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03_緑地\01_認定制度\01_検討会\■有識者会議（基準）\第５回有識者以降の修正\241101_記者発表\オリジナル\"/>
    </mc:Choice>
  </mc:AlternateContent>
  <xr:revisionPtr revIDLastSave="0" documentId="13_ncr:1_{41B1DCBC-6B8E-41F8-BB5C-8A30FE717EEC}" xr6:coauthVersionLast="47" xr6:coauthVersionMax="47" xr10:uidLastSave="{00000000-0000-0000-0000-000000000000}"/>
  <bookViews>
    <workbookView xWindow="-19605" yWindow="-16320" windowWidth="29040" windowHeight="15720" xr2:uid="{BEA20897-12FE-48A1-A3CD-C69419656661}"/>
  </bookViews>
  <sheets>
    <sheet name="申請書" sheetId="25" r:id="rId1"/>
    <sheet name="基礎情報" sheetId="23" r:id="rId2"/>
    <sheet name="集計表" sheetId="21" r:id="rId3"/>
    <sheet name="気候変動" sheetId="22" r:id="rId4"/>
    <sheet name="生物多様性" sheetId="15" r:id="rId5"/>
    <sheet name="Well-being" sheetId="16" r:id="rId6"/>
    <sheet name="先進的取組" sheetId="18" r:id="rId7"/>
    <sheet name="マネジメント・ガバナンス" sheetId="17" r:id="rId8"/>
    <sheet name="土地・地域特性" sheetId="20" r:id="rId9"/>
  </sheets>
  <externalReferences>
    <externalReference r:id="rId10"/>
    <externalReference r:id="rId11"/>
  </externalReferences>
  <definedNames>
    <definedName name="a" localSheetId="1">#REF!</definedName>
    <definedName name="a" localSheetId="0">申請書!#REF!</definedName>
    <definedName name="a">#REF!</definedName>
    <definedName name="b" localSheetId="1">#REF!</definedName>
    <definedName name="b" localSheetId="0">申請書!#REF!</definedName>
    <definedName name="b">#REF!</definedName>
    <definedName name="_xlnm.Print_Area" localSheetId="5">'Well-being'!$A$1:$H$163</definedName>
    <definedName name="_xlnm.Print_Area" localSheetId="7">マネジメント・ガバナンス!$A$1:$I$118</definedName>
    <definedName name="_xlnm.Print_Area" localSheetId="1">基礎情報!$A$1:$F$36</definedName>
    <definedName name="_xlnm.Print_Area" localSheetId="3">気候変動!$A$1:$H$121</definedName>
    <definedName name="_xlnm.Print_Area" localSheetId="2">集計表!$A$1:$H$82</definedName>
    <definedName name="_xlnm.Print_Area" localSheetId="0">申請書!$A$1:$E$44</definedName>
    <definedName name="_xlnm.Print_Area" localSheetId="4">生物多様性!$A$1:$H$147</definedName>
    <definedName name="_xlnm.Print_Area" localSheetId="6">先進的取組!$A$1:$H$20</definedName>
    <definedName name="_xlnm.Print_Area" localSheetId="8">土地・地域特性!$A$1:$I$109</definedName>
    <definedName name="クラウド利用費_A">'[1]６．経費明細表'!$E$13</definedName>
    <definedName name="クラウド利用費_B">'[1]６．経費明細表'!$H$13</definedName>
    <definedName name="クラウド利用費_C">'[1]６．経費明細表'!$K$13</definedName>
    <definedName name="加点１">#REF!</definedName>
    <definedName name="加点２">#REF!</definedName>
    <definedName name="海外旅費_A">'[1]６．経費明細表'!$E$18</definedName>
    <definedName name="海外旅費_B">'[1]６．経費明細表'!$H$18</definedName>
    <definedName name="海外旅費_C">'[1]６．経費明細表'!$K$18</definedName>
    <definedName name="外注費_A">'[1]６．経費明細表'!$E$14</definedName>
    <definedName name="外注費_B">'[1]６．経費明細表'!$H$14</definedName>
    <definedName name="外注費_C">'[1]６．経費明細表'!$K$14</definedName>
    <definedName name="資本金・出資金">'[2]１．申請者の概要'!$H$18</definedName>
    <definedName name="事業形態">'[2]１．申請者の概要'!$H$7</definedName>
    <definedName name="事業実施場所_事業所名">'[2]１．申請者の概要'!$H$29</definedName>
    <definedName name="事業実施場所_所在地">'[2]１．申請者の概要'!$H$28</definedName>
    <definedName name="事業者名">'[1]１．申請者の概要'!$N$1</definedName>
    <definedName name="受付番号枝番">'[1]１．申請者の概要'!$I$1</definedName>
    <definedName name="従業員数">'[2]１．申請者の概要'!$H$19</definedName>
    <definedName name="同意書_プルダウン_テキスト">#REF!</definedName>
    <definedName name="補助率">'[1]６．経費明細表'!$K$7</definedName>
    <definedName name="法人区分">'[2]１．申請者の概要'!$H$6</definedName>
    <definedName name="本社_所在地">'[2]１．申請者の概要'!$H$17</definedName>
    <definedName name="枠">'[1]１．申請者の概要'!$H$2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5" l="1"/>
  <c r="D44" i="25"/>
  <c r="C21" i="23"/>
  <c r="G46" i="21"/>
  <c r="C179" i="16"/>
  <c r="G44" i="21" s="1"/>
  <c r="C178" i="16"/>
  <c r="G43" i="21" s="1"/>
  <c r="C177" i="16"/>
  <c r="G42" i="21" s="1"/>
  <c r="C176" i="16"/>
  <c r="G41" i="21" s="1"/>
  <c r="C175" i="16"/>
  <c r="G40" i="21" s="1"/>
  <c r="C174" i="16"/>
  <c r="G39" i="21" s="1"/>
  <c r="C173" i="16"/>
  <c r="G38" i="21" s="1"/>
  <c r="C172" i="16"/>
  <c r="G37" i="21" s="1"/>
  <c r="C171" i="16"/>
  <c r="G36" i="21" s="1"/>
  <c r="C170" i="16"/>
  <c r="G35" i="21" s="1"/>
  <c r="C169" i="16"/>
  <c r="G34" i="21" s="1"/>
  <c r="C168" i="16"/>
  <c r="G33" i="21" s="1"/>
  <c r="C167" i="16"/>
  <c r="G32" i="21" s="1"/>
  <c r="C134" i="22"/>
  <c r="G17" i="21" s="1"/>
  <c r="C133" i="22"/>
  <c r="G16" i="21" s="1"/>
  <c r="C132" i="22"/>
  <c r="G15" i="21" s="1"/>
  <c r="C131" i="22"/>
  <c r="G14" i="21" s="1"/>
  <c r="C130" i="22"/>
  <c r="G13" i="21" s="1"/>
  <c r="C129" i="22"/>
  <c r="G12" i="21" s="1"/>
  <c r="C128" i="22"/>
  <c r="G11" i="21" s="1"/>
  <c r="C127" i="22"/>
  <c r="G10" i="21" s="1"/>
  <c r="C126" i="22"/>
  <c r="G9" i="21" s="1"/>
  <c r="C125" i="22"/>
  <c r="G8" i="21" s="1"/>
  <c r="D152" i="15"/>
  <c r="G19" i="21" s="1"/>
  <c r="D163" i="15"/>
  <c r="G30" i="21" s="1"/>
  <c r="D162" i="15"/>
  <c r="G29" i="21" s="1"/>
  <c r="D161" i="15"/>
  <c r="G28" i="21" s="1"/>
  <c r="D160" i="15"/>
  <c r="G27" i="21" s="1"/>
  <c r="D159" i="15"/>
  <c r="G26" i="21" s="1"/>
  <c r="D158" i="15"/>
  <c r="G25" i="21" s="1"/>
  <c r="D157" i="15"/>
  <c r="G24" i="21" s="1"/>
  <c r="D156" i="15"/>
  <c r="G23" i="21" s="1"/>
  <c r="D155" i="15"/>
  <c r="G22" i="21" s="1"/>
  <c r="D154" i="15"/>
  <c r="G21" i="21" s="1"/>
  <c r="D153" i="15"/>
  <c r="G20" i="21" s="1"/>
  <c r="G69" i="21" l="1"/>
  <c r="G68" i="21"/>
  <c r="G67" i="21"/>
  <c r="G70" i="21"/>
  <c r="C26" i="23"/>
  <c r="C19" i="23"/>
  <c r="C12" i="23"/>
  <c r="C11" i="23"/>
  <c r="C9" i="23"/>
  <c r="C8" i="23"/>
  <c r="C13" i="23" l="1"/>
  <c r="G63" i="21"/>
  <c r="G62" i="21"/>
  <c r="G61" i="21"/>
  <c r="G60" i="21"/>
  <c r="G59" i="21"/>
  <c r="G57" i="21"/>
  <c r="G56" i="21"/>
  <c r="G55" i="21"/>
  <c r="G54" i="21"/>
  <c r="G53" i="21"/>
  <c r="G52" i="21"/>
  <c r="G51" i="21"/>
  <c r="G50" i="21"/>
  <c r="G49" i="21"/>
  <c r="G71" i="21"/>
  <c r="K76" i="21"/>
  <c r="G76" i="21" s="1"/>
  <c r="K75" i="21" l="1"/>
  <c r="G75" i="21" s="1"/>
  <c r="K77" i="21"/>
  <c r="G77" i="21" s="1"/>
  <c r="G65" i="21" l="1"/>
</calcChain>
</file>

<file path=xl/sharedStrings.xml><?xml version="1.0" encoding="utf-8"?>
<sst xmlns="http://schemas.openxmlformats.org/spreadsheetml/2006/main" count="1226" uniqueCount="645">
  <si>
    <t>申請シート</t>
    <rPh sb="0" eb="2">
      <t>シンセイ</t>
    </rPh>
    <phoneticPr fontId="1"/>
  </si>
  <si>
    <t>■　バージョン</t>
    <phoneticPr fontId="1"/>
  </si>
  <si>
    <t>概要入力</t>
    <rPh sb="0" eb="2">
      <t>ガイヨウ</t>
    </rPh>
    <rPh sb="2" eb="4">
      <t>ニュウリョク</t>
    </rPh>
    <phoneticPr fontId="1"/>
  </si>
  <si>
    <t>① 対象区域概要</t>
    <rPh sb="2" eb="4">
      <t>タイショウ</t>
    </rPh>
    <rPh sb="4" eb="6">
      <t>クイキ</t>
    </rPh>
    <rPh sb="6" eb="8">
      <t>ガイヨウ</t>
    </rPh>
    <phoneticPr fontId="1"/>
  </si>
  <si>
    <t>■事業名称</t>
    <rPh sb="1" eb="3">
      <t>ジギョウ</t>
    </rPh>
    <phoneticPr fontId="1"/>
  </si>
  <si>
    <t>■対象区域所在地</t>
    <rPh sb="1" eb="3">
      <t>タイショウ</t>
    </rPh>
    <rPh sb="3" eb="5">
      <t>クイキ</t>
    </rPh>
    <phoneticPr fontId="1"/>
  </si>
  <si>
    <t>㎡</t>
  </si>
  <si>
    <t>■緑地面積</t>
    <rPh sb="1" eb="3">
      <t>リョクチ</t>
    </rPh>
    <phoneticPr fontId="1"/>
  </si>
  <si>
    <t>■緑地割合</t>
    <rPh sb="1" eb="3">
      <t>リョクチ</t>
    </rPh>
    <rPh sb="3" eb="5">
      <t>ワリアイ</t>
    </rPh>
    <phoneticPr fontId="1"/>
  </si>
  <si>
    <t>■ 図面</t>
    <rPh sb="2" eb="4">
      <t>ズメン</t>
    </rPh>
    <phoneticPr fontId="1"/>
  </si>
  <si>
    <t>■敷地境界が分かるGISデータ</t>
    <rPh sb="1" eb="3">
      <t>シキチ</t>
    </rPh>
    <rPh sb="3" eb="5">
      <t>キョウカイ</t>
    </rPh>
    <rPh sb="6" eb="7">
      <t>ワ</t>
    </rPh>
    <phoneticPr fontId="1"/>
  </si>
  <si>
    <t>② 事業概要</t>
    <rPh sb="2" eb="4">
      <t>ジギョウ</t>
    </rPh>
    <rPh sb="4" eb="6">
      <t>ガイヨウ</t>
    </rPh>
    <phoneticPr fontId="1"/>
  </si>
  <si>
    <t>■ 事業概要</t>
    <rPh sb="2" eb="4">
      <t>ジギョウ</t>
    </rPh>
    <rPh sb="4" eb="6">
      <t>ガイヨウ</t>
    </rPh>
    <phoneticPr fontId="1"/>
  </si>
  <si>
    <t>■ 写真</t>
    <rPh sb="2" eb="4">
      <t>シャシン</t>
    </rPh>
    <phoneticPr fontId="1"/>
  </si>
  <si>
    <t>③ 申請者情報</t>
    <rPh sb="2" eb="7">
      <t>シンセイシャジョウホウ</t>
    </rPh>
    <phoneticPr fontId="1"/>
  </si>
  <si>
    <t>■ 作成日</t>
    <rPh sb="2" eb="4">
      <t>サクセイ</t>
    </rPh>
    <rPh sb="4" eb="5">
      <t>ビ</t>
    </rPh>
    <phoneticPr fontId="1"/>
  </si>
  <si>
    <t>■ 申請担当者氏名</t>
    <rPh sb="2" eb="4">
      <t>シンセイ</t>
    </rPh>
    <rPh sb="4" eb="7">
      <t>タントウシャ</t>
    </rPh>
    <rPh sb="7" eb="9">
      <t>シメイ</t>
    </rPh>
    <phoneticPr fontId="1"/>
  </si>
  <si>
    <t>■ 電話番号</t>
    <rPh sb="2" eb="4">
      <t>デンワ</t>
    </rPh>
    <rPh sb="4" eb="6">
      <t>バンゴウ</t>
    </rPh>
    <phoneticPr fontId="1"/>
  </si>
  <si>
    <t>■ メールアドレス</t>
    <phoneticPr fontId="1"/>
  </si>
  <si>
    <t>項目No.</t>
    <rPh sb="0" eb="2">
      <t>コウモク</t>
    </rPh>
    <phoneticPr fontId="1"/>
  </si>
  <si>
    <t>評価項目</t>
    <rPh sb="2" eb="4">
      <t>コウモク</t>
    </rPh>
    <phoneticPr fontId="1"/>
  </si>
  <si>
    <t>必須/選択</t>
    <rPh sb="0" eb="2">
      <t>ヒッス</t>
    </rPh>
    <rPh sb="3" eb="5">
      <t>センタク</t>
    </rPh>
    <phoneticPr fontId="1"/>
  </si>
  <si>
    <t>緑地による温室効果ガスの吸収</t>
  </si>
  <si>
    <t>必須</t>
    <rPh sb="0" eb="2">
      <t>ヒッス</t>
    </rPh>
    <phoneticPr fontId="1"/>
  </si>
  <si>
    <t>-</t>
    <phoneticPr fontId="1"/>
  </si>
  <si>
    <t>木材利用による炭素貯蔵</t>
  </si>
  <si>
    <t>選択</t>
    <rPh sb="0" eb="2">
      <t>センタク</t>
    </rPh>
    <phoneticPr fontId="1"/>
  </si>
  <si>
    <t>ライフサイクルを通じた温室効果ガスの把握・削減</t>
  </si>
  <si>
    <t>建築物の緑化による温室効果ガスの排出削減</t>
  </si>
  <si>
    <t>地表面温度の抑制</t>
  </si>
  <si>
    <t>風の道の形成</t>
  </si>
  <si>
    <t>緑陰による熱中症対策</t>
  </si>
  <si>
    <t>雨水の貯留浸透</t>
  </si>
  <si>
    <t>再生材の使用</t>
  </si>
  <si>
    <t>資源の有効活用</t>
  </si>
  <si>
    <t>水使用量の削減</t>
  </si>
  <si>
    <t>まとまりのある緑地の確保</t>
  </si>
  <si>
    <t>階層構造の形成</t>
  </si>
  <si>
    <t>エコトーンの形成</t>
  </si>
  <si>
    <t>良好な生息・生育環境形成に資する取組</t>
  </si>
  <si>
    <t>地域に根差した植生の保全・創出</t>
  </si>
  <si>
    <t>生態系ネットワークの形成</t>
  </si>
  <si>
    <t>外来種の侵入防止・防除</t>
  </si>
  <si>
    <t>化学農薬・化学肥料の使用量削減</t>
  </si>
  <si>
    <t>プラスチック等の化学物質の適正管理</t>
  </si>
  <si>
    <t>生物多様性に配慮した資材の調達</t>
  </si>
  <si>
    <t>環境教育の実施</t>
  </si>
  <si>
    <t>公開性の確保</t>
  </si>
  <si>
    <t>ユニバーサルデザイン</t>
  </si>
  <si>
    <t>防犯性・安全性の向上</t>
  </si>
  <si>
    <t>避難場所の確保</t>
  </si>
  <si>
    <t>緩衝緑地の確保</t>
  </si>
  <si>
    <t>身体的健康の増進</t>
  </si>
  <si>
    <t>精神的健康の増進</t>
  </si>
  <si>
    <t>地域コミュニティの形成</t>
  </si>
  <si>
    <t>人々の交流・滞在の促進</t>
  </si>
  <si>
    <t>地域と連続した歩行可能な空間の形成</t>
  </si>
  <si>
    <t>沿道緑化</t>
  </si>
  <si>
    <t>デザインコンセプトの設定</t>
  </si>
  <si>
    <t>農の活用</t>
  </si>
  <si>
    <t>先進的取組</t>
    <phoneticPr fontId="1"/>
  </si>
  <si>
    <t>事業の目的・目標の明確化</t>
  </si>
  <si>
    <t>整備・維持管理計画の作成</t>
  </si>
  <si>
    <t>実施体制の明確化</t>
  </si>
  <si>
    <t>専門家の関与</t>
  </si>
  <si>
    <t>資金の確保</t>
  </si>
  <si>
    <t>モニタリングの実施</t>
  </si>
  <si>
    <t>情報の開示</t>
  </si>
  <si>
    <t>地域住民等とのコミュニケーション</t>
  </si>
  <si>
    <t>ネガティブ・インパクトの管理</t>
  </si>
  <si>
    <t>自然環境・歴史文化の把握・反映</t>
  </si>
  <si>
    <t>社会的状況の把握・反映</t>
  </si>
  <si>
    <t>法令遵守</t>
  </si>
  <si>
    <t>行政計画の把握・反映</t>
  </si>
  <si>
    <t>適切な課題の設定</t>
  </si>
  <si>
    <t>（内訳）</t>
    <rPh sb="1" eb="3">
      <t>ウチワケ</t>
    </rPh>
    <phoneticPr fontId="1"/>
  </si>
  <si>
    <t>　ー　気候変動対策　</t>
    <rPh sb="3" eb="9">
      <t>キコウヘンドウタイサク</t>
    </rPh>
    <phoneticPr fontId="1"/>
  </si>
  <si>
    <t>　ー　well-beingの向上</t>
    <rPh sb="14" eb="16">
      <t>コウジョウ</t>
    </rPh>
    <phoneticPr fontId="1"/>
  </si>
  <si>
    <t>　ー　地域価値の向上</t>
    <rPh sb="3" eb="5">
      <t>チイキ</t>
    </rPh>
    <rPh sb="5" eb="7">
      <t>カチ</t>
    </rPh>
    <rPh sb="8" eb="10">
      <t>コウジョウ</t>
    </rPh>
    <phoneticPr fontId="1"/>
  </si>
  <si>
    <t>　ー　共通</t>
    <rPh sb="3" eb="5">
      <t>キョウツウ</t>
    </rPh>
    <phoneticPr fontId="1"/>
  </si>
  <si>
    <t>コア評価必須項目の選択数</t>
    <rPh sb="2" eb="4">
      <t>ヒョウカ</t>
    </rPh>
    <rPh sb="4" eb="6">
      <t>ヒッス</t>
    </rPh>
    <rPh sb="6" eb="8">
      <t>コウモク</t>
    </rPh>
    <rPh sb="9" eb="11">
      <t>センタク</t>
    </rPh>
    <rPh sb="11" eb="12">
      <t>スウ</t>
    </rPh>
    <phoneticPr fontId="1"/>
  </si>
  <si>
    <t>コア評価選択項目の選択数</t>
    <rPh sb="2" eb="4">
      <t>ヒョウカ</t>
    </rPh>
    <rPh sb="4" eb="8">
      <t>センタクコウモク</t>
    </rPh>
    <rPh sb="9" eb="11">
      <t>センタク</t>
    </rPh>
    <rPh sb="11" eb="12">
      <t>スウ</t>
    </rPh>
    <phoneticPr fontId="1"/>
  </si>
  <si>
    <t>【No.1】</t>
    <phoneticPr fontId="1"/>
  </si>
  <si>
    <t>緑地による温室効果ガスの吸収</t>
    <phoneticPr fontId="1"/>
  </si>
  <si>
    <t>■　CO2の吸収源としての緑地の創出・管理を行う計画か。</t>
    <phoneticPr fontId="1"/>
  </si>
  <si>
    <t>選択欄</t>
    <rPh sb="0" eb="3">
      <t>センタクラン</t>
    </rPh>
    <phoneticPr fontId="1"/>
  </si>
  <si>
    <t>レベル</t>
    <phoneticPr fontId="1"/>
  </si>
  <si>
    <t>評価基準</t>
  </si>
  <si>
    <t>配点</t>
  </si>
  <si>
    <r>
      <t>CO</t>
    </r>
    <r>
      <rPr>
        <vertAlign val="subscript"/>
        <sz val="9"/>
        <color theme="1"/>
        <rFont val="游ゴシック"/>
        <family val="3"/>
        <charset val="128"/>
        <scheme val="minor"/>
      </rPr>
      <t>2</t>
    </r>
    <r>
      <rPr>
        <sz val="9"/>
        <color theme="1"/>
        <rFont val="游ゴシック"/>
        <family val="3"/>
        <charset val="128"/>
        <scheme val="minor"/>
      </rPr>
      <t>吸収量/ 敷地面積＝0.2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未満</t>
    </r>
    <phoneticPr fontId="1"/>
  </si>
  <si>
    <t>0点</t>
  </si>
  <si>
    <r>
      <t>CO</t>
    </r>
    <r>
      <rPr>
        <vertAlign val="subscript"/>
        <sz val="9"/>
        <color theme="1"/>
        <rFont val="游ゴシック"/>
        <family val="3"/>
        <charset val="128"/>
        <scheme val="minor"/>
      </rPr>
      <t>2</t>
    </r>
    <r>
      <rPr>
        <sz val="9"/>
        <color theme="1"/>
        <rFont val="游ゴシック"/>
        <family val="3"/>
        <charset val="128"/>
        <scheme val="minor"/>
      </rPr>
      <t>吸収量/ 敷地面積＝0.2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以上 0.4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未満</t>
    </r>
  </si>
  <si>
    <t>1点</t>
  </si>
  <si>
    <t>3点</t>
  </si>
  <si>
    <r>
      <t>CO</t>
    </r>
    <r>
      <rPr>
        <vertAlign val="subscript"/>
        <sz val="9"/>
        <color theme="1"/>
        <rFont val="游ゴシック"/>
        <family val="3"/>
        <charset val="128"/>
        <scheme val="minor"/>
      </rPr>
      <t>2</t>
    </r>
    <r>
      <rPr>
        <sz val="9"/>
        <color theme="1"/>
        <rFont val="游ゴシック"/>
        <family val="3"/>
        <charset val="128"/>
        <scheme val="minor"/>
      </rPr>
      <t>吸収量/ 敷地面積＝0.6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以上</t>
    </r>
  </si>
  <si>
    <t>5点</t>
    <phoneticPr fontId="1"/>
  </si>
  <si>
    <t>■　炭素貯蔵に資する木材利用を行う計画か。</t>
    <phoneticPr fontId="1"/>
  </si>
  <si>
    <t>木材を利用する計画はない。</t>
  </si>
  <si>
    <r>
      <t>炭素貯蔵量（CO</t>
    </r>
    <r>
      <rPr>
        <vertAlign val="subscript"/>
        <sz val="9"/>
        <color theme="1"/>
        <rFont val="游ゴシック"/>
        <family val="3"/>
        <charset val="128"/>
        <scheme val="minor"/>
      </rPr>
      <t>2</t>
    </r>
    <r>
      <rPr>
        <sz val="9"/>
        <color theme="1"/>
        <rFont val="游ゴシック"/>
        <family val="3"/>
        <charset val="128"/>
        <scheme val="minor"/>
      </rPr>
      <t>換算）/ 敷地面積＝0.10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以上</t>
    </r>
  </si>
  <si>
    <t>■　事業全体のライフサイクルを通じた温室効果ガスの排出量の削減に向けた計画か。</t>
    <phoneticPr fontId="1"/>
  </si>
  <si>
    <t>温室効果ガスの排出量を把握しておらず、削減目標が設定されていない。</t>
  </si>
  <si>
    <t>資材製造・流通・施工・維持・運用・解体のいずれかの段階における温室効果ガスの排出量が把握されている。</t>
  </si>
  <si>
    <t>資材製造・流通・施工・維持・運用・解体の複数の段階における温室効果ガスの排出量が把握されている。</t>
  </si>
  <si>
    <t>資材製造・流通・施工・維持・運用・解体の複数の段階における温室効果ガスの排出量が把握されており、削減目標が設定されている。</t>
  </si>
  <si>
    <t>■　温室効果ガスの排出削減に貢献する建築物の緑化（屋上・壁面緑化）を行う計画か。</t>
    <phoneticPr fontId="1"/>
  </si>
  <si>
    <t>建築物のエネルギー使用量の削減に貢献する屋上・壁面緑化面積/ 建築面積＝ 10%以上 20%未満</t>
  </si>
  <si>
    <t>建築物のエネルギー使用量の削減に貢献する屋上・壁面緑化面積/ 建築面積＝ 20%以上 30%未満</t>
  </si>
  <si>
    <t>建築物のエネルギー使用量の削減に貢献する屋上・壁面緑化面積/ 建築面積＝ 30%以上</t>
  </si>
  <si>
    <t>■　熱環境対策として地表面温度に配慮した取組を行う計画か。</t>
    <phoneticPr fontId="1"/>
  </si>
  <si>
    <t>緑地等により地表面温度の抑制が図られる面積/ 日射により高温化が想定される地表面の面積＝ 20%未満</t>
  </si>
  <si>
    <t>緑地等により地表面温度の抑制が図られる面積/ 日射により高温化が想定される地表面の面積＝ 20%以上 40%未満</t>
  </si>
  <si>
    <t>緑地等により地表面温度の抑制が図られる面積/ 日射により高温化が想定される地表面の面積＝ 40%以上 60%未満</t>
  </si>
  <si>
    <t>緑地等により地表面温度の抑制が図られる面積/ 日射により高温化が想定される地表面の面積＝ 60%以上</t>
  </si>
  <si>
    <t>■　熱環境対策として風の道に配慮した取組を行う計画か。</t>
    <phoneticPr fontId="1"/>
  </si>
  <si>
    <t>風環境のシミュレーション等による予測・評価結果を踏まえ、風の道に配慮した取組が1つある。</t>
  </si>
  <si>
    <t>風環境のシミュレーション等による予測・評価結果を踏まえ、風の道に配慮した取組が2つ以上ある。</t>
  </si>
  <si>
    <t>風環境のシミュレーション等による予測・評価結果を踏まえ、風の道に配慮した取組が3つ以上ある。</t>
  </si>
  <si>
    <t>■　熱中症対策として効果的な緑地等の配置とする計画か。</t>
    <phoneticPr fontId="1"/>
  </si>
  <si>
    <t>緑陰の形成によって日陰となる面積/歩行者空間のうち日射が直達する地表面の面積＝ 20%未満</t>
  </si>
  <si>
    <t>緑陰の形成によって日陰となる面積/ 歩行者空間のうち日射が直達する地表面の面積＝ 20%以上 40%未満</t>
  </si>
  <si>
    <t>緑陰の形成によって日陰となる面積/ 歩行者空間のうち日射が直達する地表面の面積＝ 40%以上 60%未満</t>
  </si>
  <si>
    <t>緑陰の形成によって日陰となる面積/ 歩行者空間のうち日射が直達する地表面の面積＝ 60%以上</t>
  </si>
  <si>
    <t>■　雨水の貯留浸透（流出抑制）に貢献する取組を行う計画か。</t>
    <phoneticPr fontId="1"/>
  </si>
  <si>
    <t>敷地の平均浸透能＝10mm/hr未満</t>
  </si>
  <si>
    <t>敷地の平均浸透能＝10mm/hr以上 20mm/hr未満</t>
  </si>
  <si>
    <t>敷地の平均浸透能＝20mm/hr以上 30mm/hr未満</t>
  </si>
  <si>
    <t>敷地の平均浸透能＝30mm/hr以上</t>
  </si>
  <si>
    <t>■　再生材を使用する計画か。</t>
    <phoneticPr fontId="1"/>
  </si>
  <si>
    <t>再生材を利用する計画がない。</t>
  </si>
  <si>
    <t>再生材を1品目利用する計画がある。</t>
  </si>
  <si>
    <t>再生材を2品目利用する計画がある。</t>
  </si>
  <si>
    <t>再生材を3品目以上利用する計画がある。</t>
  </si>
  <si>
    <t>■　資源を有効利用する計画か。</t>
    <phoneticPr fontId="1"/>
  </si>
  <si>
    <t>資源の有効利用に関する取組が1つある。</t>
  </si>
  <si>
    <t>資源の有効利用に関する取組が3つ以上ある。</t>
  </si>
  <si>
    <t>■　雨水の利用や節水等、水使用量を削減する計画か。</t>
    <phoneticPr fontId="1"/>
  </si>
  <si>
    <t>緑地への雨水の利用を計画していない。</t>
  </si>
  <si>
    <t>緑地への雨水の利用または節水に関する取組を2つ計画している。</t>
  </si>
  <si>
    <t>2点</t>
  </si>
  <si>
    <t>緑地への雨水の利用または節水に関する取組を3つ以上計画している。</t>
  </si>
  <si>
    <t>レベル３の取組を行い、かつ緑地雨水再利用率が50％以上</t>
  </si>
  <si>
    <t>4点</t>
  </si>
  <si>
    <t>レベル３の取組を行い、かつ緑地雨水再利用率が80％以上</t>
  </si>
  <si>
    <t>5点</t>
  </si>
  <si>
    <t>■　一定規模以上でまとまりのある緑地が確保される計画か。</t>
    <phoneticPr fontId="1"/>
  </si>
  <si>
    <t>まとまった緑地の面積が800㎡以上で短辺10ｍ以上</t>
  </si>
  <si>
    <t>まとまった緑地の緑地面積が2,000㎡以上で短辺10ｍ以上</t>
  </si>
  <si>
    <t>まとまった緑地の緑地面積が3,000㎡以上で短辺20ｍ以上</t>
  </si>
  <si>
    <t>まとまった緑地の緑地面積が5,000㎡以上で短辺20ｍ以上</t>
  </si>
  <si>
    <t>まとまった緑地の緑地面積が10,000㎡以上で短辺30ｍ以上</t>
  </si>
  <si>
    <t>■　緑地等が階層構造を形成する計画か。</t>
    <phoneticPr fontId="1"/>
  </si>
  <si>
    <t>評価基準</t>
    <phoneticPr fontId="1"/>
  </si>
  <si>
    <t>レベル1に満たない。</t>
    <rPh sb="5" eb="6">
      <t>ミ</t>
    </rPh>
    <phoneticPr fontId="1"/>
  </si>
  <si>
    <t>以下全てを満たす緑地がある。
・高木層の樹冠が連続する面積が10ｍ×10ｍの正方形より小さいが、緑地の面積10m×10mの正方形の中に、高木層がある。
・その下に低木層また草本層のどちらか１層がある。
・各層に複数の樹種がある。</t>
    <phoneticPr fontId="1"/>
  </si>
  <si>
    <t>以下全てを満たす緑地がある。
・高木層の樹冠が連続する面積が10ｍ×10ｍの正方形より大きい。
・その下に低木層また草本層のどちらか1層がある。
・各層に複数の樹種がある。</t>
    <phoneticPr fontId="1"/>
  </si>
  <si>
    <t>以下全てを満たす緑地がある。
・高木層の樹冠が連続する面積が10ｍ×10ｍの正方形より大きい。
・その下に低木層と草本層の２層がある。
・各層に複数の樹種がある。</t>
    <phoneticPr fontId="1"/>
  </si>
  <si>
    <t>以下全てを満たす緑地がある。
・高木層の樹冠が連続する面積が20ｍ×20ｍの正方形より大きい。
・その下に低木層また草本層のどちらか1層がある。
・各層に複数の樹種がある。</t>
    <phoneticPr fontId="1"/>
  </si>
  <si>
    <t>以下全てを満たす緑地がある。
・高木層の樹冠が連続する面積が20ｍ×20ｍの正方形より大きい。
・その下に低木層、草本層の２層がある。
・各層に複数の樹種がある。</t>
    <phoneticPr fontId="1"/>
  </si>
  <si>
    <t>■　樹林地、草地、水辺地において、エコトーンを形成する計画か。</t>
    <phoneticPr fontId="1"/>
  </si>
  <si>
    <t>樹林地、草地（芝地を除く）、水辺地のうち２つのハビタットタイプが、生き物が行き来できる状態で隣接して存在する。</t>
  </si>
  <si>
    <t>連続的に変化する環境の移行帯を伴って、樹林地、草地（芝地を除く）、水辺地のうち２つのハビタットタイプが、生き物が行き来できる状態で隣接して存在する。</t>
  </si>
  <si>
    <t>連続的に変化する環境の移行帯を伴って、樹林地、草地（芝地を除く）、水辺地の各ハビタットタイプがそろっており、生き物が行き来できる状態で隣接して存在する。</t>
  </si>
  <si>
    <t>■　動植物の生息・生育環境を形成する取組を行う計画か。</t>
    <phoneticPr fontId="1"/>
  </si>
  <si>
    <t>付表の取組がない、又は1つの取組に限られる。</t>
  </si>
  <si>
    <t>付表の取組が２つ以上ある。</t>
  </si>
  <si>
    <t>付表の取組が４つ以上ある。</t>
  </si>
  <si>
    <t>付表の取組が６つ以上ある。</t>
  </si>
  <si>
    <t>■　地域に根差した植生の保全・創出を行う計画か。</t>
    <phoneticPr fontId="1"/>
  </si>
  <si>
    <t>まとまった緑地もしくは緑地全体を構成する樹木および草本の30％以上50%未満が在来種（外国産在来種は除く）である。</t>
  </si>
  <si>
    <t>まとまった緑地もしくは緑地全体を構成する樹木および草本の50%以上が在来種（外国産在来種は除く）である。</t>
  </si>
  <si>
    <t>まとまった緑地もしくは緑地全体を構成する樹木および草本の50%以上が地域性種苗である。</t>
  </si>
  <si>
    <t>■　生態系ネットワーク形成に資する緑地とする計画か。</t>
    <phoneticPr fontId="1"/>
  </si>
  <si>
    <t>対象緑地の存在による生態系ネットワーク状況の指標値が増加しない、かつ、地方公共団体が策定する地域の生態系ネットワークの形成に関する計画に沿っていない。</t>
  </si>
  <si>
    <t>対象緑地の存在による生態系ネットワーク状況の指標値の増加が0.5ポイント未満である。または、指標値が増加しないが、地方公共団体が策定する地域の生態系ネットワークの形成に関する計画に沿っている。</t>
  </si>
  <si>
    <t>対象緑地の存在による生態系ネットワーク状況の指標値の増加が0.5ポイント以上である。または、指標値の増加が0.5ポイント未満だが、地方公共団体が策定する地域の生態系ネットワークの形成に関する計画に沿っている。</t>
  </si>
  <si>
    <t>対象緑地の存在による生態系ネットワーク状況の指標値の増加が0.5ポイント以上、かつ、地方公共団体が策定する地域の生態系ネットワークの形成に関する計画に沿っている。</t>
  </si>
  <si>
    <t>■　外来種の侵入防止・防除を実施する計画か。</t>
    <phoneticPr fontId="1"/>
  </si>
  <si>
    <t>・注意すべき外来種を使用する計画となっている。
・注意すべき外来種について外来種防除マニュアル、侵入防止マニュアルがない。</t>
    <phoneticPr fontId="1"/>
  </si>
  <si>
    <t>（設定なし）</t>
  </si>
  <si>
    <t>ー</t>
    <phoneticPr fontId="1"/>
  </si>
  <si>
    <t>注意すべき外来種について外来種防除マニュアルがあり、防除対策における実施体制がある。</t>
  </si>
  <si>
    <t>注意すべき外来種について侵入防止マニュアルがあり、侵入防止における実施体制がある。</t>
  </si>
  <si>
    <t>■　化学農薬・化学肥料の制限・適正管理を行う計画か。</t>
    <phoneticPr fontId="1"/>
  </si>
  <si>
    <t>化学農薬・化学肥料の使用にあたってルールを定めて使用する計画になっている 。</t>
  </si>
  <si>
    <t>レベル１に加え、化学農薬・化学肥料について、使用の抑制に関するルールを定め、管理場所での病害虫の発生状況を確認した上で防除の要否、適切な防除のタイミングや防除方法を判断する計画になっている。</t>
  </si>
  <si>
    <t>レベル３に加え、有機肥料の活用や機械除草の活用など総合防除の考え方に基づいた防除を行い、化学農薬・化学肥料を抑制する緑地管理を実施する計画になっている。</t>
  </si>
  <si>
    <t>■　プラスチックなど化学物質が含まれる資材の適正管理を行う計画か。</t>
    <phoneticPr fontId="1"/>
  </si>
  <si>
    <t>レベル1の基準に満たない。</t>
  </si>
  <si>
    <t>木材、セメント、砂、鉄鋼を使用している箇所をリストおよび図面にて把握している。</t>
  </si>
  <si>
    <t>2点</t>
    <rPh sb="1" eb="2">
      <t>テン</t>
    </rPh>
    <phoneticPr fontId="1"/>
  </si>
  <si>
    <t>レベル１に加え、緑地で使用する一部の資材について、レベル2の調達方針に基づいた調達を行う計画がある。</t>
  </si>
  <si>
    <t>レベル1に加え、緑地で使用するすべての資材について、レベル2の調達方針に基づいた調達を行う計画がある。</t>
  </si>
  <si>
    <t>■　生物多様性の理解と行動変容につながる環境教育を行う計画か。</t>
    <phoneticPr fontId="1"/>
  </si>
  <si>
    <t>生物多様性の理解と行動変容につながる環境教育を実施する計画がない。</t>
  </si>
  <si>
    <t>生物多様性の理解と行動変容につながる情報を公開し、定期的に更新を行う計画がある。</t>
  </si>
  <si>
    <t>従業員や取引先などの直接的ステークホルダーを対象に、敷地を活用した環境教育プログラムを定期的に実施する計画がある。</t>
  </si>
  <si>
    <t>地域住民や一般参加者など幅広い対象に、敷地を活用した環境教育プログラムを定期的に実施する計画がある。 </t>
  </si>
  <si>
    <t>■　公開性を有する計画か。</t>
    <phoneticPr fontId="1"/>
  </si>
  <si>
    <t>従業員、住民等の敷地関係者が緑地を利用することができる機会がない。</t>
  </si>
  <si>
    <t>０点</t>
  </si>
  <si>
    <t>従業員、住民等の敷地関係者のみが緑地を利用することができる機会がある。</t>
  </si>
  <si>
    <t>１点</t>
  </si>
  <si>
    <t>敷地関係者以外の誰でも事前登録を行えば緑地を利用することができる機会がある。</t>
  </si>
  <si>
    <t>２点</t>
  </si>
  <si>
    <t>敷地関係者以外の誰でも事前登録なく緑地を利用することができる機会がある（1日当たり3時間以上利用できる日が年間150日未満の場合）。</t>
  </si>
  <si>
    <t>３点</t>
  </si>
  <si>
    <t>敷地関係者以外の誰でも事前登録なく緑地を利用することができる機会が、1日当たり3時間以上かつ年間150日以上ある（レベル5を除く）。</t>
  </si>
  <si>
    <t>４点</t>
  </si>
  <si>
    <t>いつでも誰でも緑地を利用することができる。</t>
  </si>
  <si>
    <t>５点</t>
  </si>
  <si>
    <t>■　緑地があらゆる人の利用に対応する計画か。</t>
    <phoneticPr fontId="1"/>
  </si>
  <si>
    <t>対応していない。</t>
  </si>
  <si>
    <t>敷地内に含まれる緑地利用施設が、原則としてバリアフリーの基準に適合する。</t>
  </si>
  <si>
    <t>レベル1に加えて、緑地利用施設の整備や緑地で行われるプログラムやアクティビティにおいて、多様な人々が身障者や妊婦、子供連れ、外国人等も参加できるような、ユニバーサルデザインに配慮した取組を行う計画がある。</t>
  </si>
  <si>
    <t>レベル3に加えて、多様な人々のニーズを、緑地利用施設の整備や、緑地で行われるプログラムやアクティビティに反映させてユニバーサルデザインに配慮した取組を行う計画がある。</t>
  </si>
  <si>
    <t>■　防犯面、利用面における安心・安全な空間とする計画か。</t>
    <phoneticPr fontId="1"/>
  </si>
  <si>
    <t>事故や犯罪の危険がある緑地内の箇所を特定していない。</t>
  </si>
  <si>
    <t>事故や犯罪の危険がある緑地内の箇所を特定し、何らかの対策を講じている。</t>
  </si>
  <si>
    <r>
      <t>夜間を含め、</t>
    </r>
    <r>
      <rPr>
        <sz val="9"/>
        <color theme="1"/>
        <rFont val="游ゴシック"/>
        <family val="3"/>
        <charset val="128"/>
        <scheme val="minor"/>
      </rPr>
      <t>事故防止のための危険箇所への十分な対策及び防犯のための十分な監視性の確保がある。</t>
    </r>
  </si>
  <si>
    <t>レベル3に加えて年1回以上、事故・防犯上の危険箇所の見直しを行い、新たな課題が生じた場合に対策を施す計画がある。</t>
  </si>
  <si>
    <t>■　災害時の避難場所となる空間が確保される計画か。</t>
    <phoneticPr fontId="1"/>
  </si>
  <si>
    <t>地域住民等が一時的に避難できる空間がない。</t>
  </si>
  <si>
    <t>地域住民等が一時的に避難できる空間が用意されており、それを周知する計画がある。</t>
  </si>
  <si>
    <t>レベル1に加えて、地域住民等が避難場所として利用できる面積が一人あたり1㎡以上2㎡未満ある。
または、公的な避難場所として指定（予定）されており、避難できる空間の面積が一人あたり1㎡以上2㎡未満ある。
または、帰宅困難者等の受入の協定を締結している（あるいは予定している）。</t>
    <phoneticPr fontId="1"/>
  </si>
  <si>
    <t>レベル1に加えて、地域住民等が避難場所として利用できる面積が一人あたり2㎡以上ある。
または、公的な避難場所として指定（予定）されており、避難できる空間の面積が一人あたり2㎡以上ある。</t>
    <phoneticPr fontId="1"/>
  </si>
  <si>
    <t>■　緩衝緑地が確保される計画か。</t>
    <phoneticPr fontId="1"/>
  </si>
  <si>
    <t>緩衝緑地による緩衝機能が認められない又は緩衝緑地による緩衝距離が11m未満</t>
  </si>
  <si>
    <t>緩衝緑地による緩衝距離が11m以上確保されている。</t>
  </si>
  <si>
    <t>緩衝緑地による緩衝距離が16m以上確保されている。かつ、緩衝緑地が樹木中心の構成である場合は、中水準の緩衝機能を有した構成・樹種等になっている。</t>
  </si>
  <si>
    <t>緩衝緑地による緩衝距離が24m以上確保されている。かつ、緩衝緑地が樹木中心の構成である場合は、高水準の緩衝機能を有した構成・樹種等になっている。</t>
  </si>
  <si>
    <t>■　身体的な健康の増進に資する施設やプログラムがある計画か。</t>
    <phoneticPr fontId="1"/>
  </si>
  <si>
    <t>緑地内、または、緑地を利用することができる空間に、遊歩道など歩行（身体活動）が可能な施設が、自由に利用できる状態で配置されていない。</t>
  </si>
  <si>
    <t>緑地内、または、緑地を利用することができる空間に、遊歩道など歩行（身体活動）が可能な施設が、自由に利用できる状態で配置される計画である。</t>
  </si>
  <si>
    <t>緑地内、または、緑地を利用することができる空間に、芝生広場など運動利用も意図とした施設が、自由に利用できる状態で配置される計画である。</t>
  </si>
  <si>
    <t>レベル２に加えて、身体活動や運動利用が可能な空間を利用した運動プログラムを年1回以上の頻度で実施する計画である。</t>
  </si>
  <si>
    <t>レベル２に加えて、身体活動や運動利用が可能な空間を利用した運動プログラムを月１回以上の頻度で実施する計画である。</t>
  </si>
  <si>
    <t>レベル４に加えて、緑地を利用することができる空間に、身体活動や運動利用が可能な施設が、自由に利用できる状態で配置されている、かつより多くの身体活動や運動利用を促す工夫が施される計画である。</t>
  </si>
  <si>
    <t>■　安らげる空間としての休憩施設等の環境整備を行う計画か。</t>
    <phoneticPr fontId="1"/>
  </si>
  <si>
    <t>休憩施設・スペースが緑地内、または、緑地を利用することができる空間にない。</t>
  </si>
  <si>
    <t>ベンチや芝生など座れる休憩施設・スペースが緑地内、または、緑地を利用することができる空間にある。</t>
  </si>
  <si>
    <t>木陰となる緑陰の形成やパーゴラ等のシェーディングが施されている休憩施設・スペースが緑地内、または、緑地を利用することができる空間にある。</t>
  </si>
  <si>
    <t>レベル３に加えて、自然とのふれあいを意図したプログラムを年１回以上の頻度で実施している。</t>
  </si>
  <si>
    <t>レベル３に加えて、自然とのふれあいを意図したプログラムを年４回（四半期に１回程度）以上の頻度で実施している。</t>
  </si>
  <si>
    <t>■　人流を増やすためのアクティビティを想定した計画か。</t>
    <phoneticPr fontId="1"/>
  </si>
  <si>
    <t>地域コミュニティの形成に資するプログラムの予定がない。</t>
  </si>
  <si>
    <t>地域コミュニティの形成に資するプログラムの実施予定がある。</t>
  </si>
  <si>
    <t>地域コミュニティの形成に資するプログラムを四半期に1回以上実施する予定がある。</t>
  </si>
  <si>
    <t>地域コミュニティの形成に資するプログラムが、月1回以上あり、多様な属性・世代が交流できる活動内容を実施する予定がある。</t>
  </si>
  <si>
    <t>地域コミュニティの形成に資するプログラムが、月1回以上あり、多様な属性・世代が交流できる活動内容を実施する予定があるかつ、地域住民が自らの裁量で実施できるプログラムがある。</t>
  </si>
  <si>
    <t>地域コミュニティの形成に資するプログラムが、月1回以上あり、多様な属性・世代が交流できる活動内容を予定がある。
かつ、地域住民が自らの裁量で実施できるプログラムがある。かつ、住民やNPO等の地域主体が企画・運営に関わるプログラムを実施する予定がある。</t>
    <phoneticPr fontId="1"/>
  </si>
  <si>
    <t>緑地を活用し、人が滞在・交流するアクティビティが5つ未満である。</t>
  </si>
  <si>
    <t>緑地を活用し、人が滞在・交流するアクティビティが5つ以上ある。</t>
  </si>
  <si>
    <t>緑地を活用し、人が滞在・交流するアクティビティが10個以上あり、うち3つ以上のアクティビティについて活動を促すプログラムがある。</t>
  </si>
  <si>
    <t>緑地を活用し、人が滞在・交流するアクティビティが20個以上あり、うち10個以上のアクティビティで活動を促すプログラムがある。</t>
  </si>
  <si>
    <t>■　周辺地域と連続した歩行可能な空間の形成に資する緑地となる計画か。</t>
    <phoneticPr fontId="1"/>
  </si>
  <si>
    <t>公道から緑地に直接アクセスすることができない。</t>
  </si>
  <si>
    <t>公道から緑地に直接アクセスすることができる。</t>
  </si>
  <si>
    <t>公道から直接アクセスすることができ、緑地を通って、敷地外へ通り抜けることができる。</t>
  </si>
  <si>
    <t>周辺地域から連続してみどりの中を歩くことができるネットワークが広がっている。</t>
  </si>
  <si>
    <t>■　周辺環境の向上に資する沿道緑化を行う計画か。</t>
    <phoneticPr fontId="1"/>
  </si>
  <si>
    <t>接道部緑化率が50%未満</t>
  </si>
  <si>
    <t>接道部緑化率が50%以上</t>
  </si>
  <si>
    <t>接道部緑化率が60%以上</t>
  </si>
  <si>
    <t>接道部緑化率が70%以上</t>
  </si>
  <si>
    <t>接道部緑化率が80%以上</t>
  </si>
  <si>
    <t>接道部緑化率が80%以上で、接道部の緑化が広場や園路、緑道等として開放され、道路と一体となって通行者が緑に親しむことができるようになっている。</t>
  </si>
  <si>
    <t>■　デザインコンセプトが設定され、そのコンセプトに沿った設計となる計画か。</t>
    <phoneticPr fontId="1"/>
  </si>
  <si>
    <t>デザインコンセプトが設定されていない。</t>
  </si>
  <si>
    <t>デザインコンセプトが設定され、デザインコンセプトに基づいた緑地の配置計画が作成されている。</t>
  </si>
  <si>
    <t>デザインコンセプトに基づいた植栽計画および構造物に関する色彩や素材の計画がある。</t>
  </si>
  <si>
    <t>レベル３に加えて、将来の緑地景観の成熟イメージが明確に示されている。</t>
  </si>
  <si>
    <t>■　農園の整備や活用プログラムがある計画か。</t>
    <phoneticPr fontId="1"/>
  </si>
  <si>
    <t>農園がない。</t>
  </si>
  <si>
    <t>従業員等の限定された者が利用できる農園がある。</t>
  </si>
  <si>
    <t>地域住民等が貸農園として利用できる。または、地域住民等が、農を活用するプログラムを通じて農園を利用できる。</t>
  </si>
  <si>
    <t>地域住民等が貸農園として利用でき、かつ、農を活用するプログラムを通じて農園を利用できる。</t>
  </si>
  <si>
    <t>■　その他先進的取組を行う計画か。</t>
    <phoneticPr fontId="1"/>
  </si>
  <si>
    <t>先進的取組を行う予定である。</t>
    <phoneticPr fontId="1"/>
  </si>
  <si>
    <t>5点</t>
    <rPh sb="1" eb="2">
      <t>テン</t>
    </rPh>
    <phoneticPr fontId="1"/>
  </si>
  <si>
    <t>Q1</t>
    <phoneticPr fontId="1"/>
  </si>
  <si>
    <t>先進的取組の概要について記載してください。</t>
    <phoneticPr fontId="1"/>
  </si>
  <si>
    <t>Q2</t>
    <phoneticPr fontId="1"/>
  </si>
  <si>
    <t xml:space="preserve">先進的取組の「先進性」について、その根拠となる考えを記載してください。
</t>
    <phoneticPr fontId="1"/>
  </si>
  <si>
    <t>Q3</t>
    <phoneticPr fontId="1"/>
  </si>
  <si>
    <t>■　事業の目的・目標が明確となっている計画か。</t>
    <phoneticPr fontId="1"/>
  </si>
  <si>
    <t>事業の目的が明確であり、具体的な目標が設定されている。</t>
    <phoneticPr fontId="1"/>
  </si>
  <si>
    <t>■　目的・目標を踏まえた適切な整備・維持管理等の実施計画がある計画か。</t>
    <phoneticPr fontId="1"/>
  </si>
  <si>
    <t>■　実施体制及び責任者が明確か。</t>
    <phoneticPr fontId="1"/>
  </si>
  <si>
    <t>委託先名</t>
    <rPh sb="0" eb="4">
      <t>イタクサキメイ</t>
    </rPh>
    <phoneticPr fontId="1"/>
  </si>
  <si>
    <t>契約期間</t>
    <rPh sb="0" eb="4">
      <t>ケイヤクキカン</t>
    </rPh>
    <phoneticPr fontId="1"/>
  </si>
  <si>
    <t>■　緑地の専門家や技術者が関与している計画か。</t>
    <phoneticPr fontId="1"/>
  </si>
  <si>
    <t>また、各専門家の資格証明書の写しを提出してください。</t>
    <phoneticPr fontId="1"/>
  </si>
  <si>
    <t>写しの提出が難しい場合、名刺や公式HP等、資格を保持していることが確認できる資料を提出してください。</t>
    <phoneticPr fontId="1"/>
  </si>
  <si>
    <t>カテゴリー</t>
    <phoneticPr fontId="1"/>
  </si>
  <si>
    <t>段階</t>
    <rPh sb="0" eb="2">
      <t>ダンカイ</t>
    </rPh>
    <phoneticPr fontId="1"/>
  </si>
  <si>
    <t>関与内容</t>
    <rPh sb="0" eb="4">
      <t>カンヨナイヨウ</t>
    </rPh>
    <phoneticPr fontId="1"/>
  </si>
  <si>
    <t>資格名</t>
    <rPh sb="0" eb="3">
      <t>シカクメイ</t>
    </rPh>
    <phoneticPr fontId="1"/>
  </si>
  <si>
    <t>提出資料名</t>
    <rPh sb="0" eb="5">
      <t>テイシュツシリョウメイ</t>
    </rPh>
    <phoneticPr fontId="1"/>
  </si>
  <si>
    <t>A</t>
    <phoneticPr fontId="1"/>
  </si>
  <si>
    <t>構想・計画</t>
    <rPh sb="0" eb="2">
      <t>コウソウ</t>
    </rPh>
    <rPh sb="3" eb="5">
      <t>ケイカク</t>
    </rPh>
    <phoneticPr fontId="1"/>
  </si>
  <si>
    <t>B</t>
    <phoneticPr fontId="1"/>
  </si>
  <si>
    <t>設計</t>
    <rPh sb="0" eb="2">
      <t>セッケイ</t>
    </rPh>
    <phoneticPr fontId="1"/>
  </si>
  <si>
    <t>C</t>
    <phoneticPr fontId="1"/>
  </si>
  <si>
    <t>施工</t>
    <rPh sb="0" eb="2">
      <t>セコウ</t>
    </rPh>
    <phoneticPr fontId="1"/>
  </si>
  <si>
    <t>D</t>
    <phoneticPr fontId="1"/>
  </si>
  <si>
    <t>維持管理・運営</t>
    <rPh sb="0" eb="4">
      <t>イジカンリ</t>
    </rPh>
    <rPh sb="5" eb="7">
      <t>ウンエイ</t>
    </rPh>
    <phoneticPr fontId="1"/>
  </si>
  <si>
    <t>■　整備・維持管理等に必要な資金を確保する仕組みがある計画か。</t>
    <phoneticPr fontId="1"/>
  </si>
  <si>
    <t>■　モニタリングを適切に実施し、その結果を維持管理に反映する計画か。</t>
    <phoneticPr fontId="1"/>
  </si>
  <si>
    <t>■　緑地に関する情報公開を行う計画か。</t>
    <phoneticPr fontId="1"/>
  </si>
  <si>
    <t>（※Aに関する記載は必須とします。）</t>
    <phoneticPr fontId="1"/>
  </si>
  <si>
    <t>開示内容</t>
    <rPh sb="0" eb="4">
      <t>カイジナイヨウ</t>
    </rPh>
    <phoneticPr fontId="1"/>
  </si>
  <si>
    <t>ステータス（開示済み/開示予定）</t>
    <rPh sb="6" eb="9">
      <t>カイジズ</t>
    </rPh>
    <rPh sb="11" eb="15">
      <t>カイジヨテイ</t>
    </rPh>
    <phoneticPr fontId="1"/>
  </si>
  <si>
    <t>A（必須）</t>
    <rPh sb="2" eb="4">
      <t>ヒッス</t>
    </rPh>
    <phoneticPr fontId="1"/>
  </si>
  <si>
    <t>緑地概要</t>
    <rPh sb="0" eb="4">
      <t>リョクチガイヨウ</t>
    </rPh>
    <phoneticPr fontId="1"/>
  </si>
  <si>
    <t>B（任意）</t>
    <rPh sb="2" eb="4">
      <t>ニンイ</t>
    </rPh>
    <phoneticPr fontId="1"/>
  </si>
  <si>
    <t>環境パフォーマンス</t>
    <rPh sb="0" eb="2">
      <t>カンキョウ</t>
    </rPh>
    <phoneticPr fontId="1"/>
  </si>
  <si>
    <t>C（任意）</t>
    <phoneticPr fontId="1"/>
  </si>
  <si>
    <t>マネジメント体制</t>
    <rPh sb="6" eb="8">
      <t>タイセイ</t>
    </rPh>
    <phoneticPr fontId="1"/>
  </si>
  <si>
    <t>D（任意）</t>
    <phoneticPr fontId="1"/>
  </si>
  <si>
    <t>市民交流</t>
    <rPh sb="0" eb="4">
      <t>シミンコウリュウ</t>
    </rPh>
    <phoneticPr fontId="1"/>
  </si>
  <si>
    <t>■　地域住民等とのコミュニケーションを反映している計画か。</t>
    <phoneticPr fontId="1"/>
  </si>
  <si>
    <t>■　事業によって生じる可能性のあるその他ネガティブ・インパクトを特定し、適切な対応措置を行う計画か。</t>
    <phoneticPr fontId="1"/>
  </si>
  <si>
    <t>■　土地の成り立ちを把握し、それを反映している計画か。</t>
    <phoneticPr fontId="1"/>
  </si>
  <si>
    <t>自然地形</t>
    <rPh sb="0" eb="4">
      <t>シゼンチケイ</t>
    </rPh>
    <phoneticPr fontId="1"/>
  </si>
  <si>
    <t xml:space="preserve">	歴史・文化的価値の高い樹木</t>
    <rPh sb="1" eb="3">
      <t>レキシ</t>
    </rPh>
    <rPh sb="4" eb="6">
      <t>ブンカ</t>
    </rPh>
    <rPh sb="6" eb="7">
      <t>テキ</t>
    </rPh>
    <rPh sb="7" eb="9">
      <t>カチ</t>
    </rPh>
    <rPh sb="10" eb="11">
      <t>タカ</t>
    </rPh>
    <rPh sb="12" eb="14">
      <t>ジュモク</t>
    </rPh>
    <phoneticPr fontId="1"/>
  </si>
  <si>
    <t>希少種</t>
    <rPh sb="0" eb="3">
      <t>キショウシュ</t>
    </rPh>
    <phoneticPr fontId="1"/>
  </si>
  <si>
    <t>Q4</t>
    <phoneticPr fontId="1"/>
  </si>
  <si>
    <t>Q6</t>
    <phoneticPr fontId="1"/>
  </si>
  <si>
    <t>■　土地及び周辺地域の社会的状況を把握し、それを反映している計画か。</t>
    <phoneticPr fontId="1"/>
  </si>
  <si>
    <t>■　法的位置づけを遵守している計画か。</t>
    <phoneticPr fontId="1"/>
  </si>
  <si>
    <t>■　関連する行政計画等を踏まえた計画か。</t>
    <phoneticPr fontId="1"/>
  </si>
  <si>
    <t>■　土地・地域における課題と整合する項目が選択されている計画か。</t>
    <phoneticPr fontId="1"/>
  </si>
  <si>
    <t>サンプル</t>
    <phoneticPr fontId="1"/>
  </si>
  <si>
    <t>対応確認</t>
    <rPh sb="0" eb="2">
      <t>タイオウ</t>
    </rPh>
    <rPh sb="2" eb="4">
      <t>カクニン</t>
    </rPh>
    <phoneticPr fontId="1"/>
  </si>
  <si>
    <t>実施体制及び責任者が明確である。</t>
    <phoneticPr fontId="1"/>
  </si>
  <si>
    <r>
      <t xml:space="preserve">以下の緑地の専門家・技術者の関与がある。
</t>
    </r>
    <r>
      <rPr>
        <sz val="11"/>
        <color theme="1"/>
        <rFont val="Wingdings"/>
        <family val="2"/>
        <charset val="2"/>
      </rPr>
      <t></t>
    </r>
    <r>
      <rPr>
        <sz val="11"/>
        <color theme="1"/>
        <rFont val="游ゴシック"/>
        <family val="2"/>
        <charset val="128"/>
        <scheme val="minor"/>
      </rPr>
      <t xml:space="preserve">	計画作成の段階から、緑地に関する資格を有する専門家による定期的な助言等を受けている。
</t>
    </r>
    <r>
      <rPr>
        <sz val="11"/>
        <color theme="1"/>
        <rFont val="Wingdings"/>
        <family val="2"/>
        <charset val="2"/>
      </rPr>
      <t></t>
    </r>
    <r>
      <rPr>
        <sz val="11"/>
        <color theme="1"/>
        <rFont val="游ゴシック"/>
        <family val="2"/>
        <charset val="128"/>
        <scheme val="minor"/>
      </rPr>
      <t xml:space="preserve">	緑地の整備や維持管理において、資格を有する造園技術者が適正に確保されている体制となっている。</t>
    </r>
    <phoneticPr fontId="1"/>
  </si>
  <si>
    <t>ベース評価項目の〇の数</t>
    <rPh sb="3" eb="5">
      <t>ヒョウカ</t>
    </rPh>
    <rPh sb="5" eb="7">
      <t>コウモク</t>
    </rPh>
    <rPh sb="10" eb="11">
      <t>カズ</t>
    </rPh>
    <phoneticPr fontId="1"/>
  </si>
  <si>
    <t>緑地の整備・維持管理費とその資金の調達方法が適切に考慮されている。</t>
    <phoneticPr fontId="1"/>
  </si>
  <si>
    <t>【提出申請前チェック】</t>
    <rPh sb="1" eb="3">
      <t>テイシュツ</t>
    </rPh>
    <rPh sb="3" eb="5">
      <t>シンセイ</t>
    </rPh>
    <rPh sb="5" eb="6">
      <t>マエ</t>
    </rPh>
    <phoneticPr fontId="1"/>
  </si>
  <si>
    <t>【コア評価項目合計点】</t>
    <rPh sb="3" eb="5">
      <t>ヒョウカ</t>
    </rPh>
    <rPh sb="5" eb="7">
      <t>コウモク</t>
    </rPh>
    <rPh sb="7" eb="10">
      <t>ゴウケイテン</t>
    </rPh>
    <phoneticPr fontId="1"/>
  </si>
  <si>
    <t>事業内容や緑地に関する情報公開を行っている、または行う予定がある。</t>
    <phoneticPr fontId="1"/>
  </si>
  <si>
    <t>事業の構想・計画段階や維持管理・運営段階において、地域住民等とコミュニケーションを図る場を設け、その内容を必要に応じて緑地整備や維持管理・運営計画に反映する。</t>
    <phoneticPr fontId="1"/>
  </si>
  <si>
    <t>　ー　コア評価必須項目判定（※必須項目がすべて選択されているか）</t>
    <rPh sb="5" eb="7">
      <t>ヒョウカ</t>
    </rPh>
    <rPh sb="7" eb="9">
      <t>ヒッス</t>
    </rPh>
    <rPh sb="9" eb="11">
      <t>コウモク</t>
    </rPh>
    <rPh sb="11" eb="13">
      <t>ハンテイ</t>
    </rPh>
    <rPh sb="15" eb="19">
      <t>ヒッスコウモク</t>
    </rPh>
    <rPh sb="23" eb="25">
      <t>センタク</t>
    </rPh>
    <phoneticPr fontId="1"/>
  </si>
  <si>
    <t>以下の3つにおいて、申請する対象地に既に存在する場合、YESと記載してください。</t>
    <phoneticPr fontId="1"/>
  </si>
  <si>
    <t>土地及び周辺地域の成り立ち（地形や歴史）を把握した上で、整備計画や維持管理・運営計画等に反映している。</t>
    <phoneticPr fontId="1"/>
  </si>
  <si>
    <t>Q5</t>
    <phoneticPr fontId="1"/>
  </si>
  <si>
    <t>土地及び周辺地域の社会的状況（人口、施設、交通、防災・減災、土地利用状況、開発状況、循環経済等）及び地域特有の社会課題などについて、資料や調査等を基に把握した上で、整備計画や維持管理・運営計画等計画に反映している。</t>
    <phoneticPr fontId="1"/>
  </si>
  <si>
    <t>緑地の整備・維持管理にあたり準拠しなくてはならない条例を含む法令を把握し、それらを遵守しているか。</t>
    <phoneticPr fontId="1"/>
  </si>
  <si>
    <t>緑の基本計画等の関連する行政計画や地域住民等により作成されたまちづくり計画等を把握し、それらを踏まえた計画となっている。</t>
    <phoneticPr fontId="1"/>
  </si>
  <si>
    <t>当該土地・地域特性を踏まえた課題が設定され、これらの課題と整合性を持つ項目が選択されている。</t>
    <phoneticPr fontId="1"/>
  </si>
  <si>
    <t>別記様式第五（第三十六条関係）</t>
  </si>
  <si>
    <t>国土交通大臣　　　　殿</t>
  </si>
  <si>
    <t>申請者の住所又は主たる事務所の所在地</t>
    <phoneticPr fontId="1"/>
  </si>
  <si>
    <t>申請者の氏名又は名称　　　　　　　　　　　　　</t>
  </si>
  <si>
    <r>
      <t>都市緑地法第</t>
    </r>
    <r>
      <rPr>
        <sz val="10.5"/>
        <color theme="1"/>
        <rFont val="Century"/>
        <family val="1"/>
      </rPr>
      <t>88</t>
    </r>
    <r>
      <rPr>
        <sz val="10.5"/>
        <color theme="1"/>
        <rFont val="ＭＳ 明朝"/>
        <family val="1"/>
        <charset val="128"/>
      </rPr>
      <t>条第１項の規定に基づき、優良緑地確保計画について認定を申請します。この申請書及び添付書類の記載の事項は、事実に相違ありません。</t>
    </r>
  </si>
  <si>
    <t>　注　申請者が法人である場合には、代表者の氏名も併せて記載すること。</t>
  </si>
  <si>
    <t>優良緑地確保計画</t>
  </si>
  <si>
    <t>１　緑地確保事業を実施する区域の位置及び面積</t>
  </si>
  <si>
    <t>［緑地確保事業の名称］</t>
  </si>
  <si>
    <t>［区域の地名地番］</t>
  </si>
  <si>
    <t>［区域の位置］　　</t>
    <phoneticPr fontId="1"/>
  </si>
  <si>
    <t>付近見取図のとおり</t>
    <phoneticPr fontId="1"/>
  </si>
  <si>
    <r>
      <t>２　緑地確保事業の</t>
    </r>
    <r>
      <rPr>
        <sz val="10.5"/>
        <color theme="1"/>
        <rFont val="ＭＳ 明朝"/>
        <family val="1"/>
        <charset val="128"/>
      </rPr>
      <t>内容</t>
    </r>
  </si>
  <si>
    <t>(注)［概要］の欄には、事業の目的や具体的な内容について記載すること。</t>
  </si>
  <si>
    <t>３　区域内の緑地等の位置及び緑地の面積</t>
  </si>
  <si>
    <t>［位置］　　配置図のとおり</t>
  </si>
  <si>
    <r>
      <t>４　</t>
    </r>
    <r>
      <rPr>
        <sz val="10.5"/>
        <color theme="1"/>
        <rFont val="ＭＳ 明朝"/>
        <family val="1"/>
        <charset val="128"/>
      </rPr>
      <t>計画期間</t>
    </r>
  </si>
  <si>
    <t>［計画期間］　　　　　　　　　　　　　</t>
    <phoneticPr fontId="1"/>
  </si>
  <si>
    <t>５　緑地確保事業の実施体制</t>
  </si>
  <si>
    <t>［実施体制図］　　　　　　　　　　　　</t>
  </si>
  <si>
    <t>区　分</t>
  </si>
  <si>
    <t>内　　　訳</t>
  </si>
  <si>
    <t>支　出</t>
  </si>
  <si>
    <t>整　備　費</t>
  </si>
  <si>
    <t>管　理　費</t>
  </si>
  <si>
    <t>事　務　費</t>
  </si>
  <si>
    <t>借入金利息</t>
  </si>
  <si>
    <t>○　○　○</t>
  </si>
  <si>
    <t>計</t>
  </si>
  <si>
    <t>自己資金</t>
  </si>
  <si>
    <t>借　入　金</t>
  </si>
  <si>
    <t>（借入先　　　　　）</t>
  </si>
  <si>
    <t>建築物のエネルギー使用量の削減に貢献する屋上・壁面緑化面積/ 建築面積＝ 10%未満</t>
    <phoneticPr fontId="1"/>
  </si>
  <si>
    <r>
      <t>CO</t>
    </r>
    <r>
      <rPr>
        <vertAlign val="subscript"/>
        <sz val="9"/>
        <color theme="1"/>
        <rFont val="游ゴシック"/>
        <family val="3"/>
        <charset val="128"/>
        <scheme val="minor"/>
      </rPr>
      <t>2</t>
    </r>
    <r>
      <rPr>
        <sz val="9"/>
        <color theme="1"/>
        <rFont val="游ゴシック"/>
        <family val="3"/>
        <charset val="128"/>
        <scheme val="minor"/>
      </rPr>
      <t>吸収量/ 敷地面積＝0.4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以上 0.6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未満</t>
    </r>
    <phoneticPr fontId="1"/>
  </si>
  <si>
    <r>
      <t>炭素貯蔵量（CO</t>
    </r>
    <r>
      <rPr>
        <vertAlign val="subscript"/>
        <sz val="9"/>
        <color theme="1"/>
        <rFont val="游ゴシック"/>
        <family val="3"/>
        <charset val="128"/>
        <scheme val="minor"/>
      </rPr>
      <t>2</t>
    </r>
    <r>
      <rPr>
        <sz val="9"/>
        <color theme="1"/>
        <rFont val="游ゴシック"/>
        <family val="3"/>
        <charset val="128"/>
        <scheme val="minor"/>
      </rPr>
      <t>換算）/ 敷地面積＝0.05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未満</t>
    </r>
    <phoneticPr fontId="1"/>
  </si>
  <si>
    <r>
      <t>炭素貯蔵量（CO</t>
    </r>
    <r>
      <rPr>
        <vertAlign val="subscript"/>
        <sz val="9"/>
        <color theme="1"/>
        <rFont val="游ゴシック"/>
        <family val="3"/>
        <charset val="128"/>
        <scheme val="minor"/>
      </rPr>
      <t>2</t>
    </r>
    <r>
      <rPr>
        <sz val="9"/>
        <color theme="1"/>
        <rFont val="游ゴシック"/>
        <family val="3"/>
        <charset val="128"/>
        <scheme val="minor"/>
      </rPr>
      <t>換算）/ 敷地面積＝0.05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以上 0.10 kg-CO</t>
    </r>
    <r>
      <rPr>
        <vertAlign val="subscript"/>
        <sz val="9"/>
        <color theme="1"/>
        <rFont val="游ゴシック"/>
        <family val="3"/>
        <charset val="128"/>
        <scheme val="minor"/>
      </rPr>
      <t>2</t>
    </r>
    <r>
      <rPr>
        <sz val="9"/>
        <color theme="1"/>
        <rFont val="游ゴシック"/>
        <family val="3"/>
        <charset val="128"/>
        <scheme val="minor"/>
      </rPr>
      <t>/m</t>
    </r>
    <r>
      <rPr>
        <vertAlign val="superscript"/>
        <sz val="9"/>
        <color theme="1"/>
        <rFont val="游ゴシック"/>
        <family val="3"/>
        <charset val="128"/>
        <scheme val="minor"/>
      </rPr>
      <t>2</t>
    </r>
    <r>
      <rPr>
        <sz val="9"/>
        <color theme="1"/>
        <rFont val="游ゴシック"/>
        <family val="3"/>
        <charset val="128"/>
        <scheme val="minor"/>
      </rPr>
      <t xml:space="preserve"> 未満</t>
    </r>
    <phoneticPr fontId="1"/>
  </si>
  <si>
    <t>上記記述内容について、関連資料等を提出してください。</t>
    <rPh sb="0" eb="2">
      <t>ジョウキ</t>
    </rPh>
    <rPh sb="2" eb="4">
      <t>キジュツ</t>
    </rPh>
    <rPh sb="4" eb="6">
      <t>ナイヨウ</t>
    </rPh>
    <rPh sb="11" eb="13">
      <t>カンレン</t>
    </rPh>
    <rPh sb="13" eb="15">
      <t>シリョウ</t>
    </rPh>
    <rPh sb="15" eb="16">
      <t>トウ</t>
    </rPh>
    <rPh sb="17" eb="19">
      <t>テイシュツ</t>
    </rPh>
    <phoneticPr fontId="1"/>
  </si>
  <si>
    <t>補足欄</t>
    <rPh sb="0" eb="3">
      <t>ホソクラン</t>
    </rPh>
    <phoneticPr fontId="1"/>
  </si>
  <si>
    <t>※維持管理・運営のみを伴う事業の場合、併せて、実施主体がこれまでに実施してきた意見交換会等の目的・概要等がわかる資料があれば別途提出してください。</t>
    <rPh sb="6" eb="8">
      <t>ウンエイ</t>
    </rPh>
    <rPh sb="11" eb="12">
      <t>トモナ</t>
    </rPh>
    <rPh sb="13" eb="15">
      <t>ジギョウ</t>
    </rPh>
    <rPh sb="62" eb="64">
      <t>ベット</t>
    </rPh>
    <rPh sb="64" eb="66">
      <t>テイシュツ</t>
    </rPh>
    <phoneticPr fontId="1"/>
  </si>
  <si>
    <t>集計表</t>
    <rPh sb="0" eb="3">
      <t>シュウケイヒョウ</t>
    </rPh>
    <phoneticPr fontId="1"/>
  </si>
  <si>
    <t>※本シートは自動的に集計されるため、記入は必要ございません。</t>
    <rPh sb="1" eb="2">
      <t>ホン</t>
    </rPh>
    <rPh sb="6" eb="9">
      <t>ジドウテキ</t>
    </rPh>
    <rPh sb="10" eb="12">
      <t>シュウケイ</t>
    </rPh>
    <rPh sb="18" eb="20">
      <t>キニュウ</t>
    </rPh>
    <rPh sb="21" eb="23">
      <t>ヒツヨウ</t>
    </rPh>
    <phoneticPr fontId="1"/>
  </si>
  <si>
    <t>点数等</t>
    <rPh sb="0" eb="2">
      <t>テンスウ</t>
    </rPh>
    <rPh sb="2" eb="3">
      <t>トウ</t>
    </rPh>
    <phoneticPr fontId="1"/>
  </si>
  <si>
    <t>地域の価値</t>
    <rPh sb="0" eb="2">
      <t>チイキ</t>
    </rPh>
    <rPh sb="3" eb="5">
      <t>カチ</t>
    </rPh>
    <phoneticPr fontId="1"/>
  </si>
  <si>
    <t>〇</t>
    <phoneticPr fontId="1"/>
  </si>
  <si>
    <t>気候変動対策</t>
    <phoneticPr fontId="1"/>
  </si>
  <si>
    <t>生物多様性の確保(自然資本の保全・回復)</t>
    <phoneticPr fontId="1"/>
  </si>
  <si>
    <t>Well-beingの向上</t>
    <phoneticPr fontId="1"/>
  </si>
  <si>
    <t>共通</t>
    <phoneticPr fontId="1"/>
  </si>
  <si>
    <t>マネジメント・ガバナンス</t>
    <phoneticPr fontId="1"/>
  </si>
  <si>
    <t>土地・地域特性の把握・反映</t>
    <phoneticPr fontId="1"/>
  </si>
  <si>
    <t>コア評価項目</t>
    <rPh sb="2" eb="4">
      <t>ヒョウカ</t>
    </rPh>
    <rPh sb="4" eb="6">
      <t>コウモク</t>
    </rPh>
    <phoneticPr fontId="1"/>
  </si>
  <si>
    <t>ベース評価項目</t>
    <rPh sb="3" eb="5">
      <t>ヒョウカ</t>
    </rPh>
    <rPh sb="5" eb="7">
      <t>コウモク</t>
    </rPh>
    <phoneticPr fontId="1"/>
  </si>
  <si>
    <t>　ー　ベース評価項目判定（※各ベース評価項目の「対応確認欄」を記入しているか）　</t>
    <rPh sb="6" eb="8">
      <t>ヒョウカ</t>
    </rPh>
    <rPh sb="8" eb="10">
      <t>コウモク</t>
    </rPh>
    <rPh sb="10" eb="12">
      <t>ハンテイ</t>
    </rPh>
    <rPh sb="14" eb="15">
      <t>カク</t>
    </rPh>
    <rPh sb="18" eb="20">
      <t>ヒョウカ</t>
    </rPh>
    <rPh sb="24" eb="26">
      <t>タイオウ</t>
    </rPh>
    <rPh sb="26" eb="28">
      <t>カクニン</t>
    </rPh>
    <rPh sb="28" eb="29">
      <t>ラン</t>
    </rPh>
    <rPh sb="31" eb="33">
      <t>キニュウ</t>
    </rPh>
    <phoneticPr fontId="1"/>
  </si>
  <si>
    <t>気候変動対策</t>
    <rPh sb="0" eb="2">
      <t>キコウ</t>
    </rPh>
    <rPh sb="2" eb="4">
      <t>ヘンドウ</t>
    </rPh>
    <rPh sb="4" eb="6">
      <t>タイサク</t>
    </rPh>
    <phoneticPr fontId="1"/>
  </si>
  <si>
    <t>木材利用による炭素貯蔵　</t>
  </si>
  <si>
    <t>【No.2】</t>
    <phoneticPr fontId="1"/>
  </si>
  <si>
    <t>収　入</t>
    <phoneticPr fontId="1"/>
  </si>
  <si>
    <t>６　資金計画</t>
    <phoneticPr fontId="1"/>
  </si>
  <si>
    <t>【No.37】</t>
    <phoneticPr fontId="1"/>
  </si>
  <si>
    <t>事業の目的・目標の明確化　</t>
  </si>
  <si>
    <t>【No.38】</t>
    <phoneticPr fontId="1"/>
  </si>
  <si>
    <t>整備・維持管理計画の作成　</t>
    <phoneticPr fontId="1"/>
  </si>
  <si>
    <t>【No.39】</t>
    <phoneticPr fontId="1"/>
  </si>
  <si>
    <t>専門家の関与</t>
    <phoneticPr fontId="1"/>
  </si>
  <si>
    <t>【No.40】</t>
    <phoneticPr fontId="1"/>
  </si>
  <si>
    <t>【No.41】</t>
    <phoneticPr fontId="1"/>
  </si>
  <si>
    <t>資金の確保　</t>
  </si>
  <si>
    <t>【No.42】</t>
    <phoneticPr fontId="1"/>
  </si>
  <si>
    <t>【No.43】</t>
    <phoneticPr fontId="1"/>
  </si>
  <si>
    <t>情報の開示　</t>
  </si>
  <si>
    <t>【No.44】</t>
    <phoneticPr fontId="1"/>
  </si>
  <si>
    <t>地域住民等とのコミュニケーション　</t>
  </si>
  <si>
    <t>【No.45】</t>
    <phoneticPr fontId="1"/>
  </si>
  <si>
    <t>ネガティブ・インパクトの管理　</t>
  </si>
  <si>
    <t>【No.36】</t>
    <phoneticPr fontId="1"/>
  </si>
  <si>
    <t>先進的取組　</t>
  </si>
  <si>
    <t>土地・地域特性の把握・反映</t>
    <rPh sb="0" eb="2">
      <t>トチ</t>
    </rPh>
    <rPh sb="3" eb="7">
      <t>チイキトクセイ</t>
    </rPh>
    <rPh sb="8" eb="10">
      <t>ハアク</t>
    </rPh>
    <rPh sb="11" eb="13">
      <t>ハンエイ</t>
    </rPh>
    <phoneticPr fontId="1"/>
  </si>
  <si>
    <t>【No.46】</t>
    <phoneticPr fontId="1"/>
  </si>
  <si>
    <t>自然環境・歴史文化の把握・反映　</t>
  </si>
  <si>
    <t>社会的状況の把握・反映　</t>
    <phoneticPr fontId="1"/>
  </si>
  <si>
    <t>【No.47】</t>
  </si>
  <si>
    <t>法令順守</t>
    <rPh sb="0" eb="4">
      <t>ホウレイジュンシュ</t>
    </rPh>
    <phoneticPr fontId="1"/>
  </si>
  <si>
    <t>【No.48】</t>
    <phoneticPr fontId="1"/>
  </si>
  <si>
    <t>行政計画の把握・反映</t>
    <rPh sb="0" eb="4">
      <t>ギョウセイケイカク</t>
    </rPh>
    <rPh sb="5" eb="7">
      <t>ハアク</t>
    </rPh>
    <rPh sb="8" eb="10">
      <t>ハンエイ</t>
    </rPh>
    <phoneticPr fontId="1"/>
  </si>
  <si>
    <t>【No.49】</t>
    <phoneticPr fontId="1"/>
  </si>
  <si>
    <t>適切な課題の設定</t>
    <rPh sb="0" eb="2">
      <t>テキセツ</t>
    </rPh>
    <rPh sb="3" eb="5">
      <t>カダイ</t>
    </rPh>
    <rPh sb="6" eb="8">
      <t>セッテイ</t>
    </rPh>
    <phoneticPr fontId="1"/>
  </si>
  <si>
    <t>【No.50】</t>
    <phoneticPr fontId="1"/>
  </si>
  <si>
    <t>【No.3】</t>
    <phoneticPr fontId="1"/>
  </si>
  <si>
    <t>ライフサイクルを通じた温室効果ガスの把握・削減　</t>
  </si>
  <si>
    <t>【No.4】</t>
    <phoneticPr fontId="1"/>
  </si>
  <si>
    <t>建築物の緑化による温室効果ガスの排出削減　</t>
  </si>
  <si>
    <t>【No.5】</t>
    <phoneticPr fontId="1"/>
  </si>
  <si>
    <t>地表面温度の抑制　</t>
  </si>
  <si>
    <t>【No.6】</t>
    <phoneticPr fontId="1"/>
  </si>
  <si>
    <t>風の道の形成　</t>
  </si>
  <si>
    <t>【No.7】</t>
    <phoneticPr fontId="1"/>
  </si>
  <si>
    <t>緑陰による熱中症対策　</t>
  </si>
  <si>
    <t>【No.8】</t>
    <phoneticPr fontId="1"/>
  </si>
  <si>
    <t>雨水の貯留浸透　</t>
  </si>
  <si>
    <t>【No.9】</t>
    <phoneticPr fontId="1"/>
  </si>
  <si>
    <t>再生材の使用　</t>
  </si>
  <si>
    <t>【No.10】</t>
    <phoneticPr fontId="1"/>
  </si>
  <si>
    <t>資源の有効活用　</t>
    <phoneticPr fontId="1"/>
  </si>
  <si>
    <t>生物多様性の確保(自然資本の保全・回復)</t>
    <rPh sb="0" eb="5">
      <t>セイブツタヨウセイ</t>
    </rPh>
    <rPh sb="6" eb="8">
      <t>カクホ</t>
    </rPh>
    <rPh sb="9" eb="13">
      <t>シゼンシホン</t>
    </rPh>
    <rPh sb="14" eb="16">
      <t>ホゼン</t>
    </rPh>
    <rPh sb="17" eb="19">
      <t>カイフク</t>
    </rPh>
    <phoneticPr fontId="1"/>
  </si>
  <si>
    <t>【No.11】</t>
    <phoneticPr fontId="1"/>
  </si>
  <si>
    <t>使用量の削減　</t>
  </si>
  <si>
    <t>【No.12】</t>
    <phoneticPr fontId="1"/>
  </si>
  <si>
    <t>まとまりのある緑地の確保　</t>
  </si>
  <si>
    <t>【No.13】</t>
    <phoneticPr fontId="1"/>
  </si>
  <si>
    <t>階層構造の形成　</t>
  </si>
  <si>
    <t>【No.14】</t>
    <phoneticPr fontId="1"/>
  </si>
  <si>
    <t>エコトーンの形成　</t>
  </si>
  <si>
    <t>良好な生息・生育環境形成に資する取組　</t>
    <phoneticPr fontId="1"/>
  </si>
  <si>
    <t>【No.15】</t>
    <phoneticPr fontId="1"/>
  </si>
  <si>
    <t>【No.16】</t>
    <phoneticPr fontId="1"/>
  </si>
  <si>
    <t>地域に根差した植生の保全・創出　</t>
  </si>
  <si>
    <t>【No.17】</t>
    <phoneticPr fontId="1"/>
  </si>
  <si>
    <t>生態系ネットワークの形成　</t>
  </si>
  <si>
    <t>【No.18】</t>
    <phoneticPr fontId="1"/>
  </si>
  <si>
    <t>外来種の侵入防止・防除　</t>
  </si>
  <si>
    <t>【No.19】</t>
    <phoneticPr fontId="1"/>
  </si>
  <si>
    <t>化学農薬・化学肥料の使用量削減　</t>
  </si>
  <si>
    <t>【No.20】</t>
    <phoneticPr fontId="1"/>
  </si>
  <si>
    <t>プラスチック等化学物質の適正管理　</t>
  </si>
  <si>
    <t>【No.21】</t>
    <phoneticPr fontId="1"/>
  </si>
  <si>
    <t>生物多様性に配慮した資材の調達　</t>
  </si>
  <si>
    <t>【No.22】</t>
    <phoneticPr fontId="1"/>
  </si>
  <si>
    <t>環境教育の実施　</t>
  </si>
  <si>
    <t>Well-beingの向上</t>
    <rPh sb="11" eb="13">
      <t>コウジョウ</t>
    </rPh>
    <phoneticPr fontId="1"/>
  </si>
  <si>
    <t>【No.23】</t>
    <phoneticPr fontId="1"/>
  </si>
  <si>
    <t>公開性の確保　</t>
  </si>
  <si>
    <t>【No.24】</t>
    <phoneticPr fontId="1"/>
  </si>
  <si>
    <t>ユニバーサルデザイン　</t>
  </si>
  <si>
    <t>【No.25】</t>
    <phoneticPr fontId="1"/>
  </si>
  <si>
    <t>防犯性・安全性の向上　</t>
  </si>
  <si>
    <t>【No.26】</t>
    <phoneticPr fontId="1"/>
  </si>
  <si>
    <t>避難場所の確保　</t>
  </si>
  <si>
    <t>【No.27】</t>
    <phoneticPr fontId="1"/>
  </si>
  <si>
    <t>緩衝緑地の確保　</t>
  </si>
  <si>
    <t>【No.28】</t>
    <phoneticPr fontId="1"/>
  </si>
  <si>
    <t>身体的健康の増進　</t>
  </si>
  <si>
    <t>【No.29】</t>
    <phoneticPr fontId="1"/>
  </si>
  <si>
    <t>精神的健康の増進　</t>
  </si>
  <si>
    <t>【No.30】</t>
    <phoneticPr fontId="1"/>
  </si>
  <si>
    <t>【No.31】</t>
    <phoneticPr fontId="1"/>
  </si>
  <si>
    <t>人々の交流・滞在の促進　</t>
  </si>
  <si>
    <t>【No.32】</t>
    <phoneticPr fontId="1"/>
  </si>
  <si>
    <t>地域と連続した歩行可能な空間の形成　</t>
  </si>
  <si>
    <t>【No.33】</t>
    <phoneticPr fontId="1"/>
  </si>
  <si>
    <t>沿道緑化　</t>
  </si>
  <si>
    <t>【No.34】</t>
    <phoneticPr fontId="1"/>
  </si>
  <si>
    <t>デザインコンセプトの設定　</t>
  </si>
  <si>
    <t>【No.35】</t>
    <phoneticPr fontId="1"/>
  </si>
  <si>
    <t>農の活用　</t>
  </si>
  <si>
    <t>目標</t>
    <rPh sb="0" eb="2">
      <t>モクヒョウ</t>
    </rPh>
    <phoneticPr fontId="1"/>
  </si>
  <si>
    <t>〇：各判定の条件を満たしている</t>
    <rPh sb="2" eb="5">
      <t>カクハンテイ</t>
    </rPh>
    <rPh sb="6" eb="8">
      <t>ジョウケン</t>
    </rPh>
    <rPh sb="9" eb="10">
      <t>ミ</t>
    </rPh>
    <phoneticPr fontId="1"/>
  </si>
  <si>
    <t>×：各判定の条件を満たしていない</t>
    <rPh sb="2" eb="5">
      <t>カクハンテイ</t>
    </rPh>
    <rPh sb="6" eb="8">
      <t>ジョウケン</t>
    </rPh>
    <rPh sb="9" eb="10">
      <t>ミ</t>
    </rPh>
    <phoneticPr fontId="1"/>
  </si>
  <si>
    <t>（凡例）</t>
    <rPh sb="1" eb="3">
      <t>ハンレイ</t>
    </rPh>
    <phoneticPr fontId="1"/>
  </si>
  <si>
    <t>手引きに記載の提出が必要な資料を提出してください。</t>
    <rPh sb="0" eb="2">
      <t>テビ</t>
    </rPh>
    <rPh sb="4" eb="6">
      <t>キサイ</t>
    </rPh>
    <rPh sb="7" eb="9">
      <t>テイシュツ</t>
    </rPh>
    <rPh sb="10" eb="12">
      <t>ヒツヨウ</t>
    </rPh>
    <rPh sb="13" eb="15">
      <t>シリョウ</t>
    </rPh>
    <rPh sb="16" eb="18">
      <t>テイシュツ</t>
    </rPh>
    <phoneticPr fontId="1"/>
  </si>
  <si>
    <t>モニタリング手法</t>
    <rPh sb="6" eb="8">
      <t>シュホウ</t>
    </rPh>
    <phoneticPr fontId="1"/>
  </si>
  <si>
    <t>■敷地面積</t>
    <phoneticPr fontId="1"/>
  </si>
  <si>
    <t>No.</t>
    <phoneticPr fontId="1"/>
  </si>
  <si>
    <t>集計用</t>
    <rPh sb="0" eb="3">
      <t>シュウケイヨウ</t>
    </rPh>
    <phoneticPr fontId="1"/>
  </si>
  <si>
    <t>緑地への雨水の利用または節水に関する取組を１つ計画している。</t>
    <phoneticPr fontId="1"/>
  </si>
  <si>
    <t>まとまった緑地の面積が800㎡未満又は、まとまった緑地の面積が800㎡以上で短辺10ｍ未満</t>
    <phoneticPr fontId="1"/>
  </si>
  <si>
    <t>プラスチックなど化学物質が含まれる資材の使用状況を把握していない、行動指針等がない。</t>
    <phoneticPr fontId="1"/>
  </si>
  <si>
    <t>プラスチックなど化学物質が含まれる資材の使用状況を把握している。</t>
    <phoneticPr fontId="1"/>
  </si>
  <si>
    <t>　ー　コア評価選択項目の選択数判定（※10項目以内となっているか）</t>
    <rPh sb="5" eb="7">
      <t>ヒョウカ</t>
    </rPh>
    <rPh sb="7" eb="9">
      <t>センタク</t>
    </rPh>
    <rPh sb="9" eb="11">
      <t>コウモク</t>
    </rPh>
    <rPh sb="12" eb="14">
      <t>センタク</t>
    </rPh>
    <rPh sb="14" eb="15">
      <t>スウ</t>
    </rPh>
    <rPh sb="15" eb="17">
      <t>ハンテイ</t>
    </rPh>
    <rPh sb="21" eb="23">
      <t>コウモク</t>
    </rPh>
    <rPh sb="23" eb="25">
      <t>イナイ</t>
    </rPh>
    <phoneticPr fontId="1"/>
  </si>
  <si>
    <t>社会的健康の増進・地域コミュニティの形成</t>
    <phoneticPr fontId="1"/>
  </si>
  <si>
    <t>レベル1に加え、事業者もしくは各資材の調達に関わるサプライヤーが生物多様性や持続可能性に配慮した調達方針を定めている。</t>
    <phoneticPr fontId="1"/>
  </si>
  <si>
    <t>　　　　　金　　額　　　　（百万円）</t>
    <phoneticPr fontId="1"/>
  </si>
  <si>
    <t>・</t>
    <phoneticPr fontId="1"/>
  </si>
  <si>
    <t>記載例）
・【炭素貯蔵量(CO2換算)：〇〇】÷【敷地面積：〇〇】＝【炭素貯蔵量(CO2換算)/ 敷地面積：〇〇】である。</t>
    <rPh sb="7" eb="11">
      <t>タンソチョゾウ</t>
    </rPh>
    <rPh sb="11" eb="12">
      <t>リョウ</t>
    </rPh>
    <rPh sb="16" eb="18">
      <t>カンサン</t>
    </rPh>
    <rPh sb="35" eb="40">
      <t>タンソチョゾウリョウ</t>
    </rPh>
    <rPh sb="44" eb="46">
      <t>カンサン</t>
    </rPh>
    <phoneticPr fontId="1"/>
  </si>
  <si>
    <t>記載例）　
・【CO2吸収量：〇〇】÷【敷地面積：〇〇】＝【CO2吸収量/ 敷地面積：〇〇】である。</t>
    <phoneticPr fontId="1"/>
  </si>
  <si>
    <t xml:space="preserve">記載例）
・【建築物のエネルギー使用量の削減に貢献する屋上・壁面緑化面積：○○】÷【建築面積：○○】＝【建築物のエネルギー使用量の削減に貢献する屋上・壁面緑化面積/建築面積：○○】である。
</t>
    <rPh sb="52" eb="55">
      <t>ケンチクブツ</t>
    </rPh>
    <rPh sb="61" eb="64">
      <t>シヨウリョウ</t>
    </rPh>
    <rPh sb="65" eb="67">
      <t>サクゲン</t>
    </rPh>
    <rPh sb="68" eb="70">
      <t>コウケン</t>
    </rPh>
    <rPh sb="72" eb="74">
      <t>オクジョウ</t>
    </rPh>
    <rPh sb="75" eb="77">
      <t>ヘキメン</t>
    </rPh>
    <rPh sb="77" eb="79">
      <t>リョッカ</t>
    </rPh>
    <rPh sb="79" eb="81">
      <t>メンセキ</t>
    </rPh>
    <phoneticPr fontId="1"/>
  </si>
  <si>
    <t xml:space="preserve">記載例）　
・【緑地等により地表面温度の抑制が図られる面積：〇〇】÷【日射により高温化が想定される地表面の面積：〇〇】＝【緑地等により地表面温度の抑制が図られる面積/日射により高温化が想定される地表面の面積：〇〇】である。
</t>
    <phoneticPr fontId="1"/>
  </si>
  <si>
    <t xml:space="preserve">記載例）
・風の道に配慮した取組を検討するにあたって、○○による予測・評価等を実施した。
・風の道に配慮した取組は〇つであり、取組内容は○○、○○、○○である。
</t>
    <phoneticPr fontId="1"/>
  </si>
  <si>
    <t xml:space="preserve">記載例）
・【緑陰の形成によって日陰となる面積：〇〇】÷【歩行者空間のうち日射が直達する地表面の面積：〇〇】＝【緑陰の形成によって日陰となる面積/歩行者空間のうち日射が直達する地表面の面積：〇〇】である。
</t>
    <phoneticPr fontId="1"/>
  </si>
  <si>
    <t xml:space="preserve">記載例）
・敷地の平均浸透能は○○である。
・また、雨水流出量を増加させない取組は○○である。（※経年的に浸透能の低下が想定される場合のみ記載）
</t>
    <rPh sb="69" eb="71">
      <t>キサイ</t>
    </rPh>
    <phoneticPr fontId="1"/>
  </si>
  <si>
    <t xml:space="preserve">記載例）
・再生材を利用する計画は〇つであり、取組内容は○○、○○、○○である。
</t>
    <rPh sb="6" eb="9">
      <t>サイセイザイ</t>
    </rPh>
    <rPh sb="10" eb="12">
      <t>リヨウ</t>
    </rPh>
    <rPh sb="14" eb="16">
      <t>ケイカク</t>
    </rPh>
    <phoneticPr fontId="1"/>
  </si>
  <si>
    <t xml:space="preserve">記載例）
・資源の有効利用に関する取組は〇つであり、取組内容は○○、○○、○○である。
</t>
    <phoneticPr fontId="1"/>
  </si>
  <si>
    <t>記載例）
レベル1：化学農薬・化学肥料の仕様にあたってルールを定めて使用する〇〇〇〇計画になっている。
レベル3：化学農薬・化学肥料の仕様にあたってルールを定めて使用する〇〇〇〇計画になっている。また、化学農薬・化学肥料について、使用の抑制に関するルールを定め、管理場所での病害虫の発生状況を確認した上で防除の要否、適切な防除のタイミングや防除方法を判断する〇〇〇〇計画を策定している。
レベル5：化学農薬・化学肥料の仕様にあたってルールを定めて使用する〇〇〇〇計画があり、化学農薬・化学肥料について、使用の抑制に関するルールを定め、管理場所での病害虫の発生状況を確認した上で防除の要否、適切な防除のタイミングや防除方法を判断する〇〇〇〇計画を策定している。また、有機肥料の活用や機械除草の活用など総合防除の考え方に基づいた防除を行い、化学農薬・化学肥料を抑制する緑地管理を実施する〇〇〇〇計画がある。</t>
    <rPh sb="10" eb="12">
      <t>カガク</t>
    </rPh>
    <rPh sb="12" eb="14">
      <t>ノウヤク</t>
    </rPh>
    <rPh sb="15" eb="17">
      <t>カガク</t>
    </rPh>
    <rPh sb="17" eb="19">
      <t>ヒリョウ</t>
    </rPh>
    <rPh sb="20" eb="22">
      <t>シヨウ</t>
    </rPh>
    <rPh sb="31" eb="32">
      <t>サダ</t>
    </rPh>
    <rPh sb="34" eb="36">
      <t>シヨウ</t>
    </rPh>
    <rPh sb="42" eb="44">
      <t>ケイカク</t>
    </rPh>
    <rPh sb="186" eb="188">
      <t>サクテイ</t>
    </rPh>
    <phoneticPr fontId="1"/>
  </si>
  <si>
    <t>記載例）
レベル1：プラスチックなど化学物質が含まれる資材の使用状況を把握している。資材の使用状況は提出資料のとおり。
レベル3：プラスチックなど化学物質の使用状況を把握し、〇〇〇〇行動指針がある。
レベル5：プラスチックなど化学物質の使用状況を把握し、〇〇〇〇行動指針において使用制限に向けた定量目標として、〇〇〇〇〇を掲げている。</t>
    <rPh sb="42" eb="44">
      <t>シザイ</t>
    </rPh>
    <rPh sb="45" eb="49">
      <t>シヨウジョウキョウ</t>
    </rPh>
    <rPh sb="50" eb="52">
      <t>テイシュツ</t>
    </rPh>
    <rPh sb="52" eb="54">
      <t>シリョウ</t>
    </rPh>
    <rPh sb="149" eb="151">
      <t>モクヒョウ</t>
    </rPh>
    <rPh sb="161" eb="162">
      <t>カカ</t>
    </rPh>
    <phoneticPr fontId="1"/>
  </si>
  <si>
    <t>記載例）
レベル１：木材、セメント、砂、鉄鋼を使用している箇所をリストおよび図面にて把握している。使用箇所及びリストは提出資料のとおり。
レベル２：木材、セメント、砂、鉄鋼を使用している箇所をリストおよび図面にて把握している。また、事業者もしくは各資材の調達に関わるサプライヤーが生物多様性や持続可能性に配慮した調達方針を定めている。事業者及びサプライヤーリスト、それぞれの調達方針は提出資料のとおり。
レベル３：木材、セメント、砂、鉄鋼を使用している箇所をリストおよび図面にて把握している。また、緑地で使用する一部の資材について、事業者もしくはサプライヤーの生物多様性や持続可能性に配慮したの調達方針に基づいた調達を行う〇〇〇〇〇計画がある。
レベル５：木材、セメント、砂、鉄鋼を使用している箇所をリストおよび図面にて把握している。また、緑地で使用するすべての資材について、緑地で使用する一部の資材について、事業者もしくはサプライヤーの生物多様性や持続可能性に配慮したの調達方針に基づいた調達を行う〇〇〇〇〇計画がある。</t>
    <rPh sb="49" eb="51">
      <t>シヨウ</t>
    </rPh>
    <rPh sb="51" eb="53">
      <t>カショ</t>
    </rPh>
    <rPh sb="53" eb="54">
      <t>オヨ</t>
    </rPh>
    <rPh sb="59" eb="61">
      <t>テイシュツ</t>
    </rPh>
    <rPh sb="61" eb="63">
      <t>シリョウ</t>
    </rPh>
    <rPh sb="146" eb="151">
      <t>ジゾクカノウセイ</t>
    </rPh>
    <rPh sb="183" eb="186">
      <t>ジギョウシャ</t>
    </rPh>
    <rPh sb="186" eb="187">
      <t>オヨ</t>
    </rPh>
    <rPh sb="203" eb="205">
      <t>チョウタツ</t>
    </rPh>
    <rPh sb="205" eb="207">
      <t>ホウシン</t>
    </rPh>
    <rPh sb="208" eb="210">
      <t>テイシュツ</t>
    </rPh>
    <rPh sb="210" eb="212">
      <t>シリョウ</t>
    </rPh>
    <rPh sb="282" eb="285">
      <t>ジギョウシャ</t>
    </rPh>
    <rPh sb="286" eb="291">
      <t>ジゾクカノウセイ</t>
    </rPh>
    <rPh sb="302" eb="307">
      <t>セイブツタヨウセイ</t>
    </rPh>
    <rPh sb="308" eb="310">
      <t>ハイリョ</t>
    </rPh>
    <rPh sb="425" eb="430">
      <t>ジゾクカノウセイ</t>
    </rPh>
    <phoneticPr fontId="1"/>
  </si>
  <si>
    <t>記載例）
レベル１：生物多様性の理解と行動変容につながる情報を公開し（例：ホームページ、社外報等）、定期的（1年に〇回）に更新を行う〇〇〇計画がある。計画書は提出資料のとおり。
レベル３：従業員や取引先などの直接的ステークホルダーを対象に、敷地を活用した環境教育プログラムを定期的（1年に〇回）に実施する〇〇〇計画がある。計画書は提出資料のとおり。
レベル５：地域住民や一般参加者など幅広い対象に、敷地を活用した環境教育プログラムを定期的(１年に〇回)に実施する〇〇〇計画がある。計画書は提出資料のとおり。</t>
    <rPh sb="35" eb="36">
      <t>レイ</t>
    </rPh>
    <rPh sb="44" eb="47">
      <t>シャガイホウ</t>
    </rPh>
    <rPh sb="47" eb="48">
      <t>トウ</t>
    </rPh>
    <rPh sb="55" eb="56">
      <t>ネン</t>
    </rPh>
    <rPh sb="58" eb="59">
      <t>カイ</t>
    </rPh>
    <rPh sb="75" eb="78">
      <t>ケイカクショ</t>
    </rPh>
    <rPh sb="79" eb="81">
      <t>テイシュツ</t>
    </rPh>
    <rPh sb="81" eb="83">
      <t>シリョウ</t>
    </rPh>
    <rPh sb="142" eb="143">
      <t>ネン</t>
    </rPh>
    <rPh sb="145" eb="146">
      <t>カイ</t>
    </rPh>
    <rPh sb="161" eb="164">
      <t>ケイカクショ</t>
    </rPh>
    <rPh sb="165" eb="167">
      <t>テイシュツ</t>
    </rPh>
    <rPh sb="167" eb="169">
      <t>シリョウ</t>
    </rPh>
    <rPh sb="221" eb="222">
      <t>ネン</t>
    </rPh>
    <rPh sb="224" eb="225">
      <t>カイ</t>
    </rPh>
    <phoneticPr fontId="1"/>
  </si>
  <si>
    <t>記載例）
　・毎月第2日曜日に、地域住民を対象とした（プログラム名○○）を開催する予定である。</t>
    <phoneticPr fontId="1"/>
  </si>
  <si>
    <t>記載例）
　・デザインコンセプトは○○であり、図面○○（根拠資料）がデザインコンセプトに基づいた緑地の配置計画となっている。
　・資料○○（〇〇頁）がデザインコンセプトに基づいた植栽計画にあたり、資料○○（〇〇頁）がデザインコンセプトに基づいた構造物に関する色彩や素材の計画にあたる。
　・資料○○（〇〇頁）において、将来の緑地景観の成熟イメージを示している。</t>
    <phoneticPr fontId="1"/>
  </si>
  <si>
    <t>記載例）
　・手引きに記載された算定方法によって算出された接道部緑化率は○％である。
　・手引きに記載された算定方法によって算出された接道部緑化率は○％であり、接道部緑化が○○として開放され、通行者が緑に親しむことができるようになっている。</t>
    <rPh sb="29" eb="35">
      <t>セツドウブリョッカリツ</t>
    </rPh>
    <rPh sb="80" eb="85">
      <t>セツドウブリョッカ</t>
    </rPh>
    <rPh sb="96" eb="99">
      <t>ツウコウシャ</t>
    </rPh>
    <rPh sb="100" eb="101">
      <t>ミドリ</t>
    </rPh>
    <rPh sb="102" eb="103">
      <t>シタ</t>
    </rPh>
    <phoneticPr fontId="1"/>
  </si>
  <si>
    <t>記載例）
　・緩衝緑地による緩衝距離は○mであり、緩衝緑地の樹木は○水準の緩衝機能を有した構成・樹種等になっている。</t>
    <phoneticPr fontId="1"/>
  </si>
  <si>
    <t>記載例）
　・地域住民等が避難場所として利用できる面積は一人あたり○㎡である。</t>
    <phoneticPr fontId="1"/>
  </si>
  <si>
    <t>記載例）
　・緑地内において事故の危険がある箇所は○○であり、○○による対策を講じている。犯罪の危険がある箇所は○○であり、○○により監視性を確保している。年1回以上、事故・防犯上の危険箇所の見直しを行う○○という計画を策定している。</t>
    <phoneticPr fontId="1"/>
  </si>
  <si>
    <t>記載例）
　・主たる緑地の、想定利用者は○○であり、公開形式（事前登録の必要性）は○○、公開時間は1日当たり○○時間利用できる日が年間○○日である。</t>
    <rPh sb="7" eb="8">
      <t>シュ</t>
    </rPh>
    <rPh sb="10" eb="12">
      <t>リョクチ</t>
    </rPh>
    <rPh sb="14" eb="16">
      <t>ソウテイ</t>
    </rPh>
    <rPh sb="16" eb="19">
      <t>リヨウシャ</t>
    </rPh>
    <rPh sb="26" eb="30">
      <t>コウカイケイシキ</t>
    </rPh>
    <rPh sb="31" eb="35">
      <t>ジゼントウロク</t>
    </rPh>
    <rPh sb="36" eb="39">
      <t>ヒツヨウセイ</t>
    </rPh>
    <rPh sb="44" eb="48">
      <t>コウカイジカン</t>
    </rPh>
    <rPh sb="49" eb="52">
      <t>イチニチア</t>
    </rPh>
    <rPh sb="56" eb="58">
      <t>ジカン</t>
    </rPh>
    <rPh sb="58" eb="60">
      <t>リヨウ</t>
    </rPh>
    <rPh sb="63" eb="64">
      <t>ヒ</t>
    </rPh>
    <rPh sb="65" eb="67">
      <t>ネンカン</t>
    </rPh>
    <rPh sb="69" eb="70">
      <t>ニチ</t>
    </rPh>
    <phoneticPr fontId="1"/>
  </si>
  <si>
    <t>記載例）
・根拠資料に図示した場所において、樹冠が連続する面積が10ｍ×10ｍの正方形より大きい高木層があり、下層に〇〇層、〇〇層の〇（数）層がある。また、各層に複数の樹種がある。</t>
    <rPh sb="6" eb="10">
      <t>コンキョシリョウ</t>
    </rPh>
    <rPh sb="11" eb="13">
      <t>ズシ</t>
    </rPh>
    <rPh sb="15" eb="17">
      <t>バショ</t>
    </rPh>
    <rPh sb="22" eb="24">
      <t>ジュカン</t>
    </rPh>
    <rPh sb="48" eb="51">
      <t>コウボクソウ</t>
    </rPh>
    <rPh sb="55" eb="57">
      <t>カソウ</t>
    </rPh>
    <rPh sb="60" eb="61">
      <t>ソウ</t>
    </rPh>
    <rPh sb="64" eb="65">
      <t>ソウ</t>
    </rPh>
    <rPh sb="68" eb="69">
      <t>カズ</t>
    </rPh>
    <rPh sb="70" eb="71">
      <t>ソウ</t>
    </rPh>
    <rPh sb="78" eb="80">
      <t>カクソウ</t>
    </rPh>
    <rPh sb="81" eb="83">
      <t>フクスウ</t>
    </rPh>
    <rPh sb="84" eb="86">
      <t>ジュシュ</t>
    </rPh>
    <phoneticPr fontId="1"/>
  </si>
  <si>
    <t>記載例）
　・緑地への雨水の利用または節水に関する取組は〇つであり、取組内容は○○、○○、○○である。緑地雨水再利用率は○○%である。</t>
    <rPh sb="34" eb="36">
      <t>トリクミ</t>
    </rPh>
    <rPh sb="36" eb="38">
      <t>ナイヨウ</t>
    </rPh>
    <rPh sb="51" eb="59">
      <t>リョクチウスイサイリヨウリツ</t>
    </rPh>
    <phoneticPr fontId="1"/>
  </si>
  <si>
    <t>記載例）　
・まとまった緑地の面積は根拠資料に図示した○○㎡、短辺は○○mである。</t>
    <rPh sb="12" eb="14">
      <t>リョクチ</t>
    </rPh>
    <rPh sb="15" eb="17">
      <t>メンセキ</t>
    </rPh>
    <rPh sb="18" eb="22">
      <t>コンキョシリョウ</t>
    </rPh>
    <rPh sb="23" eb="25">
      <t>ズシ</t>
    </rPh>
    <rPh sb="31" eb="33">
      <t>タンペン</t>
    </rPh>
    <phoneticPr fontId="1"/>
  </si>
  <si>
    <t>記載例）
・根拠資料に図示した場所において、（連続的に変化する環境の移行帯を伴って、）〇〇〇〇と〇〇〇〇の〇つのハビタットタイプがあり、生き物が行き来できる状態で隣接して存在する。</t>
    <rPh sb="68" eb="69">
      <t>イ</t>
    </rPh>
    <rPh sb="70" eb="71">
      <t>モノ</t>
    </rPh>
    <rPh sb="72" eb="75">
      <t>イキキ</t>
    </rPh>
    <rPh sb="78" eb="80">
      <t>ジョウタイ</t>
    </rPh>
    <rPh sb="81" eb="83">
      <t>リンセツ</t>
    </rPh>
    <rPh sb="85" eb="87">
      <t>ソンザイ</t>
    </rPh>
    <phoneticPr fontId="1"/>
  </si>
  <si>
    <t>記載例）
・根拠資料に図示した範囲のまとまった緑地（or緑地全体）を構成する樹木の在来種（or地域制種苗）が〇〇％、低木及び草本の在来種（or地域制種苗）が〇〇％である。</t>
    <rPh sb="6" eb="10">
      <t>コンキョシリョウ</t>
    </rPh>
    <rPh sb="11" eb="13">
      <t>ズシ</t>
    </rPh>
    <rPh sb="15" eb="17">
      <t>ハンイ</t>
    </rPh>
    <rPh sb="23" eb="25">
      <t>リョクチ</t>
    </rPh>
    <rPh sb="28" eb="30">
      <t>リョクチ</t>
    </rPh>
    <rPh sb="30" eb="32">
      <t>ゼンタイ</t>
    </rPh>
    <rPh sb="34" eb="36">
      <t>コウセイ</t>
    </rPh>
    <rPh sb="38" eb="40">
      <t>ジュモク</t>
    </rPh>
    <rPh sb="41" eb="44">
      <t>ザイライシュ</t>
    </rPh>
    <rPh sb="47" eb="50">
      <t>チイキセイ</t>
    </rPh>
    <rPh sb="50" eb="52">
      <t>シュビョウ</t>
    </rPh>
    <rPh sb="58" eb="60">
      <t>テイボク</t>
    </rPh>
    <rPh sb="60" eb="61">
      <t>オヨ</t>
    </rPh>
    <rPh sb="62" eb="64">
      <t>ソウホン</t>
    </rPh>
    <phoneticPr fontId="1"/>
  </si>
  <si>
    <t>記載例）
・生態系ネットワーク状況の指標値の増加が〇〇％である。（かつ、地方公共団体（〇〇〇〇市）が策定する生態系ネットワーク形成に関する計画に沿っている。）</t>
    <rPh sb="6" eb="9">
      <t>セイタイケイ</t>
    </rPh>
    <rPh sb="15" eb="17">
      <t>ジョウキョウ</t>
    </rPh>
    <phoneticPr fontId="1"/>
  </si>
  <si>
    <t>記載例）
・注意すべき外来種について外来種防除マニュアル（or侵入防止マニュアル）があり、防除対策における実施体制がある。</t>
    <rPh sb="31" eb="33">
      <t>シンニュウ</t>
    </rPh>
    <rPh sb="33" eb="35">
      <t>ボウシ</t>
    </rPh>
    <phoneticPr fontId="1"/>
  </si>
  <si>
    <t>優良緑地確保計画認定申請書（案）</t>
    <rPh sb="14" eb="15">
      <t>アン</t>
    </rPh>
    <phoneticPr fontId="1"/>
  </si>
  <si>
    <t>年 　月 　日</t>
    <phoneticPr fontId="1"/>
  </si>
  <si>
    <r>
      <t>［区域の面</t>
    </r>
    <r>
      <rPr>
        <sz val="10.5"/>
        <rFont val="ＭＳ 明朝"/>
        <family val="1"/>
        <charset val="128"/>
      </rPr>
      <t>積］(㎡)</t>
    </r>
    <phoneticPr fontId="1"/>
  </si>
  <si>
    <t>［概要］（300文字以内）</t>
    <phoneticPr fontId="1"/>
  </si>
  <si>
    <r>
      <t>［面積］</t>
    </r>
    <r>
      <rPr>
        <sz val="10.5"/>
        <rFont val="ＭＳ 明朝"/>
        <family val="1"/>
        <charset val="128"/>
      </rPr>
      <t>(㎡)</t>
    </r>
    <phoneticPr fontId="1"/>
  </si>
  <si>
    <t>■ 所属部署・役職</t>
    <rPh sb="2" eb="4">
      <t>ショゾク</t>
    </rPh>
    <rPh sb="4" eb="6">
      <t>ブショ</t>
    </rPh>
    <rPh sb="7" eb="9">
      <t>ヤクショク</t>
    </rPh>
    <phoneticPr fontId="1"/>
  </si>
  <si>
    <t>指定のフォルダに格納してください。</t>
    <phoneticPr fontId="1"/>
  </si>
  <si>
    <t>・各項目の質問（Q1~)は原則回答必須（※）であるため、必ず全ての質問内容を確認の上記述してください。</t>
    <rPh sb="1" eb="4">
      <t>カクコウモク</t>
    </rPh>
    <rPh sb="5" eb="7">
      <t>シツモン</t>
    </rPh>
    <rPh sb="13" eb="15">
      <t>ゲンソク</t>
    </rPh>
    <rPh sb="15" eb="19">
      <t>カイトウヒッス</t>
    </rPh>
    <rPh sb="28" eb="29">
      <t>カナラ</t>
    </rPh>
    <rPh sb="30" eb="31">
      <t>スベ</t>
    </rPh>
    <rPh sb="33" eb="35">
      <t>シツモン</t>
    </rPh>
    <rPh sb="35" eb="37">
      <t>ナイヨウ</t>
    </rPh>
    <rPh sb="38" eb="40">
      <t>カクニン</t>
    </rPh>
    <rPh sb="41" eb="42">
      <t>ウエ</t>
    </rPh>
    <rPh sb="42" eb="44">
      <t>キジュツ</t>
    </rPh>
    <phoneticPr fontId="1"/>
  </si>
  <si>
    <t>整備体制図/維持管理・運営体制図を別途提出し、以下に、委託先（存在する場合）の契約期間について記載してください。</t>
    <phoneticPr fontId="1"/>
  </si>
  <si>
    <t xml:space="preserve">Q1　
</t>
    <phoneticPr fontId="1"/>
  </si>
  <si>
    <t>手引きに記載のA~D段階における専門家の関与内容および専門家の資格を記載してください。※維持管理事業のみの場合Dのみを提出</t>
    <phoneticPr fontId="1"/>
  </si>
  <si>
    <t>Q2　</t>
    <phoneticPr fontId="1"/>
  </si>
  <si>
    <t>Q1　</t>
    <phoneticPr fontId="1"/>
  </si>
  <si>
    <t>ネガティブ・インパクトの概要を記載してください。</t>
  </si>
  <si>
    <t>Q1で回答したネガティブ・インパクトに対する対応措置の概要を記載してください。</t>
  </si>
  <si>
    <t>※質問文を確認の上、条件に当てはまらない質問事項（および回答セル）の回答は不要です。</t>
    <rPh sb="1" eb="4">
      <t>シツモンブン</t>
    </rPh>
    <rPh sb="5" eb="7">
      <t>カクニン</t>
    </rPh>
    <rPh sb="8" eb="9">
      <t>ウエ</t>
    </rPh>
    <rPh sb="10" eb="12">
      <t>ジョウケン</t>
    </rPh>
    <rPh sb="13" eb="14">
      <t>ア</t>
    </rPh>
    <rPh sb="20" eb="22">
      <t>シツモン</t>
    </rPh>
    <rPh sb="22" eb="24">
      <t>ジコウ</t>
    </rPh>
    <rPh sb="28" eb="30">
      <t>カイトウ</t>
    </rPh>
    <rPh sb="34" eb="36">
      <t>カイトウ</t>
    </rPh>
    <rPh sb="37" eb="39">
      <t>フヨウ</t>
    </rPh>
    <phoneticPr fontId="1"/>
  </si>
  <si>
    <t>・土地・地域特性の把握・反映の項目は全ての項目の対応確認欄に〇を記載する必要があります。</t>
    <rPh sb="1" eb="3">
      <t>トチ</t>
    </rPh>
    <rPh sb="4" eb="8">
      <t>チイキトクセイ</t>
    </rPh>
    <rPh sb="9" eb="11">
      <t>ハアク</t>
    </rPh>
    <rPh sb="12" eb="14">
      <t>ハンエイ</t>
    </rPh>
    <rPh sb="15" eb="17">
      <t>コウモク</t>
    </rPh>
    <rPh sb="18" eb="19">
      <t>スベ</t>
    </rPh>
    <rPh sb="21" eb="23">
      <t>コウモク</t>
    </rPh>
    <rPh sb="24" eb="28">
      <t>タイオウカクニン</t>
    </rPh>
    <rPh sb="28" eb="29">
      <t>ラン</t>
    </rPh>
    <rPh sb="32" eb="34">
      <t>キサイ</t>
    </rPh>
    <rPh sb="36" eb="38">
      <t>ヒツヨウ</t>
    </rPh>
    <phoneticPr fontId="1"/>
  </si>
  <si>
    <t>・マネジメント・ガバナンスの項目は全ての項目の対応確認欄に〇を記載する必要があります。</t>
    <rPh sb="14" eb="16">
      <t>コウモク</t>
    </rPh>
    <rPh sb="17" eb="18">
      <t>スベ</t>
    </rPh>
    <rPh sb="20" eb="22">
      <t>コウモク</t>
    </rPh>
    <rPh sb="23" eb="27">
      <t>タイオウカクニン</t>
    </rPh>
    <rPh sb="27" eb="28">
      <t>ラン</t>
    </rPh>
    <rPh sb="31" eb="33">
      <t>キサイ</t>
    </rPh>
    <rPh sb="35" eb="37">
      <t>ヒツヨウ</t>
    </rPh>
    <phoneticPr fontId="1"/>
  </si>
  <si>
    <t>・選択欄（青色着色セル）に、該当するレベル（レベル1~5）をプルダウンより選択してください。</t>
    <rPh sb="1" eb="4">
      <t>センタクラン</t>
    </rPh>
    <rPh sb="14" eb="16">
      <t>ガイトウ</t>
    </rPh>
    <rPh sb="37" eb="39">
      <t>センタク</t>
    </rPh>
    <phoneticPr fontId="1"/>
  </si>
  <si>
    <t>・対応確認欄（青色着色セル）は、各項目の質問（Q1~）の回答および審査に必要な資料を提出していることを確認する欄であり、確認後「〇」をプルダウンより選択してください。</t>
    <rPh sb="1" eb="5">
      <t>タイオウカクニン</t>
    </rPh>
    <rPh sb="5" eb="6">
      <t>ラン</t>
    </rPh>
    <rPh sb="16" eb="17">
      <t>カク</t>
    </rPh>
    <rPh sb="17" eb="19">
      <t>コウモク</t>
    </rPh>
    <rPh sb="20" eb="22">
      <t>シツモン</t>
    </rPh>
    <rPh sb="28" eb="30">
      <t>カイトウ</t>
    </rPh>
    <rPh sb="33" eb="35">
      <t>シンサ</t>
    </rPh>
    <rPh sb="36" eb="38">
      <t>ヒツヨウ</t>
    </rPh>
    <rPh sb="39" eb="41">
      <t>シリョウ</t>
    </rPh>
    <rPh sb="42" eb="44">
      <t>テイシュツ</t>
    </rPh>
    <rPh sb="51" eb="53">
      <t>カクニン</t>
    </rPh>
    <rPh sb="55" eb="56">
      <t>ラン</t>
    </rPh>
    <rPh sb="60" eb="63">
      <t>カクニンゴ</t>
    </rPh>
    <rPh sb="74" eb="76">
      <t>センタク</t>
    </rPh>
    <phoneticPr fontId="1"/>
  </si>
  <si>
    <t>・選択欄（青色着色セル）に、該当するレベル（先進的取組はレベル5のみ）をプルダウンより選択してください。</t>
    <rPh sb="1" eb="4">
      <t>センタクラン</t>
    </rPh>
    <rPh sb="5" eb="7">
      <t>アオイロ</t>
    </rPh>
    <rPh sb="7" eb="9">
      <t>チャクショク</t>
    </rPh>
    <rPh sb="14" eb="16">
      <t>ガイトウ</t>
    </rPh>
    <rPh sb="22" eb="27">
      <t>センシンテキトリクミ</t>
    </rPh>
    <rPh sb="43" eb="45">
      <t>センタク</t>
    </rPh>
    <phoneticPr fontId="1"/>
  </si>
  <si>
    <t>・Q1~2を回答し、Q3に記載の通り関連資料等を提出してください。</t>
    <rPh sb="6" eb="8">
      <t>カイトウ</t>
    </rPh>
    <rPh sb="13" eb="15">
      <t>キサイ</t>
    </rPh>
    <rPh sb="16" eb="17">
      <t>トオ</t>
    </rPh>
    <rPh sb="18" eb="22">
      <t>カンレンシリョウ</t>
    </rPh>
    <rPh sb="22" eb="23">
      <t>トウ</t>
    </rPh>
    <rPh sb="24" eb="26">
      <t>テイシュツ</t>
    </rPh>
    <phoneticPr fontId="1"/>
  </si>
  <si>
    <t>■ 緑地割合の算出手法
（プルダウンで選択）</t>
    <rPh sb="2" eb="6">
      <t>リョクチワリアイ</t>
    </rPh>
    <rPh sb="7" eb="11">
      <t>サンシュツシュホウ</t>
    </rPh>
    <rPh sb="19" eb="21">
      <t>センタク</t>
    </rPh>
    <phoneticPr fontId="1"/>
  </si>
  <si>
    <r>
      <t>%</t>
    </r>
    <r>
      <rPr>
        <sz val="9"/>
        <color theme="1"/>
        <rFont val="游ゴシック"/>
        <family val="3"/>
        <charset val="128"/>
        <scheme val="minor"/>
      </rPr>
      <t>　</t>
    </r>
    <phoneticPr fontId="1"/>
  </si>
  <si>
    <t>「その他」を選択した場合、別途算出方法を記載した資料を指定のフォルダに格納してください。</t>
    <rPh sb="3" eb="4">
      <t>ホカ</t>
    </rPh>
    <rPh sb="6" eb="8">
      <t>センタク</t>
    </rPh>
    <rPh sb="10" eb="12">
      <t>バアイ</t>
    </rPh>
    <rPh sb="13" eb="15">
      <t>ベット</t>
    </rPh>
    <rPh sb="15" eb="19">
      <t>サンシュツホウホウ</t>
    </rPh>
    <rPh sb="20" eb="22">
      <t>キサイ</t>
    </rPh>
    <rPh sb="24" eb="26">
      <t>シリョウ</t>
    </rPh>
    <rPh sb="27" eb="29">
      <t>シテイ</t>
    </rPh>
    <rPh sb="35" eb="37">
      <t>カクノウ</t>
    </rPh>
    <phoneticPr fontId="1"/>
  </si>
  <si>
    <t>■事業の種類
（プルダウンで選択）</t>
    <rPh sb="1" eb="3">
      <t>ジギョウ</t>
    </rPh>
    <rPh sb="4" eb="6">
      <t>シュルイ</t>
    </rPh>
    <phoneticPr fontId="1"/>
  </si>
  <si>
    <t>※灰色セルは、申請書の入力内容が自動反映されるため入力不要です。</t>
    <phoneticPr fontId="1"/>
  </si>
  <si>
    <t>留意事項</t>
    <rPh sb="0" eb="4">
      <t>リュウイジコウ</t>
    </rPh>
    <phoneticPr fontId="1"/>
  </si>
  <si>
    <t>本申請シートを提出する者（申請者）は、以下の留意事項を理解・同意した上で、申請シートを提出するものとする。
・申請者は、原則として申請時点で最新かつ偽りのない情報を申請内容として提出する。
・申請者は、提出された計画に記載された内容について、計画期間中の実施を図り、同期間中は同様の取組を継続する。</t>
    <rPh sb="7" eb="9">
      <t>テイシュツ</t>
    </rPh>
    <rPh sb="11" eb="12">
      <t>モノ</t>
    </rPh>
    <rPh sb="13" eb="16">
      <t>シンセイシャ</t>
    </rPh>
    <rPh sb="19" eb="21">
      <t>イカ</t>
    </rPh>
    <rPh sb="22" eb="26">
      <t>リュウイジコウ</t>
    </rPh>
    <rPh sb="27" eb="29">
      <t>リカイ</t>
    </rPh>
    <rPh sb="30" eb="32">
      <t>ドウイ</t>
    </rPh>
    <rPh sb="34" eb="35">
      <t>ウエ</t>
    </rPh>
    <rPh sb="37" eb="39">
      <t>シンセイ</t>
    </rPh>
    <rPh sb="43" eb="45">
      <t>テイシュツ</t>
    </rPh>
    <rPh sb="55" eb="58">
      <t>シンセイシャ</t>
    </rPh>
    <rPh sb="74" eb="75">
      <t>イツワ</t>
    </rPh>
    <rPh sb="83" eb="87">
      <t>シンセイナイヨウ</t>
    </rPh>
    <rPh sb="96" eb="99">
      <t>シンセイシャ</t>
    </rPh>
    <rPh sb="121" eb="123">
      <t>ケイカク</t>
    </rPh>
    <rPh sb="123" eb="126">
      <t>キカンチュウ</t>
    </rPh>
    <rPh sb="127" eb="129">
      <t>ジッシ</t>
    </rPh>
    <rPh sb="130" eb="131">
      <t>ハカ</t>
    </rPh>
    <rPh sb="133" eb="136">
      <t>ドウキカン</t>
    </rPh>
    <rPh sb="136" eb="137">
      <t>チュウ</t>
    </rPh>
    <rPh sb="139" eb="141">
      <t>ドウヨウ</t>
    </rPh>
    <phoneticPr fontId="1"/>
  </si>
  <si>
    <t>化学農薬・化学肥料について、使用に関するルールや計画がない。</t>
    <phoneticPr fontId="1"/>
  </si>
  <si>
    <t>プラスチックなど化学物質が含まれる資材の使用状況を把握し、行動指針等において使用制限に向けた定量目標がある。</t>
    <phoneticPr fontId="1"/>
  </si>
  <si>
    <t>プラスチックなど化学物質が含まれる資材の使用状況を把握し、行動指針等がある。</t>
    <phoneticPr fontId="1"/>
  </si>
  <si>
    <t>年　　月　　日　から　　　年　　月　　日</t>
    <phoneticPr fontId="1"/>
  </si>
  <si>
    <t>（体制図のとおり）</t>
    <rPh sb="1" eb="4">
      <t>タイセイズ</t>
    </rPh>
    <phoneticPr fontId="1"/>
  </si>
  <si>
    <t>■竣工年 (予定含む)</t>
    <rPh sb="8" eb="9">
      <t>フク</t>
    </rPh>
    <phoneticPr fontId="1"/>
  </si>
  <si>
    <t>申請シート_v1.0.0</t>
    <phoneticPr fontId="1"/>
  </si>
  <si>
    <t>以下の欄に×がある状態は提出要件を満たしていないことを意味します。全ての判定で〇となったことを確認後、申請してください。</t>
    <rPh sb="0" eb="2">
      <t>イカ</t>
    </rPh>
    <rPh sb="3" eb="4">
      <t>ラン</t>
    </rPh>
    <phoneticPr fontId="1"/>
  </si>
  <si>
    <t>　ー　生物多様性の確保(自然資本の保全・回復)　</t>
    <rPh sb="0" eb="2">
      <t>イカ</t>
    </rPh>
    <rPh sb="3" eb="4">
      <t>ラン</t>
    </rPh>
    <phoneticPr fontId="1"/>
  </si>
  <si>
    <t>・選択しない選択項目のプルダウンは記入しないようお願いいたします。</t>
    <phoneticPr fontId="1"/>
  </si>
  <si>
    <t>・必須項目は原則レベル1以上でなければ認定の対象となりませんのでご留意ください。</t>
    <phoneticPr fontId="1"/>
  </si>
  <si>
    <t>・補足欄には、各項目に関する質問に対し、記載例を参考に回答を記載してください。（回答必須）</t>
    <phoneticPr fontId="1"/>
  </si>
  <si>
    <t>・地域の価値向上に資する項目に関しては、選択したレベルの点数と同じ点数が加算されるため、「集計表」シートで点数が2倍となって表示されます。</t>
    <phoneticPr fontId="1"/>
  </si>
  <si>
    <t>達成するレベルを満たす取組の概要を記載ください。（※以下、〇〇の箇所に追記ください。）</t>
    <rPh sb="11" eb="12">
      <t>ト</t>
    </rPh>
    <rPh sb="12" eb="13">
      <t>ク</t>
    </rPh>
    <rPh sb="14" eb="16">
      <t>ガイヨウ</t>
    </rPh>
    <rPh sb="32" eb="34">
      <t>カショ</t>
    </rPh>
    <phoneticPr fontId="1"/>
  </si>
  <si>
    <t>達成するレベルを満たす取組の概要を記載ください。（※以下、〇〇の箇所に追記ください。）</t>
    <rPh sb="11" eb="12">
      <t>ト</t>
    </rPh>
    <rPh sb="12" eb="13">
      <t>ク</t>
    </rPh>
    <rPh sb="14" eb="16">
      <t>ガイヨウ</t>
    </rPh>
    <phoneticPr fontId="1"/>
  </si>
  <si>
    <t>記載例）
　・毎月第○○曜日に、地域住民を対象とした（プログラム名○○）を開催する予定である。</t>
    <phoneticPr fontId="1"/>
  </si>
  <si>
    <t>記載例）
・温室効果ガス排出量が把握されている段階は○つであり、○○段階の排出量は〇〇、〇〇段階の排出量は〇〇である。
・○○段階の削減目標は、○○である。（※レベル5の場合に記載）</t>
    <rPh sb="6" eb="10">
      <t>オンシツコウカ</t>
    </rPh>
    <rPh sb="12" eb="15">
      <t>ハイシュツリョウ</t>
    </rPh>
    <rPh sb="16" eb="18">
      <t>ハアク</t>
    </rPh>
    <rPh sb="23" eb="25">
      <t>ダンカイ</t>
    </rPh>
    <rPh sb="46" eb="48">
      <t>ダンカイ</t>
    </rPh>
    <rPh sb="49" eb="52">
      <t>ハイシュツリョウ</t>
    </rPh>
    <rPh sb="63" eb="65">
      <t>ダンカイ</t>
    </rPh>
    <rPh sb="66" eb="70">
      <t>サクゲンモクヒョウ</t>
    </rPh>
    <rPh sb="85" eb="87">
      <t>バアイ</t>
    </rPh>
    <rPh sb="88" eb="90">
      <t>キサイ</t>
    </rPh>
    <phoneticPr fontId="1"/>
  </si>
  <si>
    <t>記載例）
・付表の取組が〇つある。具体的には、①〇〇〇〇を目的とした〇〇〇の取組、②〇〇〇〇を目的とした〇〇〇の取組、③〇〇〇〇を目的とした〇〇〇の取組、④〇〇〇〇を目的とした〇〇〇の取組、〇〇〇〇〇である。そのほか自主的な取組として〇〇〇〇〇を目的とした〇〇〇〇の取組がある。</t>
    <rPh sb="6" eb="8">
      <t>フヒョウ</t>
    </rPh>
    <rPh sb="9" eb="11">
      <t>トリクミ</t>
    </rPh>
    <rPh sb="17" eb="20">
      <t>グタイテキ</t>
    </rPh>
    <rPh sb="29" eb="31">
      <t>モクテキ</t>
    </rPh>
    <rPh sb="38" eb="40">
      <t>トリクミ</t>
    </rPh>
    <rPh sb="108" eb="111">
      <t>ジシュテキ</t>
    </rPh>
    <rPh sb="112" eb="114">
      <t>トリクミ</t>
    </rPh>
    <rPh sb="123" eb="125">
      <t>モクテキ</t>
    </rPh>
    <rPh sb="133" eb="135">
      <t>トリクミ</t>
    </rPh>
    <phoneticPr fontId="1"/>
  </si>
  <si>
    <t>記載例）
　・施設内に含まれる緑地利用施設は○○や○○であり、バリアフリー基準に適合している。また、○○の方を対象にユニバーサルデザインに配慮した取組（プログラム名：〇〇）を行う計画がある。</t>
    <phoneticPr fontId="1"/>
  </si>
  <si>
    <t>記載例）
　・〇〇図面（根拠資料）に赤枠で示した箇所が、遊歩道（もしくは運動利用を意図した施設）に該当する。
　・○○が主催する○○が運動プログラムに該当し、月△回開催されている。
　・資料〇〇に示すように、遊歩道（もしくは運動利用を意図した施設）において、〇〇の設備・施設上の工夫を施す計画である。</t>
    <phoneticPr fontId="1"/>
  </si>
  <si>
    <t>※「評価項目39.実施体制の明確化」の体制図をもって、本項目の提出と見なします。</t>
    <rPh sb="2" eb="4">
      <t>ヒョウカ</t>
    </rPh>
    <rPh sb="4" eb="6">
      <t>コウモク</t>
    </rPh>
    <rPh sb="9" eb="11">
      <t>ジッシ</t>
    </rPh>
    <rPh sb="11" eb="13">
      <t>タイセイ</t>
    </rPh>
    <rPh sb="14" eb="17">
      <t>メイカクカ</t>
    </rPh>
    <rPh sb="19" eb="21">
      <t>タイセイ</t>
    </rPh>
    <rPh sb="21" eb="22">
      <t>ズ</t>
    </rPh>
    <rPh sb="27" eb="30">
      <t>ホンコウモク</t>
    </rPh>
    <rPh sb="31" eb="33">
      <t>テイシュツ</t>
    </rPh>
    <rPh sb="34" eb="35">
      <t>ミ</t>
    </rPh>
    <phoneticPr fontId="1"/>
  </si>
  <si>
    <t>記載例）
　・〇〇図面（根拠資料）に赤枠で示した箇所が、（シェーディングが施されている）休憩施設・スペースであり、写真〇〇が視点場からの景観である。
 　・〇〇が主催する〇〇が自然とのふれあいを意図したプログラムに該当し、年〇回開催されている。</t>
    <phoneticPr fontId="1"/>
  </si>
  <si>
    <t>記載例）
　・緑地を活用し、人々が滞在・交流するアクティビティの種類数が〇個ある。うち、（アクティビティ名○○と○○）は、（プログラム名〇〇〇〇）の中で行われる活動である。</t>
    <phoneticPr fontId="1"/>
  </si>
  <si>
    <t>記載例）
　・公道に直接アクセスできる入口は3ヶ所あり、（○○道路から〇〇道路へ）通り抜けが可能である。近隣の（緑地名〇〇〇〇）まで○mの距離であり、その間は街路樹がある歩道でつながっている。</t>
    <phoneticPr fontId="1"/>
  </si>
  <si>
    <t>■ 事業計画期間</t>
    <rPh sb="2" eb="4">
      <t>ジギョウ</t>
    </rPh>
    <rPh sb="4" eb="6">
      <t>ケイカクキカン</t>
    </rPh>
    <phoneticPr fontId="1"/>
  </si>
  <si>
    <t>手引き記載の資格以外を提出する場合、該当資格の説明及び本事業への関与内容を「関与内容」セルに記載ください。</t>
    <rPh sb="18" eb="20">
      <t>ガイトウ</t>
    </rPh>
    <rPh sb="20" eb="22">
      <t>シカク</t>
    </rPh>
    <rPh sb="23" eb="25">
      <t>セツメイ</t>
    </rPh>
    <rPh sb="25" eb="26">
      <t>オヨ</t>
    </rPh>
    <rPh sb="27" eb="28">
      <t>ホン</t>
    </rPh>
    <rPh sb="28" eb="30">
      <t>ジギョウ</t>
    </rPh>
    <rPh sb="32" eb="34">
      <t>カンヨ</t>
    </rPh>
    <rPh sb="34" eb="36">
      <t>ナイヨウ</t>
    </rPh>
    <rPh sb="38" eb="40">
      <t>カンヨ</t>
    </rPh>
    <rPh sb="40" eb="42">
      <t>ナイヨウ</t>
    </rPh>
    <rPh sb="46" eb="48">
      <t>キサイ</t>
    </rPh>
    <phoneticPr fontId="1"/>
  </si>
  <si>
    <t>手引きに記載のカテゴリA~Dに該当する情報開示内容（申請時点で情報開示がない場合、開示予定の内容）を記載してください。</t>
    <rPh sb="26" eb="28">
      <t>シンセイ</t>
    </rPh>
    <phoneticPr fontId="1"/>
  </si>
  <si>
    <t>維持管理・運営段階において、地域住民等の意見を入手する方法（問い合わせ窓口等）の概要や、地域住民等の意見を入手するために今後継続的に開催予定である説明会・意見交換会等の目的・概要を記載してください。維持管理・運営段階における意見の入手方法がない場合、今後の対応方針を記載ください。</t>
    <phoneticPr fontId="1"/>
  </si>
  <si>
    <t>地域住民等の意見を聴取した結果、計画への反映の必要性が生じた場合、その内容を記載ください。</t>
    <rPh sb="9" eb="11">
      <t>チョウシュ</t>
    </rPh>
    <rPh sb="13" eb="15">
      <t>ケッカ</t>
    </rPh>
    <rPh sb="23" eb="26">
      <t>ヒツヨウセイ</t>
    </rPh>
    <rPh sb="27" eb="28">
      <t>ショウ</t>
    </rPh>
    <rPh sb="30" eb="32">
      <t>バアイ</t>
    </rPh>
    <rPh sb="35" eb="37">
      <t>ナイヨウ</t>
    </rPh>
    <rPh sb="38" eb="40">
      <t>キサイ</t>
    </rPh>
    <phoneticPr fontId="1"/>
  </si>
  <si>
    <t>「新たに緑地を創出し、管理する事業」や「既存の緑地の質の確保・向上に資する事業（再整備を伴う事業）」の場合は、Q1からご回答ください。「既存の緑地の質の確保・向上に資する事業（維持管理・運営のみを伴う事業）」の場合は、Q2からご回答ください。</t>
    <rPh sb="1" eb="2">
      <t>アラ</t>
    </rPh>
    <rPh sb="4" eb="6">
      <t>リョクチ</t>
    </rPh>
    <rPh sb="7" eb="9">
      <t>ソウシュツ</t>
    </rPh>
    <rPh sb="11" eb="13">
      <t>カンリ</t>
    </rPh>
    <rPh sb="15" eb="17">
      <t>ジギョウ</t>
    </rPh>
    <rPh sb="51" eb="53">
      <t>バアイ</t>
    </rPh>
    <rPh sb="60" eb="62">
      <t>カイトウ</t>
    </rPh>
    <rPh sb="105" eb="107">
      <t>バアイ</t>
    </rPh>
    <rPh sb="114" eb="116">
      <t>カイトウ</t>
    </rPh>
    <phoneticPr fontId="1"/>
  </si>
  <si>
    <t>希少種が存在すると答えた場合、希少種リストを提出し、希少種保全計画及び希少種に配慮した植栽の管理計画を提出してください。</t>
    <rPh sb="0" eb="3">
      <t>キショウシュ</t>
    </rPh>
    <rPh sb="4" eb="6">
      <t>ソンザイ</t>
    </rPh>
    <rPh sb="9" eb="10">
      <t>コタ</t>
    </rPh>
    <rPh sb="12" eb="14">
      <t>バアイ</t>
    </rPh>
    <rPh sb="15" eb="18">
      <t>キショウシュ</t>
    </rPh>
    <rPh sb="22" eb="24">
      <t>テイシュツ</t>
    </rPh>
    <rPh sb="26" eb="33">
      <t>キショウシュホゼンケイカク</t>
    </rPh>
    <rPh sb="33" eb="34">
      <t>オヨ</t>
    </rPh>
    <rPh sb="35" eb="38">
      <t>キショウシュ</t>
    </rPh>
    <rPh sb="39" eb="41">
      <t>ハイリョ</t>
    </rPh>
    <rPh sb="43" eb="45">
      <t>ショクサイ</t>
    </rPh>
    <rPh sb="46" eb="50">
      <t>カンリケイカク</t>
    </rPh>
    <rPh sb="51" eb="53">
      <t>テイシュツ</t>
    </rPh>
    <phoneticPr fontId="1"/>
  </si>
  <si>
    <t>歴史・文化的価値の高い樹木が事業地内に存在すると答えた場合、天然記念物、保存樹・保存樹林、名木・古木、景観重要樹木等の指定に関する資料、歴史・文化的価値の高い樹木の保全計画（保全措置を行なう樹木の位置、樹種、高さ、保全・管理方法等が確認できる資料）を提出してください。</t>
    <rPh sb="0" eb="2">
      <t>レキシ</t>
    </rPh>
    <rPh sb="3" eb="5">
      <t>ブンカ</t>
    </rPh>
    <rPh sb="5" eb="6">
      <t>テキ</t>
    </rPh>
    <rPh sb="6" eb="8">
      <t>カチ</t>
    </rPh>
    <rPh sb="9" eb="10">
      <t>タカ</t>
    </rPh>
    <rPh sb="11" eb="13">
      <t>ジュモク</t>
    </rPh>
    <rPh sb="14" eb="16">
      <t>ジギョウ</t>
    </rPh>
    <rPh sb="16" eb="17">
      <t>チ</t>
    </rPh>
    <rPh sb="17" eb="18">
      <t>ナイ</t>
    </rPh>
    <rPh sb="19" eb="21">
      <t>ソンザイ</t>
    </rPh>
    <rPh sb="24" eb="25">
      <t>コタ</t>
    </rPh>
    <rPh sb="27" eb="29">
      <t>バアイ</t>
    </rPh>
    <rPh sb="125" eb="127">
      <t>テイシュツ</t>
    </rPh>
    <phoneticPr fontId="1"/>
  </si>
  <si>
    <t>※「自然地形」、「希少種」、「歴史・文化的価値の高い樹木」の定義については、申請者用手引きをご参照ください。</t>
    <rPh sb="2" eb="4">
      <t>シゼン</t>
    </rPh>
    <rPh sb="4" eb="6">
      <t>チケイ</t>
    </rPh>
    <rPh sb="9" eb="12">
      <t>キショウシュ</t>
    </rPh>
    <rPh sb="30" eb="32">
      <t>テイギ</t>
    </rPh>
    <rPh sb="38" eb="41">
      <t>シンセイシャ</t>
    </rPh>
    <rPh sb="41" eb="42">
      <t>ヨウ</t>
    </rPh>
    <rPh sb="42" eb="44">
      <t>テビ</t>
    </rPh>
    <rPh sb="47" eb="49">
      <t>サンショウ</t>
    </rPh>
    <phoneticPr fontId="1"/>
  </si>
  <si>
    <t>対象地及び周辺地域の歴史、産業、風俗、文化、自然環境等で、把握した事柄について、その内容が分かる根拠資料を提出し、以下に把握内容を記載してください。</t>
    <rPh sb="33" eb="35">
      <t>コトガラ</t>
    </rPh>
    <rPh sb="42" eb="44">
      <t>ナイヨウ</t>
    </rPh>
    <rPh sb="48" eb="52">
      <t>コンキョシリョウ</t>
    </rPh>
    <rPh sb="53" eb="55">
      <t>テイシュツ</t>
    </rPh>
    <rPh sb="57" eb="59">
      <t>イカ</t>
    </rPh>
    <rPh sb="60" eb="64">
      <t>ハアクナイヨウ</t>
    </rPh>
    <rPh sb="65" eb="67">
      <t>キサイ</t>
    </rPh>
    <phoneticPr fontId="1"/>
  </si>
  <si>
    <t>Q1の把握内容を整備計画や維持管理・運営計画にどのように反映したか分かる資料を提出し、以下に反映内容の概要を記載してください。</t>
    <rPh sb="36" eb="38">
      <t>シリョウ</t>
    </rPh>
    <rPh sb="39" eb="41">
      <t>テイシュツ</t>
    </rPh>
    <rPh sb="43" eb="45">
      <t>イカ</t>
    </rPh>
    <rPh sb="46" eb="50">
      <t>ハンエイナイヨウ</t>
    </rPh>
    <rPh sb="51" eb="53">
      <t>ガイヨウ</t>
    </rPh>
    <rPh sb="54" eb="56">
      <t>キサイ</t>
    </rPh>
    <phoneticPr fontId="1"/>
  </si>
  <si>
    <t>YESの場合Q4を回答してください。</t>
    <rPh sb="4" eb="6">
      <t>バアイ</t>
    </rPh>
    <rPh sb="9" eb="11">
      <t>カイトウ</t>
    </rPh>
    <phoneticPr fontId="1"/>
  </si>
  <si>
    <t>YEAの場合Q5を回答してください。</t>
    <rPh sb="4" eb="6">
      <t>バアイ</t>
    </rPh>
    <rPh sb="9" eb="11">
      <t>カイトウ</t>
    </rPh>
    <phoneticPr fontId="1"/>
  </si>
  <si>
    <t>YESの場合Q6を回答してください。</t>
    <rPh sb="4" eb="6">
      <t>バアイ</t>
    </rPh>
    <rPh sb="9" eb="11">
      <t>カイトウ</t>
    </rPh>
    <phoneticPr fontId="1"/>
  </si>
  <si>
    <t>自然地形があると答えた場合、国土地理院のベクトルタイル地形区分図、計画前の測量図または航空写真等、地形残存図、残存面積表等（自然地形の残存が確認できるいずれかの資料）を提出してください。また、自然地形を今後改変せず、保全する計画を提出してください。</t>
    <rPh sb="0" eb="4">
      <t>シゼンチケイ</t>
    </rPh>
    <rPh sb="8" eb="9">
      <t>コタ</t>
    </rPh>
    <rPh sb="11" eb="13">
      <t>バアイ</t>
    </rPh>
    <rPh sb="33" eb="35">
      <t>ケイカク</t>
    </rPh>
    <rPh sb="35" eb="36">
      <t>マエ</t>
    </rPh>
    <rPh sb="37" eb="39">
      <t>ソクリョウ</t>
    </rPh>
    <rPh sb="39" eb="40">
      <t>ズ</t>
    </rPh>
    <rPh sb="43" eb="45">
      <t>コウクウ</t>
    </rPh>
    <rPh sb="45" eb="47">
      <t>シャシン</t>
    </rPh>
    <rPh sb="47" eb="48">
      <t>ナド</t>
    </rPh>
    <rPh sb="49" eb="51">
      <t>チケイ</t>
    </rPh>
    <rPh sb="51" eb="53">
      <t>ザンゾン</t>
    </rPh>
    <rPh sb="53" eb="54">
      <t>ズ</t>
    </rPh>
    <rPh sb="55" eb="57">
      <t>ザンゾン</t>
    </rPh>
    <rPh sb="57" eb="59">
      <t>メンセキ</t>
    </rPh>
    <rPh sb="59" eb="60">
      <t>ヒョウ</t>
    </rPh>
    <rPh sb="60" eb="61">
      <t>トウ</t>
    </rPh>
    <rPh sb="62" eb="64">
      <t>シゼン</t>
    </rPh>
    <rPh sb="64" eb="66">
      <t>チケイ</t>
    </rPh>
    <rPh sb="67" eb="69">
      <t>ザンゾン</t>
    </rPh>
    <rPh sb="70" eb="72">
      <t>カクニン</t>
    </rPh>
    <rPh sb="80" eb="82">
      <t>シリョウ</t>
    </rPh>
    <rPh sb="84" eb="86">
      <t>テイシュツ</t>
    </rPh>
    <rPh sb="112" eb="114">
      <t>ケイカク</t>
    </rPh>
    <rPh sb="115" eb="117">
      <t>テイシュツ</t>
    </rPh>
    <phoneticPr fontId="1"/>
  </si>
  <si>
    <t>認定の対象となる敷地及び周辺地域の社会的状況等（申請時点）及び地域特有の社会課題について、その内容がわかる根拠資料を提出し、以下に把握内容を記載してください。</t>
    <rPh sb="36" eb="40">
      <t>シャカイカダイ</t>
    </rPh>
    <rPh sb="47" eb="49">
      <t>ナイヨウ</t>
    </rPh>
    <rPh sb="53" eb="57">
      <t>コンキョシリョウ</t>
    </rPh>
    <rPh sb="58" eb="60">
      <t>テイシュツ</t>
    </rPh>
    <rPh sb="62" eb="64">
      <t>イカ</t>
    </rPh>
    <rPh sb="65" eb="67">
      <t>ハアク</t>
    </rPh>
    <rPh sb="67" eb="69">
      <t>ナイヨウ</t>
    </rPh>
    <rPh sb="70" eb="72">
      <t>キサイ</t>
    </rPh>
    <phoneticPr fontId="1"/>
  </si>
  <si>
    <t>把握内容を整備計画や維持管理・運営計画にどのように反映したか分かる資料を提出し、以下に反映内容の概要を記載してください。</t>
    <rPh sb="33" eb="35">
      <t>シリョウ</t>
    </rPh>
    <rPh sb="36" eb="38">
      <t>テイシュツ</t>
    </rPh>
    <phoneticPr fontId="1"/>
  </si>
  <si>
    <t>緑地の整備・維持管理計画の作成にあたり、参照した行政計画等及びそれを反映した箇所が分かる資料を提出し、以下に反映内容の概要を記載してください。</t>
    <rPh sb="29" eb="30">
      <t>オヨ</t>
    </rPh>
    <rPh sb="34" eb="36">
      <t>ハンエイ</t>
    </rPh>
    <rPh sb="41" eb="42">
      <t>ワ</t>
    </rPh>
    <rPh sb="44" eb="46">
      <t>シリョウ</t>
    </rPh>
    <rPh sb="47" eb="49">
      <t>テイシュツ</t>
    </rPh>
    <phoneticPr fontId="1"/>
  </si>
  <si>
    <t>Q1　サンプルを基に、以下にロジックモデルを作成してくだい。</t>
    <rPh sb="11" eb="13">
      <t>イカ</t>
    </rPh>
    <phoneticPr fontId="1"/>
  </si>
  <si>
    <t xml:space="preserve"> 緑地の確保を求める法令等の手続き時の届出、事業完了届（緑化完了書等）を提出してください。</t>
    <rPh sb="1" eb="3">
      <t>リョクチ</t>
    </rPh>
    <rPh sb="4" eb="6">
      <t>カクホ</t>
    </rPh>
    <rPh sb="7" eb="8">
      <t>モト</t>
    </rPh>
    <rPh sb="10" eb="12">
      <t>ホウレイ</t>
    </rPh>
    <rPh sb="12" eb="13">
      <t>トウ</t>
    </rPh>
    <rPh sb="14" eb="16">
      <t>テツヅ</t>
    </rPh>
    <rPh sb="17" eb="18">
      <t>ジ</t>
    </rPh>
    <rPh sb="19" eb="21">
      <t>トドケデ</t>
    </rPh>
    <rPh sb="22" eb="24">
      <t>ジギョウ</t>
    </rPh>
    <rPh sb="24" eb="26">
      <t>カンリョウ</t>
    </rPh>
    <rPh sb="26" eb="27">
      <t>トドケ</t>
    </rPh>
    <rPh sb="28" eb="30">
      <t>リョクカ</t>
    </rPh>
    <rPh sb="30" eb="32">
      <t>カンリョウ</t>
    </rPh>
    <rPh sb="32" eb="34">
      <t>ショナド</t>
    </rPh>
    <rPh sb="36" eb="38">
      <t>テイシュツ</t>
    </rPh>
    <phoneticPr fontId="1"/>
  </si>
  <si>
    <t>気候変動対策</t>
    <rPh sb="4" eb="6">
      <t>タイサク</t>
    </rPh>
    <phoneticPr fontId="1"/>
  </si>
  <si>
    <t>生物多様性の確保</t>
    <rPh sb="6" eb="8">
      <t>カクホ</t>
    </rPh>
    <phoneticPr fontId="1"/>
  </si>
  <si>
    <t>事業の目的・目標を下表に作成してください。（各領域1つ以上記載し、そのうちの一つは必ず定量なアウトカム指標を記載してください。）</t>
    <rPh sb="51" eb="53">
      <t>シヒョウ</t>
    </rPh>
    <phoneticPr fontId="1"/>
  </si>
  <si>
    <t>定量的な
アウトカム指標</t>
    <phoneticPr fontId="1"/>
  </si>
  <si>
    <t>事業の効果等に対するモニタリングの具体的な内容・方法・頻度・体制等が示されている。</t>
    <phoneticPr fontId="1"/>
  </si>
  <si>
    <t>定量的なアウトカム指標</t>
    <rPh sb="0" eb="3">
      <t>テイリョウテキ</t>
    </rPh>
    <rPh sb="9" eb="11">
      <t>シヒョウ</t>
    </rPh>
    <phoneticPr fontId="1"/>
  </si>
  <si>
    <t>手引きに記載の回答例を参照し、評価項目37「事業の目的・目標の明確化」において事業者が定めた定量的なアウトカム指標に対するモニタリング手法を記入してください。</t>
    <rPh sb="48" eb="49">
      <t>テキ</t>
    </rPh>
    <rPh sb="55" eb="57">
      <t>シヒョウ</t>
    </rPh>
    <phoneticPr fontId="1"/>
  </si>
  <si>
    <t>※定量的なアウトカム指標が２つ以上ある場合は適宜記入欄を追加ください。</t>
    <rPh sb="3" eb="4">
      <t>テキ</t>
    </rPh>
    <rPh sb="10" eb="12">
      <t>シヒョウ</t>
    </rPh>
    <rPh sb="15" eb="17">
      <t>イジョウ</t>
    </rPh>
    <rPh sb="22" eb="24">
      <t>テキギ</t>
    </rPh>
    <rPh sb="24" eb="26">
      <t>キニュウ</t>
    </rPh>
    <rPh sb="26" eb="27">
      <t>ラン</t>
    </rPh>
    <rPh sb="28" eb="30">
      <t>ツイカ</t>
    </rPh>
    <phoneticPr fontId="1"/>
  </si>
  <si>
    <t>開示が確認できる情報基盤のURL
及び該当箇所</t>
    <rPh sb="0" eb="2">
      <t>カイジ</t>
    </rPh>
    <rPh sb="3" eb="5">
      <t>カクニン</t>
    </rPh>
    <rPh sb="8" eb="12">
      <t>ジョウホウキバン</t>
    </rPh>
    <rPh sb="21" eb="23">
      <t>テイシュツ</t>
    </rPh>
    <phoneticPr fontId="1"/>
  </si>
  <si>
    <t>現地の全体イメージや特徴的な部分が分かる写真（新規物件の場合は、イメージ図）を添付ください。（合計3枚程度）
（指定のフォルダに格納してください）</t>
    <rPh sb="47" eb="49">
      <t>ゴウケイ</t>
    </rPh>
    <rPh sb="50" eb="51">
      <t>マイ</t>
    </rPh>
    <rPh sb="51" eb="53">
      <t>テイド</t>
    </rPh>
    <phoneticPr fontId="1"/>
  </si>
  <si>
    <t>申請事業の敷地境界が分かるGISデータ（Shapeファイル、KMLファイル等）をご提出ください。（指定のフォルダに格納してください）
提出が困難な場合、敷地境界がわかる図面をご提出ください。</t>
    <phoneticPr fontId="1"/>
  </si>
  <si>
    <t>申請書にて提出した付近見取図および配置図にて以下情報が示されていない場合、追加でご提出ください。（指定のフォルダに格納してください）
ー　敷地面積、緑地面積、屋上緑化、壁面緑化、建築面積等</t>
    <rPh sb="0" eb="3">
      <t>シンセイショ</t>
    </rPh>
    <rPh sb="5" eb="7">
      <t>テイシュツ</t>
    </rPh>
    <rPh sb="9" eb="13">
      <t>フキンミト</t>
    </rPh>
    <rPh sb="13" eb="14">
      <t>ズ</t>
    </rPh>
    <rPh sb="17" eb="20">
      <t>ハイチズ</t>
    </rPh>
    <rPh sb="22" eb="24">
      <t>イカ</t>
    </rPh>
    <rPh sb="24" eb="26">
      <t>ジョウホウ</t>
    </rPh>
    <rPh sb="27" eb="28">
      <t>シメ</t>
    </rPh>
    <rPh sb="34" eb="36">
      <t>バアイ</t>
    </rPh>
    <rPh sb="37" eb="39">
      <t>ツイカ</t>
    </rPh>
    <rPh sb="41" eb="43">
      <t>テイシュツ</t>
    </rPh>
    <phoneticPr fontId="1"/>
  </si>
  <si>
    <t>※集計表上では、地域価値の向上に資する項目に関しては、選択したレベルの点数と同じ点数が加算されるため、点数が２倍となって表示されています。</t>
    <rPh sb="1" eb="4">
      <t>シュウケイヒョウ</t>
    </rPh>
    <rPh sb="4" eb="5">
      <t>ジョウ</t>
    </rPh>
    <rPh sb="8" eb="10">
      <t>チイキ</t>
    </rPh>
    <rPh sb="10" eb="12">
      <t>カチ</t>
    </rPh>
    <rPh sb="13" eb="15">
      <t>コウジョウ</t>
    </rPh>
    <rPh sb="16" eb="17">
      <t>シ</t>
    </rPh>
    <rPh sb="19" eb="21">
      <t>コウモク</t>
    </rPh>
    <rPh sb="22" eb="23">
      <t>カン</t>
    </rPh>
    <rPh sb="27" eb="29">
      <t>センタク</t>
    </rPh>
    <rPh sb="35" eb="37">
      <t>テンスウ</t>
    </rPh>
    <rPh sb="38" eb="39">
      <t>オナ</t>
    </rPh>
    <rPh sb="40" eb="42">
      <t>テンスウ</t>
    </rPh>
    <rPh sb="43" eb="45">
      <t>カサン</t>
    </rPh>
    <rPh sb="51" eb="53">
      <t>テンスウ</t>
    </rPh>
    <rPh sb="55" eb="56">
      <t>バイ</t>
    </rPh>
    <rPh sb="60" eb="62">
      <t>ヒョウジ</t>
    </rPh>
    <phoneticPr fontId="1"/>
  </si>
  <si>
    <t>風の道に配慮した取組がない。</t>
    <phoneticPr fontId="1"/>
  </si>
  <si>
    <t>資源の有効利用に関する取組がない。</t>
    <phoneticPr fontId="1"/>
  </si>
  <si>
    <t>資源の有効利用に関する取組が2つ以上ある。</t>
    <phoneticPr fontId="1"/>
  </si>
  <si>
    <r>
      <t>樹林地、草地（芝地を除く）、水辺地のうち単一のハビタットタイプが存在するのみであ</t>
    </r>
    <r>
      <rPr>
        <sz val="9"/>
        <color rgb="FF000000"/>
        <rFont val="游ゴシック"/>
        <family val="3"/>
        <charset val="128"/>
        <scheme val="minor"/>
      </rPr>
      <t>る、もしくは、複数のハビタットタイプがあるが、生き物が行き来できる状態で隣接していない。</t>
    </r>
    <phoneticPr fontId="1"/>
  </si>
  <si>
    <t>まとまった緑地もしくは緑地全体を構成する樹木および 草本の30％未満が在来種（外国産在来種は除く）である。</t>
    <phoneticPr fontId="1"/>
  </si>
  <si>
    <t>シェーディングが施されている休憩施設・スペース等の視点場から見える緑が高木、低木、草本等の多様な植栽で構成されている。</t>
    <phoneticPr fontId="1"/>
  </si>
  <si>
    <t>目的・目標に対して、その内容を踏まえ適切な整備・維持管理等の実施計画が作成されている。</t>
    <phoneticPr fontId="1"/>
  </si>
  <si>
    <t>緑地の存在やその整備・維持管理によって生じる可能性のあるその他ネガティブ・インパクトを予め特定し、それに対する適切な対応措置が示されている。</t>
    <phoneticPr fontId="1"/>
  </si>
  <si>
    <t>事業の構想・計画段階において、地域住民等の意見を入手するために開催された説明会・意見交換会等の概要を以下回答欄に記載の上、概要がわかる資料（協議録等）があれば提出してください。</t>
    <phoneticPr fontId="1"/>
  </si>
  <si>
    <t>■　生物多様性や持続可能性に配慮した資材調達に向けた取組を行う計画か。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</si>
</sst>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yyyy&quot;年&quot;m&quot;月&quot;d&quot;日&quot;;@"/>
    <numFmt numFmtId="178" formatCode="#,##0_ "/>
  </numFmts>
  <fonts count="77" x14ac:knownFonts="1">
    <font>
      <sz val="11"/>
      <color theme="1"/>
      <name val="游ゴシック"/>
      <family val="2"/>
      <charset val="128"/>
      <scheme val="minor"/>
    </font>
    <font>
      <sz val="6"/>
      <name val="游ゴシック"/>
      <family val="2"/>
      <charset val="128"/>
      <scheme val="minor"/>
    </font>
    <font>
      <sz val="18"/>
      <color theme="0"/>
      <name val="ＭＳ ゴシック"/>
      <family val="3"/>
      <charset val="128"/>
    </font>
    <font>
      <b/>
      <sz val="11"/>
      <color theme="1"/>
      <name val="游ゴシック"/>
      <family val="3"/>
      <charset val="128"/>
      <scheme val="minor"/>
    </font>
    <font>
      <sz val="11"/>
      <name val="ＭＳ Ｐゴシック"/>
      <family val="3"/>
      <charset val="128"/>
    </font>
    <font>
      <b/>
      <sz val="11"/>
      <color indexed="9"/>
      <name val="ＭＳ Ｐゴシック"/>
      <family val="3"/>
      <charset val="128"/>
    </font>
    <font>
      <sz val="11"/>
      <color indexed="9"/>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9"/>
      <name val="Times New Roman"/>
      <family val="1"/>
    </font>
    <font>
      <sz val="11"/>
      <name val="ＭＳ 明朝"/>
      <family val="1"/>
      <charset val="128"/>
    </font>
    <font>
      <sz val="14.6"/>
      <name val="ＭＳ ゴシック"/>
      <family val="3"/>
      <charset val="128"/>
    </font>
    <font>
      <sz val="11"/>
      <color theme="1"/>
      <name val="游ゴシック"/>
      <family val="3"/>
      <charset val="128"/>
      <scheme val="minor"/>
    </font>
    <font>
      <b/>
      <sz val="12"/>
      <color theme="0"/>
      <name val="ＭＳ ゴシック"/>
      <family val="3"/>
      <charset val="128"/>
    </font>
    <font>
      <sz val="10"/>
      <color theme="1"/>
      <name val="游ゴシック"/>
      <family val="2"/>
      <charset val="128"/>
      <scheme val="minor"/>
    </font>
    <font>
      <sz val="9"/>
      <color theme="1"/>
      <name val="游ゴシック"/>
      <family val="3"/>
      <charset val="128"/>
      <scheme val="minor"/>
    </font>
    <font>
      <vertAlign val="subscript"/>
      <sz val="9"/>
      <color theme="1"/>
      <name val="游ゴシック"/>
      <family val="3"/>
      <charset val="128"/>
      <scheme val="minor"/>
    </font>
    <font>
      <vertAlign val="superscript"/>
      <sz val="9"/>
      <color theme="1"/>
      <name val="游ゴシック"/>
      <family val="3"/>
      <charset val="128"/>
      <scheme val="minor"/>
    </font>
    <font>
      <b/>
      <sz val="11"/>
      <color rgb="FF000000"/>
      <name val="游ゴシック"/>
      <family val="3"/>
      <charset val="128"/>
      <scheme val="minor"/>
    </font>
    <font>
      <b/>
      <sz val="11"/>
      <color theme="0"/>
      <name val="游ゴシック"/>
      <family val="3"/>
      <charset val="128"/>
      <scheme val="minor"/>
    </font>
    <font>
      <sz val="9"/>
      <color theme="1"/>
      <name val="游ゴシック"/>
      <family val="2"/>
      <charset val="128"/>
      <scheme val="minor"/>
    </font>
    <font>
      <b/>
      <sz val="12"/>
      <color theme="0"/>
      <name val="游ゴシック"/>
      <family val="3"/>
      <charset val="128"/>
      <scheme val="minor"/>
    </font>
    <font>
      <sz val="9"/>
      <color rgb="FF000000"/>
      <name val="游ゴシック"/>
      <family val="3"/>
      <charset val="128"/>
      <scheme val="minor"/>
    </font>
    <font>
      <sz val="11"/>
      <name val="Arial"/>
      <family val="2"/>
    </font>
    <font>
      <sz val="11"/>
      <color rgb="FF000000"/>
      <name val="Yu Gothic UI"/>
      <family val="3"/>
      <charset val="128"/>
    </font>
    <font>
      <sz val="11"/>
      <color theme="9" tint="0.59999389629810485"/>
      <name val="游ゴシック"/>
      <family val="3"/>
      <charset val="128"/>
      <scheme val="minor"/>
    </font>
    <font>
      <sz val="11"/>
      <name val="游ゴシック"/>
      <family val="3"/>
      <charset val="128"/>
      <scheme val="minor"/>
    </font>
    <font>
      <sz val="11"/>
      <color theme="1"/>
      <name val="游ゴシック"/>
      <family val="2"/>
      <charset val="2"/>
      <scheme val="minor"/>
    </font>
    <font>
      <sz val="11"/>
      <color theme="0"/>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1"/>
      <color theme="1"/>
      <name val="Wingdings"/>
      <family val="2"/>
      <charset val="2"/>
    </font>
    <font>
      <sz val="11"/>
      <color theme="0"/>
      <name val="游ゴシック"/>
      <family val="3"/>
      <charset val="128"/>
      <scheme val="minor"/>
    </font>
    <font>
      <sz val="9"/>
      <color theme="0"/>
      <name val="游ゴシック"/>
      <family val="3"/>
      <charset val="128"/>
      <scheme val="minor"/>
    </font>
    <font>
      <b/>
      <sz val="9"/>
      <color theme="0"/>
      <name val="游ゴシック"/>
      <family val="3"/>
      <charset val="128"/>
      <scheme val="minor"/>
    </font>
    <font>
      <b/>
      <sz val="8"/>
      <color rgb="FF000000"/>
      <name val="游ゴシック"/>
      <family val="3"/>
      <charset val="128"/>
      <scheme val="minor"/>
    </font>
    <font>
      <b/>
      <sz val="12"/>
      <color theme="1"/>
      <name val="游ゴシック"/>
      <family val="3"/>
      <charset val="128"/>
      <scheme val="minor"/>
    </font>
    <font>
      <sz val="9"/>
      <color rgb="FF000000"/>
      <name val="Meiryo UI"/>
      <family val="3"/>
      <charset val="128"/>
    </font>
    <font>
      <b/>
      <u/>
      <sz val="12"/>
      <color rgb="FF000000"/>
      <name val="游ゴシック"/>
      <family val="3"/>
      <charset val="128"/>
      <scheme val="minor"/>
    </font>
    <font>
      <sz val="10"/>
      <color rgb="FF000000"/>
      <name val="游ゴシック"/>
      <family val="3"/>
      <charset val="128"/>
      <scheme val="minor"/>
    </font>
    <font>
      <sz val="10.5"/>
      <color theme="1"/>
      <name val="ＭＳ 明朝"/>
      <family val="1"/>
    </font>
    <font>
      <sz val="10.5"/>
      <color theme="1"/>
      <name val="Century"/>
      <family val="1"/>
    </font>
    <font>
      <sz val="10.5"/>
      <color rgb="FF000000"/>
      <name val="ＭＳ 明朝"/>
      <family val="1"/>
    </font>
    <font>
      <sz val="10.5"/>
      <color theme="1"/>
      <name val="ＭＳ 明朝"/>
      <family val="1"/>
      <charset val="128"/>
    </font>
    <font>
      <i/>
      <sz val="11"/>
      <color theme="1"/>
      <name val="游ゴシック"/>
      <family val="3"/>
      <charset val="128"/>
      <scheme val="minor"/>
    </font>
    <font>
      <sz val="9"/>
      <color rgb="FF000000"/>
      <name val="游ゴシック"/>
      <family val="2"/>
      <scheme val="minor"/>
    </font>
    <font>
      <sz val="9"/>
      <color theme="1"/>
      <name val="Calibri"/>
      <family val="2"/>
    </font>
    <font>
      <sz val="12"/>
      <name val="ＭＳ ゴシック"/>
      <family val="3"/>
      <charset val="128"/>
    </font>
    <font>
      <sz val="18"/>
      <name val="ＭＳ ゴシック"/>
      <family val="3"/>
      <charset val="128"/>
    </font>
    <font>
      <strike/>
      <sz val="11"/>
      <color theme="1"/>
      <name val="游ゴシック"/>
      <family val="3"/>
      <charset val="128"/>
      <scheme val="minor"/>
    </font>
    <font>
      <b/>
      <sz val="10"/>
      <color rgb="FF000000"/>
      <name val="游ゴシック"/>
      <family val="3"/>
      <charset val="128"/>
      <scheme val="minor"/>
    </font>
    <font>
      <sz val="11"/>
      <color rgb="FF000000"/>
      <name val="Yu Gothic UI"/>
      <family val="3"/>
    </font>
    <font>
      <b/>
      <sz val="18"/>
      <name val="ＭＳ ゴシック"/>
      <family val="3"/>
    </font>
    <font>
      <b/>
      <sz val="18"/>
      <name val="ＭＳ ゴシック"/>
      <family val="3"/>
      <charset val="128"/>
    </font>
    <font>
      <b/>
      <sz val="11"/>
      <name val="游ゴシック"/>
      <family val="3"/>
      <charset val="128"/>
      <scheme val="minor"/>
    </font>
    <font>
      <b/>
      <sz val="12"/>
      <name val="ＭＳ ゴシック"/>
      <family val="3"/>
      <charset val="128"/>
    </font>
    <font>
      <b/>
      <sz val="9"/>
      <color theme="1"/>
      <name val="游ゴシック"/>
      <family val="3"/>
      <charset val="128"/>
      <scheme val="minor"/>
    </font>
    <font>
      <sz val="9"/>
      <color theme="1"/>
      <name val="游ゴシック"/>
      <family val="2"/>
      <scheme val="minor"/>
    </font>
    <font>
      <sz val="11"/>
      <color rgb="FF000000"/>
      <name val="游ゴシック"/>
      <family val="3"/>
      <charset val="128"/>
      <scheme val="minor"/>
    </font>
    <font>
      <sz val="10.5"/>
      <name val="ＭＳ 明朝"/>
      <family val="1"/>
      <charset val="128"/>
    </font>
    <font>
      <sz val="11"/>
      <color theme="1"/>
      <name val="ＭＳ 明朝"/>
      <family val="1"/>
      <charset val="128"/>
    </font>
  </fonts>
  <fills count="4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EEECE1"/>
        <bgColor indexed="64"/>
      </patternFill>
    </fill>
    <fill>
      <patternFill patternType="solid">
        <fgColor rgb="FFCCFFFF"/>
        <bgColor indexed="64"/>
      </patternFill>
    </fill>
    <fill>
      <patternFill patternType="solid">
        <fgColor rgb="FF648ACE"/>
        <bgColor indexed="64"/>
      </patternFill>
    </fill>
    <fill>
      <patternFill patternType="solid">
        <fgColor theme="1"/>
        <bgColor indexed="64"/>
      </patternFill>
    </fill>
    <fill>
      <patternFill patternType="solid">
        <fgColor rgb="FFE78503"/>
        <bgColor indexed="64"/>
      </patternFill>
    </fill>
    <fill>
      <patternFill patternType="solid">
        <fgColor rgb="FFF5C803"/>
        <bgColor indexed="64"/>
      </patternFill>
    </fill>
    <fill>
      <patternFill patternType="solid">
        <fgColor rgb="FFF86962"/>
        <bgColor indexed="64"/>
      </patternFill>
    </fill>
    <fill>
      <patternFill patternType="solid">
        <fgColor rgb="FF8E4593"/>
        <bgColor indexed="64"/>
      </patternFill>
    </fill>
    <fill>
      <patternFill patternType="solid">
        <fgColor rgb="FF7F7F7F"/>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rgb="FF92D050"/>
      </right>
      <top/>
      <bottom/>
      <diagonal/>
    </border>
    <border>
      <left/>
      <right/>
      <top/>
      <bottom style="thin">
        <color rgb="FF92D050"/>
      </bottom>
      <diagonal/>
    </border>
    <border>
      <left/>
      <right style="thin">
        <color rgb="FF92D050"/>
      </right>
      <top/>
      <bottom style="thin">
        <color rgb="FF92D050"/>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rgb="FFF5C803"/>
      </right>
      <top/>
      <bottom/>
      <diagonal/>
    </border>
    <border>
      <left style="thin">
        <color rgb="FFF5C803"/>
      </left>
      <right/>
      <top style="thin">
        <color rgb="FFF5C803"/>
      </top>
      <bottom/>
      <diagonal/>
    </border>
    <border>
      <left/>
      <right/>
      <top style="thin">
        <color rgb="FFF5C803"/>
      </top>
      <bottom/>
      <diagonal/>
    </border>
    <border>
      <left/>
      <right style="thin">
        <color rgb="FFF5C803"/>
      </right>
      <top style="thin">
        <color rgb="FFF5C803"/>
      </top>
      <bottom/>
      <diagonal/>
    </border>
    <border>
      <left style="thin">
        <color rgb="FFF5C803"/>
      </left>
      <right/>
      <top/>
      <bottom/>
      <diagonal/>
    </border>
    <border>
      <left style="thin">
        <color rgb="FFF5C803"/>
      </left>
      <right/>
      <top/>
      <bottom style="thin">
        <color rgb="FFF5C803"/>
      </bottom>
      <diagonal/>
    </border>
    <border>
      <left/>
      <right/>
      <top/>
      <bottom style="thin">
        <color rgb="FFF5C803"/>
      </bottom>
      <diagonal/>
    </border>
    <border>
      <left/>
      <right style="thin">
        <color rgb="FFF5C803"/>
      </right>
      <top/>
      <bottom style="thin">
        <color rgb="FFF5C803"/>
      </bottom>
      <diagonal/>
    </border>
    <border>
      <left style="thin">
        <color rgb="FFF86962"/>
      </left>
      <right/>
      <top style="thin">
        <color rgb="FFF86962"/>
      </top>
      <bottom/>
      <diagonal/>
    </border>
    <border>
      <left/>
      <right/>
      <top style="thin">
        <color rgb="FFF86962"/>
      </top>
      <bottom/>
      <diagonal/>
    </border>
    <border>
      <left/>
      <right style="thin">
        <color rgb="FFF86962"/>
      </right>
      <top style="thin">
        <color rgb="FFF86962"/>
      </top>
      <bottom/>
      <diagonal/>
    </border>
    <border>
      <left style="thin">
        <color rgb="FFF86962"/>
      </left>
      <right/>
      <top/>
      <bottom/>
      <diagonal/>
    </border>
    <border>
      <left/>
      <right style="thin">
        <color rgb="FFF86962"/>
      </right>
      <top/>
      <bottom/>
      <diagonal/>
    </border>
    <border>
      <left style="thin">
        <color rgb="FFF86962"/>
      </left>
      <right/>
      <top/>
      <bottom style="thin">
        <color rgb="FFF86962"/>
      </bottom>
      <diagonal/>
    </border>
    <border>
      <left/>
      <right/>
      <top/>
      <bottom style="thin">
        <color rgb="FFF86962"/>
      </bottom>
      <diagonal/>
    </border>
    <border>
      <left/>
      <right style="thin">
        <color rgb="FFF86962"/>
      </right>
      <top/>
      <bottom style="thin">
        <color rgb="FFF86962"/>
      </bottom>
      <diagonal/>
    </border>
    <border>
      <left style="thin">
        <color rgb="FF648ACE"/>
      </left>
      <right/>
      <top style="thin">
        <color rgb="FF648ACE"/>
      </top>
      <bottom/>
      <diagonal/>
    </border>
    <border>
      <left/>
      <right/>
      <top style="thin">
        <color rgb="FF648ACE"/>
      </top>
      <bottom/>
      <diagonal/>
    </border>
    <border>
      <left style="thin">
        <color rgb="FF648ACE"/>
      </left>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8E4593"/>
      </left>
      <right/>
      <top style="thin">
        <color rgb="FF8E4593"/>
      </top>
      <bottom/>
      <diagonal/>
    </border>
    <border>
      <left/>
      <right/>
      <top style="thin">
        <color rgb="FF8E4593"/>
      </top>
      <bottom/>
      <diagonal/>
    </border>
    <border>
      <left/>
      <right style="thin">
        <color rgb="FF8E4593"/>
      </right>
      <top style="thin">
        <color rgb="FF8E4593"/>
      </top>
      <bottom/>
      <diagonal/>
    </border>
    <border>
      <left style="thin">
        <color rgb="FF8E4593"/>
      </left>
      <right/>
      <top/>
      <bottom/>
      <diagonal/>
    </border>
    <border>
      <left/>
      <right style="thin">
        <color rgb="FF8E4593"/>
      </right>
      <top/>
      <bottom/>
      <diagonal/>
    </border>
    <border>
      <left style="thin">
        <color rgb="FF8E4593"/>
      </left>
      <right/>
      <top/>
      <bottom style="thin">
        <color rgb="FF8E4593"/>
      </bottom>
      <diagonal/>
    </border>
    <border>
      <left/>
      <right/>
      <top/>
      <bottom style="thin">
        <color rgb="FF8E4593"/>
      </bottom>
      <diagonal/>
    </border>
    <border>
      <left/>
      <right style="thin">
        <color rgb="FF8E4593"/>
      </right>
      <top/>
      <bottom style="thin">
        <color rgb="FF8E45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rgb="FF648ACE"/>
      </right>
      <top style="thin">
        <color rgb="FF648ACE"/>
      </top>
      <bottom/>
      <diagonal/>
    </border>
    <border>
      <left/>
      <right style="thin">
        <color rgb="FF648ACE"/>
      </right>
      <top/>
      <bottom/>
      <diagonal/>
    </border>
    <border>
      <left style="thin">
        <color rgb="FF648ACE"/>
      </left>
      <right/>
      <top/>
      <bottom style="thin">
        <color rgb="FF648ACE"/>
      </bottom>
      <diagonal/>
    </border>
    <border>
      <left/>
      <right/>
      <top/>
      <bottom style="thin">
        <color rgb="FF648ACE"/>
      </bottom>
      <diagonal/>
    </border>
    <border>
      <left/>
      <right style="thin">
        <color rgb="FF648ACE"/>
      </right>
      <top/>
      <bottom style="thin">
        <color rgb="FF648ACE"/>
      </bottom>
      <diagonal/>
    </border>
    <border>
      <left/>
      <right style="thin">
        <color rgb="FF648ACE"/>
      </right>
      <top style="thin">
        <color rgb="FF648ACE"/>
      </top>
      <bottom style="thin">
        <color rgb="FF648AC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indexed="64"/>
      </top>
      <bottom style="thin">
        <color rgb="FF7F7F7F"/>
      </bottom>
      <diagonal/>
    </border>
    <border>
      <left style="thin">
        <color rgb="FF92D050"/>
      </left>
      <right/>
      <top/>
      <bottom/>
      <diagonal/>
    </border>
  </borders>
  <cellStyleXfs count="52">
    <xf numFmtId="0" fontId="0" fillId="0" borderId="0">
      <alignment vertical="center"/>
    </xf>
    <xf numFmtId="0" fontId="4"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21" borderId="0" applyNumberFormat="0" applyBorder="0" applyAlignment="0" applyProtection="0">
      <alignment vertical="center"/>
    </xf>
    <xf numFmtId="0" fontId="10" fillId="0" borderId="0" applyNumberFormat="0" applyFill="0" applyBorder="0" applyAlignment="0" applyProtection="0">
      <alignment vertical="center"/>
    </xf>
    <xf numFmtId="0" fontId="5" fillId="22" borderId="1" applyNumberFormat="0" applyAlignment="0" applyProtection="0">
      <alignment vertical="center"/>
    </xf>
    <xf numFmtId="0" fontId="11" fillId="23" borderId="0" applyNumberFormat="0" applyBorder="0" applyAlignment="0" applyProtection="0">
      <alignment vertical="center"/>
    </xf>
    <xf numFmtId="9" fontId="4"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4" fillId="24" borderId="2" applyNumberFormat="0" applyFont="0" applyAlignment="0" applyProtection="0">
      <alignment vertical="center"/>
    </xf>
    <xf numFmtId="0" fontId="12" fillId="0" borderId="3" applyNumberFormat="0" applyFill="0" applyAlignment="0" applyProtection="0">
      <alignment vertical="center"/>
    </xf>
    <xf numFmtId="0" fontId="13" fillId="5" borderId="0" applyNumberFormat="0" applyBorder="0" applyAlignment="0" applyProtection="0">
      <alignment vertical="center"/>
    </xf>
    <xf numFmtId="0" fontId="14" fillId="25" borderId="4" applyNumberFormat="0" applyAlignment="0" applyProtection="0">
      <alignment vertical="center"/>
    </xf>
    <xf numFmtId="0" fontId="7" fillId="0" borderId="0" applyNumberFormat="0" applyFill="0" applyBorder="0" applyAlignment="0" applyProtection="0">
      <alignment vertical="center"/>
    </xf>
    <xf numFmtId="38" fontId="4" fillId="0" borderId="0" applyFont="0" applyFill="0" applyBorder="0" applyAlignment="0" applyProtection="0">
      <alignment vertical="center"/>
    </xf>
    <xf numFmtId="176" fontId="23" fillId="0" borderId="0" applyFill="0" applyBorder="0" applyProtection="0">
      <alignment horizontal="righ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4" fillId="0" borderId="0" applyFill="0" applyBorder="0">
      <alignment horizontal="center" vertical="center"/>
    </xf>
    <xf numFmtId="0" fontId="9" fillId="0" borderId="8" applyNumberFormat="0" applyFill="0" applyAlignment="0" applyProtection="0">
      <alignment vertical="center"/>
    </xf>
    <xf numFmtId="0" fontId="18" fillId="25" borderId="9" applyNumberFormat="0" applyAlignment="0" applyProtection="0">
      <alignment vertical="center"/>
    </xf>
    <xf numFmtId="0" fontId="19" fillId="0" borderId="0" applyNumberFormat="0" applyFill="0" applyBorder="0" applyAlignment="0" applyProtection="0">
      <alignment vertical="center"/>
    </xf>
    <xf numFmtId="0" fontId="20" fillId="9" borderId="4" applyNumberFormat="0" applyAlignment="0" applyProtection="0">
      <alignment vertical="center"/>
    </xf>
    <xf numFmtId="0" fontId="26" fillId="0" borderId="0">
      <alignment vertical="center"/>
    </xf>
    <xf numFmtId="0" fontId="25" fillId="0" borderId="0" applyFill="0" applyBorder="0">
      <alignment horizontal="left" vertical="center"/>
    </xf>
    <xf numFmtId="0" fontId="21" fillId="6" borderId="0" applyNumberFormat="0" applyBorder="0" applyAlignment="0" applyProtection="0">
      <alignment vertical="center"/>
    </xf>
    <xf numFmtId="0" fontId="44" fillId="0" borderId="0" applyAlignment="0">
      <alignment vertical="center"/>
    </xf>
    <xf numFmtId="0" fontId="45" fillId="0" borderId="0"/>
  </cellStyleXfs>
  <cellXfs count="504">
    <xf numFmtId="0" fontId="0" fillId="0" borderId="0" xfId="0">
      <alignment vertical="center"/>
    </xf>
    <xf numFmtId="0" fontId="0" fillId="3" borderId="0" xfId="0" applyFill="1">
      <alignment vertical="center"/>
    </xf>
    <xf numFmtId="0" fontId="3" fillId="0" borderId="0" xfId="0" applyFont="1">
      <alignment vertical="center"/>
    </xf>
    <xf numFmtId="0" fontId="0" fillId="0" borderId="0" xfId="0" applyAlignment="1">
      <alignment horizontal="center" vertical="center"/>
    </xf>
    <xf numFmtId="0" fontId="0" fillId="3" borderId="0" xfId="0" applyFill="1" applyAlignment="1">
      <alignment horizontal="center" vertical="center"/>
    </xf>
    <xf numFmtId="0" fontId="26" fillId="3" borderId="0" xfId="0" applyFont="1" applyFill="1" applyAlignment="1">
      <alignment horizontal="center" vertical="center"/>
    </xf>
    <xf numFmtId="0" fontId="29" fillId="3" borderId="0" xfId="0" applyFont="1" applyFill="1">
      <alignment vertical="center"/>
    </xf>
    <xf numFmtId="0" fontId="26" fillId="0" borderId="60" xfId="0" applyFont="1" applyBorder="1" applyAlignment="1">
      <alignment horizontal="center" vertical="center"/>
    </xf>
    <xf numFmtId="0" fontId="52" fillId="26" borderId="60" xfId="0" applyFont="1" applyFill="1" applyBorder="1" applyAlignment="1">
      <alignment horizontal="center" vertical="center"/>
    </xf>
    <xf numFmtId="0" fontId="43" fillId="26" borderId="60" xfId="0" applyFont="1" applyFill="1" applyBorder="1" applyAlignment="1">
      <alignment horizontal="center" vertical="center"/>
    </xf>
    <xf numFmtId="0" fontId="0" fillId="26" borderId="60" xfId="0" applyFill="1" applyBorder="1" applyAlignment="1">
      <alignment horizontal="center" vertical="center"/>
    </xf>
    <xf numFmtId="0" fontId="46" fillId="3" borderId="0" xfId="0" applyFont="1" applyFill="1">
      <alignment vertical="center"/>
    </xf>
    <xf numFmtId="0" fontId="0" fillId="0" borderId="60" xfId="0" applyBorder="1" applyAlignment="1">
      <alignment horizontal="center" vertical="center"/>
    </xf>
    <xf numFmtId="0" fontId="36" fillId="0" borderId="60" xfId="0" applyFont="1" applyBorder="1" applyAlignment="1">
      <alignment horizontal="center" vertical="center" wrapText="1"/>
    </xf>
    <xf numFmtId="0" fontId="26" fillId="26" borderId="60" xfId="0" applyFont="1" applyFill="1" applyBorder="1" applyAlignment="1">
      <alignment horizontal="center" vertical="center"/>
    </xf>
    <xf numFmtId="0" fontId="36" fillId="0" borderId="60" xfId="0" applyFont="1" applyBorder="1" applyAlignment="1">
      <alignment horizontal="left" vertical="center" wrapText="1"/>
    </xf>
    <xf numFmtId="177" fontId="0" fillId="26" borderId="60" xfId="0" applyNumberFormat="1" applyFill="1" applyBorder="1" applyAlignment="1">
      <alignment horizontal="center" vertical="center"/>
    </xf>
    <xf numFmtId="0" fontId="54" fillId="3" borderId="0" xfId="0" applyFont="1" applyFill="1" applyAlignment="1">
      <alignment horizontal="left" vertical="center" wrapText="1"/>
    </xf>
    <xf numFmtId="0" fontId="0" fillId="3" borderId="0" xfId="0" applyFill="1" applyBorder="1" applyAlignment="1">
      <alignment horizontal="center" vertical="center"/>
    </xf>
    <xf numFmtId="0" fontId="55" fillId="3" borderId="0" xfId="0" applyFont="1" applyFill="1" applyAlignment="1">
      <alignment horizontal="left" vertical="center" wrapText="1"/>
    </xf>
    <xf numFmtId="0" fontId="48" fillId="32" borderId="13" xfId="0" applyFont="1" applyFill="1" applyBorder="1">
      <alignment vertical="center"/>
    </xf>
    <xf numFmtId="0" fontId="49" fillId="32" borderId="13" xfId="0" applyFont="1" applyFill="1" applyBorder="1">
      <alignment vertical="center"/>
    </xf>
    <xf numFmtId="0" fontId="0" fillId="34" borderId="0" xfId="0" applyFill="1" applyBorder="1">
      <alignment vertical="center"/>
    </xf>
    <xf numFmtId="0" fontId="0" fillId="34" borderId="57" xfId="0" applyFill="1" applyBorder="1" applyAlignment="1">
      <alignment horizontal="center" vertical="center"/>
    </xf>
    <xf numFmtId="0" fontId="33" fillId="35" borderId="13" xfId="0" applyFont="1" applyFill="1" applyBorder="1">
      <alignment vertical="center"/>
    </xf>
    <xf numFmtId="0" fontId="50" fillId="35" borderId="13" xfId="0" applyFont="1" applyFill="1" applyBorder="1">
      <alignment vertical="center"/>
    </xf>
    <xf numFmtId="0" fontId="33" fillId="35" borderId="58" xfId="0" applyFont="1" applyFill="1" applyBorder="1">
      <alignment vertical="center"/>
    </xf>
    <xf numFmtId="0" fontId="57" fillId="0" borderId="0" xfId="0" applyFont="1" applyAlignment="1">
      <alignment horizontal="center" vertical="center"/>
    </xf>
    <xf numFmtId="0" fontId="57" fillId="0" borderId="0" xfId="0" applyFont="1" applyAlignment="1">
      <alignment horizontal="justify" vertical="center"/>
    </xf>
    <xf numFmtId="0" fontId="56" fillId="0" borderId="0" xfId="0" applyFont="1" applyAlignment="1">
      <alignment vertical="center" wrapText="1"/>
    </xf>
    <xf numFmtId="0" fontId="58" fillId="0" borderId="0" xfId="0" applyFont="1" applyAlignment="1">
      <alignment horizontal="left" vertical="center"/>
    </xf>
    <xf numFmtId="0" fontId="56" fillId="0" borderId="0" xfId="0" applyFont="1" applyAlignment="1">
      <alignment horizontal="left" vertical="center"/>
    </xf>
    <xf numFmtId="0" fontId="56" fillId="0" borderId="70" xfId="0" applyFont="1" applyBorder="1" applyAlignment="1">
      <alignment horizontal="justify" vertical="top" wrapText="1"/>
    </xf>
    <xf numFmtId="0" fontId="56" fillId="0" borderId="67" xfId="0" applyFont="1" applyBorder="1" applyAlignment="1">
      <alignment horizontal="justify" vertical="top" wrapText="1"/>
    </xf>
    <xf numFmtId="0" fontId="56" fillId="0" borderId="67" xfId="0" applyFont="1" applyBorder="1" applyAlignment="1">
      <alignment horizontal="center" vertical="top" wrapText="1"/>
    </xf>
    <xf numFmtId="0" fontId="46" fillId="37" borderId="73" xfId="0" applyFont="1" applyFill="1" applyBorder="1">
      <alignment vertical="center"/>
    </xf>
    <xf numFmtId="0" fontId="0" fillId="0" borderId="74" xfId="0" applyBorder="1">
      <alignment vertical="center"/>
    </xf>
    <xf numFmtId="0" fontId="46" fillId="37" borderId="75" xfId="0" applyFont="1" applyFill="1" applyBorder="1">
      <alignment vertical="center"/>
    </xf>
    <xf numFmtId="0" fontId="0" fillId="0" borderId="70" xfId="0" applyBorder="1">
      <alignment vertical="center"/>
    </xf>
    <xf numFmtId="0" fontId="46" fillId="37" borderId="66" xfId="0" applyFont="1" applyFill="1" applyBorder="1">
      <alignment vertical="center"/>
    </xf>
    <xf numFmtId="0" fontId="0" fillId="0" borderId="67" xfId="0" applyBorder="1">
      <alignment vertical="center"/>
    </xf>
    <xf numFmtId="0" fontId="55" fillId="3" borderId="79" xfId="0" applyFont="1" applyFill="1" applyBorder="1" applyAlignment="1">
      <alignment horizontal="left" vertical="center" wrapText="1"/>
    </xf>
    <xf numFmtId="0" fontId="46" fillId="3" borderId="80" xfId="0" applyFont="1" applyFill="1" applyBorder="1">
      <alignment vertical="center"/>
    </xf>
    <xf numFmtId="0" fontId="46" fillId="3" borderId="81" xfId="0" applyFont="1" applyFill="1" applyBorder="1" applyAlignment="1">
      <alignment horizontal="center" vertical="center"/>
    </xf>
    <xf numFmtId="0" fontId="55" fillId="3" borderId="13" xfId="0" applyFont="1" applyFill="1" applyBorder="1" applyAlignment="1">
      <alignment horizontal="left" vertical="center" wrapText="1"/>
    </xf>
    <xf numFmtId="0" fontId="46" fillId="3" borderId="0" xfId="0" applyFont="1" applyFill="1" applyBorder="1">
      <alignment vertical="center"/>
    </xf>
    <xf numFmtId="0" fontId="46" fillId="3" borderId="57" xfId="0" applyFont="1" applyFill="1" applyBorder="1" applyAlignment="1">
      <alignment horizontal="center" vertical="center"/>
    </xf>
    <xf numFmtId="0" fontId="26" fillId="0" borderId="82" xfId="0" applyFont="1" applyBorder="1" applyAlignment="1">
      <alignment horizontal="center" vertical="center"/>
    </xf>
    <xf numFmtId="0" fontId="70" fillId="26" borderId="62" xfId="0" applyFont="1" applyFill="1" applyBorder="1" applyAlignment="1">
      <alignment horizontal="center" vertical="center" wrapText="1"/>
    </xf>
    <xf numFmtId="0" fontId="71" fillId="26" borderId="84" xfId="0" applyFont="1" applyFill="1" applyBorder="1">
      <alignment vertical="center"/>
    </xf>
    <xf numFmtId="0" fontId="71" fillId="26" borderId="79" xfId="0" applyFont="1" applyFill="1" applyBorder="1" applyAlignment="1">
      <alignment horizontal="center" vertical="center"/>
    </xf>
    <xf numFmtId="0" fontId="71" fillId="26" borderId="55" xfId="0" applyFont="1" applyFill="1" applyBorder="1">
      <alignment vertical="center"/>
    </xf>
    <xf numFmtId="0" fontId="71" fillId="26" borderId="81" xfId="0" applyFont="1" applyFill="1" applyBorder="1" applyAlignment="1">
      <alignment horizontal="center" vertical="center"/>
    </xf>
    <xf numFmtId="0" fontId="36" fillId="0" borderId="82" xfId="0" applyFont="1" applyBorder="1" applyAlignment="1">
      <alignment horizontal="center" vertical="center" wrapText="1"/>
    </xf>
    <xf numFmtId="0" fontId="36" fillId="0" borderId="82" xfId="0" applyFont="1" applyBorder="1" applyAlignment="1">
      <alignment horizontal="justify" vertical="center" wrapText="1"/>
    </xf>
    <xf numFmtId="0" fontId="0" fillId="26" borderId="82" xfId="0" applyFill="1" applyBorder="1" applyAlignment="1">
      <alignment horizontal="center" vertical="center"/>
    </xf>
    <xf numFmtId="0" fontId="0" fillId="0" borderId="82" xfId="0" applyBorder="1" applyAlignment="1">
      <alignment horizontal="center" vertical="center"/>
    </xf>
    <xf numFmtId="0" fontId="26" fillId="26" borderId="82" xfId="0" applyFont="1" applyFill="1" applyBorder="1" applyAlignment="1">
      <alignment horizontal="center" vertical="center"/>
    </xf>
    <xf numFmtId="0" fontId="36" fillId="0" borderId="82" xfId="0" applyFont="1" applyBorder="1" applyAlignment="1">
      <alignment horizontal="left" vertical="center" wrapText="1"/>
    </xf>
    <xf numFmtId="0" fontId="0" fillId="29" borderId="62" xfId="0" applyFill="1" applyBorder="1">
      <alignment vertical="center"/>
    </xf>
    <xf numFmtId="0" fontId="0" fillId="29" borderId="61" xfId="0" applyFill="1" applyBorder="1">
      <alignment vertical="center"/>
    </xf>
    <xf numFmtId="0" fontId="0" fillId="33" borderId="62" xfId="0" applyFill="1" applyBorder="1">
      <alignment vertical="center"/>
    </xf>
    <xf numFmtId="0" fontId="0" fillId="33" borderId="61" xfId="0" applyFill="1" applyBorder="1">
      <alignment vertical="center"/>
    </xf>
    <xf numFmtId="0" fontId="29" fillId="33" borderId="61" xfId="0" applyFont="1" applyFill="1" applyBorder="1">
      <alignment vertical="center"/>
    </xf>
    <xf numFmtId="0" fontId="36" fillId="0" borderId="84" xfId="0" applyFont="1" applyBorder="1" applyAlignment="1">
      <alignment horizontal="center" vertical="center" wrapText="1"/>
    </xf>
    <xf numFmtId="0" fontId="36" fillId="0" borderId="84" xfId="0" applyFont="1" applyBorder="1" applyAlignment="1">
      <alignment horizontal="left" vertical="center" wrapText="1"/>
    </xf>
    <xf numFmtId="0" fontId="33" fillId="34" borderId="79" xfId="0" applyFont="1" applyFill="1" applyBorder="1">
      <alignment vertical="center"/>
    </xf>
    <xf numFmtId="0" fontId="26" fillId="0" borderId="84" xfId="0" applyFont="1" applyBorder="1" applyAlignment="1">
      <alignment horizontal="center" vertical="center"/>
    </xf>
    <xf numFmtId="0" fontId="0" fillId="0" borderId="84" xfId="0" applyBorder="1" applyAlignment="1">
      <alignment horizontal="center" vertical="center"/>
    </xf>
    <xf numFmtId="177" fontId="0" fillId="26" borderId="84" xfId="0" applyNumberFormat="1" applyFill="1" applyBorder="1" applyAlignment="1">
      <alignment horizontal="center" vertical="center"/>
    </xf>
    <xf numFmtId="0" fontId="33" fillId="35" borderId="79" xfId="0" applyFont="1" applyFill="1" applyBorder="1">
      <alignment vertical="center"/>
    </xf>
    <xf numFmtId="0" fontId="33" fillId="35" borderId="55" xfId="0" applyFont="1" applyFill="1" applyBorder="1" applyAlignment="1">
      <alignment horizontal="center" vertical="center"/>
    </xf>
    <xf numFmtId="0" fontId="33" fillId="35" borderId="55" xfId="0" applyFont="1" applyFill="1" applyBorder="1">
      <alignment vertical="center"/>
    </xf>
    <xf numFmtId="0" fontId="33" fillId="35" borderId="81" xfId="0" applyFont="1" applyFill="1" applyBorder="1" applyAlignment="1">
      <alignment horizontal="center" vertical="center"/>
    </xf>
    <xf numFmtId="0" fontId="57" fillId="0" borderId="69" xfId="0" applyFont="1" applyBorder="1" applyAlignment="1">
      <alignment vertical="top" wrapText="1"/>
    </xf>
    <xf numFmtId="0" fontId="57" fillId="0" borderId="71" xfId="0" applyFont="1" applyBorder="1" applyAlignment="1">
      <alignment vertical="top" wrapText="1"/>
    </xf>
    <xf numFmtId="0" fontId="57" fillId="0" borderId="72" xfId="0" applyFont="1" applyBorder="1" applyAlignment="1">
      <alignment vertical="top" wrapText="1"/>
    </xf>
    <xf numFmtId="0" fontId="56" fillId="0" borderId="63" xfId="0" applyFont="1" applyBorder="1" applyAlignment="1">
      <alignment horizontal="left" vertical="center" wrapText="1"/>
    </xf>
    <xf numFmtId="0" fontId="57" fillId="0" borderId="67" xfId="0" applyFont="1" applyBorder="1" applyAlignment="1">
      <alignment horizontal="right" vertical="top" wrapText="1"/>
    </xf>
    <xf numFmtId="0" fontId="33" fillId="33" borderId="84" xfId="0" applyFont="1" applyFill="1" applyBorder="1" applyAlignment="1">
      <alignment horizontal="left" vertical="center"/>
    </xf>
    <xf numFmtId="0" fontId="0" fillId="33" borderId="92" xfId="0" applyFill="1" applyBorder="1" applyAlignment="1">
      <alignment horizontal="left" vertical="center"/>
    </xf>
    <xf numFmtId="0" fontId="0" fillId="33" borderId="93" xfId="0" applyFill="1" applyBorder="1" applyAlignment="1">
      <alignment horizontal="left" vertical="center"/>
    </xf>
    <xf numFmtId="0" fontId="0" fillId="33" borderId="94" xfId="0" applyFill="1" applyBorder="1" applyAlignment="1">
      <alignment horizontal="left" vertical="center"/>
    </xf>
    <xf numFmtId="0" fontId="0" fillId="0" borderId="0" xfId="0">
      <alignment vertical="center"/>
    </xf>
    <xf numFmtId="0" fontId="70" fillId="26" borderId="58" xfId="0" applyFont="1" applyFill="1" applyBorder="1" applyAlignment="1">
      <alignment horizontal="center" vertical="center"/>
    </xf>
    <xf numFmtId="0" fontId="32" fillId="28" borderId="60" xfId="0" applyFont="1" applyFill="1" applyBorder="1" applyAlignment="1" applyProtection="1">
      <alignment horizontal="center" vertical="center" wrapText="1"/>
      <protection locked="0"/>
    </xf>
    <xf numFmtId="0" fontId="0" fillId="0" borderId="0" xfId="0" applyProtection="1">
      <alignment vertical="center"/>
      <protection locked="0"/>
    </xf>
    <xf numFmtId="0" fontId="26" fillId="3" borderId="0" xfId="0" applyFont="1" applyFill="1" applyProtection="1">
      <alignment vertical="center"/>
      <protection locked="0"/>
    </xf>
    <xf numFmtId="0" fontId="26" fillId="0" borderId="0" xfId="0" applyFont="1" applyProtection="1">
      <alignment vertical="center"/>
      <protection locked="0"/>
    </xf>
    <xf numFmtId="0" fontId="0" fillId="3" borderId="0" xfId="0" applyFill="1" applyProtection="1">
      <alignment vertical="center"/>
      <protection locked="0"/>
    </xf>
    <xf numFmtId="0" fontId="3" fillId="0" borderId="0" xfId="0" applyFont="1" applyProtection="1">
      <alignment vertical="center"/>
      <protection locked="0"/>
    </xf>
    <xf numFmtId="0" fontId="0" fillId="26" borderId="0" xfId="0" applyFill="1" applyProtection="1">
      <alignment vertical="center"/>
      <protection locked="0"/>
    </xf>
    <xf numFmtId="0" fontId="0" fillId="3" borderId="41" xfId="0" applyFill="1" applyBorder="1" applyProtection="1">
      <alignment vertical="center"/>
      <protection locked="0"/>
    </xf>
    <xf numFmtId="0" fontId="0" fillId="3" borderId="42" xfId="0" applyFill="1" applyBorder="1" applyProtection="1">
      <alignment vertical="center"/>
      <protection locked="0"/>
    </xf>
    <xf numFmtId="0" fontId="34" fillId="28" borderId="60" xfId="0" applyFont="1" applyFill="1" applyBorder="1" applyAlignment="1" applyProtection="1">
      <alignment horizontal="center" vertical="center" wrapText="1"/>
      <protection locked="0"/>
    </xf>
    <xf numFmtId="0" fontId="40" fillId="0" borderId="60" xfId="0" applyFont="1" applyBorder="1" applyAlignment="1" applyProtection="1">
      <alignment horizontal="justify" vertical="top" wrapText="1"/>
      <protection locked="0"/>
    </xf>
    <xf numFmtId="0" fontId="40" fillId="0" borderId="60" xfId="0" applyFont="1" applyBorder="1" applyAlignment="1" applyProtection="1">
      <alignment horizontal="left" vertical="top" wrapText="1"/>
      <protection locked="0"/>
    </xf>
    <xf numFmtId="0" fontId="34" fillId="28" borderId="17"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37" fillId="0" borderId="0" xfId="0" applyFont="1" applyBorder="1" applyAlignment="1" applyProtection="1">
      <alignment horizontal="center" vertical="top" wrapText="1"/>
      <protection locked="0"/>
    </xf>
    <xf numFmtId="0" fontId="37" fillId="0" borderId="0" xfId="0" applyFont="1" applyAlignment="1" applyProtection="1">
      <alignment horizontal="justify" vertical="top" wrapText="1"/>
      <protection locked="0"/>
    </xf>
    <xf numFmtId="0" fontId="37" fillId="0" borderId="0" xfId="0" applyFont="1" applyBorder="1" applyAlignment="1" applyProtection="1">
      <alignment horizontal="justify" vertical="top" wrapText="1"/>
      <protection locked="0"/>
    </xf>
    <xf numFmtId="0" fontId="26" fillId="3" borderId="74" xfId="0" applyFont="1" applyFill="1" applyBorder="1" applyProtection="1">
      <alignment vertical="center"/>
    </xf>
    <xf numFmtId="0" fontId="26" fillId="3" borderId="70" xfId="0" applyFont="1" applyFill="1" applyBorder="1" applyProtection="1">
      <alignment vertical="center"/>
    </xf>
    <xf numFmtId="0" fontId="26" fillId="3" borderId="67" xfId="0" applyFont="1" applyFill="1" applyBorder="1" applyProtection="1">
      <alignment vertical="center"/>
    </xf>
    <xf numFmtId="0" fontId="0" fillId="0" borderId="0" xfId="0" applyProtection="1">
      <alignment vertical="center"/>
    </xf>
    <xf numFmtId="0" fontId="26" fillId="3" borderId="0" xfId="0" applyFont="1" applyFill="1" applyProtection="1">
      <alignment vertical="center"/>
    </xf>
    <xf numFmtId="0" fontId="26" fillId="0" borderId="0" xfId="0" applyFont="1" applyProtection="1">
      <alignment vertical="center"/>
    </xf>
    <xf numFmtId="0" fontId="0" fillId="3" borderId="0" xfId="0" applyFill="1" applyProtection="1">
      <alignment vertical="center"/>
    </xf>
    <xf numFmtId="0" fontId="35" fillId="35" borderId="38" xfId="0" applyFont="1" applyFill="1" applyBorder="1" applyProtection="1">
      <alignment vertical="center"/>
    </xf>
    <xf numFmtId="0" fontId="35" fillId="35" borderId="39" xfId="0" applyFont="1" applyFill="1" applyBorder="1" applyProtection="1">
      <alignment vertical="center"/>
    </xf>
    <xf numFmtId="0" fontId="27" fillId="35" borderId="39" xfId="0" applyFont="1" applyFill="1" applyBorder="1" applyProtection="1">
      <alignment vertical="center"/>
    </xf>
    <xf numFmtId="0" fontId="27" fillId="35" borderId="40" xfId="0" applyFont="1" applyFill="1" applyBorder="1" applyProtection="1">
      <alignment vertical="center"/>
    </xf>
    <xf numFmtId="0" fontId="3" fillId="0" borderId="0" xfId="0" applyFont="1" applyProtection="1">
      <alignment vertical="center"/>
    </xf>
    <xf numFmtId="0" fontId="0" fillId="26" borderId="41" xfId="0" applyFill="1" applyBorder="1" applyProtection="1">
      <alignment vertical="center"/>
    </xf>
    <xf numFmtId="0" fontId="0" fillId="26" borderId="0" xfId="0" applyFill="1" applyProtection="1">
      <alignment vertical="center"/>
    </xf>
    <xf numFmtId="0" fontId="33" fillId="30" borderId="0" xfId="0" applyFont="1" applyFill="1" applyAlignment="1" applyProtection="1">
      <alignment horizontal="center" vertical="center"/>
    </xf>
    <xf numFmtId="0" fontId="0" fillId="3" borderId="41" xfId="0" applyFill="1" applyBorder="1" applyProtection="1">
      <alignment vertical="center"/>
    </xf>
    <xf numFmtId="0" fontId="0" fillId="3" borderId="0" xfId="0" applyFill="1" applyAlignment="1" applyProtection="1">
      <alignment horizontal="left" vertical="center"/>
    </xf>
    <xf numFmtId="0" fontId="0" fillId="3" borderId="42" xfId="0" applyFill="1" applyBorder="1" applyProtection="1">
      <alignment vertical="center"/>
    </xf>
    <xf numFmtId="0" fontId="32" fillId="27" borderId="60" xfId="0" applyFont="1" applyFill="1" applyBorder="1" applyAlignment="1" applyProtection="1">
      <alignment horizontal="center" vertical="center" wrapText="1"/>
    </xf>
    <xf numFmtId="0" fontId="34" fillId="28" borderId="60" xfId="0" applyFont="1" applyFill="1" applyBorder="1" applyAlignment="1" applyProtection="1">
      <alignment horizontal="center" vertical="center" wrapText="1"/>
    </xf>
    <xf numFmtId="0" fontId="74" fillId="38" borderId="60" xfId="0" applyFont="1" applyFill="1" applyBorder="1" applyAlignment="1" applyProtection="1">
      <alignment horizontal="justify" vertical="center" wrapText="1" readingOrder="1"/>
    </xf>
    <xf numFmtId="0" fontId="74" fillId="38" borderId="60" xfId="0" applyFont="1" applyFill="1" applyBorder="1" applyAlignment="1" applyProtection="1">
      <alignment horizontal="center" vertical="center" wrapText="1" readingOrder="1"/>
    </xf>
    <xf numFmtId="0" fontId="38" fillId="0" borderId="13" xfId="0" applyFont="1" applyBorder="1" applyAlignment="1" applyProtection="1">
      <alignment horizontal="center" vertical="center" wrapText="1" readingOrder="1"/>
    </xf>
    <xf numFmtId="0" fontId="37" fillId="0" borderId="13" xfId="0" applyFont="1" applyBorder="1" applyAlignment="1" applyProtection="1">
      <alignment horizontal="center" vertical="top" wrapText="1"/>
    </xf>
    <xf numFmtId="0" fontId="32" fillId="27" borderId="17" xfId="0" applyFont="1" applyFill="1" applyBorder="1" applyAlignment="1" applyProtection="1">
      <alignment horizontal="center" vertical="center" wrapText="1"/>
    </xf>
    <xf numFmtId="0" fontId="0" fillId="0" borderId="0" xfId="0" applyAlignment="1" applyProtection="1">
      <alignment horizontal="left" vertical="center"/>
    </xf>
    <xf numFmtId="0" fontId="0" fillId="0" borderId="41" xfId="0" applyFill="1" applyBorder="1" applyProtection="1">
      <alignment vertical="center"/>
    </xf>
    <xf numFmtId="0" fontId="0" fillId="0" borderId="0" xfId="0" applyFill="1" applyProtection="1">
      <alignment vertical="center"/>
    </xf>
    <xf numFmtId="0" fontId="0" fillId="0" borderId="42" xfId="0" applyFill="1" applyBorder="1" applyProtection="1">
      <alignment vertical="center"/>
    </xf>
    <xf numFmtId="0" fontId="0" fillId="38" borderId="60" xfId="0" applyFill="1" applyBorder="1" applyAlignment="1" applyProtection="1">
      <alignment horizontal="center" vertical="center"/>
    </xf>
    <xf numFmtId="0" fontId="0" fillId="0" borderId="0" xfId="0" applyAlignment="1" applyProtection="1">
      <alignment horizontal="center" vertical="center"/>
    </xf>
    <xf numFmtId="0" fontId="0" fillId="38" borderId="92" xfId="0" applyFill="1" applyBorder="1" applyAlignment="1" applyProtection="1">
      <alignment horizontal="center" vertical="center"/>
    </xf>
    <xf numFmtId="0" fontId="0" fillId="0" borderId="60" xfId="0" applyBorder="1" applyAlignment="1" applyProtection="1">
      <alignment horizontal="center" vertical="center"/>
    </xf>
    <xf numFmtId="0" fontId="0" fillId="0" borderId="60" xfId="0" applyBorder="1" applyAlignment="1" applyProtection="1">
      <alignment horizontal="left" vertical="center"/>
    </xf>
    <xf numFmtId="0" fontId="0" fillId="3" borderId="0" xfId="0" applyFill="1" applyAlignment="1" applyProtection="1">
      <alignment vertical="center"/>
    </xf>
    <xf numFmtId="0" fontId="0" fillId="3" borderId="41" xfId="0" applyFill="1" applyBorder="1" applyAlignment="1" applyProtection="1">
      <alignment vertical="center"/>
    </xf>
    <xf numFmtId="0" fontId="0" fillId="3" borderId="42" xfId="0" applyFill="1" applyBorder="1" applyAlignment="1" applyProtection="1">
      <alignment vertical="center"/>
    </xf>
    <xf numFmtId="0" fontId="0" fillId="0" borderId="0" xfId="0" applyAlignment="1" applyProtection="1">
      <alignment vertical="center"/>
    </xf>
    <xf numFmtId="0" fontId="74" fillId="38" borderId="82" xfId="0" applyFont="1" applyFill="1" applyBorder="1" applyAlignment="1" applyProtection="1">
      <alignment horizontal="center" vertical="center" wrapText="1" readingOrder="1"/>
    </xf>
    <xf numFmtId="0" fontId="74" fillId="38" borderId="15" xfId="0" applyFont="1" applyFill="1" applyBorder="1" applyAlignment="1" applyProtection="1">
      <alignment horizontal="center" vertical="center" wrapText="1" readingOrder="1"/>
    </xf>
    <xf numFmtId="0" fontId="67" fillId="0" borderId="0" xfId="0" applyFont="1" applyFill="1" applyBorder="1" applyAlignment="1" applyProtection="1">
      <alignment horizontal="center" vertical="center" wrapText="1" readingOrder="1"/>
    </xf>
    <xf numFmtId="0" fontId="67" fillId="0" borderId="0" xfId="0" applyFont="1" applyBorder="1" applyAlignment="1" applyProtection="1">
      <alignment horizontal="center" vertical="center" wrapText="1" readingOrder="1"/>
    </xf>
    <xf numFmtId="0" fontId="37" fillId="0" borderId="0" xfId="0" applyFont="1" applyBorder="1" applyAlignment="1" applyProtection="1">
      <alignment horizontal="center" vertical="top" wrapText="1"/>
    </xf>
    <xf numFmtId="0" fontId="26" fillId="0" borderId="82" xfId="0" applyFont="1" applyBorder="1" applyProtection="1">
      <alignment vertical="center"/>
    </xf>
    <xf numFmtId="0" fontId="0" fillId="0" borderId="0" xfId="0" applyBorder="1" applyAlignment="1" applyProtection="1">
      <alignment horizontal="left" vertical="top"/>
    </xf>
    <xf numFmtId="0" fontId="0" fillId="0" borderId="0" xfId="0" applyAlignment="1" applyProtection="1">
      <alignment vertical="top"/>
    </xf>
    <xf numFmtId="0" fontId="0" fillId="0" borderId="60" xfId="0" applyBorder="1" applyProtection="1">
      <alignment vertical="center"/>
    </xf>
    <xf numFmtId="0" fontId="0" fillId="0" borderId="0" xfId="0" applyBorder="1" applyAlignment="1" applyProtection="1">
      <alignment horizontal="center" vertical="center"/>
    </xf>
    <xf numFmtId="0" fontId="0" fillId="3" borderId="0" xfId="0" applyFill="1" applyBorder="1" applyAlignment="1" applyProtection="1">
      <alignment horizontal="left" vertical="center"/>
    </xf>
    <xf numFmtId="0" fontId="0" fillId="0" borderId="14" xfId="0" applyBorder="1" applyAlignment="1" applyProtection="1">
      <alignment horizontal="left" vertical="center"/>
    </xf>
    <xf numFmtId="0" fontId="0" fillId="3" borderId="43" xfId="0" applyFill="1" applyBorder="1" applyProtection="1">
      <alignment vertical="center"/>
    </xf>
    <xf numFmtId="0" fontId="0" fillId="3" borderId="44" xfId="0" applyFill="1" applyBorder="1" applyAlignment="1" applyProtection="1">
      <alignment horizontal="left" vertical="center"/>
    </xf>
    <xf numFmtId="0" fontId="0" fillId="3" borderId="45" xfId="0" applyFill="1" applyBorder="1" applyProtection="1">
      <alignment vertical="center"/>
    </xf>
    <xf numFmtId="0" fontId="0" fillId="38" borderId="96" xfId="0" applyFill="1" applyBorder="1" applyAlignment="1" applyProtection="1">
      <alignment horizontal="center" vertical="center"/>
    </xf>
    <xf numFmtId="0" fontId="0" fillId="0" borderId="60" xfId="0" applyBorder="1" applyAlignment="1" applyProtection="1">
      <alignment vertical="center" wrapText="1"/>
      <protection locked="0"/>
    </xf>
    <xf numFmtId="0" fontId="40" fillId="0" borderId="82" xfId="0" applyFont="1" applyBorder="1" applyAlignment="1" applyProtection="1">
      <alignment horizontal="justify" vertical="top"/>
      <protection locked="0"/>
    </xf>
    <xf numFmtId="0" fontId="40" fillId="0" borderId="16" xfId="0" applyFont="1" applyBorder="1" applyAlignment="1" applyProtection="1">
      <alignment horizontal="justify" vertical="top"/>
      <protection locked="0"/>
    </xf>
    <xf numFmtId="0" fontId="0" fillId="0" borderId="60" xfId="0"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0" fillId="0" borderId="97" xfId="0" applyBorder="1" applyAlignment="1" applyProtection="1">
      <alignment vertical="top" wrapText="1"/>
      <protection locked="0"/>
    </xf>
    <xf numFmtId="0" fontId="0" fillId="0" borderId="98" xfId="0" applyBorder="1" applyAlignment="1" applyProtection="1">
      <alignment vertical="top" wrapText="1"/>
      <protection locked="0"/>
    </xf>
    <xf numFmtId="0" fontId="0" fillId="0" borderId="95" xfId="0" applyBorder="1" applyAlignment="1" applyProtection="1">
      <alignment horizontal="left" vertical="center"/>
    </xf>
    <xf numFmtId="0" fontId="0" fillId="3" borderId="10" xfId="0" applyFill="1" applyBorder="1" applyProtection="1">
      <alignment vertical="center"/>
      <protection locked="0"/>
    </xf>
    <xf numFmtId="0" fontId="27" fillId="2" borderId="0" xfId="0" applyFont="1" applyFill="1" applyProtection="1">
      <alignment vertical="center"/>
      <protection locked="0"/>
    </xf>
    <xf numFmtId="0" fontId="27" fillId="2" borderId="10" xfId="0" applyFont="1" applyFill="1" applyBorder="1" applyProtection="1">
      <alignment vertical="center"/>
      <protection locked="0"/>
    </xf>
    <xf numFmtId="0" fontId="0" fillId="26" borderId="10" xfId="0" applyFill="1" applyBorder="1" applyProtection="1">
      <alignment vertical="center"/>
      <protection locked="0"/>
    </xf>
    <xf numFmtId="0" fontId="0" fillId="3" borderId="10" xfId="0" applyFont="1" applyFill="1" applyBorder="1" applyProtection="1">
      <alignment vertical="center"/>
      <protection locked="0"/>
    </xf>
    <xf numFmtId="0" fontId="34" fillId="3" borderId="10" xfId="0"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wrapText="1"/>
      <protection locked="0"/>
    </xf>
    <xf numFmtId="0" fontId="28" fillId="3" borderId="10" xfId="0" applyFont="1" applyFill="1" applyBorder="1" applyAlignment="1" applyProtection="1">
      <alignment vertical="center" wrapText="1"/>
      <protection locked="0"/>
    </xf>
    <xf numFmtId="0" fontId="0" fillId="3" borderId="11" xfId="0" applyFill="1" applyBorder="1" applyProtection="1">
      <alignment vertical="center"/>
      <protection locked="0"/>
    </xf>
    <xf numFmtId="0" fontId="0" fillId="3" borderId="12" xfId="0" applyFill="1" applyBorder="1" applyProtection="1">
      <alignment vertical="center"/>
      <protection locked="0"/>
    </xf>
    <xf numFmtId="0" fontId="28" fillId="3" borderId="0" xfId="0" applyFont="1" applyFill="1" applyProtection="1">
      <alignment vertical="center"/>
      <protection locked="0"/>
    </xf>
    <xf numFmtId="0" fontId="46" fillId="3" borderId="0" xfId="0" applyFont="1" applyFill="1" applyProtection="1">
      <alignment vertical="center"/>
      <protection locked="0"/>
    </xf>
    <xf numFmtId="0" fontId="0" fillId="3" borderId="10" xfId="0" applyFill="1" applyBorder="1" applyAlignment="1" applyProtection="1">
      <alignment vertical="center" wrapText="1"/>
      <protection locked="0"/>
    </xf>
    <xf numFmtId="0" fontId="34" fillId="3" borderId="0" xfId="0" applyFont="1" applyFill="1" applyProtection="1">
      <alignment vertical="center"/>
      <protection locked="0"/>
    </xf>
    <xf numFmtId="0" fontId="0" fillId="3" borderId="99" xfId="0" applyFill="1" applyBorder="1" applyProtection="1">
      <alignment vertical="center"/>
      <protection locked="0"/>
    </xf>
    <xf numFmtId="0" fontId="26" fillId="3" borderId="0" xfId="0" applyFont="1" applyFill="1" applyBorder="1" applyAlignment="1" applyProtection="1">
      <alignment horizontal="left" vertical="center" wrapText="1"/>
      <protection locked="0"/>
    </xf>
    <xf numFmtId="0" fontId="35" fillId="29" borderId="35" xfId="0" applyFont="1" applyFill="1" applyBorder="1" applyProtection="1">
      <alignment vertical="center"/>
      <protection locked="0"/>
    </xf>
    <xf numFmtId="0" fontId="35" fillId="29" borderId="36" xfId="0" applyFont="1" applyFill="1" applyBorder="1" applyProtection="1">
      <alignment vertical="center"/>
      <protection locked="0"/>
    </xf>
    <xf numFmtId="0" fontId="35" fillId="29" borderId="91" xfId="0" applyFont="1" applyFill="1" applyBorder="1" applyProtection="1">
      <alignment vertical="center"/>
      <protection locked="0"/>
    </xf>
    <xf numFmtId="0" fontId="26" fillId="26" borderId="35" xfId="0" applyFont="1" applyFill="1" applyBorder="1" applyProtection="1">
      <alignment vertical="center"/>
      <protection locked="0"/>
    </xf>
    <xf numFmtId="0" fontId="26" fillId="26" borderId="36" xfId="0" applyFont="1" applyFill="1" applyBorder="1" applyProtection="1">
      <alignment vertical="center"/>
      <protection locked="0"/>
    </xf>
    <xf numFmtId="0" fontId="33" fillId="30" borderId="86" xfId="0" applyFont="1" applyFill="1" applyBorder="1" applyAlignment="1" applyProtection="1">
      <alignment horizontal="center" vertical="center"/>
      <protection locked="0"/>
    </xf>
    <xf numFmtId="0" fontId="26" fillId="3" borderId="37" xfId="0" applyFont="1" applyFill="1" applyBorder="1" applyProtection="1">
      <alignment vertical="center"/>
      <protection locked="0"/>
    </xf>
    <xf numFmtId="0" fontId="26" fillId="3" borderId="0" xfId="0" applyFont="1" applyFill="1" applyBorder="1" applyAlignment="1" applyProtection="1">
      <alignment horizontal="left" vertical="center"/>
      <protection locked="0"/>
    </xf>
    <xf numFmtId="0" fontId="26" fillId="3" borderId="0" xfId="0" applyFont="1" applyFill="1" applyBorder="1" applyProtection="1">
      <alignment vertical="center"/>
      <protection locked="0"/>
    </xf>
    <xf numFmtId="0" fontId="26" fillId="0" borderId="0" xfId="0" applyFont="1" applyBorder="1" applyProtection="1">
      <alignment vertical="center"/>
      <protection locked="0"/>
    </xf>
    <xf numFmtId="0" fontId="26" fillId="3" borderId="87" xfId="0" applyFont="1" applyFill="1" applyBorder="1" applyProtection="1">
      <alignment vertical="center"/>
      <protection locked="0"/>
    </xf>
    <xf numFmtId="0" fontId="51" fillId="27" borderId="82" xfId="0" applyFont="1" applyFill="1" applyBorder="1" applyAlignment="1" applyProtection="1">
      <alignment horizontal="center" vertical="center" wrapText="1"/>
      <protection locked="0"/>
    </xf>
    <xf numFmtId="0" fontId="32" fillId="27" borderId="82" xfId="0" applyFont="1" applyFill="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82" xfId="0" applyFont="1" applyBorder="1" applyAlignment="1" applyProtection="1">
      <alignment horizontal="justify" vertical="center" wrapText="1"/>
      <protection locked="0"/>
    </xf>
    <xf numFmtId="0" fontId="29" fillId="3" borderId="0" xfId="0" applyFont="1" applyFill="1" applyBorder="1" applyAlignment="1" applyProtection="1">
      <alignment horizontal="center" vertical="center" wrapText="1"/>
      <protection locked="0"/>
    </xf>
    <xf numFmtId="0" fontId="29" fillId="3" borderId="0" xfId="0" applyFont="1" applyFill="1" applyBorder="1" applyAlignment="1" applyProtection="1">
      <alignment horizontal="justify" vertical="center" wrapText="1"/>
      <protection locked="0"/>
    </xf>
    <xf numFmtId="0" fontId="26" fillId="3" borderId="80" xfId="0" applyFont="1" applyFill="1" applyBorder="1" applyProtection="1">
      <alignment vertical="center"/>
      <protection locked="0"/>
    </xf>
    <xf numFmtId="0" fontId="72" fillId="3" borderId="0" xfId="0" applyFont="1" applyFill="1" applyBorder="1" applyAlignment="1" applyProtection="1">
      <alignment horizontal="center" vertical="center" wrapText="1"/>
      <protection locked="0"/>
    </xf>
    <xf numFmtId="0" fontId="26" fillId="26" borderId="37" xfId="0" applyFont="1" applyFill="1" applyBorder="1" applyProtection="1">
      <alignment vertical="center"/>
      <protection locked="0"/>
    </xf>
    <xf numFmtId="0" fontId="26" fillId="26" borderId="0" xfId="0" applyFont="1" applyFill="1" applyBorder="1" applyProtection="1">
      <alignment vertical="center"/>
      <protection locked="0"/>
    </xf>
    <xf numFmtId="0" fontId="33" fillId="36" borderId="87" xfId="0" applyFont="1" applyFill="1" applyBorder="1" applyAlignment="1" applyProtection="1">
      <alignment horizontal="center" vertical="center"/>
      <protection locked="0"/>
    </xf>
    <xf numFmtId="0" fontId="32" fillId="27" borderId="84"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right" vertical="center"/>
      <protection locked="0"/>
    </xf>
    <xf numFmtId="0" fontId="29" fillId="0" borderId="0"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justify" vertical="center" wrapText="1"/>
      <protection locked="0"/>
    </xf>
    <xf numFmtId="0" fontId="33" fillId="3" borderId="0" xfId="0" applyFont="1" applyFill="1" applyBorder="1" applyAlignment="1" applyProtection="1">
      <alignment horizontal="center" vertical="center"/>
      <protection locked="0"/>
    </xf>
    <xf numFmtId="0" fontId="33" fillId="31" borderId="87" xfId="0" applyFont="1" applyFill="1" applyBorder="1" applyAlignment="1" applyProtection="1">
      <alignment horizontal="center" vertical="center"/>
      <protection locked="0"/>
    </xf>
    <xf numFmtId="0" fontId="29" fillId="0" borderId="0" xfId="0" applyFont="1" applyBorder="1" applyAlignment="1" applyProtection="1">
      <alignment horizontal="center" vertical="center" wrapText="1"/>
      <protection locked="0"/>
    </xf>
    <xf numFmtId="0" fontId="29" fillId="0" borderId="0" xfId="0" applyFont="1" applyBorder="1" applyAlignment="1" applyProtection="1">
      <alignment horizontal="justify" vertical="center" wrapText="1"/>
      <protection locked="0"/>
    </xf>
    <xf numFmtId="0" fontId="33" fillId="30" borderId="87" xfId="0" applyFont="1" applyFill="1" applyBorder="1" applyAlignment="1" applyProtection="1">
      <alignment horizontal="center" vertical="center"/>
      <protection locked="0"/>
    </xf>
    <xf numFmtId="0" fontId="26" fillId="3" borderId="88" xfId="0" applyFont="1" applyFill="1" applyBorder="1" applyProtection="1">
      <alignment vertical="center"/>
      <protection locked="0"/>
    </xf>
    <xf numFmtId="0" fontId="29" fillId="3" borderId="89" xfId="0" applyFont="1" applyFill="1" applyBorder="1" applyAlignment="1" applyProtection="1">
      <alignment horizontal="center" vertical="center" wrapText="1"/>
      <protection locked="0"/>
    </xf>
    <xf numFmtId="0" fontId="29" fillId="3" borderId="89" xfId="0" applyFont="1" applyFill="1" applyBorder="1" applyAlignment="1" applyProtection="1">
      <alignment horizontal="justify" vertical="center" wrapText="1"/>
      <protection locked="0"/>
    </xf>
    <xf numFmtId="0" fontId="26" fillId="3" borderId="90" xfId="0" applyFont="1" applyFill="1" applyBorder="1" applyProtection="1">
      <alignment vertical="center"/>
      <protection locked="0"/>
    </xf>
    <xf numFmtId="0" fontId="29" fillId="3" borderId="0" xfId="0" applyFont="1" applyFill="1" applyAlignment="1" applyProtection="1">
      <alignment horizontal="center" vertical="center" wrapText="1"/>
      <protection locked="0"/>
    </xf>
    <xf numFmtId="0" fontId="29" fillId="3" borderId="0" xfId="0" applyFont="1" applyFill="1" applyAlignment="1" applyProtection="1">
      <alignment horizontal="justify" vertical="center" wrapText="1"/>
      <protection locked="0"/>
    </xf>
    <xf numFmtId="0" fontId="26" fillId="0" borderId="82" xfId="0" applyFont="1" applyBorder="1" applyAlignment="1" applyProtection="1">
      <alignment horizontal="centerContinuous" vertical="center"/>
    </xf>
    <xf numFmtId="0" fontId="35" fillId="33" borderId="27" xfId="0" applyFont="1" applyFill="1" applyBorder="1" applyProtection="1">
      <alignment vertical="center"/>
      <protection locked="0"/>
    </xf>
    <xf numFmtId="0" fontId="35" fillId="33" borderId="28" xfId="0" applyFont="1" applyFill="1" applyBorder="1" applyProtection="1">
      <alignment vertical="center"/>
      <protection locked="0"/>
    </xf>
    <xf numFmtId="0" fontId="35" fillId="33" borderId="29" xfId="0" applyFont="1" applyFill="1" applyBorder="1" applyProtection="1">
      <alignment vertical="center"/>
      <protection locked="0"/>
    </xf>
    <xf numFmtId="0" fontId="26" fillId="26" borderId="30" xfId="0" applyFont="1" applyFill="1" applyBorder="1" applyProtection="1">
      <alignment vertical="center"/>
      <protection locked="0"/>
    </xf>
    <xf numFmtId="0" fontId="33" fillId="30" borderId="31" xfId="0" applyFont="1" applyFill="1" applyBorder="1" applyAlignment="1" applyProtection="1">
      <alignment horizontal="center" vertical="center"/>
      <protection locked="0"/>
    </xf>
    <xf numFmtId="0" fontId="26" fillId="3" borderId="30" xfId="0" applyFont="1" applyFill="1" applyBorder="1" applyProtection="1">
      <alignment vertical="center"/>
      <protection locked="0"/>
    </xf>
    <xf numFmtId="0" fontId="26" fillId="3" borderId="31" xfId="0" applyFont="1" applyFill="1" applyBorder="1" applyProtection="1">
      <alignment vertical="center"/>
      <protection locked="0"/>
    </xf>
    <xf numFmtId="0" fontId="36" fillId="0" borderId="82" xfId="0" applyFont="1" applyBorder="1" applyAlignment="1" applyProtection="1">
      <alignment horizontal="justify" vertical="center" wrapText="1"/>
      <protection locked="0"/>
    </xf>
    <xf numFmtId="0" fontId="33" fillId="36" borderId="31" xfId="0" applyFont="1" applyFill="1" applyBorder="1" applyAlignment="1" applyProtection="1">
      <alignment horizontal="center" vertical="center"/>
      <protection locked="0"/>
    </xf>
    <xf numFmtId="0" fontId="33" fillId="31" borderId="31" xfId="0" applyFont="1" applyFill="1" applyBorder="1" applyAlignment="1" applyProtection="1">
      <alignment horizontal="center" vertical="center"/>
      <protection locked="0"/>
    </xf>
    <xf numFmtId="0" fontId="32" fillId="27" borderId="78" xfId="0" applyFont="1" applyFill="1" applyBorder="1" applyAlignment="1" applyProtection="1">
      <alignment horizontal="center" vertical="center" wrapText="1"/>
      <protection locked="0"/>
    </xf>
    <xf numFmtId="0" fontId="29" fillId="0" borderId="82" xfId="0" applyFont="1" applyBorder="1" applyAlignment="1" applyProtection="1">
      <alignment horizontal="left" vertical="center" wrapText="1"/>
      <protection locked="0"/>
    </xf>
    <xf numFmtId="0" fontId="29" fillId="0" borderId="78" xfId="0" applyFont="1" applyBorder="1" applyAlignment="1" applyProtection="1">
      <alignment horizontal="center" vertical="center" wrapText="1"/>
      <protection locked="0"/>
    </xf>
    <xf numFmtId="0" fontId="29" fillId="0" borderId="84" xfId="0" applyFont="1" applyBorder="1" applyAlignment="1" applyProtection="1">
      <alignment horizontal="justify" vertical="center" wrapText="1"/>
      <protection locked="0"/>
    </xf>
    <xf numFmtId="0" fontId="29" fillId="0" borderId="76" xfId="0" applyFont="1" applyBorder="1" applyAlignment="1" applyProtection="1">
      <alignment horizontal="center" vertical="center" wrapText="1"/>
      <protection locked="0"/>
    </xf>
    <xf numFmtId="0" fontId="26" fillId="3" borderId="32" xfId="0" applyFont="1" applyFill="1" applyBorder="1" applyProtection="1">
      <alignment vertical="center"/>
      <protection locked="0"/>
    </xf>
    <xf numFmtId="0" fontId="26" fillId="3" borderId="33" xfId="0" applyFont="1" applyFill="1" applyBorder="1" applyProtection="1">
      <alignment vertical="center"/>
      <protection locked="0"/>
    </xf>
    <xf numFmtId="0" fontId="26" fillId="3" borderId="34" xfId="0" applyFont="1" applyFill="1" applyBorder="1" applyProtection="1">
      <alignment vertical="center"/>
      <protection locked="0"/>
    </xf>
    <xf numFmtId="0" fontId="35" fillId="32" borderId="20" xfId="0" applyFont="1" applyFill="1" applyBorder="1" applyProtection="1">
      <alignment vertical="center"/>
      <protection locked="0"/>
    </xf>
    <xf numFmtId="0" fontId="35" fillId="32" borderId="21" xfId="0" applyFont="1" applyFill="1" applyBorder="1" applyProtection="1">
      <alignment vertical="center"/>
      <protection locked="0"/>
    </xf>
    <xf numFmtId="0" fontId="35" fillId="32" borderId="22" xfId="0" applyFont="1" applyFill="1" applyBorder="1" applyProtection="1">
      <alignment vertical="center"/>
      <protection locked="0"/>
    </xf>
    <xf numFmtId="0" fontId="26" fillId="26" borderId="23" xfId="0" applyFont="1" applyFill="1" applyBorder="1" applyProtection="1">
      <alignment vertical="center"/>
      <protection locked="0"/>
    </xf>
    <xf numFmtId="0" fontId="33" fillId="30" borderId="19" xfId="0" applyFont="1" applyFill="1" applyBorder="1" applyAlignment="1" applyProtection="1">
      <alignment horizontal="center" vertical="center"/>
      <protection locked="0"/>
    </xf>
    <xf numFmtId="0" fontId="26" fillId="3" borderId="23" xfId="0" applyFont="1" applyFill="1" applyBorder="1" applyProtection="1">
      <alignment vertical="center"/>
      <protection locked="0"/>
    </xf>
    <xf numFmtId="0" fontId="26" fillId="3" borderId="19" xfId="0" applyFont="1" applyFill="1" applyBorder="1" applyProtection="1">
      <alignment vertical="center"/>
      <protection locked="0"/>
    </xf>
    <xf numFmtId="0" fontId="33" fillId="36" borderId="19" xfId="0" applyFont="1" applyFill="1" applyBorder="1" applyAlignment="1" applyProtection="1">
      <alignment horizontal="center" vertical="center"/>
      <protection locked="0"/>
    </xf>
    <xf numFmtId="0" fontId="33" fillId="31" borderId="19" xfId="0" applyFont="1" applyFill="1" applyBorder="1" applyAlignment="1" applyProtection="1">
      <alignment horizontal="center" vertical="center"/>
      <protection locked="0"/>
    </xf>
    <xf numFmtId="0" fontId="26" fillId="3" borderId="24" xfId="0" applyFont="1" applyFill="1" applyBorder="1" applyProtection="1">
      <alignment vertical="center"/>
      <protection locked="0"/>
    </xf>
    <xf numFmtId="0" fontId="26" fillId="3" borderId="25" xfId="0" applyFont="1" applyFill="1" applyBorder="1" applyProtection="1">
      <alignment vertical="center"/>
      <protection locked="0"/>
    </xf>
    <xf numFmtId="0" fontId="26" fillId="3" borderId="26" xfId="0" applyFont="1" applyFill="1" applyBorder="1" applyProtection="1">
      <alignment vertical="center"/>
      <protection locked="0"/>
    </xf>
    <xf numFmtId="0" fontId="39" fillId="3" borderId="0" xfId="0" applyFont="1" applyFill="1" applyProtection="1">
      <alignment vertical="center"/>
      <protection locked="0"/>
    </xf>
    <xf numFmtId="0" fontId="35" fillId="34" borderId="46" xfId="0" applyFont="1" applyFill="1" applyBorder="1" applyProtection="1">
      <alignment vertical="center"/>
      <protection locked="0"/>
    </xf>
    <xf numFmtId="0" fontId="35" fillId="34" borderId="47" xfId="0" applyFont="1" applyFill="1" applyBorder="1" applyProtection="1">
      <alignment vertical="center"/>
      <protection locked="0"/>
    </xf>
    <xf numFmtId="0" fontId="35" fillId="34" borderId="48" xfId="0" applyFont="1" applyFill="1" applyBorder="1" applyProtection="1">
      <alignment vertical="center"/>
      <protection locked="0"/>
    </xf>
    <xf numFmtId="0" fontId="26" fillId="26" borderId="49" xfId="0" applyFont="1" applyFill="1" applyBorder="1" applyProtection="1">
      <alignment vertical="center"/>
      <protection locked="0"/>
    </xf>
    <xf numFmtId="0" fontId="26" fillId="26" borderId="0" xfId="0" applyFont="1" applyFill="1" applyProtection="1">
      <alignment vertical="center"/>
      <protection locked="0"/>
    </xf>
    <xf numFmtId="0" fontId="33" fillId="36" borderId="0" xfId="0" applyFont="1" applyFill="1" applyAlignment="1" applyProtection="1">
      <alignment horizontal="center" vertical="center"/>
      <protection locked="0"/>
    </xf>
    <xf numFmtId="0" fontId="26" fillId="3" borderId="49" xfId="0" applyFont="1" applyFill="1" applyBorder="1" applyProtection="1">
      <alignment vertical="center"/>
      <protection locked="0"/>
    </xf>
    <xf numFmtId="0" fontId="26" fillId="3" borderId="0" xfId="0" applyFont="1" applyFill="1" applyAlignment="1" applyProtection="1">
      <alignment horizontal="left" vertical="center"/>
      <protection locked="0"/>
    </xf>
    <xf numFmtId="0" fontId="26" fillId="3" borderId="0" xfId="0" applyFont="1" applyFill="1" applyAlignment="1" applyProtection="1">
      <alignment horizontal="right" vertical="center"/>
      <protection locked="0"/>
    </xf>
    <xf numFmtId="0" fontId="26" fillId="3" borderId="14" xfId="0" applyFont="1" applyFill="1" applyBorder="1" applyProtection="1">
      <alignment vertical="center"/>
      <protection locked="0"/>
    </xf>
    <xf numFmtId="0" fontId="0" fillId="0" borderId="50" xfId="0" applyBorder="1" applyProtection="1">
      <alignment vertical="center"/>
      <protection locked="0"/>
    </xf>
    <xf numFmtId="0" fontId="51" fillId="27" borderId="15" xfId="0" applyFont="1" applyFill="1" applyBorder="1" applyAlignment="1" applyProtection="1">
      <alignment horizontal="center" vertical="center" wrapText="1"/>
      <protection locked="0"/>
    </xf>
    <xf numFmtId="0" fontId="32" fillId="27" borderId="15" xfId="0" applyFont="1" applyFill="1" applyBorder="1" applyAlignment="1" applyProtection="1">
      <alignment horizontal="center" vertical="center" wrapText="1"/>
      <protection locked="0"/>
    </xf>
    <xf numFmtId="0" fontId="26" fillId="0" borderId="60" xfId="0" applyFont="1" applyBorder="1" applyAlignment="1" applyProtection="1">
      <alignment horizontal="center" vertical="center"/>
      <protection locked="0"/>
    </xf>
    <xf numFmtId="0" fontId="29" fillId="3" borderId="60" xfId="0" applyFont="1" applyFill="1" applyBorder="1" applyAlignment="1" applyProtection="1">
      <alignment horizontal="justify" vertical="center" wrapText="1"/>
      <protection locked="0"/>
    </xf>
    <xf numFmtId="0" fontId="26" fillId="3" borderId="60" xfId="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26" fillId="3" borderId="55" xfId="0" applyFont="1" applyFill="1" applyBorder="1" applyProtection="1">
      <alignment vertical="center"/>
      <protection locked="0"/>
    </xf>
    <xf numFmtId="0" fontId="26" fillId="0" borderId="49" xfId="0" applyFont="1" applyBorder="1" applyProtection="1">
      <alignment vertical="center"/>
      <protection locked="0"/>
    </xf>
    <xf numFmtId="0" fontId="39" fillId="0" borderId="0" xfId="0" applyFont="1" applyProtection="1">
      <alignment vertical="center"/>
      <protection locked="0"/>
    </xf>
    <xf numFmtId="0" fontId="26" fillId="0" borderId="51" xfId="0" applyFont="1" applyBorder="1" applyProtection="1">
      <alignment vertical="center"/>
      <protection locked="0"/>
    </xf>
    <xf numFmtId="0" fontId="26" fillId="0" borderId="52" xfId="0" applyFont="1" applyBorder="1" applyProtection="1">
      <alignment vertical="center"/>
      <protection locked="0"/>
    </xf>
    <xf numFmtId="0" fontId="26" fillId="0" borderId="53" xfId="0" applyFont="1" applyBorder="1" applyProtection="1">
      <alignment vertical="center"/>
      <protection locked="0"/>
    </xf>
    <xf numFmtId="0" fontId="35" fillId="35" borderId="38" xfId="0" applyFont="1" applyFill="1" applyBorder="1" applyAlignment="1" applyProtection="1">
      <alignment horizontal="left" vertical="top"/>
    </xf>
    <xf numFmtId="0" fontId="0" fillId="35" borderId="39" xfId="0" applyFill="1" applyBorder="1" applyProtection="1">
      <alignment vertical="center"/>
    </xf>
    <xf numFmtId="0" fontId="42" fillId="35" borderId="39" xfId="0" applyFont="1" applyFill="1" applyBorder="1" applyAlignment="1" applyProtection="1">
      <alignment horizontal="center" vertical="center"/>
    </xf>
    <xf numFmtId="0" fontId="42" fillId="35" borderId="40" xfId="0" applyFont="1" applyFill="1" applyBorder="1" applyProtection="1">
      <alignment vertical="center"/>
    </xf>
    <xf numFmtId="0" fontId="40" fillId="26" borderId="41" xfId="0" applyFont="1" applyFill="1" applyBorder="1" applyProtection="1">
      <alignment vertical="center"/>
    </xf>
    <xf numFmtId="0" fontId="0" fillId="26" borderId="0" xfId="0" applyFill="1" applyBorder="1" applyProtection="1">
      <alignment vertical="center"/>
    </xf>
    <xf numFmtId="0" fontId="40" fillId="26" borderId="0" xfId="0" applyFont="1" applyFill="1" applyBorder="1" applyProtection="1">
      <alignment vertical="center"/>
    </xf>
    <xf numFmtId="0" fontId="33" fillId="30" borderId="42" xfId="0" applyFont="1" applyFill="1" applyBorder="1" applyAlignment="1" applyProtection="1">
      <alignment horizontal="center" vertical="center"/>
    </xf>
    <xf numFmtId="0" fontId="0" fillId="0" borderId="41" xfId="0" applyBorder="1" applyProtection="1">
      <alignment vertical="center"/>
    </xf>
    <xf numFmtId="0" fontId="40" fillId="0" borderId="0" xfId="0" applyFont="1" applyBorder="1" applyProtection="1">
      <alignment vertical="center"/>
    </xf>
    <xf numFmtId="0" fontId="40" fillId="0" borderId="42" xfId="0" applyFont="1" applyBorder="1" applyProtection="1">
      <alignment vertical="center"/>
    </xf>
    <xf numFmtId="0" fontId="32" fillId="27" borderId="92" xfId="0" applyFont="1" applyFill="1" applyBorder="1" applyAlignment="1" applyProtection="1">
      <alignment horizontal="center" vertical="center" wrapText="1"/>
    </xf>
    <xf numFmtId="0" fontId="34" fillId="28" borderId="95" xfId="0" applyFont="1" applyFill="1" applyBorder="1" applyAlignment="1" applyProtection="1">
      <alignment horizontal="center" vertical="center" wrapText="1"/>
    </xf>
    <xf numFmtId="0" fontId="0" fillId="0" borderId="0" xfId="0" applyBorder="1" applyProtection="1">
      <alignment vertical="center"/>
    </xf>
    <xf numFmtId="0" fontId="0" fillId="3" borderId="0" xfId="0" applyFill="1" applyBorder="1" applyAlignment="1" applyProtection="1">
      <alignment horizontal="center" vertical="center" wrapText="1"/>
    </xf>
    <xf numFmtId="0" fontId="0" fillId="0" borderId="42" xfId="0" applyBorder="1" applyProtection="1">
      <alignment vertical="center"/>
    </xf>
    <xf numFmtId="0" fontId="0" fillId="28" borderId="95" xfId="0" applyFill="1" applyBorder="1" applyAlignment="1" applyProtection="1">
      <alignment horizontal="center" vertical="center"/>
    </xf>
    <xf numFmtId="0" fontId="0" fillId="0" borderId="0" xfId="0" applyBorder="1" applyAlignment="1" applyProtection="1">
      <alignment horizontal="left" vertical="center" wrapText="1"/>
    </xf>
    <xf numFmtId="0" fontId="41" fillId="0" borderId="0" xfId="0" applyFont="1" applyBorder="1" applyAlignment="1" applyProtection="1">
      <alignment horizontal="left" vertical="center" wrapText="1"/>
    </xf>
    <xf numFmtId="0" fontId="3" fillId="0" borderId="0" xfId="0" applyFont="1" applyBorder="1" applyProtection="1">
      <alignment vertical="center"/>
    </xf>
    <xf numFmtId="0" fontId="0" fillId="0" borderId="43" xfId="0" applyBorder="1" applyProtection="1">
      <alignment vertical="center"/>
    </xf>
    <xf numFmtId="0" fontId="0" fillId="0" borderId="44" xfId="0" applyBorder="1" applyProtection="1">
      <alignment vertical="center"/>
    </xf>
    <xf numFmtId="0" fontId="0" fillId="0" borderId="45" xfId="0" applyBorder="1" applyProtection="1">
      <alignment vertical="center"/>
    </xf>
    <xf numFmtId="0" fontId="60" fillId="0" borderId="64" xfId="0" applyFont="1" applyBorder="1">
      <alignment vertical="center"/>
    </xf>
    <xf numFmtId="0" fontId="0" fillId="0" borderId="65" xfId="0" applyBorder="1">
      <alignment vertical="center"/>
    </xf>
    <xf numFmtId="0" fontId="0" fillId="0" borderId="0" xfId="0">
      <alignment vertical="center"/>
    </xf>
    <xf numFmtId="0" fontId="0" fillId="0" borderId="0" xfId="0" applyAlignment="1">
      <alignment vertical="center"/>
    </xf>
    <xf numFmtId="0" fontId="56" fillId="0" borderId="63" xfId="0" applyFont="1" applyBorder="1" applyAlignment="1">
      <alignment horizontal="justify" vertical="center" wrapText="1"/>
    </xf>
    <xf numFmtId="0" fontId="56" fillId="0" borderId="65" xfId="0" applyFont="1" applyBorder="1" applyAlignment="1">
      <alignment horizontal="center" vertical="center" wrapText="1"/>
    </xf>
    <xf numFmtId="0" fontId="56" fillId="0" borderId="66" xfId="0" applyFont="1" applyBorder="1" applyAlignment="1">
      <alignment horizontal="justify" vertical="center" wrapText="1"/>
    </xf>
    <xf numFmtId="0" fontId="56" fillId="0" borderId="68" xfId="0" applyFont="1" applyBorder="1" applyAlignment="1">
      <alignment horizontal="justify" vertical="center" wrapText="1"/>
    </xf>
    <xf numFmtId="0" fontId="55" fillId="3" borderId="58" xfId="0" applyFont="1" applyFill="1" applyBorder="1" applyAlignment="1">
      <alignment horizontal="left" vertical="center" wrapText="1"/>
    </xf>
    <xf numFmtId="0" fontId="46" fillId="3" borderId="14" xfId="0" applyFont="1" applyFill="1" applyBorder="1">
      <alignment vertical="center"/>
    </xf>
    <xf numFmtId="0" fontId="46" fillId="3" borderId="59" xfId="0" applyFont="1" applyFill="1" applyBorder="1" applyAlignment="1">
      <alignment horizontal="center" vertical="center"/>
    </xf>
    <xf numFmtId="0" fontId="52" fillId="26" borderId="95" xfId="0" applyFont="1" applyFill="1" applyBorder="1" applyAlignment="1">
      <alignment horizontal="center" vertical="center"/>
    </xf>
    <xf numFmtId="0" fontId="29" fillId="0" borderId="95" xfId="0" applyFont="1" applyBorder="1" applyAlignment="1" applyProtection="1">
      <alignment horizontal="center" vertical="center" wrapText="1"/>
      <protection locked="0"/>
    </xf>
    <xf numFmtId="0" fontId="29" fillId="0" borderId="95" xfId="0" applyFont="1" applyBorder="1" applyAlignment="1" applyProtection="1">
      <alignment horizontal="justify" vertical="center" wrapText="1"/>
      <protection locked="0"/>
    </xf>
    <xf numFmtId="0" fontId="32" fillId="27" borderId="95" xfId="0" applyFont="1" applyFill="1" applyBorder="1" applyAlignment="1" applyProtection="1">
      <alignment horizontal="center" vertical="center" wrapText="1"/>
      <protection locked="0"/>
    </xf>
    <xf numFmtId="0" fontId="0" fillId="0" borderId="0" xfId="0">
      <alignment vertical="center"/>
    </xf>
    <xf numFmtId="0" fontId="0" fillId="0" borderId="0" xfId="0" applyAlignment="1">
      <alignment horizontal="left" vertical="center"/>
    </xf>
    <xf numFmtId="0" fontId="0" fillId="0" borderId="0" xfId="0">
      <alignment vertical="center"/>
    </xf>
    <xf numFmtId="0" fontId="40" fillId="0" borderId="0" xfId="0" applyFont="1" applyAlignment="1">
      <alignment horizontal="left" vertical="top"/>
    </xf>
    <xf numFmtId="0" fontId="0" fillId="3" borderId="41" xfId="0" applyFill="1" applyBorder="1">
      <alignment vertical="center"/>
    </xf>
    <xf numFmtId="0" fontId="0" fillId="3" borderId="57" xfId="0" applyFill="1" applyBorder="1">
      <alignment vertical="center"/>
    </xf>
    <xf numFmtId="0" fontId="26" fillId="38" borderId="60" xfId="0" applyFont="1" applyFill="1" applyBorder="1" applyAlignment="1" applyProtection="1">
      <alignment horizontal="center" vertical="center"/>
    </xf>
    <xf numFmtId="0" fontId="26" fillId="38" borderId="60" xfId="0" applyFont="1" applyFill="1" applyBorder="1" applyAlignment="1" applyProtection="1">
      <alignment horizontal="center" vertical="center" wrapText="1"/>
    </xf>
    <xf numFmtId="0" fontId="0" fillId="3" borderId="0" xfId="0" applyFill="1" applyAlignment="1">
      <alignment horizontal="left" vertical="center"/>
    </xf>
    <xf numFmtId="0" fontId="0" fillId="3" borderId="42" xfId="0" applyFill="1" applyBorder="1">
      <alignment vertical="center"/>
    </xf>
    <xf numFmtId="0" fontId="0" fillId="0" borderId="41" xfId="0" applyBorder="1">
      <alignment vertical="center"/>
    </xf>
    <xf numFmtId="0" fontId="0" fillId="0" borderId="0" xfId="0" applyAlignment="1">
      <alignment horizontal="left" vertical="center" wrapText="1"/>
    </xf>
    <xf numFmtId="0" fontId="0" fillId="0" borderId="42" xfId="0" applyBorder="1">
      <alignment vertical="center"/>
    </xf>
    <xf numFmtId="0" fontId="0" fillId="0" borderId="0" xfId="0" applyAlignment="1" applyProtection="1">
      <alignment horizontal="left" vertical="center"/>
    </xf>
    <xf numFmtId="0" fontId="0" fillId="0" borderId="0" xfId="0" applyBorder="1" applyAlignment="1" applyProtection="1">
      <alignment vertical="center" wrapText="1"/>
      <protection locked="0"/>
    </xf>
    <xf numFmtId="0" fontId="0" fillId="0" borderId="14" xfId="0" applyBorder="1" applyAlignment="1" applyProtection="1">
      <alignment vertical="center" wrapText="1"/>
    </xf>
    <xf numFmtId="0" fontId="0" fillId="0" borderId="14" xfId="0" applyBorder="1" applyAlignment="1" applyProtection="1">
      <alignment vertical="center"/>
    </xf>
    <xf numFmtId="0" fontId="0" fillId="34" borderId="80" xfId="0" applyFill="1" applyBorder="1" applyAlignment="1">
      <alignment horizontal="center" vertical="center"/>
    </xf>
    <xf numFmtId="0" fontId="0" fillId="34" borderId="80" xfId="0" applyFill="1" applyBorder="1">
      <alignment vertical="center"/>
    </xf>
    <xf numFmtId="0" fontId="71" fillId="26" borderId="13" xfId="0" applyFont="1" applyFill="1" applyBorder="1">
      <alignment vertical="center"/>
    </xf>
    <xf numFmtId="0" fontId="71" fillId="26" borderId="0" xfId="0" applyFont="1" applyFill="1" applyBorder="1" applyAlignment="1">
      <alignment horizontal="center" vertical="center"/>
    </xf>
    <xf numFmtId="0" fontId="71" fillId="26" borderId="0" xfId="0" applyFont="1" applyFill="1" applyBorder="1">
      <alignment vertical="center"/>
    </xf>
    <xf numFmtId="0" fontId="71" fillId="26" borderId="57" xfId="0" applyFont="1" applyFill="1" applyBorder="1" applyAlignment="1">
      <alignment horizontal="center" vertical="center"/>
    </xf>
    <xf numFmtId="0" fontId="29" fillId="34" borderId="58" xfId="0" applyFont="1" applyFill="1" applyBorder="1">
      <alignment vertical="center"/>
    </xf>
    <xf numFmtId="0" fontId="29" fillId="3" borderId="95" xfId="0" applyFont="1" applyFill="1" applyBorder="1" applyAlignment="1">
      <alignment horizontal="center" vertical="center"/>
    </xf>
    <xf numFmtId="0" fontId="29" fillId="3" borderId="95" xfId="0" applyFont="1" applyFill="1" applyBorder="1">
      <alignment vertical="center"/>
    </xf>
    <xf numFmtId="0" fontId="26" fillId="0" borderId="95" xfId="0" applyFont="1" applyBorder="1" applyAlignment="1">
      <alignment horizontal="center" vertical="center"/>
    </xf>
    <xf numFmtId="0" fontId="0" fillId="0" borderId="95" xfId="0" applyBorder="1" applyAlignment="1">
      <alignment horizontal="center" vertical="center"/>
    </xf>
    <xf numFmtId="0" fontId="26" fillId="26" borderId="95" xfId="0" applyFont="1" applyFill="1" applyBorder="1" applyAlignment="1">
      <alignment horizontal="center" vertical="center"/>
    </xf>
    <xf numFmtId="0" fontId="60" fillId="0" borderId="64" xfId="0" applyFont="1" applyBorder="1">
      <alignment vertical="center"/>
    </xf>
    <xf numFmtId="0" fontId="0" fillId="0" borderId="65" xfId="0" applyBorder="1">
      <alignment vertical="center"/>
    </xf>
    <xf numFmtId="0" fontId="56" fillId="0" borderId="0" xfId="0" applyFont="1" applyAlignment="1">
      <alignment horizontal="justify" vertical="center" wrapText="1"/>
    </xf>
    <xf numFmtId="0" fontId="0" fillId="0" borderId="0" xfId="0">
      <alignment vertical="center"/>
    </xf>
    <xf numFmtId="0" fontId="56" fillId="0" borderId="0" xfId="0" applyFont="1" applyAlignment="1">
      <alignment horizontal="center" vertical="center" wrapText="1"/>
    </xf>
    <xf numFmtId="0" fontId="56" fillId="0" borderId="0" xfId="0" applyFont="1" applyAlignment="1">
      <alignment horizontal="righ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56" fillId="0" borderId="69" xfId="0" applyFont="1" applyBorder="1" applyAlignment="1">
      <alignment horizontal="justify" vertical="top" wrapText="1"/>
    </xf>
    <xf numFmtId="0" fontId="56" fillId="0" borderId="71" xfId="0" applyFont="1" applyBorder="1" applyAlignment="1">
      <alignment horizontal="justify" vertical="top" wrapText="1"/>
    </xf>
    <xf numFmtId="0" fontId="56" fillId="0" borderId="72" xfId="0" applyFont="1" applyBorder="1" applyAlignment="1">
      <alignment horizontal="justify" vertical="top" wrapText="1"/>
    </xf>
    <xf numFmtId="0" fontId="76" fillId="0" borderId="64" xfId="0" applyFont="1" applyBorder="1" applyAlignment="1">
      <alignment horizontal="left" vertical="center"/>
    </xf>
    <xf numFmtId="0" fontId="76" fillId="0" borderId="65"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178" fontId="60" fillId="0" borderId="64" xfId="0" applyNumberFormat="1" applyFont="1" applyBorder="1" applyAlignment="1">
      <alignment horizontal="right" vertical="center"/>
    </xf>
    <xf numFmtId="178" fontId="60" fillId="0" borderId="65" xfId="0" applyNumberFormat="1" applyFont="1" applyBorder="1" applyAlignment="1">
      <alignment horizontal="right" vertical="center"/>
    </xf>
    <xf numFmtId="0" fontId="76" fillId="0" borderId="64" xfId="0" applyFont="1" applyBorder="1">
      <alignment vertical="center"/>
    </xf>
    <xf numFmtId="0" fontId="76" fillId="0" borderId="65" xfId="0" applyFont="1" applyBorder="1">
      <alignment vertical="center"/>
    </xf>
    <xf numFmtId="178" fontId="0" fillId="0" borderId="64" xfId="0" applyNumberFormat="1" applyBorder="1">
      <alignment vertical="center"/>
    </xf>
    <xf numFmtId="178" fontId="0" fillId="0" borderId="65" xfId="0" applyNumberFormat="1" applyBorder="1">
      <alignment vertical="center"/>
    </xf>
    <xf numFmtId="0" fontId="76" fillId="0" borderId="64" xfId="0" applyFont="1" applyBorder="1" applyAlignment="1">
      <alignment horizontal="center" vertical="center"/>
    </xf>
    <xf numFmtId="0" fontId="76" fillId="0" borderId="65" xfId="0" applyFont="1" applyBorder="1" applyAlignment="1">
      <alignment horizontal="center" vertical="center"/>
    </xf>
    <xf numFmtId="0" fontId="56" fillId="0" borderId="63" xfId="0" applyFont="1" applyBorder="1" applyAlignment="1">
      <alignment horizontal="left" vertical="center" wrapText="1"/>
    </xf>
    <xf numFmtId="0" fontId="56" fillId="0" borderId="64" xfId="0" applyFont="1" applyBorder="1" applyAlignment="1">
      <alignment horizontal="left" vertical="center" wrapText="1"/>
    </xf>
    <xf numFmtId="0" fontId="56" fillId="0" borderId="65" xfId="0" applyFont="1" applyBorder="1" applyAlignment="1">
      <alignment horizontal="left" vertical="center" wrapText="1"/>
    </xf>
    <xf numFmtId="0" fontId="0" fillId="39" borderId="60" xfId="0" applyFill="1" applyBorder="1" applyAlignment="1" applyProtection="1">
      <alignment horizontal="right" vertical="center"/>
    </xf>
    <xf numFmtId="0" fontId="28" fillId="3" borderId="95" xfId="0" applyFont="1" applyFill="1" applyBorder="1" applyAlignment="1" applyProtection="1">
      <alignment horizontal="left" vertical="center" wrapText="1"/>
      <protection locked="0"/>
    </xf>
    <xf numFmtId="0" fontId="46" fillId="3" borderId="95" xfId="0" applyFont="1" applyFill="1" applyBorder="1" applyAlignment="1" applyProtection="1">
      <alignment horizontal="left" vertical="center"/>
      <protection locked="0"/>
    </xf>
    <xf numFmtId="0" fontId="2" fillId="2" borderId="99"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39" borderId="17" xfId="0" applyFill="1" applyBorder="1" applyAlignment="1" applyProtection="1">
      <alignment horizontal="right" vertical="center"/>
    </xf>
    <xf numFmtId="0" fontId="0" fillId="39" borderId="16" xfId="0" applyFill="1" applyBorder="1" applyAlignment="1" applyProtection="1">
      <alignment horizontal="right" vertical="center"/>
    </xf>
    <xf numFmtId="55" fontId="0" fillId="3" borderId="17" xfId="0" applyNumberFormat="1" applyFill="1" applyBorder="1" applyAlignment="1" applyProtection="1">
      <alignment horizontal="right" vertical="center"/>
      <protection locked="0"/>
    </xf>
    <xf numFmtId="55" fontId="0" fillId="3" borderId="16" xfId="0" applyNumberFormat="1" applyFill="1" applyBorder="1" applyAlignment="1" applyProtection="1">
      <alignment horizontal="right" vertical="center"/>
      <protection locked="0"/>
    </xf>
    <xf numFmtId="0" fontId="28" fillId="0" borderId="95" xfId="0" applyFont="1" applyBorder="1" applyAlignment="1" applyProtection="1">
      <alignment horizontal="left" vertical="center" wrapText="1"/>
      <protection locked="0"/>
    </xf>
    <xf numFmtId="0" fontId="46" fillId="0" borderId="95" xfId="0" applyFont="1" applyBorder="1" applyAlignment="1" applyProtection="1">
      <alignment horizontal="left" vertical="center" wrapText="1"/>
      <protection locked="0"/>
    </xf>
    <xf numFmtId="0" fontId="0" fillId="0" borderId="76"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177" fontId="0" fillId="39" borderId="60" xfId="0" applyNumberFormat="1" applyFill="1" applyBorder="1" applyAlignment="1" applyProtection="1">
      <alignment horizontal="right" vertical="center"/>
    </xf>
    <xf numFmtId="0" fontId="0" fillId="0" borderId="17" xfId="0" applyFill="1" applyBorder="1" applyAlignment="1" applyProtection="1">
      <alignment horizontal="left" vertical="center" wrapText="1"/>
      <protection locked="0"/>
    </xf>
    <xf numFmtId="0" fontId="0" fillId="39" borderId="60" xfId="0" applyFill="1" applyBorder="1" applyAlignment="1" applyProtection="1">
      <alignment horizontal="left" vertical="center"/>
    </xf>
    <xf numFmtId="0" fontId="0" fillId="3" borderId="60" xfId="0" applyFill="1" applyBorder="1" applyAlignment="1" applyProtection="1">
      <alignment horizontal="center" vertical="center"/>
      <protection locked="0"/>
    </xf>
    <xf numFmtId="0" fontId="26" fillId="3" borderId="54" xfId="0" applyFont="1" applyFill="1" applyBorder="1" applyAlignment="1" applyProtection="1">
      <alignment horizontal="left" vertical="center" wrapText="1"/>
      <protection locked="0"/>
    </xf>
    <xf numFmtId="0" fontId="26" fillId="3" borderId="55" xfId="0" applyFont="1" applyFill="1" applyBorder="1" applyAlignment="1" applyProtection="1">
      <alignment horizontal="left" vertical="center"/>
      <protection locked="0"/>
    </xf>
    <xf numFmtId="0" fontId="26" fillId="3" borderId="56" xfId="0" applyFont="1" applyFill="1" applyBorder="1" applyAlignment="1" applyProtection="1">
      <alignment horizontal="left" vertical="center"/>
      <protection locked="0"/>
    </xf>
    <xf numFmtId="0" fontId="26" fillId="3" borderId="13" xfId="0" applyFont="1" applyFill="1" applyBorder="1" applyAlignment="1" applyProtection="1">
      <alignment horizontal="left" vertical="center"/>
      <protection locked="0"/>
    </xf>
    <xf numFmtId="0" fontId="26" fillId="3" borderId="0" xfId="0" applyFont="1" applyFill="1" applyAlignment="1" applyProtection="1">
      <alignment horizontal="left" vertical="center"/>
      <protection locked="0"/>
    </xf>
    <xf numFmtId="0" fontId="26" fillId="3" borderId="57" xfId="0" applyFont="1" applyFill="1" applyBorder="1" applyAlignment="1" applyProtection="1">
      <alignment horizontal="left" vertical="center"/>
      <protection locked="0"/>
    </xf>
    <xf numFmtId="0" fontId="26" fillId="3" borderId="58"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protection locked="0"/>
    </xf>
    <xf numFmtId="0" fontId="26" fillId="3" borderId="59" xfId="0" applyFont="1" applyFill="1" applyBorder="1" applyAlignment="1" applyProtection="1">
      <alignment horizontal="left" vertical="center"/>
      <protection locked="0"/>
    </xf>
    <xf numFmtId="0" fontId="0" fillId="3" borderId="11" xfId="0" applyFill="1" applyBorder="1" applyAlignment="1" applyProtection="1">
      <alignment horizontal="right" vertical="center"/>
      <protection locked="0"/>
    </xf>
    <xf numFmtId="0" fontId="66" fillId="3" borderId="0" xfId="0" applyFont="1" applyFill="1" applyAlignment="1">
      <alignment horizontal="left" vertical="center" wrapText="1"/>
    </xf>
    <xf numFmtId="0" fontId="68" fillId="26" borderId="79" xfId="0" applyFont="1" applyFill="1" applyBorder="1" applyAlignment="1">
      <alignment horizontal="center" vertical="center"/>
    </xf>
    <xf numFmtId="0" fontId="69" fillId="26" borderId="55" xfId="0" applyFont="1" applyFill="1" applyBorder="1" applyAlignment="1">
      <alignment horizontal="center" vertical="center"/>
    </xf>
    <xf numFmtId="0" fontId="69" fillId="26" borderId="81" xfId="0" applyFont="1" applyFill="1" applyBorder="1" applyAlignment="1">
      <alignment horizontal="center" vertical="center"/>
    </xf>
    <xf numFmtId="0" fontId="70" fillId="26" borderId="58" xfId="0" applyFont="1" applyFill="1" applyBorder="1" applyAlignment="1">
      <alignment horizontal="center" vertical="center"/>
    </xf>
    <xf numFmtId="0" fontId="70" fillId="26" borderId="14" xfId="0" applyFont="1" applyFill="1" applyBorder="1" applyAlignment="1">
      <alignment horizontal="center" vertical="center"/>
    </xf>
    <xf numFmtId="0" fontId="63" fillId="26" borderId="76" xfId="0" applyFont="1" applyFill="1" applyBorder="1" applyAlignment="1">
      <alignment horizontal="center" vertical="center"/>
    </xf>
    <xf numFmtId="0" fontId="64" fillId="26" borderId="77" xfId="0" applyFont="1" applyFill="1" applyBorder="1" applyAlignment="1">
      <alignment horizontal="center" vertical="center"/>
    </xf>
    <xf numFmtId="0" fontId="64" fillId="26" borderId="78" xfId="0" applyFont="1" applyFill="1" applyBorder="1" applyAlignment="1">
      <alignment horizontal="center" vertical="center"/>
    </xf>
    <xf numFmtId="0" fontId="34" fillId="3" borderId="80" xfId="0" applyFont="1" applyFill="1" applyBorder="1" applyAlignment="1">
      <alignment horizontal="left" vertical="center" wrapText="1"/>
    </xf>
    <xf numFmtId="0" fontId="33" fillId="29" borderId="79" xfId="0" applyFont="1" applyFill="1" applyBorder="1" applyAlignment="1">
      <alignment horizontal="left" vertical="center"/>
    </xf>
    <xf numFmtId="0" fontId="33" fillId="29" borderId="80" xfId="0" applyFont="1" applyFill="1" applyBorder="1" applyAlignment="1">
      <alignment horizontal="left" vertical="center"/>
    </xf>
    <xf numFmtId="0" fontId="33" fillId="29" borderId="81" xfId="0" applyFont="1" applyFill="1" applyBorder="1" applyAlignment="1">
      <alignment horizontal="left" vertical="center"/>
    </xf>
    <xf numFmtId="0" fontId="33" fillId="32" borderId="79" xfId="0" applyFont="1" applyFill="1" applyBorder="1" applyAlignment="1">
      <alignment horizontal="left" vertical="center"/>
    </xf>
    <xf numFmtId="0" fontId="33" fillId="32" borderId="80" xfId="0" applyFont="1" applyFill="1" applyBorder="1" applyAlignment="1">
      <alignment horizontal="left" vertical="center"/>
    </xf>
    <xf numFmtId="0" fontId="33" fillId="32" borderId="81" xfId="0" applyFont="1" applyFill="1" applyBorder="1" applyAlignment="1">
      <alignment horizontal="left" vertical="center"/>
    </xf>
    <xf numFmtId="0" fontId="29" fillId="28" borderId="84" xfId="0" applyFont="1" applyFill="1" applyBorder="1" applyAlignment="1" applyProtection="1">
      <alignment horizontal="center" vertical="center" wrapText="1"/>
      <protection locked="0"/>
    </xf>
    <xf numFmtId="0" fontId="29" fillId="28" borderId="61" xfId="0" applyFont="1" applyFill="1" applyBorder="1" applyAlignment="1" applyProtection="1">
      <alignment horizontal="center" vertical="center" wrapText="1"/>
      <protection locked="0"/>
    </xf>
    <xf numFmtId="0" fontId="29" fillId="28" borderId="62" xfId="0" applyFont="1" applyFill="1" applyBorder="1" applyAlignment="1" applyProtection="1">
      <alignment horizontal="center" vertical="center" wrapText="1"/>
      <protection locked="0"/>
    </xf>
    <xf numFmtId="0" fontId="61" fillId="3" borderId="92" xfId="0" applyFont="1" applyFill="1" applyBorder="1" applyAlignment="1" applyProtection="1">
      <alignment horizontal="left" vertical="center" wrapText="1"/>
      <protection locked="0"/>
    </xf>
    <xf numFmtId="0" fontId="62" fillId="3" borderId="93" xfId="0" applyFont="1" applyFill="1" applyBorder="1" applyAlignment="1" applyProtection="1">
      <alignment horizontal="left" vertical="center" wrapText="1"/>
      <protection locked="0"/>
    </xf>
    <xf numFmtId="0" fontId="62" fillId="3" borderId="94" xfId="0" applyFont="1" applyFill="1" applyBorder="1" applyAlignment="1" applyProtection="1">
      <alignment horizontal="left" vertical="center" wrapText="1"/>
      <protection locked="0"/>
    </xf>
    <xf numFmtId="0" fontId="29" fillId="3" borderId="92" xfId="0" applyFont="1" applyFill="1" applyBorder="1" applyAlignment="1" applyProtection="1">
      <alignment horizontal="left" vertical="center" wrapText="1"/>
      <protection locked="0"/>
    </xf>
    <xf numFmtId="0" fontId="29" fillId="3" borderId="93" xfId="0" applyFont="1" applyFill="1" applyBorder="1" applyAlignment="1" applyProtection="1">
      <alignment horizontal="left" vertical="center" wrapText="1"/>
      <protection locked="0"/>
    </xf>
    <xf numFmtId="0" fontId="29" fillId="3" borderId="94" xfId="0" applyFont="1" applyFill="1" applyBorder="1" applyAlignment="1" applyProtection="1">
      <alignment horizontal="left" vertical="center" wrapText="1"/>
      <protection locked="0"/>
    </xf>
    <xf numFmtId="0" fontId="29" fillId="3" borderId="0" xfId="0" applyFont="1" applyFill="1" applyBorder="1" applyAlignment="1" applyProtection="1">
      <alignment horizontal="left" vertical="center" wrapText="1"/>
      <protection locked="0"/>
    </xf>
    <xf numFmtId="0" fontId="73" fillId="3" borderId="92" xfId="0" applyFont="1" applyFill="1" applyBorder="1" applyAlignment="1" applyProtection="1">
      <alignment horizontal="left" vertical="center" wrapText="1"/>
      <protection locked="0"/>
    </xf>
    <xf numFmtId="0" fontId="26" fillId="3" borderId="73" xfId="0" applyFont="1" applyFill="1" applyBorder="1" applyAlignment="1" applyProtection="1">
      <alignment horizontal="left" vertical="center" wrapText="1"/>
      <protection locked="0"/>
    </xf>
    <xf numFmtId="0" fontId="26" fillId="3" borderId="83" xfId="0" applyFont="1" applyFill="1" applyBorder="1" applyAlignment="1" applyProtection="1">
      <alignment horizontal="left" vertical="center" wrapText="1"/>
      <protection locked="0"/>
    </xf>
    <xf numFmtId="0" fontId="26" fillId="3" borderId="74" xfId="0" applyFont="1" applyFill="1" applyBorder="1" applyAlignment="1" applyProtection="1">
      <alignment horizontal="left" vertical="center" wrapText="1"/>
      <protection locked="0"/>
    </xf>
    <xf numFmtId="0" fontId="26" fillId="3" borderId="75" xfId="0" applyFont="1" applyFill="1" applyBorder="1" applyAlignment="1" applyProtection="1">
      <alignment horizontal="left" vertical="center" wrapText="1"/>
      <protection locked="0"/>
    </xf>
    <xf numFmtId="0" fontId="26" fillId="3" borderId="0" xfId="0" applyFont="1" applyFill="1" applyBorder="1" applyAlignment="1" applyProtection="1">
      <alignment horizontal="left" vertical="center" wrapText="1"/>
      <protection locked="0"/>
    </xf>
    <xf numFmtId="0" fontId="26" fillId="3" borderId="70" xfId="0" applyFont="1" applyFill="1" applyBorder="1" applyAlignment="1" applyProtection="1">
      <alignment horizontal="left" vertical="center" wrapText="1"/>
      <protection locked="0"/>
    </xf>
    <xf numFmtId="0" fontId="26" fillId="3" borderId="66" xfId="0" applyFont="1" applyFill="1" applyBorder="1" applyAlignment="1" applyProtection="1">
      <alignment horizontal="left" vertical="center" wrapText="1"/>
      <protection locked="0"/>
    </xf>
    <xf numFmtId="0" fontId="26" fillId="3" borderId="85" xfId="0" applyFont="1" applyFill="1" applyBorder="1" applyAlignment="1" applyProtection="1">
      <alignment horizontal="left" vertical="center" wrapText="1"/>
      <protection locked="0"/>
    </xf>
    <xf numFmtId="0" fontId="26" fillId="3" borderId="67" xfId="0" applyFont="1" applyFill="1" applyBorder="1" applyAlignment="1" applyProtection="1">
      <alignment horizontal="left" vertical="center" wrapText="1"/>
      <protection locked="0"/>
    </xf>
    <xf numFmtId="0" fontId="26" fillId="28" borderId="84" xfId="0" applyFont="1" applyFill="1" applyBorder="1" applyAlignment="1" applyProtection="1">
      <alignment horizontal="center" vertical="center"/>
      <protection locked="0"/>
    </xf>
    <xf numFmtId="0" fontId="26" fillId="28" borderId="61" xfId="0" applyFont="1" applyFill="1" applyBorder="1" applyAlignment="1" applyProtection="1">
      <alignment horizontal="center" vertical="center"/>
      <protection locked="0"/>
    </xf>
    <xf numFmtId="0" fontId="26" fillId="28" borderId="62" xfId="0" applyFont="1" applyFill="1" applyBorder="1" applyAlignment="1" applyProtection="1">
      <alignment horizontal="center" vertical="center"/>
      <protection locked="0"/>
    </xf>
    <xf numFmtId="0" fontId="26" fillId="28" borderId="84" xfId="0" applyFont="1" applyFill="1" applyBorder="1" applyAlignment="1" applyProtection="1">
      <alignment horizontal="center" vertical="center" wrapText="1"/>
      <protection locked="0"/>
    </xf>
    <xf numFmtId="0" fontId="26" fillId="28" borderId="61" xfId="0" applyFont="1" applyFill="1" applyBorder="1" applyAlignment="1" applyProtection="1">
      <alignment horizontal="center" vertical="center" wrapText="1"/>
      <protection locked="0"/>
    </xf>
    <xf numFmtId="0" fontId="26" fillId="28" borderId="62" xfId="0" applyFont="1" applyFill="1" applyBorder="1" applyAlignment="1" applyProtection="1">
      <alignment horizontal="center" vertical="center" wrapText="1"/>
      <protection locked="0"/>
    </xf>
    <xf numFmtId="0" fontId="29" fillId="28" borderId="84" xfId="0" applyFont="1" applyFill="1" applyBorder="1" applyAlignment="1" applyProtection="1">
      <alignment horizontal="center" vertical="center"/>
      <protection locked="0"/>
    </xf>
    <xf numFmtId="0" fontId="29" fillId="28" borderId="61" xfId="0" applyFont="1" applyFill="1" applyBorder="1" applyAlignment="1" applyProtection="1">
      <alignment horizontal="center" vertical="center"/>
      <protection locked="0"/>
    </xf>
    <xf numFmtId="0" fontId="29" fillId="28" borderId="62" xfId="0" applyFont="1" applyFill="1"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92" xfId="0" applyBorder="1" applyAlignment="1" applyProtection="1">
      <alignment vertical="center"/>
      <protection locked="0"/>
    </xf>
    <xf numFmtId="0" fontId="0" fillId="0" borderId="93" xfId="0" applyBorder="1" applyAlignment="1" applyProtection="1">
      <alignment vertical="center"/>
      <protection locked="0"/>
    </xf>
    <xf numFmtId="0" fontId="0" fillId="0" borderId="94" xfId="0" applyBorder="1" applyAlignment="1" applyProtection="1">
      <alignment vertical="center"/>
      <protection locked="0"/>
    </xf>
    <xf numFmtId="0" fontId="0" fillId="0" borderId="0" xfId="0" applyAlignment="1" applyProtection="1">
      <alignment horizontal="left" vertical="center" wrapText="1"/>
    </xf>
    <xf numFmtId="0" fontId="0" fillId="0" borderId="0" xfId="0" applyAlignment="1" applyProtection="1">
      <alignment horizontal="left" vertical="center"/>
    </xf>
    <xf numFmtId="0" fontId="32" fillId="27" borderId="17" xfId="0" applyFont="1" applyFill="1" applyBorder="1" applyAlignment="1" applyProtection="1">
      <alignment horizontal="center" vertical="center" wrapText="1"/>
    </xf>
    <xf numFmtId="0" fontId="32" fillId="27" borderId="60" xfId="0" applyFont="1" applyFill="1" applyBorder="1" applyAlignment="1" applyProtection="1">
      <alignment horizontal="center" vertical="center" wrapText="1"/>
    </xf>
    <xf numFmtId="0" fontId="0" fillId="3" borderId="17" xfId="0" applyFill="1" applyBorder="1" applyAlignment="1" applyProtection="1">
      <alignment horizontal="left" vertical="center" wrapText="1"/>
    </xf>
    <xf numFmtId="0" fontId="0" fillId="3" borderId="60" xfId="0" applyFill="1" applyBorder="1" applyAlignment="1" applyProtection="1">
      <alignment horizontal="left" vertical="center" wrapText="1"/>
    </xf>
    <xf numFmtId="0" fontId="0" fillId="0" borderId="92" xfId="0" applyBorder="1" applyAlignment="1" applyProtection="1">
      <alignment vertical="center"/>
    </xf>
    <xf numFmtId="0" fontId="0" fillId="0" borderId="93" xfId="0" applyBorder="1" applyAlignment="1" applyProtection="1">
      <alignment vertical="center"/>
    </xf>
    <xf numFmtId="0" fontId="0" fillId="0" borderId="94" xfId="0" applyBorder="1" applyAlignment="1" applyProtection="1">
      <alignment vertical="center"/>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0" fillId="3" borderId="73" xfId="0" applyFont="1" applyFill="1" applyBorder="1" applyAlignment="1" applyProtection="1">
      <alignment horizontal="left" vertical="center" wrapText="1"/>
    </xf>
    <xf numFmtId="0" fontId="40" fillId="3" borderId="83" xfId="0" applyFont="1" applyFill="1" applyBorder="1" applyAlignment="1" applyProtection="1">
      <alignment horizontal="left" vertical="center" wrapText="1"/>
    </xf>
    <xf numFmtId="0" fontId="40" fillId="3" borderId="75" xfId="0" applyFont="1" applyFill="1" applyBorder="1" applyAlignment="1" applyProtection="1">
      <alignment horizontal="left" vertical="center" wrapText="1"/>
    </xf>
    <xf numFmtId="0" fontId="40" fillId="3" borderId="0" xfId="0" applyFont="1" applyFill="1" applyBorder="1" applyAlignment="1" applyProtection="1">
      <alignment horizontal="left" vertical="center" wrapText="1"/>
    </xf>
    <xf numFmtId="0" fontId="40" fillId="3" borderId="66" xfId="0" applyFont="1" applyFill="1" applyBorder="1" applyAlignment="1" applyProtection="1">
      <alignment horizontal="left" vertical="center" wrapText="1"/>
    </xf>
    <xf numFmtId="0" fontId="40" fillId="3" borderId="85" xfId="0" applyFont="1" applyFill="1" applyBorder="1" applyAlignment="1" applyProtection="1">
      <alignment horizontal="left" vertical="center" wrapText="1"/>
    </xf>
    <xf numFmtId="0" fontId="0" fillId="0" borderId="76" xfId="0" applyBorder="1" applyProtection="1">
      <alignment vertical="center"/>
    </xf>
    <xf numFmtId="0" fontId="26" fillId="3" borderId="77" xfId="0" applyFont="1" applyFill="1" applyBorder="1" applyAlignment="1" applyProtection="1">
      <alignment horizontal="left" vertical="center" wrapText="1"/>
    </xf>
    <xf numFmtId="0" fontId="26" fillId="3" borderId="78" xfId="0" applyFont="1" applyFill="1" applyBorder="1" applyAlignment="1" applyProtection="1">
      <alignment horizontal="left" vertical="center" wrapText="1"/>
    </xf>
    <xf numFmtId="0" fontId="32" fillId="27" borderId="18" xfId="0" applyFont="1" applyFill="1" applyBorder="1" applyAlignment="1" applyProtection="1">
      <alignment horizontal="center" vertical="center" wrapText="1"/>
    </xf>
    <xf numFmtId="0" fontId="32" fillId="27" borderId="16" xfId="0" applyFont="1" applyFill="1" applyBorder="1" applyAlignment="1" applyProtection="1">
      <alignment horizontal="center" vertical="center" wrapText="1"/>
    </xf>
    <xf numFmtId="0" fontId="26" fillId="3" borderId="60" xfId="0" applyFont="1" applyFill="1" applyBorder="1" applyAlignment="1" applyProtection="1">
      <alignment horizontal="left" vertical="center" wrapText="1"/>
    </xf>
    <xf numFmtId="0" fontId="0" fillId="0" borderId="14" xfId="0" applyBorder="1" applyAlignment="1">
      <alignment horizontal="left" vertical="top" wrapText="1"/>
    </xf>
    <xf numFmtId="0" fontId="0" fillId="38" borderId="92" xfId="0" applyFill="1" applyBorder="1" applyAlignment="1" applyProtection="1">
      <alignment horizontal="center" vertical="center" wrapText="1"/>
    </xf>
    <xf numFmtId="0" fontId="0" fillId="38" borderId="94" xfId="0" applyFill="1" applyBorder="1" applyAlignment="1" applyProtection="1">
      <alignment horizontal="center" vertical="center" wrapText="1"/>
    </xf>
    <xf numFmtId="0" fontId="0" fillId="0" borderId="92"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0" fillId="0" borderId="92" xfId="0" applyBorder="1" applyAlignment="1" applyProtection="1">
      <alignment horizontal="left" vertical="center" wrapText="1"/>
      <protection locked="0"/>
    </xf>
    <xf numFmtId="0" fontId="0" fillId="0" borderId="94" xfId="0" applyBorder="1" applyAlignment="1" applyProtection="1">
      <alignment horizontal="left" vertical="center" wrapText="1"/>
      <protection locked="0"/>
    </xf>
    <xf numFmtId="0" fontId="0" fillId="38" borderId="17" xfId="0" applyFont="1" applyFill="1" applyBorder="1" applyAlignment="1" applyProtection="1">
      <alignment horizontal="center" vertical="center"/>
    </xf>
    <xf numFmtId="0" fontId="26" fillId="38" borderId="16" xfId="0" applyFont="1" applyFill="1" applyBorder="1" applyAlignment="1" applyProtection="1">
      <alignment horizontal="center" vertical="center"/>
    </xf>
    <xf numFmtId="0" fontId="0" fillId="0" borderId="93" xfId="0" applyBorder="1" applyAlignment="1" applyProtection="1">
      <alignment horizontal="left" vertical="center" wrapText="1"/>
      <protection locked="0"/>
    </xf>
    <xf numFmtId="0" fontId="0" fillId="3" borderId="0" xfId="0" applyFill="1" applyAlignment="1">
      <alignment horizontal="left" vertical="center" wrapText="1"/>
    </xf>
    <xf numFmtId="0" fontId="0" fillId="3" borderId="92" xfId="0" applyFill="1" applyBorder="1" applyAlignment="1" applyProtection="1">
      <alignment horizontal="left" vertical="center" wrapText="1"/>
    </xf>
    <xf numFmtId="0" fontId="0" fillId="3" borderId="95" xfId="0" applyFill="1" applyBorder="1" applyAlignment="1" applyProtection="1">
      <alignment horizontal="left" vertical="center" wrapText="1"/>
    </xf>
    <xf numFmtId="0" fontId="32" fillId="27" borderId="92" xfId="0" applyFont="1" applyFill="1" applyBorder="1" applyAlignment="1" applyProtection="1">
      <alignment horizontal="center" vertical="center" wrapText="1"/>
    </xf>
    <xf numFmtId="0" fontId="32" fillId="27" borderId="95" xfId="0" applyFont="1" applyFill="1" applyBorder="1" applyAlignment="1" applyProtection="1">
      <alignment horizontal="center" vertical="center" wrapText="1"/>
    </xf>
    <xf numFmtId="0" fontId="0" fillId="0" borderId="95" xfId="0" applyBorder="1" applyAlignment="1" applyProtection="1">
      <alignment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65" fillId="0" borderId="92" xfId="0" applyFont="1" applyBorder="1" applyAlignment="1" applyProtection="1">
      <alignment horizontal="left" vertical="center"/>
    </xf>
    <xf numFmtId="0" fontId="0" fillId="0" borderId="93" xfId="0" applyBorder="1" applyAlignment="1" applyProtection="1">
      <alignment horizontal="left" vertical="center"/>
    </xf>
    <xf numFmtId="0" fontId="0" fillId="0" borderId="94" xfId="0" applyBorder="1" applyAlignment="1" applyProtection="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0" fillId="0" borderId="0"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95" xfId="0" applyBorder="1">
      <alignment vertical="center"/>
    </xf>
    <xf numFmtId="0" fontId="0" fillId="0" borderId="95" xfId="0" applyBorder="1" applyAlignment="1" applyProtection="1">
      <alignment horizontal="left" vertical="center"/>
    </xf>
    <xf numFmtId="0" fontId="0" fillId="0" borderId="95" xfId="0" applyBorder="1" applyAlignment="1" applyProtection="1">
      <alignment horizontal="left" vertical="center" wrapText="1"/>
    </xf>
    <xf numFmtId="0" fontId="0" fillId="0" borderId="95" xfId="0" applyBorder="1" applyAlignment="1">
      <alignment horizontal="left" vertical="center" wrapText="1"/>
    </xf>
    <xf numFmtId="0" fontId="40" fillId="3" borderId="73" xfId="0" applyFont="1" applyFill="1" applyBorder="1" applyAlignment="1">
      <alignment horizontal="left" vertical="center" wrapText="1"/>
    </xf>
    <xf numFmtId="0" fontId="40" fillId="3" borderId="69" xfId="0" applyFont="1" applyFill="1" applyBorder="1" applyAlignment="1">
      <alignment horizontal="left" vertical="center" wrapText="1"/>
    </xf>
  </cellXfs>
  <cellStyles count="52">
    <cellStyle name="20% - アクセント 1 2" xfId="2" xr:uid="{D59ABAEF-A9FD-4BD6-A255-11A910059451}"/>
    <cellStyle name="20% - アクセント 2 2" xfId="3" xr:uid="{6D7CFCDC-1D45-4827-BE1A-D29D4CF6D433}"/>
    <cellStyle name="20% - アクセント 3 2" xfId="4" xr:uid="{12870A7B-0BC0-4B05-B3E0-FAC780DF40ED}"/>
    <cellStyle name="20% - アクセント 4 2" xfId="5" xr:uid="{6A026C03-93D4-46B1-9062-2A0EAA4C8531}"/>
    <cellStyle name="20% - アクセント 5 2" xfId="6" xr:uid="{0152DFC2-90F9-42F3-BF0C-9D3329DD4FD3}"/>
    <cellStyle name="20% - アクセント 6 2" xfId="7" xr:uid="{26A617D8-5153-4E31-9AC6-F6ADA2C19942}"/>
    <cellStyle name="40% - アクセント 1 2" xfId="8" xr:uid="{F8D3F86D-2D36-4D05-98F7-2B4213149538}"/>
    <cellStyle name="40% - アクセント 2 2" xfId="9" xr:uid="{30C6E011-A154-4EF2-957C-9695BC21E5CA}"/>
    <cellStyle name="40% - アクセント 3 2" xfId="10" xr:uid="{CB9B527F-E5DA-4BDE-BE39-169A24575BDC}"/>
    <cellStyle name="40% - アクセント 4 2" xfId="11" xr:uid="{512E0032-B4E9-44C6-8564-B19B26DEA22C}"/>
    <cellStyle name="40% - アクセント 5 2" xfId="12" xr:uid="{F20DD199-2E23-4ACD-BBEA-3C5C47C498E6}"/>
    <cellStyle name="40% - アクセント 6 2" xfId="13" xr:uid="{3E8C99F2-1709-41DF-B7EC-785920AA98A7}"/>
    <cellStyle name="60% - アクセント 1 2" xfId="14" xr:uid="{BA408411-00FF-4196-95B8-0EB026F420B7}"/>
    <cellStyle name="60% - アクセント 2 2" xfId="15" xr:uid="{656299F4-8FBB-4920-945F-8B23231987CC}"/>
    <cellStyle name="60% - アクセント 3 2" xfId="16" xr:uid="{796FB2F7-CAF1-4811-897D-17EE7EBCA7CB}"/>
    <cellStyle name="60% - アクセント 4 2" xfId="17" xr:uid="{BBB56B69-BBEC-499D-800F-B0EC2DD2C47A}"/>
    <cellStyle name="60% - アクセント 5 2" xfId="18" xr:uid="{1125158F-E7C5-423B-9D15-FE8312667B47}"/>
    <cellStyle name="60% - アクセント 6 2" xfId="19" xr:uid="{92B2427D-45E5-46A9-8486-39E25B5CEA39}"/>
    <cellStyle name="アクセント 1 2" xfId="20" xr:uid="{FBE34257-60D5-4D52-B29F-474C574AE4B6}"/>
    <cellStyle name="アクセント 2 2" xfId="21" xr:uid="{DD3D4468-5AC6-4B94-8545-9AD09F28813A}"/>
    <cellStyle name="アクセント 3 2" xfId="22" xr:uid="{2337343F-5264-4CED-9FE4-664135A0370C}"/>
    <cellStyle name="アクセント 4 2" xfId="23" xr:uid="{0029C2AE-D22D-4AE6-BC00-7BE1033DFB59}"/>
    <cellStyle name="アクセント 5 2" xfId="24" xr:uid="{85B7A8EB-2520-4F92-97DE-5AAF24D51039}"/>
    <cellStyle name="アクセント 6 2" xfId="25" xr:uid="{5EA126AB-E577-49A4-8474-28F0891E4441}"/>
    <cellStyle name="タイトル 2" xfId="26" xr:uid="{4210EAA8-9074-4434-AE72-EFD0B6F119BA}"/>
    <cellStyle name="チェック セル 2" xfId="27" xr:uid="{0ECF3B99-0227-4FD4-85EA-7F6BF3696787}"/>
    <cellStyle name="どちらでもない 2" xfId="28" xr:uid="{8D0CBA54-C813-4033-9692-42A5325AC8FA}"/>
    <cellStyle name="パーセント 2" xfId="29" xr:uid="{825DDDE8-552D-4E45-BD33-C3107CC2575D}"/>
    <cellStyle name="ハイパーリンク 2" xfId="30" xr:uid="{46601949-F803-4BF9-AF06-FC14F517ED1C}"/>
    <cellStyle name="メモ 2" xfId="31" xr:uid="{CA8D4D02-A378-4D75-99D2-44506516B970}"/>
    <cellStyle name="リンク セル 2" xfId="32" xr:uid="{EAB6371E-0244-404D-A081-E7E0CAAF2747}"/>
    <cellStyle name="悪い 2" xfId="33" xr:uid="{D10BB9FB-3075-46CF-A0A8-DB73A69170E2}"/>
    <cellStyle name="計算 2" xfId="34" xr:uid="{F079DE19-69A0-440A-9440-23137BE2015B}"/>
    <cellStyle name="警告文 2" xfId="35" xr:uid="{B73C08E6-26BC-4C0C-9B8F-3C75DDBF2981}"/>
    <cellStyle name="桁区切り [0.0]" xfId="37" xr:uid="{0252D2FB-C9FB-45AA-8731-195F2711F2E9}"/>
    <cellStyle name="桁区切り 2" xfId="36" xr:uid="{2073F51C-DF48-4760-9EB7-4F9162B4F8A5}"/>
    <cellStyle name="見出し 1 2" xfId="38" xr:uid="{2FC7D3D0-7F9F-437D-9E40-63C6D9928E0D}"/>
    <cellStyle name="見出し 2 2" xfId="39" xr:uid="{4F3CEEE3-DCA5-4BE2-87AC-2FC929EB9926}"/>
    <cellStyle name="見出し 3 2" xfId="40" xr:uid="{262C83CF-3442-4221-BE71-9E0684F9AEDA}"/>
    <cellStyle name="見出し 4 2" xfId="41" xr:uid="{AB8A599D-21BA-4A83-AAC7-31C68BCD9B21}"/>
    <cellStyle name="見出し１" xfId="42" xr:uid="{D86F3D26-445E-4F98-B654-67C53B099B94}"/>
    <cellStyle name="集計 2" xfId="43" xr:uid="{050D4DDA-7878-4300-8AAA-7594FCB13724}"/>
    <cellStyle name="出力 2" xfId="44" xr:uid="{F84AE2BC-7FD8-4BA7-BEED-7C6E5C7F8663}"/>
    <cellStyle name="説明文 2" xfId="45" xr:uid="{14973D31-8000-48B6-BEC2-0C30A25B84D5}"/>
    <cellStyle name="入力 2" xfId="46" xr:uid="{D5B0E67D-9D43-448A-B60B-48BF56CE5DA8}"/>
    <cellStyle name="標準" xfId="0" builtinId="0"/>
    <cellStyle name="標準 2" xfId="47" xr:uid="{6E6A5E79-7AE4-46B0-9D4D-44D8F6D33EB7}"/>
    <cellStyle name="標準 3" xfId="1" xr:uid="{8F0DCBAC-31B9-4FC7-B116-9C415F6B08DB}"/>
    <cellStyle name="標準 4" xfId="50" xr:uid="{58C6CA8E-7EB6-43C9-96A6-E4653354F4A6}"/>
    <cellStyle name="標準 5" xfId="51" xr:uid="{D71B1AB3-147C-49D2-8A25-E8C01A608A50}"/>
    <cellStyle name="表?-?-?" xfId="48" xr:uid="{433CE8D9-8CC3-4DE8-8843-659897ED1172}"/>
    <cellStyle name="良い 2" xfId="49" xr:uid="{9C9BC078-AD89-4F2E-A127-D54510288936}"/>
  </cellStyles>
  <dxfs count="1">
    <dxf>
      <font>
        <color rgb="FFFF0000"/>
      </font>
    </dxf>
  </dxfs>
  <tableStyles count="0" defaultTableStyle="TableStyleMedium2" defaultPivotStyle="PivotStyleLight16"/>
  <colors>
    <mruColors>
      <color rgb="FFCCFFFF"/>
      <color rgb="FF7F7F7F"/>
      <color rgb="FFF5C803"/>
      <color rgb="FFF86962"/>
      <color rgb="FF648ACE"/>
      <color rgb="FFEEECE1"/>
      <color rgb="FF8E4593"/>
      <color rgb="FFE7850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GBox"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2571749</xdr:colOff>
      <xdr:row>0</xdr:row>
      <xdr:rowOff>85725</xdr:rowOff>
    </xdr:from>
    <xdr:to>
      <xdr:col>4</xdr:col>
      <xdr:colOff>485774</xdr:colOff>
      <xdr:row>1</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10399" y="85725"/>
          <a:ext cx="65722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2009925</xdr:colOff>
      <xdr:row>0</xdr:row>
      <xdr:rowOff>131520</xdr:rowOff>
    </xdr:from>
    <xdr:to>
      <xdr:col>4</xdr:col>
      <xdr:colOff>296556</xdr:colOff>
      <xdr:row>2</xdr:row>
      <xdr:rowOff>301557</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7380" y="131520"/>
          <a:ext cx="1773358" cy="654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704850</xdr:colOff>
          <xdr:row>11</xdr:row>
          <xdr:rowOff>0</xdr:rowOff>
        </xdr:from>
        <xdr:to>
          <xdr:col>6</xdr:col>
          <xdr:colOff>704850</xdr:colOff>
          <xdr:row>15</xdr:row>
          <xdr:rowOff>12700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9</xdr:col>
      <xdr:colOff>0</xdr:colOff>
      <xdr:row>59</xdr:row>
      <xdr:rowOff>0</xdr:rowOff>
    </xdr:from>
    <xdr:to>
      <xdr:col>16</xdr:col>
      <xdr:colOff>353301</xdr:colOff>
      <xdr:row>88</xdr:row>
      <xdr:rowOff>102804</xdr:rowOff>
    </xdr:to>
    <xdr:pic>
      <xdr:nvPicPr>
        <xdr:cNvPr id="3" name="図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1364" y="17422091"/>
          <a:ext cx="5730307" cy="7823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2202272</xdr:colOff>
      <xdr:row>90</xdr:row>
      <xdr:rowOff>27214</xdr:rowOff>
    </xdr:from>
    <xdr:to>
      <xdr:col>6</xdr:col>
      <xdr:colOff>3097968</xdr:colOff>
      <xdr:row>107</xdr:row>
      <xdr:rowOff>118534</xdr:rowOff>
    </xdr:to>
    <xdr:sp macro="" textlink="">
      <xdr:nvSpPr>
        <xdr:cNvPr id="2" name="正方形/長方形 2">
          <a:extLst>
            <a:ext uri="{FF2B5EF4-FFF2-40B4-BE49-F238E27FC236}">
              <a16:creationId xmlns:a16="http://schemas.microsoft.com/office/drawing/2014/main" id="{00000000-0008-0000-0800-000002000000}"/>
            </a:ext>
          </a:extLst>
        </xdr:cNvPr>
        <xdr:cNvSpPr/>
      </xdr:nvSpPr>
      <xdr:spPr bwMode="gray">
        <a:xfrm>
          <a:off x="6825072" y="27577747"/>
          <a:ext cx="3130896" cy="3977520"/>
        </a:xfrm>
        <a:prstGeom prst="rect">
          <a:avLst/>
        </a:prstGeom>
        <a:solidFill>
          <a:sysClr val="window" lastClr="FFFFFF"/>
        </a:solidFill>
        <a:ln w="12700" algn="ctr">
          <a:solidFill>
            <a:sysClr val="windowText" lastClr="000000">
              <a:lumMod val="65000"/>
              <a:lumOff val="35000"/>
            </a:sysClr>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Calibri Light"/>
            <a:ea typeface="Yu Gothic UI"/>
          </a:endParaRPr>
        </a:p>
      </xdr:txBody>
    </xdr:sp>
    <xdr:clientData/>
  </xdr:twoCellAnchor>
  <xdr:twoCellAnchor>
    <xdr:from>
      <xdr:col>3</xdr:col>
      <xdr:colOff>633261</xdr:colOff>
      <xdr:row>91</xdr:row>
      <xdr:rowOff>71250</xdr:rowOff>
    </xdr:from>
    <xdr:to>
      <xdr:col>4</xdr:col>
      <xdr:colOff>245022</xdr:colOff>
      <xdr:row>93</xdr:row>
      <xdr:rowOff>130859</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2004861" y="37933125"/>
          <a:ext cx="2975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区域内の</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自然地形保全</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180000</xdr:colOff>
      <xdr:row>93</xdr:row>
      <xdr:rowOff>182934</xdr:rowOff>
    </xdr:from>
    <xdr:to>
      <xdr:col>3</xdr:col>
      <xdr:colOff>183261</xdr:colOff>
      <xdr:row>96</xdr:row>
      <xdr:rowOff>2347</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865800" y="38521059"/>
          <a:ext cx="689061" cy="533788"/>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46</a:t>
          </a:r>
          <a:r>
            <a:rPr kumimoji="1" lang="en-US" altLang="ja-JP" sz="1000" b="1" i="0" u="none" strike="noStrike" kern="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自然環境・歴史文化の把握・反映</a:t>
          </a:r>
        </a:p>
      </xdr:txBody>
    </xdr:sp>
    <xdr:clientData/>
  </xdr:twoCellAnchor>
  <xdr:twoCellAnchor>
    <xdr:from>
      <xdr:col>2</xdr:col>
      <xdr:colOff>180000</xdr:colOff>
      <xdr:row>99</xdr:row>
      <xdr:rowOff>13394</xdr:rowOff>
    </xdr:from>
    <xdr:to>
      <xdr:col>3</xdr:col>
      <xdr:colOff>183261</xdr:colOff>
      <xdr:row>101</xdr:row>
      <xdr:rowOff>73003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865800" y="39780269"/>
          <a:ext cx="6890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47</a:t>
          </a:r>
          <a:r>
            <a:rPr kumimoji="1" lang="en-US" altLang="ja-JP" sz="1000" b="1">
              <a:solidFill>
                <a:prstClr val="black"/>
              </a:solidFill>
              <a:latin typeface="ＭＳ Ｐゴシック" panose="020B0600070205080204" pitchFamily="50" charset="-128"/>
              <a:ea typeface="ＭＳ Ｐゴシック" panose="020B0600070205080204" pitchFamily="50" charset="-128"/>
            </a:rPr>
            <a:t>.</a:t>
          </a:r>
          <a:r>
            <a:rPr kumimoji="1" lang="ja-JP" altLang="en-US" sz="1000" b="1">
              <a:solidFill>
                <a:prstClr val="black"/>
              </a:solidFill>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社会的状況の把握・反映</a:t>
          </a:r>
        </a:p>
      </xdr:txBody>
    </xdr:sp>
    <xdr:clientData/>
  </xdr:twoCellAnchor>
  <xdr:twoCellAnchor>
    <xdr:from>
      <xdr:col>2</xdr:col>
      <xdr:colOff>180000</xdr:colOff>
      <xdr:row>101</xdr:row>
      <xdr:rowOff>188575</xdr:rowOff>
    </xdr:from>
    <xdr:to>
      <xdr:col>3</xdr:col>
      <xdr:colOff>183261</xdr:colOff>
      <xdr:row>104</xdr:row>
      <xdr:rowOff>7988</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865800" y="40431700"/>
          <a:ext cx="689061" cy="533788"/>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a:solidFill>
                <a:prstClr val="black"/>
              </a:solidFill>
              <a:latin typeface="ＭＳ Ｐゴシック" panose="020B0600070205080204" pitchFamily="50" charset="-128"/>
              <a:ea typeface="ＭＳ Ｐゴシック" panose="020B0600070205080204" pitchFamily="50" charset="-128"/>
            </a:rPr>
            <a:t>48.</a:t>
          </a:r>
          <a:r>
            <a:rPr kumimoji="1" lang="ja-JP" altLang="en-US" sz="1000" b="1">
              <a:solidFill>
                <a:prstClr val="black"/>
              </a:solidFill>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法令遵守</a:t>
          </a:r>
        </a:p>
      </xdr:txBody>
    </xdr:sp>
    <xdr:clientData/>
  </xdr:twoCellAnchor>
  <xdr:twoCellAnchor>
    <xdr:from>
      <xdr:col>2</xdr:col>
      <xdr:colOff>180000</xdr:colOff>
      <xdr:row>104</xdr:row>
      <xdr:rowOff>123560</xdr:rowOff>
    </xdr:from>
    <xdr:to>
      <xdr:col>3</xdr:col>
      <xdr:colOff>183261</xdr:colOff>
      <xdr:row>106</xdr:row>
      <xdr:rowOff>183169</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865800" y="41081060"/>
          <a:ext cx="6890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a:solidFill>
                <a:prstClr val="black"/>
              </a:solidFill>
              <a:latin typeface="ＭＳ Ｐゴシック" panose="020B0600070205080204" pitchFamily="50" charset="-128"/>
              <a:ea typeface="ＭＳ Ｐゴシック" panose="020B0600070205080204" pitchFamily="50" charset="-128"/>
            </a:rPr>
            <a:t>49</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行政計画の把握・反映</a:t>
          </a:r>
        </a:p>
      </xdr:txBody>
    </xdr:sp>
    <xdr:clientData/>
  </xdr:twoCellAnchor>
  <xdr:twoCellAnchor>
    <xdr:from>
      <xdr:col>2</xdr:col>
      <xdr:colOff>0</xdr:colOff>
      <xdr:row>89</xdr:row>
      <xdr:rowOff>1</xdr:rowOff>
    </xdr:from>
    <xdr:to>
      <xdr:col>3</xdr:col>
      <xdr:colOff>363261</xdr:colOff>
      <xdr:row>90</xdr:row>
      <xdr:rowOff>83805</xdr:rowOff>
    </xdr:to>
    <xdr:sp macro="" textlink="">
      <xdr:nvSpPr>
        <xdr:cNvPr id="9" name="矢印: 山形 8">
          <a:extLst>
            <a:ext uri="{FF2B5EF4-FFF2-40B4-BE49-F238E27FC236}">
              <a16:creationId xmlns:a16="http://schemas.microsoft.com/office/drawing/2014/main" id="{00000000-0008-0000-0800-000009000000}"/>
            </a:ext>
          </a:extLst>
        </xdr:cNvPr>
        <xdr:cNvSpPr/>
      </xdr:nvSpPr>
      <xdr:spPr bwMode="gray">
        <a:xfrm>
          <a:off x="685800" y="37385626"/>
          <a:ext cx="1049061" cy="321929"/>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a:solidFill>
                <a:prstClr val="black"/>
              </a:solidFill>
              <a:latin typeface="ＭＳ Ｐゴシック" panose="020B0600070205080204" pitchFamily="50" charset="-128"/>
              <a:ea typeface="ＭＳ Ｐゴシック" panose="020B0600070205080204" pitchFamily="50" charset="-128"/>
            </a:rPr>
            <a:t>土地・地域特性の</a:t>
          </a:r>
          <a:br>
            <a:rPr kumimoji="1" lang="en-US" altLang="ja-JP" sz="1100">
              <a:solidFill>
                <a:prstClr val="black"/>
              </a:solidFill>
              <a:latin typeface="ＭＳ Ｐゴシック" panose="020B0600070205080204" pitchFamily="50" charset="-128"/>
              <a:ea typeface="ＭＳ Ｐゴシック" panose="020B0600070205080204" pitchFamily="50" charset="-128"/>
            </a:rPr>
          </a:br>
          <a:r>
            <a:rPr kumimoji="1" lang="ja-JP" altLang="en-US" sz="1100">
              <a:solidFill>
                <a:prstClr val="black"/>
              </a:solidFill>
              <a:latin typeface="ＭＳ Ｐゴシック" panose="020B0600070205080204" pitchFamily="50" charset="-128"/>
              <a:ea typeface="ＭＳ Ｐゴシック" panose="020B0600070205080204" pitchFamily="50" charset="-128"/>
            </a:rPr>
            <a:t>把握・反映</a:t>
          </a:r>
          <a:endPar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363261</xdr:colOff>
      <xdr:row>89</xdr:row>
      <xdr:rowOff>1</xdr:rowOff>
    </xdr:from>
    <xdr:to>
      <xdr:col>4</xdr:col>
      <xdr:colOff>515022</xdr:colOff>
      <xdr:row>90</xdr:row>
      <xdr:rowOff>83805</xdr:rowOff>
    </xdr:to>
    <xdr:sp macro="" textlink="">
      <xdr:nvSpPr>
        <xdr:cNvPr id="10" name="矢印: 山形 9">
          <a:extLst>
            <a:ext uri="{FF2B5EF4-FFF2-40B4-BE49-F238E27FC236}">
              <a16:creationId xmlns:a16="http://schemas.microsoft.com/office/drawing/2014/main" id="{00000000-0008-0000-0800-00000A000000}"/>
            </a:ext>
          </a:extLst>
        </xdr:cNvPr>
        <xdr:cNvSpPr/>
      </xdr:nvSpPr>
      <xdr:spPr bwMode="gray">
        <a:xfrm>
          <a:off x="1734861" y="37385626"/>
          <a:ext cx="837561" cy="321929"/>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課題・対応策（記載例）</a:t>
          </a:r>
        </a:p>
      </xdr:txBody>
    </xdr:sp>
    <xdr:clientData/>
  </xdr:twoCellAnchor>
  <xdr:twoCellAnchor>
    <xdr:from>
      <xdr:col>4</xdr:col>
      <xdr:colOff>530692</xdr:colOff>
      <xdr:row>89</xdr:row>
      <xdr:rowOff>1</xdr:rowOff>
    </xdr:from>
    <xdr:to>
      <xdr:col>5</xdr:col>
      <xdr:colOff>2077844</xdr:colOff>
      <xdr:row>90</xdr:row>
      <xdr:rowOff>83805</xdr:rowOff>
    </xdr:to>
    <xdr:sp macro="" textlink="">
      <xdr:nvSpPr>
        <xdr:cNvPr id="11" name="矢印: 山形 10">
          <a:extLst>
            <a:ext uri="{FF2B5EF4-FFF2-40B4-BE49-F238E27FC236}">
              <a16:creationId xmlns:a16="http://schemas.microsoft.com/office/drawing/2014/main" id="{00000000-0008-0000-0800-00000B000000}"/>
            </a:ext>
          </a:extLst>
        </xdr:cNvPr>
        <xdr:cNvSpPr/>
      </xdr:nvSpPr>
      <xdr:spPr bwMode="gray">
        <a:xfrm>
          <a:off x="2588092" y="37385626"/>
          <a:ext cx="842302" cy="321929"/>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選択項目（記載例）</a:t>
          </a:r>
        </a:p>
      </xdr:txBody>
    </xdr:sp>
    <xdr:clientData/>
  </xdr:twoCellAnchor>
  <xdr:twoCellAnchor>
    <xdr:from>
      <xdr:col>3</xdr:col>
      <xdr:colOff>633261</xdr:colOff>
      <xdr:row>101</xdr:row>
      <xdr:rowOff>188575</xdr:rowOff>
    </xdr:from>
    <xdr:to>
      <xdr:col>4</xdr:col>
      <xdr:colOff>245022</xdr:colOff>
      <xdr:row>104</xdr:row>
      <xdr:rowOff>7988</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2004861" y="40431700"/>
          <a:ext cx="297561" cy="533788"/>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避難場所の必要性</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633261</xdr:colOff>
      <xdr:row>104</xdr:row>
      <xdr:rowOff>123560</xdr:rowOff>
    </xdr:from>
    <xdr:to>
      <xdr:col>4</xdr:col>
      <xdr:colOff>245022</xdr:colOff>
      <xdr:row>106</xdr:row>
      <xdr:rowOff>183169</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2004861" y="41081060"/>
          <a:ext cx="2975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再生材使用の</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必要性</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633261</xdr:colOff>
      <xdr:row>93</xdr:row>
      <xdr:rowOff>178050</xdr:rowOff>
    </xdr:from>
    <xdr:to>
      <xdr:col>4</xdr:col>
      <xdr:colOff>245022</xdr:colOff>
      <xdr:row>95</xdr:row>
      <xdr:rowOff>237659</xdr:rowOff>
    </xdr:to>
    <xdr:sp macro="" textlink="">
      <xdr:nvSpPr>
        <xdr:cNvPr id="14" name="正方形/長方形 13">
          <a:extLst>
            <a:ext uri="{FF2B5EF4-FFF2-40B4-BE49-F238E27FC236}">
              <a16:creationId xmlns:a16="http://schemas.microsoft.com/office/drawing/2014/main" id="{00000000-0008-0000-0800-00000E000000}"/>
            </a:ext>
          </a:extLst>
        </xdr:cNvPr>
        <xdr:cNvSpPr/>
      </xdr:nvSpPr>
      <xdr:spPr>
        <a:xfrm>
          <a:off x="2004861" y="38516175"/>
          <a:ext cx="2975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区域内の</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希少種保全</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633261</xdr:colOff>
      <xdr:row>96</xdr:row>
      <xdr:rowOff>44654</xdr:rowOff>
    </xdr:from>
    <xdr:to>
      <xdr:col>4</xdr:col>
      <xdr:colOff>245022</xdr:colOff>
      <xdr:row>98</xdr:row>
      <xdr:rowOff>104263</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2004861" y="39097154"/>
          <a:ext cx="2975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区域内の</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樹木の保全</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183261</xdr:colOff>
      <xdr:row>94</xdr:row>
      <xdr:rowOff>207855</xdr:rowOff>
    </xdr:from>
    <xdr:to>
      <xdr:col>3</xdr:col>
      <xdr:colOff>633261</xdr:colOff>
      <xdr:row>94</xdr:row>
      <xdr:rowOff>212739</xdr:rowOff>
    </xdr:to>
    <xdr:cxnSp macro="">
      <xdr:nvCxnSpPr>
        <xdr:cNvPr id="16" name="コネクタ: カギ線 15">
          <a:extLst>
            <a:ext uri="{FF2B5EF4-FFF2-40B4-BE49-F238E27FC236}">
              <a16:creationId xmlns:a16="http://schemas.microsoft.com/office/drawing/2014/main" id="{00000000-0008-0000-0800-000010000000}"/>
            </a:ext>
          </a:extLst>
        </xdr:cNvPr>
        <xdr:cNvCxnSpPr>
          <a:cxnSpLocks/>
          <a:stCxn id="5" idx="3"/>
          <a:endCxn id="14" idx="1"/>
        </xdr:cNvCxnSpPr>
      </xdr:nvCxnSpPr>
      <xdr:spPr bwMode="gray">
        <a:xfrm flipV="1">
          <a:off x="1554861" y="38784105"/>
          <a:ext cx="450000" cy="4884"/>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183261</xdr:colOff>
      <xdr:row>94</xdr:row>
      <xdr:rowOff>212739</xdr:rowOff>
    </xdr:from>
    <xdr:to>
      <xdr:col>3</xdr:col>
      <xdr:colOff>633261</xdr:colOff>
      <xdr:row>97</xdr:row>
      <xdr:rowOff>74459</xdr:rowOff>
    </xdr:to>
    <xdr:cxnSp macro="">
      <xdr:nvCxnSpPr>
        <xdr:cNvPr id="17" name="コネクタ: カギ線 16">
          <a:extLst>
            <a:ext uri="{FF2B5EF4-FFF2-40B4-BE49-F238E27FC236}">
              <a16:creationId xmlns:a16="http://schemas.microsoft.com/office/drawing/2014/main" id="{00000000-0008-0000-0800-000011000000}"/>
            </a:ext>
          </a:extLst>
        </xdr:cNvPr>
        <xdr:cNvCxnSpPr>
          <a:cxnSpLocks/>
          <a:stCxn id="5" idx="3"/>
          <a:endCxn id="15" idx="1"/>
        </xdr:cNvCxnSpPr>
      </xdr:nvCxnSpPr>
      <xdr:spPr bwMode="gray">
        <a:xfrm>
          <a:off x="1554861" y="38788989"/>
          <a:ext cx="450000" cy="576095"/>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183261</xdr:colOff>
      <xdr:row>92</xdr:row>
      <xdr:rowOff>101055</xdr:rowOff>
    </xdr:from>
    <xdr:to>
      <xdr:col>3</xdr:col>
      <xdr:colOff>633261</xdr:colOff>
      <xdr:row>94</xdr:row>
      <xdr:rowOff>212739</xdr:rowOff>
    </xdr:to>
    <xdr:cxnSp macro="">
      <xdr:nvCxnSpPr>
        <xdr:cNvPr id="18" name="コネクタ: カギ線 17">
          <a:extLst>
            <a:ext uri="{FF2B5EF4-FFF2-40B4-BE49-F238E27FC236}">
              <a16:creationId xmlns:a16="http://schemas.microsoft.com/office/drawing/2014/main" id="{00000000-0008-0000-0800-000012000000}"/>
            </a:ext>
          </a:extLst>
        </xdr:cNvPr>
        <xdr:cNvCxnSpPr>
          <a:cxnSpLocks/>
          <a:stCxn id="5" idx="3"/>
          <a:endCxn id="4" idx="1"/>
        </xdr:cNvCxnSpPr>
      </xdr:nvCxnSpPr>
      <xdr:spPr bwMode="gray">
        <a:xfrm flipV="1">
          <a:off x="1554861" y="38201055"/>
          <a:ext cx="450000" cy="587934"/>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72000</xdr:colOff>
      <xdr:row>90</xdr:row>
      <xdr:rowOff>161919</xdr:rowOff>
    </xdr:from>
    <xdr:to>
      <xdr:col>3</xdr:col>
      <xdr:colOff>291261</xdr:colOff>
      <xdr:row>107</xdr:row>
      <xdr:rowOff>110593</xdr:rowOff>
    </xdr:to>
    <xdr:sp macro="" textlink="">
      <xdr:nvSpPr>
        <xdr:cNvPr id="19" name="四角形: 角を丸くする 18">
          <a:extLst>
            <a:ext uri="{FF2B5EF4-FFF2-40B4-BE49-F238E27FC236}">
              <a16:creationId xmlns:a16="http://schemas.microsoft.com/office/drawing/2014/main" id="{00000000-0008-0000-0800-000013000000}"/>
            </a:ext>
          </a:extLst>
        </xdr:cNvPr>
        <xdr:cNvSpPr/>
      </xdr:nvSpPr>
      <xdr:spPr bwMode="gray">
        <a:xfrm>
          <a:off x="757800" y="37785669"/>
          <a:ext cx="905061" cy="3996799"/>
        </a:xfrm>
        <a:prstGeom prst="roundRect">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487689</xdr:colOff>
      <xdr:row>90</xdr:row>
      <xdr:rowOff>167644</xdr:rowOff>
    </xdr:from>
    <xdr:to>
      <xdr:col>4</xdr:col>
      <xdr:colOff>407022</xdr:colOff>
      <xdr:row>107</xdr:row>
      <xdr:rowOff>116318</xdr:rowOff>
    </xdr:to>
    <xdr:sp macro="" textlink="">
      <xdr:nvSpPr>
        <xdr:cNvPr id="20" name="四角形: 角を丸くする 19">
          <a:extLst>
            <a:ext uri="{FF2B5EF4-FFF2-40B4-BE49-F238E27FC236}">
              <a16:creationId xmlns:a16="http://schemas.microsoft.com/office/drawing/2014/main" id="{00000000-0008-0000-0800-000014000000}"/>
            </a:ext>
          </a:extLst>
        </xdr:cNvPr>
        <xdr:cNvSpPr/>
      </xdr:nvSpPr>
      <xdr:spPr bwMode="gray">
        <a:xfrm>
          <a:off x="1859289" y="37791394"/>
          <a:ext cx="605133" cy="3996799"/>
        </a:xfrm>
        <a:prstGeom prst="roundRect">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602692</xdr:colOff>
      <xdr:row>90</xdr:row>
      <xdr:rowOff>181340</xdr:rowOff>
    </xdr:from>
    <xdr:to>
      <xdr:col>5</xdr:col>
      <xdr:colOff>2005844</xdr:colOff>
      <xdr:row>107</xdr:row>
      <xdr:rowOff>130014</xdr:rowOff>
    </xdr:to>
    <xdr:sp macro="" textlink="">
      <xdr:nvSpPr>
        <xdr:cNvPr id="21" name="四角形: 角を丸くする 20">
          <a:extLst>
            <a:ext uri="{FF2B5EF4-FFF2-40B4-BE49-F238E27FC236}">
              <a16:creationId xmlns:a16="http://schemas.microsoft.com/office/drawing/2014/main" id="{00000000-0008-0000-0800-000015000000}"/>
            </a:ext>
          </a:extLst>
        </xdr:cNvPr>
        <xdr:cNvSpPr/>
      </xdr:nvSpPr>
      <xdr:spPr bwMode="gray">
        <a:xfrm>
          <a:off x="2660092" y="37805090"/>
          <a:ext cx="764977" cy="3996799"/>
        </a:xfrm>
        <a:prstGeom prst="roundRect">
          <a:avLst>
            <a:gd name="adj" fmla="val 4611"/>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2202272</xdr:colOff>
      <xdr:row>89</xdr:row>
      <xdr:rowOff>1</xdr:rowOff>
    </xdr:from>
    <xdr:to>
      <xdr:col>6</xdr:col>
      <xdr:colOff>3097968</xdr:colOff>
      <xdr:row>90</xdr:row>
      <xdr:rowOff>83805</xdr:rowOff>
    </xdr:to>
    <xdr:sp macro="" textlink="">
      <xdr:nvSpPr>
        <xdr:cNvPr id="22" name="テキスト ボックス 69">
          <a:extLst>
            <a:ext uri="{FF2B5EF4-FFF2-40B4-BE49-F238E27FC236}">
              <a16:creationId xmlns:a16="http://schemas.microsoft.com/office/drawing/2014/main" id="{00000000-0008-0000-0800-000016000000}"/>
            </a:ext>
          </a:extLst>
        </xdr:cNvPr>
        <xdr:cNvSpPr txBox="1"/>
      </xdr:nvSpPr>
      <xdr:spPr bwMode="gray">
        <a:xfrm>
          <a:off x="3430997" y="37385626"/>
          <a:ext cx="686146" cy="321929"/>
        </a:xfrm>
        <a:prstGeom prst="rect">
          <a:avLst/>
        </a:prstGeom>
        <a:solidFill>
          <a:sysClr val="window" lastClr="FFFFFF">
            <a:lumMod val="85000"/>
          </a:sysClr>
        </a:solidFill>
      </xdr:spPr>
      <xdr:txBody>
        <a:bodyPr wrap="square" lIns="0" tIns="0" rIns="0" bIns="0" rtlCol="0" anchor="ctr">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a:solidFill>
                <a:prstClr val="black"/>
              </a:solidFill>
              <a:latin typeface="ＭＳ Ｐゴシック" panose="020B0600070205080204" pitchFamily="50" charset="-128"/>
              <a:ea typeface="ＭＳ Ｐゴシック" panose="020B0600070205080204" pitchFamily="50" charset="-128"/>
            </a:rPr>
            <a:t>「</a:t>
          </a:r>
          <a:r>
            <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選択項目」</a:t>
          </a:r>
          <a:r>
            <a:rPr kumimoji="1" lang="en-US" altLang="ja-JP"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22</a:t>
          </a:r>
          <a:r>
            <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p>
      </xdr:txBody>
    </xdr:sp>
    <xdr:clientData/>
  </xdr:twoCellAnchor>
  <xdr:twoCellAnchor>
    <xdr:from>
      <xdr:col>5</xdr:col>
      <xdr:colOff>641</xdr:colOff>
      <xdr:row>104</xdr:row>
      <xdr:rowOff>64798</xdr:rowOff>
    </xdr:from>
    <xdr:to>
      <xdr:col>5</xdr:col>
      <xdr:colOff>1382889</xdr:colOff>
      <xdr:row>105</xdr:row>
      <xdr:rowOff>112602</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a:xfrm>
          <a:off x="4619678" y="30892872"/>
          <a:ext cx="1382248" cy="2782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 </a:t>
          </a:r>
          <a:r>
            <a:rPr kumimoji="1" lang="ja-JP" altLang="en-US" sz="900">
              <a:solidFill>
                <a:prstClr val="black"/>
              </a:solidFill>
              <a:latin typeface="ＭＳ Ｐゴシック" panose="020B0600070205080204" pitchFamily="50" charset="-128"/>
              <a:ea typeface="ＭＳ Ｐゴシック" panose="020B0600070205080204" pitchFamily="50" charset="-128"/>
            </a:rPr>
            <a:t>木材利用による炭素貯蔵</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92</xdr:row>
      <xdr:rowOff>59675</xdr:rowOff>
    </xdr:from>
    <xdr:to>
      <xdr:col>6</xdr:col>
      <xdr:colOff>1495824</xdr:colOff>
      <xdr:row>93</xdr:row>
      <xdr:rowOff>143479</xdr:rowOff>
    </xdr:to>
    <xdr:sp macro="" textlink="">
      <xdr:nvSpPr>
        <xdr:cNvPr id="24" name="正方形/長方形 23">
          <a:extLst>
            <a:ext uri="{FF2B5EF4-FFF2-40B4-BE49-F238E27FC236}">
              <a16:creationId xmlns:a16="http://schemas.microsoft.com/office/drawing/2014/main" id="{00000000-0008-0000-0800-000018000000}"/>
            </a:ext>
          </a:extLst>
        </xdr:cNvPr>
        <xdr:cNvSpPr/>
      </xdr:nvSpPr>
      <xdr:spPr>
        <a:xfrm>
          <a:off x="3484824" y="38159675"/>
          <a:ext cx="630375" cy="321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 </a:t>
          </a:r>
          <a:r>
            <a:rPr kumimoji="1" lang="ja-JP" altLang="en-US" sz="900">
              <a:solidFill>
                <a:prstClr val="black"/>
              </a:solidFill>
              <a:latin typeface="ＭＳ Ｐゴシック" panose="020B0600070205080204" pitchFamily="50" charset="-128"/>
              <a:ea typeface="ＭＳ Ｐゴシック" panose="020B0600070205080204" pitchFamily="50" charset="-128"/>
            </a:rPr>
            <a:t>ライフサイクルを通じた温室効果ガスの把握・削減</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93</xdr:row>
      <xdr:rowOff>193017</xdr:rowOff>
    </xdr:from>
    <xdr:to>
      <xdr:col>6</xdr:col>
      <xdr:colOff>1495824</xdr:colOff>
      <xdr:row>95</xdr:row>
      <xdr:rowOff>36626</xdr:rowOff>
    </xdr:to>
    <xdr:sp macro="" textlink="">
      <xdr:nvSpPr>
        <xdr:cNvPr id="25" name="正方形/長方形 24">
          <a:extLst>
            <a:ext uri="{FF2B5EF4-FFF2-40B4-BE49-F238E27FC236}">
              <a16:creationId xmlns:a16="http://schemas.microsoft.com/office/drawing/2014/main" id="{00000000-0008-0000-0800-000019000000}"/>
            </a:ext>
          </a:extLst>
        </xdr:cNvPr>
        <xdr:cNvSpPr/>
      </xdr:nvSpPr>
      <xdr:spPr>
        <a:xfrm>
          <a:off x="3484824" y="38531142"/>
          <a:ext cx="630375" cy="319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4. </a:t>
          </a:r>
          <a:r>
            <a:rPr kumimoji="1" lang="ja-JP" altLang="en-US" sz="900">
              <a:solidFill>
                <a:prstClr val="black"/>
              </a:solidFill>
              <a:latin typeface="ＭＳ Ｐゴシック" panose="020B0600070205080204" pitchFamily="50" charset="-128"/>
              <a:ea typeface="ＭＳ Ｐゴシック" panose="020B0600070205080204" pitchFamily="50" charset="-128"/>
            </a:rPr>
            <a:t>建築物の緑化による温室効果ガスの排出削減</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95</xdr:row>
      <xdr:rowOff>86164</xdr:rowOff>
    </xdr:from>
    <xdr:to>
      <xdr:col>6</xdr:col>
      <xdr:colOff>1495824</xdr:colOff>
      <xdr:row>96</xdr:row>
      <xdr:rowOff>133968</xdr:rowOff>
    </xdr:to>
    <xdr:sp macro="" textlink="">
      <xdr:nvSpPr>
        <xdr:cNvPr id="26" name="正方形/長方形 25">
          <a:extLst>
            <a:ext uri="{FF2B5EF4-FFF2-40B4-BE49-F238E27FC236}">
              <a16:creationId xmlns:a16="http://schemas.microsoft.com/office/drawing/2014/main" id="{00000000-0008-0000-0800-00001A000000}"/>
            </a:ext>
          </a:extLst>
        </xdr:cNvPr>
        <xdr:cNvSpPr/>
      </xdr:nvSpPr>
      <xdr:spPr>
        <a:xfrm>
          <a:off x="3484824" y="38900539"/>
          <a:ext cx="63037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5. </a:t>
          </a:r>
          <a:r>
            <a:rPr kumimoji="1" lang="ja-JP" altLang="en-US" sz="900">
              <a:solidFill>
                <a:prstClr val="black"/>
              </a:solidFill>
              <a:latin typeface="ＭＳ Ｐゴシック" panose="020B0600070205080204" pitchFamily="50" charset="-128"/>
              <a:ea typeface="ＭＳ Ｐゴシック" panose="020B0600070205080204" pitchFamily="50" charset="-128"/>
            </a:rPr>
            <a:t>地表面温度の抑制</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96</xdr:row>
      <xdr:rowOff>183506</xdr:rowOff>
    </xdr:from>
    <xdr:to>
      <xdr:col>6</xdr:col>
      <xdr:colOff>1495824</xdr:colOff>
      <xdr:row>97</xdr:row>
      <xdr:rowOff>231311</xdr:rowOff>
    </xdr:to>
    <xdr:sp macro="" textlink="">
      <xdr:nvSpPr>
        <xdr:cNvPr id="27" name="正方形/長方形 26">
          <a:extLst>
            <a:ext uri="{FF2B5EF4-FFF2-40B4-BE49-F238E27FC236}">
              <a16:creationId xmlns:a16="http://schemas.microsoft.com/office/drawing/2014/main" id="{00000000-0008-0000-0800-00001B000000}"/>
            </a:ext>
          </a:extLst>
        </xdr:cNvPr>
        <xdr:cNvSpPr/>
      </xdr:nvSpPr>
      <xdr:spPr>
        <a:xfrm>
          <a:off x="3484824" y="39236006"/>
          <a:ext cx="630375"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6. </a:t>
          </a:r>
          <a:r>
            <a:rPr kumimoji="1" lang="ja-JP" altLang="en-US" sz="900">
              <a:solidFill>
                <a:prstClr val="black"/>
              </a:solidFill>
              <a:latin typeface="ＭＳ Ｐゴシック" panose="020B0600070205080204" pitchFamily="50" charset="-128"/>
              <a:ea typeface="ＭＳ Ｐゴシック" panose="020B0600070205080204" pitchFamily="50" charset="-128"/>
            </a:rPr>
            <a:t>風の道の形成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98</xdr:row>
      <xdr:rowOff>40653</xdr:rowOff>
    </xdr:from>
    <xdr:to>
      <xdr:col>6</xdr:col>
      <xdr:colOff>1495824</xdr:colOff>
      <xdr:row>99</xdr:row>
      <xdr:rowOff>88457</xdr:rowOff>
    </xdr:to>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3484824" y="39569403"/>
          <a:ext cx="63037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7. </a:t>
          </a:r>
          <a:r>
            <a:rPr kumimoji="1" lang="ja-JP" altLang="en-US" sz="900">
              <a:solidFill>
                <a:prstClr val="black"/>
              </a:solidFill>
              <a:latin typeface="ＭＳ Ｐゴシック" panose="020B0600070205080204" pitchFamily="50" charset="-128"/>
              <a:ea typeface="ＭＳ Ｐゴシック" panose="020B0600070205080204" pitchFamily="50" charset="-128"/>
            </a:rPr>
            <a:t>緑陰による熱中症対策</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55824</xdr:colOff>
      <xdr:row>99</xdr:row>
      <xdr:rowOff>137995</xdr:rowOff>
    </xdr:from>
    <xdr:to>
      <xdr:col>6</xdr:col>
      <xdr:colOff>1495824</xdr:colOff>
      <xdr:row>100</xdr:row>
      <xdr:rowOff>185800</xdr:rowOff>
    </xdr:to>
    <xdr:sp macro="" textlink="">
      <xdr:nvSpPr>
        <xdr:cNvPr id="29" name="正方形/長方形 28">
          <a:extLst>
            <a:ext uri="{FF2B5EF4-FFF2-40B4-BE49-F238E27FC236}">
              <a16:creationId xmlns:a16="http://schemas.microsoft.com/office/drawing/2014/main" id="{00000000-0008-0000-0800-00001D000000}"/>
            </a:ext>
          </a:extLst>
        </xdr:cNvPr>
        <xdr:cNvSpPr/>
      </xdr:nvSpPr>
      <xdr:spPr>
        <a:xfrm>
          <a:off x="3484824" y="39904870"/>
          <a:ext cx="630375"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8. </a:t>
          </a:r>
          <a:r>
            <a:rPr kumimoji="1" lang="ja-JP" altLang="en-US" sz="900">
              <a:solidFill>
                <a:prstClr val="black"/>
              </a:solidFill>
              <a:latin typeface="ＭＳ Ｐゴシック" panose="020B0600070205080204" pitchFamily="50" charset="-128"/>
              <a:ea typeface="ＭＳ Ｐゴシック" panose="020B0600070205080204" pitchFamily="50" charset="-128"/>
            </a:rPr>
            <a:t>雨水の貯留浸透</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641</xdr:colOff>
      <xdr:row>105</xdr:row>
      <xdr:rowOff>148790</xdr:rowOff>
    </xdr:from>
    <xdr:to>
      <xdr:col>5</xdr:col>
      <xdr:colOff>1382889</xdr:colOff>
      <xdr:row>106</xdr:row>
      <xdr:rowOff>196595</xdr:rowOff>
    </xdr:to>
    <xdr:sp macro="" textlink="">
      <xdr:nvSpPr>
        <xdr:cNvPr id="30" name="正方形/長方形 29">
          <a:extLst>
            <a:ext uri="{FF2B5EF4-FFF2-40B4-BE49-F238E27FC236}">
              <a16:creationId xmlns:a16="http://schemas.microsoft.com/office/drawing/2014/main" id="{00000000-0008-0000-0800-00001E000000}"/>
            </a:ext>
          </a:extLst>
        </xdr:cNvPr>
        <xdr:cNvSpPr/>
      </xdr:nvSpPr>
      <xdr:spPr>
        <a:xfrm>
          <a:off x="4619678" y="31207346"/>
          <a:ext cx="1382248" cy="2782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9. </a:t>
          </a:r>
          <a:r>
            <a:rPr kumimoji="1" lang="ja-JP" altLang="en-US" sz="900">
              <a:solidFill>
                <a:prstClr val="black"/>
              </a:solidFill>
              <a:latin typeface="ＭＳ Ｐゴシック" panose="020B0600070205080204" pitchFamily="50" charset="-128"/>
              <a:ea typeface="ＭＳ Ｐゴシック" panose="020B0600070205080204" pitchFamily="50" charset="-128"/>
            </a:rPr>
            <a:t>再生材の使用</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1053198</xdr:colOff>
      <xdr:row>91</xdr:row>
      <xdr:rowOff>93056</xdr:rowOff>
    </xdr:from>
    <xdr:to>
      <xdr:col>5</xdr:col>
      <xdr:colOff>1381816</xdr:colOff>
      <xdr:row>92</xdr:row>
      <xdr:rowOff>140861</xdr:rowOff>
    </xdr:to>
    <xdr:sp macro="" textlink="">
      <xdr:nvSpPr>
        <xdr:cNvPr id="31" name="正方形/長方形 30">
          <a:extLst>
            <a:ext uri="{FF2B5EF4-FFF2-40B4-BE49-F238E27FC236}">
              <a16:creationId xmlns:a16="http://schemas.microsoft.com/office/drawing/2014/main" id="{00000000-0008-0000-0800-00001F000000}"/>
            </a:ext>
          </a:extLst>
        </xdr:cNvPr>
        <xdr:cNvSpPr/>
      </xdr:nvSpPr>
      <xdr:spPr>
        <a:xfrm>
          <a:off x="4618605" y="27924871"/>
          <a:ext cx="1382248" cy="2782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12. </a:t>
          </a:r>
          <a:r>
            <a:rPr kumimoji="1" lang="ja-JP" altLang="en-US" sz="900">
              <a:solidFill>
                <a:prstClr val="black"/>
              </a:solidFill>
              <a:latin typeface="ＭＳ Ｐゴシック" panose="020B0600070205080204" pitchFamily="50" charset="-128"/>
              <a:ea typeface="ＭＳ Ｐゴシック" panose="020B0600070205080204" pitchFamily="50" charset="-128"/>
            </a:rPr>
            <a:t>まとまりのある緑地の確保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1053198</xdr:colOff>
      <xdr:row>92</xdr:row>
      <xdr:rowOff>190399</xdr:rowOff>
    </xdr:from>
    <xdr:to>
      <xdr:col>5</xdr:col>
      <xdr:colOff>1381816</xdr:colOff>
      <xdr:row>93</xdr:row>
      <xdr:rowOff>225503</xdr:rowOff>
    </xdr:to>
    <xdr:sp macro="" textlink="">
      <xdr:nvSpPr>
        <xdr:cNvPr id="32" name="正方形/長方形 31">
          <a:extLst>
            <a:ext uri="{FF2B5EF4-FFF2-40B4-BE49-F238E27FC236}">
              <a16:creationId xmlns:a16="http://schemas.microsoft.com/office/drawing/2014/main" id="{00000000-0008-0000-0800-000020000000}"/>
            </a:ext>
          </a:extLst>
        </xdr:cNvPr>
        <xdr:cNvSpPr/>
      </xdr:nvSpPr>
      <xdr:spPr>
        <a:xfrm>
          <a:off x="4618605" y="28252695"/>
          <a:ext cx="1382248" cy="2655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14. </a:t>
          </a:r>
          <a:r>
            <a:rPr kumimoji="1" lang="ja-JP" altLang="en-US" sz="900">
              <a:solidFill>
                <a:prstClr val="black"/>
              </a:solidFill>
              <a:latin typeface="ＭＳ Ｐゴシック" panose="020B0600070205080204" pitchFamily="50" charset="-128"/>
              <a:ea typeface="ＭＳ Ｐゴシック" panose="020B0600070205080204" pitchFamily="50" charset="-128"/>
            </a:rPr>
            <a:t>エコトーンの形成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1051052</xdr:colOff>
      <xdr:row>95</xdr:row>
      <xdr:rowOff>174940</xdr:rowOff>
    </xdr:from>
    <xdr:to>
      <xdr:col>5</xdr:col>
      <xdr:colOff>1379670</xdr:colOff>
      <xdr:row>96</xdr:row>
      <xdr:rowOff>222744</xdr:rowOff>
    </xdr:to>
    <xdr:sp macro="" textlink="">
      <xdr:nvSpPr>
        <xdr:cNvPr id="33" name="正方形/長方形 32">
          <a:extLst>
            <a:ext uri="{FF2B5EF4-FFF2-40B4-BE49-F238E27FC236}">
              <a16:creationId xmlns:a16="http://schemas.microsoft.com/office/drawing/2014/main" id="{00000000-0008-0000-0800-000021000000}"/>
            </a:ext>
          </a:extLst>
        </xdr:cNvPr>
        <xdr:cNvSpPr/>
      </xdr:nvSpPr>
      <xdr:spPr>
        <a:xfrm>
          <a:off x="4616459" y="28928681"/>
          <a:ext cx="1382248" cy="278285"/>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17. </a:t>
          </a:r>
          <a:r>
            <a:rPr kumimoji="1" lang="ja-JP" altLang="en-US" sz="900">
              <a:solidFill>
                <a:prstClr val="black"/>
              </a:solidFill>
              <a:latin typeface="ＭＳ Ｐゴシック" panose="020B0600070205080204" pitchFamily="50" charset="-128"/>
              <a:ea typeface="ＭＳ Ｐゴシック" panose="020B0600070205080204" pitchFamily="50" charset="-128"/>
            </a:rPr>
            <a:t>生態系</a:t>
          </a:r>
          <a:endParaRPr kumimoji="1" lang="en-US" altLang="ja-JP" sz="90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prstClr val="black"/>
              </a:solidFill>
              <a:latin typeface="ＭＳ Ｐゴシック" panose="020B0600070205080204" pitchFamily="50" charset="-128"/>
              <a:ea typeface="ＭＳ Ｐゴシック" panose="020B0600070205080204" pitchFamily="50" charset="-128"/>
            </a:rPr>
            <a:t>ネットワークの形成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1051052</xdr:colOff>
      <xdr:row>97</xdr:row>
      <xdr:rowOff>177092</xdr:rowOff>
    </xdr:from>
    <xdr:to>
      <xdr:col>5</xdr:col>
      <xdr:colOff>1379670</xdr:colOff>
      <xdr:row>98</xdr:row>
      <xdr:rowOff>224896</xdr:rowOff>
    </xdr:to>
    <xdr:sp macro="" textlink="">
      <xdr:nvSpPr>
        <xdr:cNvPr id="34" name="正方形/長方形 33">
          <a:extLst>
            <a:ext uri="{FF2B5EF4-FFF2-40B4-BE49-F238E27FC236}">
              <a16:creationId xmlns:a16="http://schemas.microsoft.com/office/drawing/2014/main" id="{00000000-0008-0000-0800-000022000000}"/>
            </a:ext>
          </a:extLst>
        </xdr:cNvPr>
        <xdr:cNvSpPr/>
      </xdr:nvSpPr>
      <xdr:spPr>
        <a:xfrm>
          <a:off x="4616459" y="29391796"/>
          <a:ext cx="1382248" cy="278285"/>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22. </a:t>
          </a:r>
          <a:r>
            <a:rPr kumimoji="1" lang="ja-JP" altLang="en-US" sz="900">
              <a:solidFill>
                <a:prstClr val="black"/>
              </a:solidFill>
              <a:latin typeface="ＭＳ Ｐゴシック" panose="020B0600070205080204" pitchFamily="50" charset="-128"/>
              <a:ea typeface="ＭＳ Ｐゴシック" panose="020B0600070205080204" pitchFamily="50" charset="-128"/>
            </a:rPr>
            <a:t>環境教育の実施</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641</xdr:colOff>
      <xdr:row>102</xdr:row>
      <xdr:rowOff>165819</xdr:rowOff>
    </xdr:from>
    <xdr:to>
      <xdr:col>5</xdr:col>
      <xdr:colOff>1382889</xdr:colOff>
      <xdr:row>103</xdr:row>
      <xdr:rowOff>213624</xdr:rowOff>
    </xdr:to>
    <xdr:sp macro="" textlink="">
      <xdr:nvSpPr>
        <xdr:cNvPr id="35" name="正方形/長方形 34">
          <a:extLst>
            <a:ext uri="{FF2B5EF4-FFF2-40B4-BE49-F238E27FC236}">
              <a16:creationId xmlns:a16="http://schemas.microsoft.com/office/drawing/2014/main" id="{00000000-0008-0000-0800-000023000000}"/>
            </a:ext>
          </a:extLst>
        </xdr:cNvPr>
        <xdr:cNvSpPr/>
      </xdr:nvSpPr>
      <xdr:spPr>
        <a:xfrm>
          <a:off x="4619678" y="30532930"/>
          <a:ext cx="1382248" cy="278287"/>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26. </a:t>
          </a:r>
          <a:r>
            <a:rPr kumimoji="1" lang="ja-JP" altLang="en-US" sz="900">
              <a:solidFill>
                <a:prstClr val="black"/>
              </a:solidFill>
              <a:latin typeface="ＭＳ Ｐゴシック" panose="020B0600070205080204" pitchFamily="50" charset="-128"/>
              <a:ea typeface="ＭＳ Ｐゴシック" panose="020B0600070205080204" pitchFamily="50" charset="-128"/>
            </a:rPr>
            <a:t>避難場所の確保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1565318</xdr:colOff>
      <xdr:row>95</xdr:row>
      <xdr:rowOff>14164</xdr:rowOff>
    </xdr:from>
    <xdr:to>
      <xdr:col>6</xdr:col>
      <xdr:colOff>3005318</xdr:colOff>
      <xdr:row>96</xdr:row>
      <xdr:rowOff>61968</xdr:rowOff>
    </xdr:to>
    <xdr:sp macro="" textlink="">
      <xdr:nvSpPr>
        <xdr:cNvPr id="36" name="正方形/長方形 35">
          <a:extLst>
            <a:ext uri="{FF2B5EF4-FFF2-40B4-BE49-F238E27FC236}">
              <a16:creationId xmlns:a16="http://schemas.microsoft.com/office/drawing/2014/main" id="{00000000-0008-0000-0800-000024000000}"/>
            </a:ext>
          </a:extLst>
        </xdr:cNvPr>
        <xdr:cNvSpPr/>
      </xdr:nvSpPr>
      <xdr:spPr>
        <a:xfrm>
          <a:off x="4118018" y="38828539"/>
          <a:ext cx="0"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27. </a:t>
          </a:r>
          <a:r>
            <a:rPr kumimoji="1" lang="ja-JP" altLang="en-US" sz="900">
              <a:solidFill>
                <a:prstClr val="black"/>
              </a:solidFill>
              <a:latin typeface="ＭＳ Ｐゴシック" panose="020B0600070205080204" pitchFamily="50" charset="-128"/>
              <a:ea typeface="ＭＳ Ｐゴシック" panose="020B0600070205080204" pitchFamily="50" charset="-128"/>
            </a:rPr>
            <a:t>緩衝緑地の確保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1565318</xdr:colOff>
      <xdr:row>96</xdr:row>
      <xdr:rowOff>111506</xdr:rowOff>
    </xdr:from>
    <xdr:to>
      <xdr:col>6</xdr:col>
      <xdr:colOff>3005318</xdr:colOff>
      <xdr:row>97</xdr:row>
      <xdr:rowOff>159311</xdr:rowOff>
    </xdr:to>
    <xdr:sp macro="" textlink="">
      <xdr:nvSpPr>
        <xdr:cNvPr id="37" name="正方形/長方形 36">
          <a:extLst>
            <a:ext uri="{FF2B5EF4-FFF2-40B4-BE49-F238E27FC236}">
              <a16:creationId xmlns:a16="http://schemas.microsoft.com/office/drawing/2014/main" id="{00000000-0008-0000-0800-000025000000}"/>
            </a:ext>
          </a:extLst>
        </xdr:cNvPr>
        <xdr:cNvSpPr/>
      </xdr:nvSpPr>
      <xdr:spPr>
        <a:xfrm>
          <a:off x="4118018" y="39164006"/>
          <a:ext cx="0"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30. </a:t>
          </a:r>
          <a:r>
            <a:rPr kumimoji="1" lang="ja-JP" altLang="en-US" sz="900">
              <a:solidFill>
                <a:prstClr val="black"/>
              </a:solidFill>
              <a:latin typeface="ＭＳ Ｐゴシック" panose="020B0600070205080204" pitchFamily="50" charset="-128"/>
              <a:ea typeface="ＭＳ Ｐゴシック" panose="020B0600070205080204" pitchFamily="50" charset="-128"/>
            </a:rPr>
            <a:t>地域コミュニティの形成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1051052</xdr:colOff>
      <xdr:row>99</xdr:row>
      <xdr:rowOff>34195</xdr:rowOff>
    </xdr:from>
    <xdr:to>
      <xdr:col>5</xdr:col>
      <xdr:colOff>1379670</xdr:colOff>
      <xdr:row>100</xdr:row>
      <xdr:rowOff>118000</xdr:rowOff>
    </xdr:to>
    <xdr:sp macro="" textlink="">
      <xdr:nvSpPr>
        <xdr:cNvPr id="38" name="正方形/長方形 37">
          <a:extLst>
            <a:ext uri="{FF2B5EF4-FFF2-40B4-BE49-F238E27FC236}">
              <a16:creationId xmlns:a16="http://schemas.microsoft.com/office/drawing/2014/main" id="{00000000-0008-0000-0800-000026000000}"/>
            </a:ext>
          </a:extLst>
        </xdr:cNvPr>
        <xdr:cNvSpPr/>
      </xdr:nvSpPr>
      <xdr:spPr>
        <a:xfrm>
          <a:off x="4616459" y="29709862"/>
          <a:ext cx="1382248" cy="3142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31</a:t>
          </a:r>
          <a:r>
            <a:rPr kumimoji="1" lang="en-US" altLang="ja-JP" sz="900">
              <a:solidFill>
                <a:prstClr val="black"/>
              </a:solidFill>
              <a:latin typeface="ＭＳ Ｐゴシック" panose="020B0600070205080204" pitchFamily="50" charset="-128"/>
              <a:ea typeface="ＭＳ Ｐゴシック" panose="020B0600070205080204" pitchFamily="50" charset="-128"/>
            </a:rPr>
            <a:t>.</a:t>
          </a:r>
          <a:r>
            <a:rPr kumimoji="1" lang="ja-JP" altLang="en-US" sz="900">
              <a:solidFill>
                <a:prstClr val="black"/>
              </a:solidFill>
              <a:latin typeface="ＭＳ Ｐゴシック" panose="020B0600070205080204" pitchFamily="50" charset="-128"/>
              <a:ea typeface="ＭＳ Ｐゴシック" panose="020B0600070205080204" pitchFamily="50" charset="-128"/>
            </a:rPr>
            <a:t> 人々の交流・滞在の促進</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1051052</xdr:colOff>
      <xdr:row>100</xdr:row>
      <xdr:rowOff>169853</xdr:rowOff>
    </xdr:from>
    <xdr:to>
      <xdr:col>5</xdr:col>
      <xdr:colOff>1379670</xdr:colOff>
      <xdr:row>102</xdr:row>
      <xdr:rowOff>13461</xdr:rowOff>
    </xdr:to>
    <xdr:sp macro="" textlink="">
      <xdr:nvSpPr>
        <xdr:cNvPr id="39" name="正方形/長方形 38">
          <a:extLst>
            <a:ext uri="{FF2B5EF4-FFF2-40B4-BE49-F238E27FC236}">
              <a16:creationId xmlns:a16="http://schemas.microsoft.com/office/drawing/2014/main" id="{00000000-0008-0000-0800-000027000000}"/>
            </a:ext>
          </a:extLst>
        </xdr:cNvPr>
        <xdr:cNvSpPr/>
      </xdr:nvSpPr>
      <xdr:spPr>
        <a:xfrm>
          <a:off x="4616459" y="30076001"/>
          <a:ext cx="1382248" cy="304571"/>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32. </a:t>
          </a:r>
          <a:r>
            <a:rPr kumimoji="1" lang="ja-JP" altLang="en-US" sz="900">
              <a:solidFill>
                <a:prstClr val="black"/>
              </a:solidFill>
              <a:latin typeface="ＭＳ Ｐゴシック" panose="020B0600070205080204" pitchFamily="50" charset="-128"/>
              <a:ea typeface="ＭＳ Ｐゴシック" panose="020B0600070205080204" pitchFamily="50" charset="-128"/>
            </a:rPr>
            <a:t>地域と連続した歩行可能な空間の形成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1565318</xdr:colOff>
      <xdr:row>100</xdr:row>
      <xdr:rowOff>235338</xdr:rowOff>
    </xdr:from>
    <xdr:to>
      <xdr:col>6</xdr:col>
      <xdr:colOff>3005318</xdr:colOff>
      <xdr:row>102</xdr:row>
      <xdr:rowOff>42946</xdr:rowOff>
    </xdr:to>
    <xdr:sp macro="" textlink="">
      <xdr:nvSpPr>
        <xdr:cNvPr id="40" name="正方形/長方形 39">
          <a:extLst>
            <a:ext uri="{FF2B5EF4-FFF2-40B4-BE49-F238E27FC236}">
              <a16:creationId xmlns:a16="http://schemas.microsoft.com/office/drawing/2014/main" id="{00000000-0008-0000-0800-000028000000}"/>
            </a:ext>
          </a:extLst>
        </xdr:cNvPr>
        <xdr:cNvSpPr/>
      </xdr:nvSpPr>
      <xdr:spPr>
        <a:xfrm>
          <a:off x="4118018" y="40240338"/>
          <a:ext cx="0" cy="283858"/>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33. </a:t>
          </a:r>
          <a:r>
            <a:rPr kumimoji="1" lang="ja-JP" altLang="en-US" sz="900">
              <a:solidFill>
                <a:prstClr val="black"/>
              </a:solidFill>
              <a:latin typeface="ＭＳ Ｐゴシック" panose="020B0600070205080204" pitchFamily="50" charset="-128"/>
              <a:ea typeface="ＭＳ Ｐゴシック" panose="020B0600070205080204" pitchFamily="50" charset="-128"/>
            </a:rPr>
            <a:t>沿道緑化</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1565318</xdr:colOff>
      <xdr:row>102</xdr:row>
      <xdr:rowOff>92484</xdr:rowOff>
    </xdr:from>
    <xdr:to>
      <xdr:col>6</xdr:col>
      <xdr:colOff>3005318</xdr:colOff>
      <xdr:row>103</xdr:row>
      <xdr:rowOff>176289</xdr:rowOff>
    </xdr:to>
    <xdr:sp macro="" textlink="">
      <xdr:nvSpPr>
        <xdr:cNvPr id="41" name="正方形/長方形 40">
          <a:extLst>
            <a:ext uri="{FF2B5EF4-FFF2-40B4-BE49-F238E27FC236}">
              <a16:creationId xmlns:a16="http://schemas.microsoft.com/office/drawing/2014/main" id="{00000000-0008-0000-0800-000029000000}"/>
            </a:ext>
          </a:extLst>
        </xdr:cNvPr>
        <xdr:cNvSpPr/>
      </xdr:nvSpPr>
      <xdr:spPr>
        <a:xfrm>
          <a:off x="4118018" y="40573734"/>
          <a:ext cx="0" cy="321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34. </a:t>
          </a:r>
          <a:r>
            <a:rPr kumimoji="1" lang="ja-JP" altLang="en-US" sz="900">
              <a:solidFill>
                <a:prstClr val="black"/>
              </a:solidFill>
              <a:latin typeface="ＭＳ Ｐゴシック" panose="020B0600070205080204" pitchFamily="50" charset="-128"/>
              <a:ea typeface="ＭＳ Ｐゴシック" panose="020B0600070205080204" pitchFamily="50" charset="-128"/>
            </a:rPr>
            <a:t>デザインコンセプト</a:t>
          </a:r>
          <a:br>
            <a:rPr kumimoji="1" lang="en-US" altLang="ja-JP" sz="900">
              <a:solidFill>
                <a:prstClr val="black"/>
              </a:solidFill>
              <a:latin typeface="ＭＳ Ｐゴシック" panose="020B0600070205080204" pitchFamily="50" charset="-128"/>
              <a:ea typeface="ＭＳ Ｐゴシック" panose="020B0600070205080204" pitchFamily="50" charset="-128"/>
            </a:rPr>
          </a:br>
          <a:r>
            <a:rPr kumimoji="1" lang="ja-JP" altLang="en-US" sz="900">
              <a:solidFill>
                <a:prstClr val="black"/>
              </a:solidFill>
              <a:latin typeface="ＭＳ Ｐゴシック" panose="020B0600070205080204" pitchFamily="50" charset="-128"/>
              <a:ea typeface="ＭＳ Ｐゴシック" panose="020B0600070205080204" pitchFamily="50" charset="-128"/>
            </a:rPr>
            <a:t>の設定</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1565318</xdr:colOff>
      <xdr:row>103</xdr:row>
      <xdr:rowOff>225827</xdr:rowOff>
    </xdr:from>
    <xdr:to>
      <xdr:col>6</xdr:col>
      <xdr:colOff>3005318</xdr:colOff>
      <xdr:row>105</xdr:row>
      <xdr:rowOff>33435</xdr:rowOff>
    </xdr:to>
    <xdr:sp macro="" textlink="">
      <xdr:nvSpPr>
        <xdr:cNvPr id="42" name="正方形/長方形 41">
          <a:extLst>
            <a:ext uri="{FF2B5EF4-FFF2-40B4-BE49-F238E27FC236}">
              <a16:creationId xmlns:a16="http://schemas.microsoft.com/office/drawing/2014/main" id="{00000000-0008-0000-0800-00002A000000}"/>
            </a:ext>
          </a:extLst>
        </xdr:cNvPr>
        <xdr:cNvSpPr/>
      </xdr:nvSpPr>
      <xdr:spPr>
        <a:xfrm>
          <a:off x="4118018" y="40945202"/>
          <a:ext cx="0" cy="283858"/>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35. </a:t>
          </a:r>
          <a:r>
            <a:rPr kumimoji="1" lang="ja-JP" altLang="en-US" sz="900">
              <a:solidFill>
                <a:prstClr val="black"/>
              </a:solidFill>
              <a:latin typeface="ＭＳ Ｐゴシック" panose="020B0600070205080204" pitchFamily="50" charset="-128"/>
              <a:ea typeface="ＭＳ Ｐゴシック" panose="020B0600070205080204" pitchFamily="50" charset="-128"/>
            </a:rPr>
            <a:t>農の活用</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1051052</xdr:colOff>
      <xdr:row>94</xdr:row>
      <xdr:rowOff>47543</xdr:rowOff>
    </xdr:from>
    <xdr:to>
      <xdr:col>5</xdr:col>
      <xdr:colOff>1379670</xdr:colOff>
      <xdr:row>95</xdr:row>
      <xdr:rowOff>131347</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a:xfrm>
          <a:off x="4616459" y="28570802"/>
          <a:ext cx="1382248" cy="314286"/>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15. </a:t>
          </a:r>
          <a:r>
            <a:rPr kumimoji="1" lang="ja-JP" altLang="en-US" sz="900">
              <a:solidFill>
                <a:prstClr val="black"/>
              </a:solidFill>
              <a:latin typeface="ＭＳ Ｐゴシック" panose="020B0600070205080204" pitchFamily="50" charset="-128"/>
              <a:ea typeface="ＭＳ Ｐゴシック" panose="020B0600070205080204" pitchFamily="50" charset="-128"/>
            </a:rPr>
            <a:t>良好な生息・生育環境形成に資する取組</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633261</xdr:colOff>
      <xdr:row>99</xdr:row>
      <xdr:rowOff>13394</xdr:rowOff>
    </xdr:from>
    <xdr:to>
      <xdr:col>4</xdr:col>
      <xdr:colOff>245022</xdr:colOff>
      <xdr:row>101</xdr:row>
      <xdr:rowOff>73003</xdr:rowOff>
    </xdr:to>
    <xdr:sp macro="" textlink="">
      <xdr:nvSpPr>
        <xdr:cNvPr id="44" name="正方形/長方形 43">
          <a:extLst>
            <a:ext uri="{FF2B5EF4-FFF2-40B4-BE49-F238E27FC236}">
              <a16:creationId xmlns:a16="http://schemas.microsoft.com/office/drawing/2014/main" id="{00000000-0008-0000-0800-00002C000000}"/>
            </a:ext>
          </a:extLst>
        </xdr:cNvPr>
        <xdr:cNvSpPr/>
      </xdr:nvSpPr>
      <xdr:spPr>
        <a:xfrm>
          <a:off x="2004861" y="39780269"/>
          <a:ext cx="297561" cy="535859"/>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kern="0">
              <a:solidFill>
                <a:prstClr val="black"/>
              </a:solidFill>
              <a:latin typeface="ＭＳ Ｐゴシック" panose="020B0600070205080204" pitchFamily="50" charset="-128"/>
              <a:ea typeface="ＭＳ Ｐゴシック" panose="020B0600070205080204" pitchFamily="50" charset="-128"/>
            </a:rPr>
            <a:t>アフターコロナにおける賑わい創出のためのイベントの開催</a:t>
          </a:r>
          <a:endParaRPr kumimoji="1" lang="en-US" altLang="ja-JP" sz="10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183261</xdr:colOff>
      <xdr:row>100</xdr:row>
      <xdr:rowOff>43199</xdr:rowOff>
    </xdr:from>
    <xdr:to>
      <xdr:col>3</xdr:col>
      <xdr:colOff>633261</xdr:colOff>
      <xdr:row>100</xdr:row>
      <xdr:rowOff>43199</xdr:rowOff>
    </xdr:to>
    <xdr:cxnSp macro="">
      <xdr:nvCxnSpPr>
        <xdr:cNvPr id="45" name="直線矢印コネクタ 44">
          <a:extLst>
            <a:ext uri="{FF2B5EF4-FFF2-40B4-BE49-F238E27FC236}">
              <a16:creationId xmlns:a16="http://schemas.microsoft.com/office/drawing/2014/main" id="{00000000-0008-0000-0800-00002D000000}"/>
            </a:ext>
          </a:extLst>
        </xdr:cNvPr>
        <xdr:cNvCxnSpPr>
          <a:stCxn id="6" idx="3"/>
          <a:endCxn id="44" idx="1"/>
        </xdr:cNvCxnSpPr>
      </xdr:nvCxnSpPr>
      <xdr:spPr bwMode="gray">
        <a:xfrm>
          <a:off x="1554861" y="40048199"/>
          <a:ext cx="450000" cy="0"/>
        </a:xfrm>
        <a:prstGeom prst="straightConnector1">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183261</xdr:colOff>
      <xdr:row>102</xdr:row>
      <xdr:rowOff>218379</xdr:rowOff>
    </xdr:from>
    <xdr:to>
      <xdr:col>3</xdr:col>
      <xdr:colOff>633261</xdr:colOff>
      <xdr:row>102</xdr:row>
      <xdr:rowOff>218379</xdr:rowOff>
    </xdr:to>
    <xdr:cxnSp macro="">
      <xdr:nvCxnSpPr>
        <xdr:cNvPr id="46" name="直線矢印コネクタ 45">
          <a:extLst>
            <a:ext uri="{FF2B5EF4-FFF2-40B4-BE49-F238E27FC236}">
              <a16:creationId xmlns:a16="http://schemas.microsoft.com/office/drawing/2014/main" id="{00000000-0008-0000-0800-00002E000000}"/>
            </a:ext>
          </a:extLst>
        </xdr:cNvPr>
        <xdr:cNvCxnSpPr>
          <a:cxnSpLocks/>
          <a:stCxn id="7" idx="3"/>
          <a:endCxn id="12" idx="1"/>
        </xdr:cNvCxnSpPr>
      </xdr:nvCxnSpPr>
      <xdr:spPr bwMode="gray">
        <a:xfrm>
          <a:off x="1554861" y="40699629"/>
          <a:ext cx="450000" cy="0"/>
        </a:xfrm>
        <a:prstGeom prst="straightConnector1">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183261</xdr:colOff>
      <xdr:row>105</xdr:row>
      <xdr:rowOff>153364</xdr:rowOff>
    </xdr:from>
    <xdr:to>
      <xdr:col>3</xdr:col>
      <xdr:colOff>633261</xdr:colOff>
      <xdr:row>105</xdr:row>
      <xdr:rowOff>153364</xdr:rowOff>
    </xdr:to>
    <xdr:cxnSp macro="">
      <xdr:nvCxnSpPr>
        <xdr:cNvPr id="47" name="直線矢印コネクタ 46">
          <a:extLst>
            <a:ext uri="{FF2B5EF4-FFF2-40B4-BE49-F238E27FC236}">
              <a16:creationId xmlns:a16="http://schemas.microsoft.com/office/drawing/2014/main" id="{00000000-0008-0000-0800-00002F000000}"/>
            </a:ext>
          </a:extLst>
        </xdr:cNvPr>
        <xdr:cNvCxnSpPr>
          <a:cxnSpLocks/>
          <a:stCxn id="8" idx="3"/>
          <a:endCxn id="13" idx="1"/>
        </xdr:cNvCxnSpPr>
      </xdr:nvCxnSpPr>
      <xdr:spPr bwMode="gray">
        <a:xfrm>
          <a:off x="1554861" y="41348989"/>
          <a:ext cx="450000" cy="0"/>
        </a:xfrm>
        <a:prstGeom prst="straightConnector1">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1565318</xdr:colOff>
      <xdr:row>105</xdr:row>
      <xdr:rowOff>82970</xdr:rowOff>
    </xdr:from>
    <xdr:to>
      <xdr:col>6</xdr:col>
      <xdr:colOff>3005318</xdr:colOff>
      <xdr:row>106</xdr:row>
      <xdr:rowOff>130775</xdr:rowOff>
    </xdr:to>
    <xdr:sp macro="" textlink="">
      <xdr:nvSpPr>
        <xdr:cNvPr id="48" name="正方形/長方形 47">
          <a:extLst>
            <a:ext uri="{FF2B5EF4-FFF2-40B4-BE49-F238E27FC236}">
              <a16:creationId xmlns:a16="http://schemas.microsoft.com/office/drawing/2014/main" id="{00000000-0008-0000-0800-000030000000}"/>
            </a:ext>
          </a:extLst>
        </xdr:cNvPr>
        <xdr:cNvSpPr/>
      </xdr:nvSpPr>
      <xdr:spPr>
        <a:xfrm>
          <a:off x="4118018" y="41278595"/>
          <a:ext cx="0"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項目３６</a:t>
          </a:r>
          <a:r>
            <a:rPr kumimoji="1" lang="en-US" altLang="ja-JP" sz="900" b="1">
              <a:solidFill>
                <a:prstClr val="black"/>
              </a:solidFill>
              <a:latin typeface="ＭＳ Ｐゴシック" panose="020B0600070205080204" pitchFamily="50" charset="-128"/>
              <a:ea typeface="ＭＳ Ｐゴシック" panose="020B0600070205080204" pitchFamily="50" charset="-128"/>
            </a:rPr>
            <a:t>. </a:t>
          </a:r>
          <a:r>
            <a:rPr kumimoji="1" lang="ja-JP" altLang="en-US" sz="900">
              <a:solidFill>
                <a:prstClr val="black"/>
              </a:solidFill>
              <a:latin typeface="ＭＳ Ｐゴシック" panose="020B0600070205080204" pitchFamily="50" charset="-128"/>
              <a:ea typeface="ＭＳ Ｐゴシック" panose="020B0600070205080204" pitchFamily="50" charset="-128"/>
            </a:rPr>
            <a:t>先進的取組</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245022</xdr:colOff>
      <xdr:row>92</xdr:row>
      <xdr:rowOff>1718</xdr:rowOff>
    </xdr:from>
    <xdr:to>
      <xdr:col>4</xdr:col>
      <xdr:colOff>1053198</xdr:colOff>
      <xdr:row>92</xdr:row>
      <xdr:rowOff>101055</xdr:rowOff>
    </xdr:to>
    <xdr:cxnSp macro="">
      <xdr:nvCxnSpPr>
        <xdr:cNvPr id="49" name="コネクタ: カギ線 48">
          <a:extLst>
            <a:ext uri="{FF2B5EF4-FFF2-40B4-BE49-F238E27FC236}">
              <a16:creationId xmlns:a16="http://schemas.microsoft.com/office/drawing/2014/main" id="{00000000-0008-0000-0800-000031000000}"/>
            </a:ext>
          </a:extLst>
        </xdr:cNvPr>
        <xdr:cNvCxnSpPr>
          <a:cxnSpLocks/>
          <a:stCxn id="4" idx="3"/>
          <a:endCxn id="31" idx="1"/>
        </xdr:cNvCxnSpPr>
      </xdr:nvCxnSpPr>
      <xdr:spPr bwMode="gray">
        <a:xfrm flipV="1">
          <a:off x="3810429" y="28064014"/>
          <a:ext cx="808176" cy="99337"/>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245730</xdr:colOff>
      <xdr:row>93</xdr:row>
      <xdr:rowOff>92710</xdr:rowOff>
    </xdr:from>
    <xdr:to>
      <xdr:col>4</xdr:col>
      <xdr:colOff>1053198</xdr:colOff>
      <xdr:row>94</xdr:row>
      <xdr:rowOff>214969</xdr:rowOff>
    </xdr:to>
    <xdr:cxnSp macro="">
      <xdr:nvCxnSpPr>
        <xdr:cNvPr id="50" name="コネクタ: カギ線 49">
          <a:extLst>
            <a:ext uri="{FF2B5EF4-FFF2-40B4-BE49-F238E27FC236}">
              <a16:creationId xmlns:a16="http://schemas.microsoft.com/office/drawing/2014/main" id="{00000000-0008-0000-0800-000032000000}"/>
            </a:ext>
          </a:extLst>
        </xdr:cNvPr>
        <xdr:cNvCxnSpPr>
          <a:cxnSpLocks/>
          <a:endCxn id="32" idx="1"/>
        </xdr:cNvCxnSpPr>
      </xdr:nvCxnSpPr>
      <xdr:spPr bwMode="gray">
        <a:xfrm flipV="1">
          <a:off x="3811137" y="28385488"/>
          <a:ext cx="807468" cy="352740"/>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96</xdr:row>
      <xdr:rowOff>83602</xdr:rowOff>
    </xdr:from>
    <xdr:to>
      <xdr:col>4</xdr:col>
      <xdr:colOff>1051052</xdr:colOff>
      <xdr:row>97</xdr:row>
      <xdr:rowOff>74458</xdr:rowOff>
    </xdr:to>
    <xdr:cxnSp macro="">
      <xdr:nvCxnSpPr>
        <xdr:cNvPr id="51" name="コネクタ: カギ線 50">
          <a:extLst>
            <a:ext uri="{FF2B5EF4-FFF2-40B4-BE49-F238E27FC236}">
              <a16:creationId xmlns:a16="http://schemas.microsoft.com/office/drawing/2014/main" id="{00000000-0008-0000-0800-000033000000}"/>
            </a:ext>
          </a:extLst>
        </xdr:cNvPr>
        <xdr:cNvCxnSpPr>
          <a:cxnSpLocks/>
          <a:stCxn id="15" idx="3"/>
          <a:endCxn id="33" idx="1"/>
        </xdr:cNvCxnSpPr>
      </xdr:nvCxnSpPr>
      <xdr:spPr bwMode="gray">
        <a:xfrm flipV="1">
          <a:off x="3810429" y="29067824"/>
          <a:ext cx="806030" cy="221338"/>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94</xdr:row>
      <xdr:rowOff>204686</xdr:rowOff>
    </xdr:from>
    <xdr:to>
      <xdr:col>4</xdr:col>
      <xdr:colOff>1051052</xdr:colOff>
      <xdr:row>97</xdr:row>
      <xdr:rowOff>74458</xdr:rowOff>
    </xdr:to>
    <xdr:cxnSp macro="">
      <xdr:nvCxnSpPr>
        <xdr:cNvPr id="52" name="コネクタ: カギ線 51">
          <a:extLst>
            <a:ext uri="{FF2B5EF4-FFF2-40B4-BE49-F238E27FC236}">
              <a16:creationId xmlns:a16="http://schemas.microsoft.com/office/drawing/2014/main" id="{00000000-0008-0000-0800-000034000000}"/>
            </a:ext>
          </a:extLst>
        </xdr:cNvPr>
        <xdr:cNvCxnSpPr>
          <a:cxnSpLocks/>
          <a:stCxn id="15" idx="3"/>
          <a:endCxn id="43" idx="1"/>
        </xdr:cNvCxnSpPr>
      </xdr:nvCxnSpPr>
      <xdr:spPr bwMode="gray">
        <a:xfrm flipV="1">
          <a:off x="3810429" y="28727945"/>
          <a:ext cx="806030" cy="561217"/>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92</xdr:row>
      <xdr:rowOff>101055</xdr:rowOff>
    </xdr:from>
    <xdr:to>
      <xdr:col>4</xdr:col>
      <xdr:colOff>1051052</xdr:colOff>
      <xdr:row>94</xdr:row>
      <xdr:rowOff>204686</xdr:rowOff>
    </xdr:to>
    <xdr:cxnSp macro="">
      <xdr:nvCxnSpPr>
        <xdr:cNvPr id="53" name="コネクタ: カギ線 52">
          <a:extLst>
            <a:ext uri="{FF2B5EF4-FFF2-40B4-BE49-F238E27FC236}">
              <a16:creationId xmlns:a16="http://schemas.microsoft.com/office/drawing/2014/main" id="{00000000-0008-0000-0800-000035000000}"/>
            </a:ext>
          </a:extLst>
        </xdr:cNvPr>
        <xdr:cNvCxnSpPr>
          <a:cxnSpLocks/>
          <a:stCxn id="4" idx="3"/>
          <a:endCxn id="43" idx="1"/>
        </xdr:cNvCxnSpPr>
      </xdr:nvCxnSpPr>
      <xdr:spPr bwMode="gray">
        <a:xfrm>
          <a:off x="3810429" y="28163351"/>
          <a:ext cx="806030" cy="564594"/>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98</xdr:row>
      <xdr:rowOff>85754</xdr:rowOff>
    </xdr:from>
    <xdr:to>
      <xdr:col>4</xdr:col>
      <xdr:colOff>1051052</xdr:colOff>
      <xdr:row>100</xdr:row>
      <xdr:rowOff>43199</xdr:rowOff>
    </xdr:to>
    <xdr:cxnSp macro="">
      <xdr:nvCxnSpPr>
        <xdr:cNvPr id="54" name="コネクタ: カギ線 53">
          <a:extLst>
            <a:ext uri="{FF2B5EF4-FFF2-40B4-BE49-F238E27FC236}">
              <a16:creationId xmlns:a16="http://schemas.microsoft.com/office/drawing/2014/main" id="{00000000-0008-0000-0800-000036000000}"/>
            </a:ext>
          </a:extLst>
        </xdr:cNvPr>
        <xdr:cNvCxnSpPr>
          <a:cxnSpLocks/>
          <a:stCxn id="44" idx="3"/>
          <a:endCxn id="34" idx="1"/>
        </xdr:cNvCxnSpPr>
      </xdr:nvCxnSpPr>
      <xdr:spPr bwMode="gray">
        <a:xfrm flipV="1">
          <a:off x="3810429" y="29530939"/>
          <a:ext cx="806030" cy="418408"/>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99</xdr:row>
      <xdr:rowOff>191338</xdr:rowOff>
    </xdr:from>
    <xdr:to>
      <xdr:col>4</xdr:col>
      <xdr:colOff>1051052</xdr:colOff>
      <xdr:row>100</xdr:row>
      <xdr:rowOff>43199</xdr:rowOff>
    </xdr:to>
    <xdr:cxnSp macro="">
      <xdr:nvCxnSpPr>
        <xdr:cNvPr id="55" name="コネクタ: カギ線 54">
          <a:extLst>
            <a:ext uri="{FF2B5EF4-FFF2-40B4-BE49-F238E27FC236}">
              <a16:creationId xmlns:a16="http://schemas.microsoft.com/office/drawing/2014/main" id="{00000000-0008-0000-0800-000037000000}"/>
            </a:ext>
          </a:extLst>
        </xdr:cNvPr>
        <xdr:cNvCxnSpPr>
          <a:cxnSpLocks/>
          <a:stCxn id="44" idx="3"/>
          <a:endCxn id="38" idx="1"/>
        </xdr:cNvCxnSpPr>
      </xdr:nvCxnSpPr>
      <xdr:spPr bwMode="gray">
        <a:xfrm flipV="1">
          <a:off x="3810429" y="29867005"/>
          <a:ext cx="806030" cy="82342"/>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100</xdr:row>
      <xdr:rowOff>43199</xdr:rowOff>
    </xdr:from>
    <xdr:to>
      <xdr:col>4</xdr:col>
      <xdr:colOff>1051052</xdr:colOff>
      <xdr:row>101</xdr:row>
      <xdr:rowOff>91657</xdr:rowOff>
    </xdr:to>
    <xdr:cxnSp macro="">
      <xdr:nvCxnSpPr>
        <xdr:cNvPr id="56" name="コネクタ: カギ線 55">
          <a:extLst>
            <a:ext uri="{FF2B5EF4-FFF2-40B4-BE49-F238E27FC236}">
              <a16:creationId xmlns:a16="http://schemas.microsoft.com/office/drawing/2014/main" id="{00000000-0008-0000-0800-000038000000}"/>
            </a:ext>
          </a:extLst>
        </xdr:cNvPr>
        <xdr:cNvCxnSpPr>
          <a:cxnSpLocks/>
          <a:stCxn id="44" idx="3"/>
          <a:endCxn id="39" idx="1"/>
        </xdr:cNvCxnSpPr>
      </xdr:nvCxnSpPr>
      <xdr:spPr bwMode="gray">
        <a:xfrm>
          <a:off x="3810429" y="29949347"/>
          <a:ext cx="806030" cy="278940"/>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102</xdr:row>
      <xdr:rowOff>213523</xdr:rowOff>
    </xdr:from>
    <xdr:to>
      <xdr:col>5</xdr:col>
      <xdr:colOff>641</xdr:colOff>
      <xdr:row>103</xdr:row>
      <xdr:rowOff>74481</xdr:rowOff>
    </xdr:to>
    <xdr:cxnSp macro="">
      <xdr:nvCxnSpPr>
        <xdr:cNvPr id="57" name="コネクタ: カギ線 56">
          <a:extLst>
            <a:ext uri="{FF2B5EF4-FFF2-40B4-BE49-F238E27FC236}">
              <a16:creationId xmlns:a16="http://schemas.microsoft.com/office/drawing/2014/main" id="{00000000-0008-0000-0800-000039000000}"/>
            </a:ext>
          </a:extLst>
        </xdr:cNvPr>
        <xdr:cNvCxnSpPr>
          <a:cxnSpLocks/>
          <a:stCxn id="12" idx="3"/>
          <a:endCxn id="35" idx="1"/>
        </xdr:cNvCxnSpPr>
      </xdr:nvCxnSpPr>
      <xdr:spPr bwMode="gray">
        <a:xfrm>
          <a:off x="3810429" y="30580634"/>
          <a:ext cx="809249" cy="91440"/>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104</xdr:row>
      <xdr:rowOff>203941</xdr:rowOff>
    </xdr:from>
    <xdr:to>
      <xdr:col>5</xdr:col>
      <xdr:colOff>641</xdr:colOff>
      <xdr:row>105</xdr:row>
      <xdr:rowOff>153364</xdr:rowOff>
    </xdr:to>
    <xdr:cxnSp macro="">
      <xdr:nvCxnSpPr>
        <xdr:cNvPr id="58" name="コネクタ: カギ線 57">
          <a:extLst>
            <a:ext uri="{FF2B5EF4-FFF2-40B4-BE49-F238E27FC236}">
              <a16:creationId xmlns:a16="http://schemas.microsoft.com/office/drawing/2014/main" id="{00000000-0008-0000-0800-00003A000000}"/>
            </a:ext>
          </a:extLst>
        </xdr:cNvPr>
        <xdr:cNvCxnSpPr>
          <a:cxnSpLocks/>
          <a:stCxn id="13" idx="3"/>
          <a:endCxn id="23" idx="1"/>
        </xdr:cNvCxnSpPr>
      </xdr:nvCxnSpPr>
      <xdr:spPr bwMode="gray">
        <a:xfrm flipV="1">
          <a:off x="3810429" y="31032015"/>
          <a:ext cx="809249" cy="179905"/>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245022</xdr:colOff>
      <xdr:row>105</xdr:row>
      <xdr:rowOff>153364</xdr:rowOff>
    </xdr:from>
    <xdr:to>
      <xdr:col>5</xdr:col>
      <xdr:colOff>641</xdr:colOff>
      <xdr:row>106</xdr:row>
      <xdr:rowOff>57452</xdr:rowOff>
    </xdr:to>
    <xdr:cxnSp macro="">
      <xdr:nvCxnSpPr>
        <xdr:cNvPr id="59" name="コネクタ: カギ線 58">
          <a:extLst>
            <a:ext uri="{FF2B5EF4-FFF2-40B4-BE49-F238E27FC236}">
              <a16:creationId xmlns:a16="http://schemas.microsoft.com/office/drawing/2014/main" id="{00000000-0008-0000-0800-00003B000000}"/>
            </a:ext>
          </a:extLst>
        </xdr:cNvPr>
        <xdr:cNvCxnSpPr>
          <a:cxnSpLocks/>
          <a:stCxn id="13" idx="3"/>
          <a:endCxn id="30" idx="1"/>
        </xdr:cNvCxnSpPr>
      </xdr:nvCxnSpPr>
      <xdr:spPr bwMode="gray">
        <a:xfrm>
          <a:off x="3810429" y="31211920"/>
          <a:ext cx="809249" cy="134569"/>
        </a:xfrm>
        <a:prstGeom prst="bentConnector3">
          <a:avLst>
            <a:gd name="adj1" fmla="val 50000"/>
          </a:avLst>
        </a:prstGeom>
        <a:noFill/>
        <a:ln w="12700"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2202272</xdr:colOff>
      <xdr:row>66</xdr:row>
      <xdr:rowOff>0</xdr:rowOff>
    </xdr:from>
    <xdr:to>
      <xdr:col>6</xdr:col>
      <xdr:colOff>3097968</xdr:colOff>
      <xdr:row>84</xdr:row>
      <xdr:rowOff>135467</xdr:rowOff>
    </xdr:to>
    <xdr:sp macro="" textlink="">
      <xdr:nvSpPr>
        <xdr:cNvPr id="60" name="正方形/長方形 59">
          <a:extLst>
            <a:ext uri="{FF2B5EF4-FFF2-40B4-BE49-F238E27FC236}">
              <a16:creationId xmlns:a16="http://schemas.microsoft.com/office/drawing/2014/main" id="{00000000-0008-0000-0800-00003C000000}"/>
            </a:ext>
          </a:extLst>
        </xdr:cNvPr>
        <xdr:cNvSpPr/>
      </xdr:nvSpPr>
      <xdr:spPr bwMode="gray">
        <a:xfrm>
          <a:off x="6825072" y="22064133"/>
          <a:ext cx="3130896" cy="4250267"/>
        </a:xfrm>
        <a:prstGeom prst="rect">
          <a:avLst/>
        </a:prstGeom>
        <a:solidFill>
          <a:sysClr val="window" lastClr="FFFFFF"/>
        </a:solidFill>
        <a:ln w="12700" algn="ctr">
          <a:solidFill>
            <a:sysClr val="windowText" lastClr="000000">
              <a:lumMod val="65000"/>
              <a:lumOff val="35000"/>
            </a:sysClr>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Calibri Light"/>
            <a:ea typeface="Yu Gothic UI"/>
          </a:endParaRPr>
        </a:p>
      </xdr:txBody>
    </xdr:sp>
    <xdr:clientData/>
  </xdr:twoCellAnchor>
  <xdr:twoCellAnchor>
    <xdr:from>
      <xdr:col>2</xdr:col>
      <xdr:colOff>180000</xdr:colOff>
      <xdr:row>68</xdr:row>
      <xdr:rowOff>214685</xdr:rowOff>
    </xdr:from>
    <xdr:to>
      <xdr:col>3</xdr:col>
      <xdr:colOff>183261</xdr:colOff>
      <xdr:row>71</xdr:row>
      <xdr:rowOff>34098</xdr:rowOff>
    </xdr:to>
    <xdr:sp macro="" textlink="">
      <xdr:nvSpPr>
        <xdr:cNvPr id="61" name="正方形/長方形 60">
          <a:extLst>
            <a:ext uri="{FF2B5EF4-FFF2-40B4-BE49-F238E27FC236}">
              <a16:creationId xmlns:a16="http://schemas.microsoft.com/office/drawing/2014/main" id="{00000000-0008-0000-0800-00003D000000}"/>
            </a:ext>
          </a:extLst>
        </xdr:cNvPr>
        <xdr:cNvSpPr/>
      </xdr:nvSpPr>
      <xdr:spPr>
        <a:xfrm>
          <a:off x="1021375" y="22725435"/>
          <a:ext cx="1074824" cy="509976"/>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46</a:t>
          </a:r>
          <a:r>
            <a:rPr kumimoji="1" lang="en-US" altLang="ja-JP" sz="1000" b="1" i="0" u="none" strike="noStrike" kern="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自然環境・歴史文化の把握・反映</a:t>
          </a:r>
        </a:p>
      </xdr:txBody>
    </xdr:sp>
    <xdr:clientData/>
  </xdr:twoCellAnchor>
  <xdr:twoCellAnchor>
    <xdr:from>
      <xdr:col>2</xdr:col>
      <xdr:colOff>180000</xdr:colOff>
      <xdr:row>73</xdr:row>
      <xdr:rowOff>27516</xdr:rowOff>
    </xdr:from>
    <xdr:to>
      <xdr:col>3</xdr:col>
      <xdr:colOff>183261</xdr:colOff>
      <xdr:row>75</xdr:row>
      <xdr:rowOff>87125</xdr:rowOff>
    </xdr:to>
    <xdr:sp macro="" textlink="">
      <xdr:nvSpPr>
        <xdr:cNvPr id="62" name="正方形/長方形 61">
          <a:extLst>
            <a:ext uri="{FF2B5EF4-FFF2-40B4-BE49-F238E27FC236}">
              <a16:creationId xmlns:a16="http://schemas.microsoft.com/office/drawing/2014/main" id="{00000000-0008-0000-0800-00003E000000}"/>
            </a:ext>
          </a:extLst>
        </xdr:cNvPr>
        <xdr:cNvSpPr/>
      </xdr:nvSpPr>
      <xdr:spPr>
        <a:xfrm>
          <a:off x="1021375" y="23689204"/>
          <a:ext cx="1074824" cy="519984"/>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47</a:t>
          </a:r>
          <a:r>
            <a:rPr kumimoji="1" lang="en-US" altLang="ja-JP" sz="1000" b="1">
              <a:solidFill>
                <a:prstClr val="black"/>
              </a:solidFill>
              <a:latin typeface="ＭＳ Ｐゴシック" panose="020B0600070205080204" pitchFamily="50" charset="-128"/>
              <a:ea typeface="ＭＳ Ｐゴシック" panose="020B0600070205080204" pitchFamily="50" charset="-128"/>
            </a:rPr>
            <a:t>.</a:t>
          </a:r>
          <a:r>
            <a:rPr kumimoji="1" lang="ja-JP" altLang="en-US" sz="1000" b="1">
              <a:solidFill>
                <a:prstClr val="black"/>
              </a:solidFill>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社会的状況の把握・反映</a:t>
          </a:r>
        </a:p>
      </xdr:txBody>
    </xdr:sp>
    <xdr:clientData/>
  </xdr:twoCellAnchor>
  <xdr:twoCellAnchor>
    <xdr:from>
      <xdr:col>2</xdr:col>
      <xdr:colOff>180000</xdr:colOff>
      <xdr:row>77</xdr:row>
      <xdr:rowOff>80543</xdr:rowOff>
    </xdr:from>
    <xdr:to>
      <xdr:col>3</xdr:col>
      <xdr:colOff>183261</xdr:colOff>
      <xdr:row>79</xdr:row>
      <xdr:rowOff>130144</xdr:rowOff>
    </xdr:to>
    <xdr:sp macro="" textlink="">
      <xdr:nvSpPr>
        <xdr:cNvPr id="63" name="正方形/長方形 62">
          <a:extLst>
            <a:ext uri="{FF2B5EF4-FFF2-40B4-BE49-F238E27FC236}">
              <a16:creationId xmlns:a16="http://schemas.microsoft.com/office/drawing/2014/main" id="{00000000-0008-0000-0800-00003F000000}"/>
            </a:ext>
          </a:extLst>
        </xdr:cNvPr>
        <xdr:cNvSpPr/>
      </xdr:nvSpPr>
      <xdr:spPr>
        <a:xfrm>
          <a:off x="1021375" y="24662981"/>
          <a:ext cx="1074824" cy="509976"/>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a:solidFill>
                <a:prstClr val="black"/>
              </a:solidFill>
              <a:latin typeface="ＭＳ Ｐゴシック" panose="020B0600070205080204" pitchFamily="50" charset="-128"/>
              <a:ea typeface="ＭＳ Ｐゴシック" panose="020B0600070205080204" pitchFamily="50" charset="-128"/>
            </a:rPr>
            <a:t>48.</a:t>
          </a:r>
          <a:r>
            <a:rPr kumimoji="1" lang="ja-JP" altLang="en-US" sz="1000" b="1">
              <a:solidFill>
                <a:prstClr val="black"/>
              </a:solidFill>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法令遵守</a:t>
          </a:r>
        </a:p>
      </xdr:txBody>
    </xdr:sp>
    <xdr:clientData/>
  </xdr:twoCellAnchor>
  <xdr:twoCellAnchor>
    <xdr:from>
      <xdr:col>2</xdr:col>
      <xdr:colOff>180000</xdr:colOff>
      <xdr:row>81</xdr:row>
      <xdr:rowOff>123561</xdr:rowOff>
    </xdr:from>
    <xdr:to>
      <xdr:col>3</xdr:col>
      <xdr:colOff>183261</xdr:colOff>
      <xdr:row>83</xdr:row>
      <xdr:rowOff>183169</xdr:rowOff>
    </xdr:to>
    <xdr:sp macro="" textlink="">
      <xdr:nvSpPr>
        <xdr:cNvPr id="64" name="正方形/長方形 63">
          <a:extLst>
            <a:ext uri="{FF2B5EF4-FFF2-40B4-BE49-F238E27FC236}">
              <a16:creationId xmlns:a16="http://schemas.microsoft.com/office/drawing/2014/main" id="{00000000-0008-0000-0800-000040000000}"/>
            </a:ext>
          </a:extLst>
        </xdr:cNvPr>
        <xdr:cNvSpPr/>
      </xdr:nvSpPr>
      <xdr:spPr>
        <a:xfrm>
          <a:off x="865800" y="35127936"/>
          <a:ext cx="689061" cy="535858"/>
        </a:xfrm>
        <a:prstGeom prst="rect">
          <a:avLst/>
        </a:prstGeom>
        <a:no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algn="ctr" fontAlgn="auto">
            <a:spcBef>
              <a:spcPts val="0"/>
            </a:spcBef>
            <a:spcAft>
              <a:spcPts val="0"/>
            </a:spcAft>
            <a:defRPr/>
          </a:pPr>
          <a:r>
            <a:rPr kumimoji="1" lang="ja-JP" altLang="en-US"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000" b="1">
              <a:solidFill>
                <a:prstClr val="black"/>
              </a:solidFill>
              <a:latin typeface="ＭＳ Ｐゴシック" panose="020B0600070205080204" pitchFamily="50" charset="-128"/>
              <a:ea typeface="ＭＳ Ｐゴシック" panose="020B0600070205080204" pitchFamily="50" charset="-128"/>
            </a:rPr>
            <a:t>49</a:t>
          </a:r>
          <a:r>
            <a:rPr kumimoji="1" lang="en-US" altLang="ja-JP" sz="10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 </a:t>
          </a:r>
          <a:r>
            <a:rPr kumimoji="1" lang="ja-JP" altLang="en-US" sz="1000" kern="0">
              <a:solidFill>
                <a:prstClr val="black"/>
              </a:solidFill>
              <a:latin typeface="ＭＳ Ｐゴシック" panose="020B0600070205080204" pitchFamily="50" charset="-128"/>
              <a:ea typeface="ＭＳ Ｐゴシック" panose="020B0600070205080204" pitchFamily="50" charset="-128"/>
            </a:rPr>
            <a:t>行政計画の把握・反映</a:t>
          </a:r>
        </a:p>
      </xdr:txBody>
    </xdr:sp>
    <xdr:clientData/>
  </xdr:twoCellAnchor>
  <xdr:twoCellAnchor>
    <xdr:from>
      <xdr:col>2</xdr:col>
      <xdr:colOff>0</xdr:colOff>
      <xdr:row>66</xdr:row>
      <xdr:rowOff>1</xdr:rowOff>
    </xdr:from>
    <xdr:to>
      <xdr:col>3</xdr:col>
      <xdr:colOff>363261</xdr:colOff>
      <xdr:row>67</xdr:row>
      <xdr:rowOff>83806</xdr:rowOff>
    </xdr:to>
    <xdr:sp macro="" textlink="">
      <xdr:nvSpPr>
        <xdr:cNvPr id="65" name="矢印: 山形 64">
          <a:extLst>
            <a:ext uri="{FF2B5EF4-FFF2-40B4-BE49-F238E27FC236}">
              <a16:creationId xmlns:a16="http://schemas.microsoft.com/office/drawing/2014/main" id="{00000000-0008-0000-0800-000041000000}"/>
            </a:ext>
          </a:extLst>
        </xdr:cNvPr>
        <xdr:cNvSpPr/>
      </xdr:nvSpPr>
      <xdr:spPr bwMode="gray">
        <a:xfrm>
          <a:off x="685800" y="31432501"/>
          <a:ext cx="1049061" cy="321930"/>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a:solidFill>
                <a:prstClr val="black"/>
              </a:solidFill>
              <a:latin typeface="ＭＳ Ｐゴシック" panose="020B0600070205080204" pitchFamily="50" charset="-128"/>
              <a:ea typeface="ＭＳ Ｐゴシック" panose="020B0600070205080204" pitchFamily="50" charset="-128"/>
            </a:rPr>
            <a:t>土地・地域特性の</a:t>
          </a:r>
          <a:br>
            <a:rPr kumimoji="1" lang="en-US" altLang="ja-JP" sz="1100">
              <a:solidFill>
                <a:prstClr val="black"/>
              </a:solidFill>
              <a:latin typeface="ＭＳ Ｐゴシック" panose="020B0600070205080204" pitchFamily="50" charset="-128"/>
              <a:ea typeface="ＭＳ Ｐゴシック" panose="020B0600070205080204" pitchFamily="50" charset="-128"/>
            </a:rPr>
          </a:br>
          <a:r>
            <a:rPr kumimoji="1" lang="ja-JP" altLang="en-US" sz="1100">
              <a:solidFill>
                <a:prstClr val="black"/>
              </a:solidFill>
              <a:latin typeface="ＭＳ Ｐゴシック" panose="020B0600070205080204" pitchFamily="50" charset="-128"/>
              <a:ea typeface="ＭＳ Ｐゴシック" panose="020B0600070205080204" pitchFamily="50" charset="-128"/>
            </a:rPr>
            <a:t>把握・反映</a:t>
          </a:r>
          <a:endPar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363261</xdr:colOff>
      <xdr:row>66</xdr:row>
      <xdr:rowOff>1</xdr:rowOff>
    </xdr:from>
    <xdr:to>
      <xdr:col>4</xdr:col>
      <xdr:colOff>515022</xdr:colOff>
      <xdr:row>67</xdr:row>
      <xdr:rowOff>83806</xdr:rowOff>
    </xdr:to>
    <xdr:sp macro="" textlink="">
      <xdr:nvSpPr>
        <xdr:cNvPr id="101" name="矢印: 山形 65">
          <a:extLst>
            <a:ext uri="{FF2B5EF4-FFF2-40B4-BE49-F238E27FC236}">
              <a16:creationId xmlns:a16="http://schemas.microsoft.com/office/drawing/2014/main" id="{00000000-0008-0000-0800-000065000000}"/>
            </a:ext>
          </a:extLst>
        </xdr:cNvPr>
        <xdr:cNvSpPr/>
      </xdr:nvSpPr>
      <xdr:spPr bwMode="gray">
        <a:xfrm>
          <a:off x="1734861" y="31432501"/>
          <a:ext cx="837561" cy="321930"/>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課題・対応策</a:t>
          </a:r>
        </a:p>
      </xdr:txBody>
    </xdr:sp>
    <xdr:clientData/>
  </xdr:twoCellAnchor>
  <xdr:twoCellAnchor>
    <xdr:from>
      <xdr:col>4</xdr:col>
      <xdr:colOff>530692</xdr:colOff>
      <xdr:row>66</xdr:row>
      <xdr:rowOff>1</xdr:rowOff>
    </xdr:from>
    <xdr:to>
      <xdr:col>5</xdr:col>
      <xdr:colOff>2077844</xdr:colOff>
      <xdr:row>67</xdr:row>
      <xdr:rowOff>83806</xdr:rowOff>
    </xdr:to>
    <xdr:sp macro="" textlink="">
      <xdr:nvSpPr>
        <xdr:cNvPr id="106" name="矢印: 山形 66">
          <a:extLst>
            <a:ext uri="{FF2B5EF4-FFF2-40B4-BE49-F238E27FC236}">
              <a16:creationId xmlns:a16="http://schemas.microsoft.com/office/drawing/2014/main" id="{00000000-0008-0000-0800-00006A000000}"/>
            </a:ext>
          </a:extLst>
        </xdr:cNvPr>
        <xdr:cNvSpPr/>
      </xdr:nvSpPr>
      <xdr:spPr bwMode="gray">
        <a:xfrm>
          <a:off x="2588092" y="31432501"/>
          <a:ext cx="842302" cy="321930"/>
        </a:xfrm>
        <a:prstGeom prst="chevron">
          <a:avLst/>
        </a:prstGeom>
        <a:solidFill>
          <a:srgbClr val="007CB0">
            <a:lumMod val="20000"/>
            <a:lumOff val="80000"/>
          </a:srgbClr>
        </a:solidFill>
        <a:ln w="12700" algn="ctr">
          <a:solidFill>
            <a:srgbClr val="BBBCBC"/>
          </a:solidFill>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選択項目</a:t>
          </a:r>
        </a:p>
      </xdr:txBody>
    </xdr:sp>
    <xdr:clientData/>
  </xdr:twoCellAnchor>
  <xdr:twoCellAnchor>
    <xdr:from>
      <xdr:col>2</xdr:col>
      <xdr:colOff>72000</xdr:colOff>
      <xdr:row>67</xdr:row>
      <xdr:rowOff>161920</xdr:rowOff>
    </xdr:from>
    <xdr:to>
      <xdr:col>3</xdr:col>
      <xdr:colOff>291261</xdr:colOff>
      <xdr:row>84</xdr:row>
      <xdr:rowOff>110594</xdr:rowOff>
    </xdr:to>
    <xdr:sp macro="" textlink="">
      <xdr:nvSpPr>
        <xdr:cNvPr id="68" name="四角形: 角を丸くする 67">
          <a:extLst>
            <a:ext uri="{FF2B5EF4-FFF2-40B4-BE49-F238E27FC236}">
              <a16:creationId xmlns:a16="http://schemas.microsoft.com/office/drawing/2014/main" id="{00000000-0008-0000-0800-000044000000}"/>
            </a:ext>
          </a:extLst>
        </xdr:cNvPr>
        <xdr:cNvSpPr/>
      </xdr:nvSpPr>
      <xdr:spPr bwMode="gray">
        <a:xfrm>
          <a:off x="757800" y="31832545"/>
          <a:ext cx="905061" cy="3996799"/>
        </a:xfrm>
        <a:prstGeom prst="roundRect">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0</xdr:colOff>
      <xdr:row>85</xdr:row>
      <xdr:rowOff>8162</xdr:rowOff>
    </xdr:from>
    <xdr:to>
      <xdr:col>3</xdr:col>
      <xdr:colOff>363261</xdr:colOff>
      <xdr:row>86</xdr:row>
      <xdr:rowOff>236831</xdr:rowOff>
    </xdr:to>
    <xdr:sp macro="" textlink="">
      <xdr:nvSpPr>
        <xdr:cNvPr id="69" name="テキスト ボックス 62">
          <a:extLst>
            <a:ext uri="{FF2B5EF4-FFF2-40B4-BE49-F238E27FC236}">
              <a16:creationId xmlns:a16="http://schemas.microsoft.com/office/drawing/2014/main" id="{00000000-0008-0000-0800-000045000000}"/>
            </a:ext>
          </a:extLst>
        </xdr:cNvPr>
        <xdr:cNvSpPr txBox="1"/>
      </xdr:nvSpPr>
      <xdr:spPr bwMode="gray">
        <a:xfrm>
          <a:off x="584489" y="23777367"/>
          <a:ext cx="1438431" cy="466794"/>
        </a:xfrm>
        <a:prstGeom prst="rect">
          <a:avLst/>
        </a:prstGeom>
        <a:noFill/>
      </xdr:spPr>
      <xdr:txBody>
        <a:bodyPr wrap="square" lIns="0" tIns="0" rIns="0" bIns="0" rtlCol="0">
          <a:sp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r>
            <a:rPr kumimoji="1" lang="en-US" altLang="ja-JP"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46</a:t>
          </a: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a:t>
          </a:r>
          <a:r>
            <a:rPr kumimoji="1" lang="en-US" altLang="ja-JP"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49</a:t>
          </a:r>
          <a:r>
            <a:rPr kumimoji="1" lang="ja-JP" altLang="en-US" sz="1400" b="1">
              <a:solidFill>
                <a:prstClr val="black"/>
              </a:solidFill>
              <a:latin typeface="ＭＳ Ｐゴシック" panose="020B0600070205080204" pitchFamily="50" charset="-128"/>
              <a:ea typeface="ＭＳ Ｐゴシック" panose="020B0600070205080204" pitchFamily="50" charset="-128"/>
            </a:rPr>
            <a:t>は</a:t>
          </a:r>
          <a:br>
            <a:rPr kumimoji="1" lang="en-US" altLang="ja-JP" sz="1400" b="1">
              <a:solidFill>
                <a:prstClr val="black"/>
              </a:solidFill>
              <a:latin typeface="ＭＳ Ｐゴシック" panose="020B0600070205080204" pitchFamily="50" charset="-128"/>
              <a:ea typeface="ＭＳ Ｐゴシック" panose="020B0600070205080204" pitchFamily="50" charset="-128"/>
            </a:rPr>
          </a:br>
          <a:r>
            <a:rPr kumimoji="1" lang="ja-JP" altLang="en-US" sz="1400" b="1">
              <a:solidFill>
                <a:prstClr val="black"/>
              </a:solidFill>
              <a:latin typeface="ＭＳ Ｐゴシック" panose="020B0600070205080204" pitchFamily="50" charset="-128"/>
              <a:ea typeface="ＭＳ Ｐゴシック" panose="020B0600070205080204" pitchFamily="50" charset="-128"/>
            </a:rPr>
            <a:t>固定</a:t>
          </a: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a:t>
          </a:r>
        </a:p>
      </xdr:txBody>
    </xdr:sp>
    <xdr:clientData/>
  </xdr:twoCellAnchor>
  <xdr:twoCellAnchor>
    <xdr:from>
      <xdr:col>3</xdr:col>
      <xdr:colOff>363261</xdr:colOff>
      <xdr:row>85</xdr:row>
      <xdr:rowOff>8162</xdr:rowOff>
    </xdr:from>
    <xdr:to>
      <xdr:col>4</xdr:col>
      <xdr:colOff>515022</xdr:colOff>
      <xdr:row>86</xdr:row>
      <xdr:rowOff>198853</xdr:rowOff>
    </xdr:to>
    <xdr:sp macro="" textlink="">
      <xdr:nvSpPr>
        <xdr:cNvPr id="70" name="テキスト ボックス 64">
          <a:extLst>
            <a:ext uri="{FF2B5EF4-FFF2-40B4-BE49-F238E27FC236}">
              <a16:creationId xmlns:a16="http://schemas.microsoft.com/office/drawing/2014/main" id="{00000000-0008-0000-0800-000046000000}"/>
            </a:ext>
          </a:extLst>
        </xdr:cNvPr>
        <xdr:cNvSpPr txBox="1"/>
      </xdr:nvSpPr>
      <xdr:spPr bwMode="gray">
        <a:xfrm>
          <a:off x="1734861" y="35965037"/>
          <a:ext cx="837561" cy="428816"/>
        </a:xfrm>
        <a:prstGeom prst="rect">
          <a:avLst/>
        </a:prstGeom>
        <a:noFill/>
      </xdr:spPr>
      <xdr:txBody>
        <a:bodyPr wrap="square" lIns="0" tIns="0" rIns="0" bIns="0" rtlCol="0">
          <a:sp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（記載数は任意に</a:t>
          </a:r>
          <a:br>
            <a:rPr kumimoji="1" lang="en-US" altLang="ja-JP"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b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設定）</a:t>
          </a:r>
        </a:p>
      </xdr:txBody>
    </xdr:sp>
    <xdr:clientData/>
  </xdr:twoCellAnchor>
  <xdr:twoCellAnchor>
    <xdr:from>
      <xdr:col>3</xdr:col>
      <xdr:colOff>487689</xdr:colOff>
      <xdr:row>67</xdr:row>
      <xdr:rowOff>167645</xdr:rowOff>
    </xdr:from>
    <xdr:to>
      <xdr:col>4</xdr:col>
      <xdr:colOff>407022</xdr:colOff>
      <xdr:row>84</xdr:row>
      <xdr:rowOff>116319</xdr:rowOff>
    </xdr:to>
    <xdr:sp macro="" textlink="">
      <xdr:nvSpPr>
        <xdr:cNvPr id="71" name="四角形: 角を丸くする 70">
          <a:extLst>
            <a:ext uri="{FF2B5EF4-FFF2-40B4-BE49-F238E27FC236}">
              <a16:creationId xmlns:a16="http://schemas.microsoft.com/office/drawing/2014/main" id="{00000000-0008-0000-0800-000047000000}"/>
            </a:ext>
          </a:extLst>
        </xdr:cNvPr>
        <xdr:cNvSpPr/>
      </xdr:nvSpPr>
      <xdr:spPr bwMode="gray">
        <a:xfrm>
          <a:off x="1859289" y="31838270"/>
          <a:ext cx="605133" cy="3996799"/>
        </a:xfrm>
        <a:prstGeom prst="roundRect">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602692</xdr:colOff>
      <xdr:row>67</xdr:row>
      <xdr:rowOff>181341</xdr:rowOff>
    </xdr:from>
    <xdr:to>
      <xdr:col>5</xdr:col>
      <xdr:colOff>2005844</xdr:colOff>
      <xdr:row>84</xdr:row>
      <xdr:rowOff>130015</xdr:rowOff>
    </xdr:to>
    <xdr:sp macro="" textlink="">
      <xdr:nvSpPr>
        <xdr:cNvPr id="72" name="四角形: 角を丸くする 71">
          <a:extLst>
            <a:ext uri="{FF2B5EF4-FFF2-40B4-BE49-F238E27FC236}">
              <a16:creationId xmlns:a16="http://schemas.microsoft.com/office/drawing/2014/main" id="{00000000-0008-0000-0800-000048000000}"/>
            </a:ext>
          </a:extLst>
        </xdr:cNvPr>
        <xdr:cNvSpPr/>
      </xdr:nvSpPr>
      <xdr:spPr bwMode="gray">
        <a:xfrm>
          <a:off x="2660092" y="31851966"/>
          <a:ext cx="764977" cy="3996799"/>
        </a:xfrm>
        <a:prstGeom prst="roundRect">
          <a:avLst>
            <a:gd name="adj" fmla="val 4611"/>
          </a:avLst>
        </a:prstGeom>
        <a:noFill/>
        <a:ln w="12700" algn="ctr">
          <a:solidFill>
            <a:srgbClr val="046A38"/>
          </a:solidFill>
          <a:prstDash val="dash"/>
          <a:miter lim="800000"/>
          <a:headEnd/>
          <a:tailEnd/>
        </a:ln>
      </xdr:spPr>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endParaRPr kumimoji="1" lang="ja-JP" altLang="en-US" sz="1200" b="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530692</xdr:colOff>
      <xdr:row>85</xdr:row>
      <xdr:rowOff>8162</xdr:rowOff>
    </xdr:from>
    <xdr:to>
      <xdr:col>5</xdr:col>
      <xdr:colOff>2077844</xdr:colOff>
      <xdr:row>86</xdr:row>
      <xdr:rowOff>198853</xdr:rowOff>
    </xdr:to>
    <xdr:sp macro="" textlink="">
      <xdr:nvSpPr>
        <xdr:cNvPr id="73" name="テキスト ボックス 68">
          <a:extLst>
            <a:ext uri="{FF2B5EF4-FFF2-40B4-BE49-F238E27FC236}">
              <a16:creationId xmlns:a16="http://schemas.microsoft.com/office/drawing/2014/main" id="{00000000-0008-0000-0800-000049000000}"/>
            </a:ext>
          </a:extLst>
        </xdr:cNvPr>
        <xdr:cNvSpPr txBox="1"/>
      </xdr:nvSpPr>
      <xdr:spPr bwMode="gray">
        <a:xfrm>
          <a:off x="2588092" y="35965037"/>
          <a:ext cx="842302" cy="428816"/>
        </a:xfrm>
        <a:prstGeom prst="rect">
          <a:avLst/>
        </a:prstGeom>
        <a:noFill/>
      </xdr:spPr>
      <xdr:txBody>
        <a:bodyPr wrap="square" lIns="0" tIns="0" rIns="0" bIns="0" rtlCol="0">
          <a:sp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a:t>
          </a:r>
          <a:r>
            <a:rPr kumimoji="1" lang="ja-JP" altLang="en-US" sz="1400" b="1">
              <a:solidFill>
                <a:prstClr val="black"/>
              </a:solidFill>
              <a:latin typeface="ＭＳ Ｐゴシック" panose="020B0600070205080204" pitchFamily="50" charset="-128"/>
              <a:ea typeface="ＭＳ Ｐゴシック" panose="020B0600070205080204" pitchFamily="50" charset="-128"/>
            </a:rPr>
            <a:t>選択項目から</a:t>
          </a:r>
          <a:r>
            <a:rPr kumimoji="1" lang="en-US" altLang="ja-JP"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10</a:t>
          </a: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項目を選択し、</a:t>
          </a:r>
          <a:br>
            <a:rPr kumimoji="1" lang="en-US" altLang="ja-JP"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br>
          <a:r>
            <a:rPr kumimoji="1" lang="ja-JP" altLang="en-US" sz="1400" b="1"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課題・対応策と結びつける）</a:t>
          </a:r>
        </a:p>
      </xdr:txBody>
    </xdr:sp>
    <xdr:clientData/>
  </xdr:twoCellAnchor>
  <xdr:twoCellAnchor>
    <xdr:from>
      <xdr:col>5</xdr:col>
      <xdr:colOff>2202272</xdr:colOff>
      <xdr:row>66</xdr:row>
      <xdr:rowOff>1</xdr:rowOff>
    </xdr:from>
    <xdr:to>
      <xdr:col>6</xdr:col>
      <xdr:colOff>3097968</xdr:colOff>
      <xdr:row>67</xdr:row>
      <xdr:rowOff>83806</xdr:rowOff>
    </xdr:to>
    <xdr:sp macro="" textlink="">
      <xdr:nvSpPr>
        <xdr:cNvPr id="74" name="テキスト ボックス 69">
          <a:extLst>
            <a:ext uri="{FF2B5EF4-FFF2-40B4-BE49-F238E27FC236}">
              <a16:creationId xmlns:a16="http://schemas.microsoft.com/office/drawing/2014/main" id="{00000000-0008-0000-0800-00004A000000}"/>
            </a:ext>
          </a:extLst>
        </xdr:cNvPr>
        <xdr:cNvSpPr txBox="1"/>
      </xdr:nvSpPr>
      <xdr:spPr bwMode="gray">
        <a:xfrm>
          <a:off x="3430997" y="31432501"/>
          <a:ext cx="686146" cy="321930"/>
        </a:xfrm>
        <a:prstGeom prst="rect">
          <a:avLst/>
        </a:prstGeom>
        <a:solidFill>
          <a:sysClr val="window" lastClr="FFFFFF">
            <a:lumMod val="85000"/>
          </a:sysClr>
        </a:solidFill>
      </xdr:spPr>
      <xdr:txBody>
        <a:bodyPr wrap="square" lIns="0" tIns="0" rIns="0" bIns="0" rtlCol="0" anchor="ctr">
          <a:noAutofit/>
        </a:bodyP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pPr>
          <a:r>
            <a:rPr kumimoji="1" lang="ja-JP" altLang="en-US" sz="1100">
              <a:solidFill>
                <a:prstClr val="black"/>
              </a:solidFill>
              <a:latin typeface="ＭＳ Ｐゴシック" panose="020B0600070205080204" pitchFamily="50" charset="-128"/>
              <a:ea typeface="ＭＳ Ｐゴシック" panose="020B0600070205080204" pitchFamily="50" charset="-128"/>
            </a:rPr>
            <a:t>「</a:t>
          </a:r>
          <a:r>
            <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選択項目」</a:t>
          </a:r>
          <a:r>
            <a:rPr kumimoji="1" lang="en-US" altLang="ja-JP"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22</a:t>
          </a:r>
          <a:r>
            <a:rPr kumimoji="1" lang="ja-JP" altLang="en-US" sz="1100" i="0" u="none" strike="noStrike" kern="1200" cap="none" spc="0" normalizeH="0" baseline="0">
              <a:ln>
                <a:noFill/>
              </a:ln>
              <a:solidFill>
                <a:prstClr val="black"/>
              </a:solidFill>
              <a:effectLst/>
              <a:uLnTx/>
              <a:uFillTx/>
              <a:latin typeface="ＭＳ Ｐゴシック" panose="020B0600070205080204" pitchFamily="50" charset="-128"/>
              <a:ea typeface="ＭＳ Ｐゴシック" panose="020B0600070205080204" pitchFamily="50" charset="-128"/>
            </a:rPr>
            <a:t>項目</a:t>
          </a:r>
        </a:p>
      </xdr:txBody>
    </xdr:sp>
    <xdr:clientData/>
  </xdr:twoCellAnchor>
  <xdr:twoCellAnchor>
    <xdr:from>
      <xdr:col>6</xdr:col>
      <xdr:colOff>45104</xdr:colOff>
      <xdr:row>67</xdr:row>
      <xdr:rowOff>206606</xdr:rowOff>
    </xdr:from>
    <xdr:to>
      <xdr:col>6</xdr:col>
      <xdr:colOff>1485104</xdr:colOff>
      <xdr:row>69</xdr:row>
      <xdr:rowOff>14214</xdr:rowOff>
    </xdr:to>
    <xdr:sp macro="" textlink="">
      <xdr:nvSpPr>
        <xdr:cNvPr id="75" name="正方形/長方形 74">
          <a:extLst>
            <a:ext uri="{FF2B5EF4-FFF2-40B4-BE49-F238E27FC236}">
              <a16:creationId xmlns:a16="http://schemas.microsoft.com/office/drawing/2014/main" id="{00000000-0008-0000-0800-00004B000000}"/>
            </a:ext>
          </a:extLst>
        </xdr:cNvPr>
        <xdr:cNvSpPr/>
      </xdr:nvSpPr>
      <xdr:spPr>
        <a:xfrm>
          <a:off x="3474104" y="31877231"/>
          <a:ext cx="639900" cy="283858"/>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 </a:t>
          </a:r>
          <a:r>
            <a:rPr kumimoji="1" lang="ja-JP" altLang="en-US" sz="900">
              <a:solidFill>
                <a:prstClr val="black"/>
              </a:solidFill>
              <a:latin typeface="ＭＳ Ｐゴシック" panose="020B0600070205080204" pitchFamily="50" charset="-128"/>
              <a:ea typeface="ＭＳ Ｐゴシック" panose="020B0600070205080204" pitchFamily="50" charset="-128"/>
            </a:rPr>
            <a:t>木材利用による炭素貯蔵</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69</xdr:row>
      <xdr:rowOff>75412</xdr:rowOff>
    </xdr:from>
    <xdr:to>
      <xdr:col>6</xdr:col>
      <xdr:colOff>1485104</xdr:colOff>
      <xdr:row>70</xdr:row>
      <xdr:rowOff>159217</xdr:rowOff>
    </xdr:to>
    <xdr:sp macro="" textlink="">
      <xdr:nvSpPr>
        <xdr:cNvPr id="76" name="正方形/長方形 75">
          <a:extLst>
            <a:ext uri="{FF2B5EF4-FFF2-40B4-BE49-F238E27FC236}">
              <a16:creationId xmlns:a16="http://schemas.microsoft.com/office/drawing/2014/main" id="{00000000-0008-0000-0800-00004C000000}"/>
            </a:ext>
          </a:extLst>
        </xdr:cNvPr>
        <xdr:cNvSpPr/>
      </xdr:nvSpPr>
      <xdr:spPr>
        <a:xfrm>
          <a:off x="3474104" y="32222287"/>
          <a:ext cx="639900" cy="321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 </a:t>
          </a:r>
          <a:r>
            <a:rPr kumimoji="1" lang="ja-JP" altLang="en-US" sz="900">
              <a:solidFill>
                <a:prstClr val="black"/>
              </a:solidFill>
              <a:latin typeface="ＭＳ Ｐゴシック" panose="020B0600070205080204" pitchFamily="50" charset="-128"/>
              <a:ea typeface="ＭＳ Ｐゴシック" panose="020B0600070205080204" pitchFamily="50" charset="-128"/>
            </a:rPr>
            <a:t>ライフサイクルを通じた温室効果ガスの把握・削減</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70</xdr:row>
      <xdr:rowOff>220415</xdr:rowOff>
    </xdr:from>
    <xdr:to>
      <xdr:col>6</xdr:col>
      <xdr:colOff>1485104</xdr:colOff>
      <xdr:row>72</xdr:row>
      <xdr:rowOff>64023</xdr:rowOff>
    </xdr:to>
    <xdr:sp macro="" textlink="">
      <xdr:nvSpPr>
        <xdr:cNvPr id="77" name="正方形/長方形 76">
          <a:extLst>
            <a:ext uri="{FF2B5EF4-FFF2-40B4-BE49-F238E27FC236}">
              <a16:creationId xmlns:a16="http://schemas.microsoft.com/office/drawing/2014/main" id="{00000000-0008-0000-0800-00004D000000}"/>
            </a:ext>
          </a:extLst>
        </xdr:cNvPr>
        <xdr:cNvSpPr/>
      </xdr:nvSpPr>
      <xdr:spPr>
        <a:xfrm>
          <a:off x="3474104" y="32605415"/>
          <a:ext cx="639900" cy="319858"/>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4. </a:t>
          </a:r>
          <a:r>
            <a:rPr kumimoji="1" lang="ja-JP" altLang="en-US" sz="900">
              <a:solidFill>
                <a:prstClr val="black"/>
              </a:solidFill>
              <a:latin typeface="ＭＳ Ｐゴシック" panose="020B0600070205080204" pitchFamily="50" charset="-128"/>
              <a:ea typeface="ＭＳ Ｐゴシック" panose="020B0600070205080204" pitchFamily="50" charset="-128"/>
            </a:rPr>
            <a:t>建築物の緑化による温室効果ガスの排出削減</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72</xdr:row>
      <xdr:rowOff>125221</xdr:rowOff>
    </xdr:from>
    <xdr:to>
      <xdr:col>6</xdr:col>
      <xdr:colOff>1485104</xdr:colOff>
      <xdr:row>73</xdr:row>
      <xdr:rowOff>173026</xdr:rowOff>
    </xdr:to>
    <xdr:sp macro="" textlink="">
      <xdr:nvSpPr>
        <xdr:cNvPr id="78" name="正方形/長方形 77">
          <a:extLst>
            <a:ext uri="{FF2B5EF4-FFF2-40B4-BE49-F238E27FC236}">
              <a16:creationId xmlns:a16="http://schemas.microsoft.com/office/drawing/2014/main" id="{00000000-0008-0000-0800-00004E000000}"/>
            </a:ext>
          </a:extLst>
        </xdr:cNvPr>
        <xdr:cNvSpPr/>
      </xdr:nvSpPr>
      <xdr:spPr>
        <a:xfrm>
          <a:off x="3474104" y="32986471"/>
          <a:ext cx="639900"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5. </a:t>
          </a:r>
          <a:r>
            <a:rPr kumimoji="1" lang="ja-JP" altLang="en-US" sz="900">
              <a:solidFill>
                <a:prstClr val="black"/>
              </a:solidFill>
              <a:latin typeface="ＭＳ Ｐゴシック" panose="020B0600070205080204" pitchFamily="50" charset="-128"/>
              <a:ea typeface="ＭＳ Ｐゴシック" panose="020B0600070205080204" pitchFamily="50" charset="-128"/>
            </a:rPr>
            <a:t>地表面温度の抑制</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73</xdr:row>
      <xdr:rowOff>234224</xdr:rowOff>
    </xdr:from>
    <xdr:to>
      <xdr:col>6</xdr:col>
      <xdr:colOff>1485104</xdr:colOff>
      <xdr:row>75</xdr:row>
      <xdr:rowOff>41833</xdr:rowOff>
    </xdr:to>
    <xdr:sp macro="" textlink="">
      <xdr:nvSpPr>
        <xdr:cNvPr id="79" name="正方形/長方形 78">
          <a:extLst>
            <a:ext uri="{FF2B5EF4-FFF2-40B4-BE49-F238E27FC236}">
              <a16:creationId xmlns:a16="http://schemas.microsoft.com/office/drawing/2014/main" id="{00000000-0008-0000-0800-00004F000000}"/>
            </a:ext>
          </a:extLst>
        </xdr:cNvPr>
        <xdr:cNvSpPr/>
      </xdr:nvSpPr>
      <xdr:spPr>
        <a:xfrm>
          <a:off x="3474104" y="33333599"/>
          <a:ext cx="639900" cy="283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6. </a:t>
          </a:r>
          <a:r>
            <a:rPr kumimoji="1" lang="ja-JP" altLang="en-US" sz="900">
              <a:solidFill>
                <a:prstClr val="black"/>
              </a:solidFill>
              <a:latin typeface="ＭＳ Ｐゴシック" panose="020B0600070205080204" pitchFamily="50" charset="-128"/>
              <a:ea typeface="ＭＳ Ｐゴシック" panose="020B0600070205080204" pitchFamily="50" charset="-128"/>
            </a:rPr>
            <a:t>風の道の形成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75</xdr:row>
      <xdr:rowOff>103031</xdr:rowOff>
    </xdr:from>
    <xdr:to>
      <xdr:col>6</xdr:col>
      <xdr:colOff>1485104</xdr:colOff>
      <xdr:row>76</xdr:row>
      <xdr:rowOff>150835</xdr:rowOff>
    </xdr:to>
    <xdr:sp macro="" textlink="">
      <xdr:nvSpPr>
        <xdr:cNvPr id="80" name="正方形/長方形 79">
          <a:extLst>
            <a:ext uri="{FF2B5EF4-FFF2-40B4-BE49-F238E27FC236}">
              <a16:creationId xmlns:a16="http://schemas.microsoft.com/office/drawing/2014/main" id="{00000000-0008-0000-0800-000050000000}"/>
            </a:ext>
          </a:extLst>
        </xdr:cNvPr>
        <xdr:cNvSpPr/>
      </xdr:nvSpPr>
      <xdr:spPr>
        <a:xfrm>
          <a:off x="3474104" y="33678656"/>
          <a:ext cx="639900"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7. </a:t>
          </a:r>
          <a:r>
            <a:rPr kumimoji="1" lang="ja-JP" altLang="en-US" sz="900">
              <a:solidFill>
                <a:prstClr val="black"/>
              </a:solidFill>
              <a:latin typeface="ＭＳ Ｐゴシック" panose="020B0600070205080204" pitchFamily="50" charset="-128"/>
              <a:ea typeface="ＭＳ Ｐゴシック" panose="020B0600070205080204" pitchFamily="50" charset="-128"/>
            </a:rPr>
            <a:t>緑陰による熱中症対策</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76</xdr:row>
      <xdr:rowOff>212033</xdr:rowOff>
    </xdr:from>
    <xdr:to>
      <xdr:col>6</xdr:col>
      <xdr:colOff>1485104</xdr:colOff>
      <xdr:row>78</xdr:row>
      <xdr:rowOff>19642</xdr:rowOff>
    </xdr:to>
    <xdr:sp macro="" textlink="">
      <xdr:nvSpPr>
        <xdr:cNvPr id="81" name="正方形/長方形 80">
          <a:extLst>
            <a:ext uri="{FF2B5EF4-FFF2-40B4-BE49-F238E27FC236}">
              <a16:creationId xmlns:a16="http://schemas.microsoft.com/office/drawing/2014/main" id="{00000000-0008-0000-0800-000051000000}"/>
            </a:ext>
          </a:extLst>
        </xdr:cNvPr>
        <xdr:cNvSpPr/>
      </xdr:nvSpPr>
      <xdr:spPr>
        <a:xfrm>
          <a:off x="3474104" y="34025783"/>
          <a:ext cx="639900" cy="283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8. </a:t>
          </a:r>
          <a:r>
            <a:rPr kumimoji="1" lang="ja-JP" altLang="en-US" sz="900">
              <a:solidFill>
                <a:prstClr val="black"/>
              </a:solidFill>
              <a:latin typeface="ＭＳ Ｐゴシック" panose="020B0600070205080204" pitchFamily="50" charset="-128"/>
              <a:ea typeface="ＭＳ Ｐゴシック" panose="020B0600070205080204" pitchFamily="50" charset="-128"/>
            </a:rPr>
            <a:t>雨水の貯留浸透</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78</xdr:row>
      <xdr:rowOff>80840</xdr:rowOff>
    </xdr:from>
    <xdr:to>
      <xdr:col>6</xdr:col>
      <xdr:colOff>1485104</xdr:colOff>
      <xdr:row>79</xdr:row>
      <xdr:rowOff>128644</xdr:rowOff>
    </xdr:to>
    <xdr:sp macro="" textlink="">
      <xdr:nvSpPr>
        <xdr:cNvPr id="82" name="正方形/長方形 81">
          <a:extLst>
            <a:ext uri="{FF2B5EF4-FFF2-40B4-BE49-F238E27FC236}">
              <a16:creationId xmlns:a16="http://schemas.microsoft.com/office/drawing/2014/main" id="{00000000-0008-0000-0800-000052000000}"/>
            </a:ext>
          </a:extLst>
        </xdr:cNvPr>
        <xdr:cNvSpPr/>
      </xdr:nvSpPr>
      <xdr:spPr>
        <a:xfrm>
          <a:off x="3474104" y="34370840"/>
          <a:ext cx="639900"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9. </a:t>
          </a:r>
          <a:r>
            <a:rPr kumimoji="1" lang="ja-JP" altLang="en-US" sz="900">
              <a:solidFill>
                <a:prstClr val="black"/>
              </a:solidFill>
              <a:latin typeface="ＭＳ Ｐゴシック" panose="020B0600070205080204" pitchFamily="50" charset="-128"/>
              <a:ea typeface="ＭＳ Ｐゴシック" panose="020B0600070205080204" pitchFamily="50" charset="-128"/>
            </a:rPr>
            <a:t>再生材の使用</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79</xdr:row>
      <xdr:rowOff>189842</xdr:rowOff>
    </xdr:from>
    <xdr:to>
      <xdr:col>6</xdr:col>
      <xdr:colOff>1485104</xdr:colOff>
      <xdr:row>80</xdr:row>
      <xdr:rowOff>237646</xdr:rowOff>
    </xdr:to>
    <xdr:sp macro="" textlink="">
      <xdr:nvSpPr>
        <xdr:cNvPr id="83" name="正方形/長方形 82">
          <a:extLst>
            <a:ext uri="{FF2B5EF4-FFF2-40B4-BE49-F238E27FC236}">
              <a16:creationId xmlns:a16="http://schemas.microsoft.com/office/drawing/2014/main" id="{00000000-0008-0000-0800-000053000000}"/>
            </a:ext>
          </a:extLst>
        </xdr:cNvPr>
        <xdr:cNvSpPr/>
      </xdr:nvSpPr>
      <xdr:spPr>
        <a:xfrm>
          <a:off x="3474104" y="34717967"/>
          <a:ext cx="639900"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12. </a:t>
          </a:r>
          <a:r>
            <a:rPr kumimoji="1" lang="ja-JP" altLang="en-US" sz="900">
              <a:solidFill>
                <a:prstClr val="black"/>
              </a:solidFill>
              <a:latin typeface="ＭＳ Ｐゴシック" panose="020B0600070205080204" pitchFamily="50" charset="-128"/>
              <a:ea typeface="ＭＳ Ｐゴシック" panose="020B0600070205080204" pitchFamily="50" charset="-128"/>
            </a:rPr>
            <a:t>まとまりのある緑地の確保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81</xdr:row>
      <xdr:rowOff>58649</xdr:rowOff>
    </xdr:from>
    <xdr:to>
      <xdr:col>6</xdr:col>
      <xdr:colOff>1485104</xdr:colOff>
      <xdr:row>82</xdr:row>
      <xdr:rowOff>106453</xdr:rowOff>
    </xdr:to>
    <xdr:sp macro="" textlink="">
      <xdr:nvSpPr>
        <xdr:cNvPr id="84" name="正方形/長方形 83">
          <a:extLst>
            <a:ext uri="{FF2B5EF4-FFF2-40B4-BE49-F238E27FC236}">
              <a16:creationId xmlns:a16="http://schemas.microsoft.com/office/drawing/2014/main" id="{00000000-0008-0000-0800-000054000000}"/>
            </a:ext>
          </a:extLst>
        </xdr:cNvPr>
        <xdr:cNvSpPr/>
      </xdr:nvSpPr>
      <xdr:spPr>
        <a:xfrm>
          <a:off x="3474104" y="35063024"/>
          <a:ext cx="639900"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14. </a:t>
          </a:r>
          <a:r>
            <a:rPr kumimoji="1" lang="ja-JP" altLang="en-US" sz="900">
              <a:solidFill>
                <a:prstClr val="black"/>
              </a:solidFill>
              <a:latin typeface="ＭＳ Ｐゴシック" panose="020B0600070205080204" pitchFamily="50" charset="-128"/>
              <a:ea typeface="ＭＳ Ｐゴシック" panose="020B0600070205080204" pitchFamily="50" charset="-128"/>
            </a:rPr>
            <a:t>エコトーンの形成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67</xdr:row>
      <xdr:rowOff>206606</xdr:rowOff>
    </xdr:from>
    <xdr:to>
      <xdr:col>6</xdr:col>
      <xdr:colOff>3004451</xdr:colOff>
      <xdr:row>69</xdr:row>
      <xdr:rowOff>14214</xdr:rowOff>
    </xdr:to>
    <xdr:sp macro="" textlink="">
      <xdr:nvSpPr>
        <xdr:cNvPr id="85" name="正方形/長方形 84">
          <a:extLst>
            <a:ext uri="{FF2B5EF4-FFF2-40B4-BE49-F238E27FC236}">
              <a16:creationId xmlns:a16="http://schemas.microsoft.com/office/drawing/2014/main" id="{00000000-0008-0000-0800-000055000000}"/>
            </a:ext>
          </a:extLst>
        </xdr:cNvPr>
        <xdr:cNvSpPr/>
      </xdr:nvSpPr>
      <xdr:spPr>
        <a:xfrm>
          <a:off x="4117151" y="31877231"/>
          <a:ext cx="1725" cy="283858"/>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17. </a:t>
          </a:r>
          <a:r>
            <a:rPr kumimoji="1" lang="ja-JP" altLang="en-US" sz="900">
              <a:solidFill>
                <a:prstClr val="black"/>
              </a:solidFill>
              <a:latin typeface="ＭＳ Ｐゴシック" panose="020B0600070205080204" pitchFamily="50" charset="-128"/>
              <a:ea typeface="ＭＳ Ｐゴシック" panose="020B0600070205080204" pitchFamily="50" charset="-128"/>
            </a:rPr>
            <a:t>生態系</a:t>
          </a:r>
          <a:endParaRPr kumimoji="1" lang="en-US" altLang="ja-JP" sz="900">
            <a:solidFill>
              <a:prstClr val="black"/>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prstClr val="black"/>
              </a:solidFill>
              <a:latin typeface="ＭＳ Ｐゴシック" panose="020B0600070205080204" pitchFamily="50" charset="-128"/>
              <a:ea typeface="ＭＳ Ｐゴシック" panose="020B0600070205080204" pitchFamily="50" charset="-128"/>
            </a:rPr>
            <a:t>ネットワークの形成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70</xdr:row>
      <xdr:rowOff>184415</xdr:rowOff>
    </xdr:from>
    <xdr:to>
      <xdr:col>6</xdr:col>
      <xdr:colOff>3004451</xdr:colOff>
      <xdr:row>71</xdr:row>
      <xdr:rowOff>232219</xdr:rowOff>
    </xdr:to>
    <xdr:sp macro="" textlink="">
      <xdr:nvSpPr>
        <xdr:cNvPr id="86" name="正方形/長方形 85">
          <a:extLst>
            <a:ext uri="{FF2B5EF4-FFF2-40B4-BE49-F238E27FC236}">
              <a16:creationId xmlns:a16="http://schemas.microsoft.com/office/drawing/2014/main" id="{00000000-0008-0000-0800-000056000000}"/>
            </a:ext>
          </a:extLst>
        </xdr:cNvPr>
        <xdr:cNvSpPr/>
      </xdr:nvSpPr>
      <xdr:spPr>
        <a:xfrm>
          <a:off x="4117151" y="32569415"/>
          <a:ext cx="172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22. </a:t>
          </a:r>
          <a:r>
            <a:rPr kumimoji="1" lang="ja-JP" altLang="en-US" sz="900">
              <a:solidFill>
                <a:prstClr val="black"/>
              </a:solidFill>
              <a:latin typeface="ＭＳ Ｐゴシック" panose="020B0600070205080204" pitchFamily="50" charset="-128"/>
              <a:ea typeface="ＭＳ Ｐゴシック" panose="020B0600070205080204" pitchFamily="50" charset="-128"/>
            </a:rPr>
            <a:t>環境教育の実施</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72</xdr:row>
      <xdr:rowOff>53221</xdr:rowOff>
    </xdr:from>
    <xdr:to>
      <xdr:col>6</xdr:col>
      <xdr:colOff>3004451</xdr:colOff>
      <xdr:row>73</xdr:row>
      <xdr:rowOff>101026</xdr:rowOff>
    </xdr:to>
    <xdr:sp macro="" textlink="">
      <xdr:nvSpPr>
        <xdr:cNvPr id="87" name="正方形/長方形 86">
          <a:extLst>
            <a:ext uri="{FF2B5EF4-FFF2-40B4-BE49-F238E27FC236}">
              <a16:creationId xmlns:a16="http://schemas.microsoft.com/office/drawing/2014/main" id="{00000000-0008-0000-0800-000057000000}"/>
            </a:ext>
          </a:extLst>
        </xdr:cNvPr>
        <xdr:cNvSpPr/>
      </xdr:nvSpPr>
      <xdr:spPr>
        <a:xfrm>
          <a:off x="4117151" y="32914471"/>
          <a:ext cx="1725"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26. </a:t>
          </a:r>
          <a:r>
            <a:rPr kumimoji="1" lang="ja-JP" altLang="en-US" sz="900">
              <a:solidFill>
                <a:prstClr val="black"/>
              </a:solidFill>
              <a:latin typeface="ＭＳ Ｐゴシック" panose="020B0600070205080204" pitchFamily="50" charset="-128"/>
              <a:ea typeface="ＭＳ Ｐゴシック" panose="020B0600070205080204" pitchFamily="50" charset="-128"/>
            </a:rPr>
            <a:t>避難場所の確保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69</xdr:row>
      <xdr:rowOff>75412</xdr:rowOff>
    </xdr:from>
    <xdr:to>
      <xdr:col>6</xdr:col>
      <xdr:colOff>3004451</xdr:colOff>
      <xdr:row>70</xdr:row>
      <xdr:rowOff>123217</xdr:rowOff>
    </xdr:to>
    <xdr:sp macro="" textlink="">
      <xdr:nvSpPr>
        <xdr:cNvPr id="88" name="正方形/長方形 87">
          <a:extLst>
            <a:ext uri="{FF2B5EF4-FFF2-40B4-BE49-F238E27FC236}">
              <a16:creationId xmlns:a16="http://schemas.microsoft.com/office/drawing/2014/main" id="{00000000-0008-0000-0800-000058000000}"/>
            </a:ext>
          </a:extLst>
        </xdr:cNvPr>
        <xdr:cNvSpPr/>
      </xdr:nvSpPr>
      <xdr:spPr>
        <a:xfrm>
          <a:off x="4117151" y="32222287"/>
          <a:ext cx="1725" cy="285930"/>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27. </a:t>
          </a:r>
          <a:r>
            <a:rPr kumimoji="1" lang="ja-JP" altLang="en-US" sz="900">
              <a:solidFill>
                <a:prstClr val="black"/>
              </a:solidFill>
              <a:latin typeface="ＭＳ Ｐゴシック" panose="020B0600070205080204" pitchFamily="50" charset="-128"/>
              <a:ea typeface="ＭＳ Ｐゴシック" panose="020B0600070205080204" pitchFamily="50" charset="-128"/>
            </a:rPr>
            <a:t>緩衝緑地の確保</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73</xdr:row>
      <xdr:rowOff>162224</xdr:rowOff>
    </xdr:from>
    <xdr:to>
      <xdr:col>6</xdr:col>
      <xdr:colOff>3004451</xdr:colOff>
      <xdr:row>74</xdr:row>
      <xdr:rowOff>210028</xdr:rowOff>
    </xdr:to>
    <xdr:sp macro="" textlink="">
      <xdr:nvSpPr>
        <xdr:cNvPr id="89" name="正方形/長方形 88">
          <a:extLst>
            <a:ext uri="{FF2B5EF4-FFF2-40B4-BE49-F238E27FC236}">
              <a16:creationId xmlns:a16="http://schemas.microsoft.com/office/drawing/2014/main" id="{00000000-0008-0000-0800-000059000000}"/>
            </a:ext>
          </a:extLst>
        </xdr:cNvPr>
        <xdr:cNvSpPr/>
      </xdr:nvSpPr>
      <xdr:spPr>
        <a:xfrm>
          <a:off x="4117151" y="33261599"/>
          <a:ext cx="172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30. </a:t>
          </a:r>
          <a:r>
            <a:rPr kumimoji="1" lang="ja-JP" altLang="en-US" sz="900">
              <a:solidFill>
                <a:prstClr val="black"/>
              </a:solidFill>
              <a:latin typeface="ＭＳ Ｐゴシック" panose="020B0600070205080204" pitchFamily="50" charset="-128"/>
              <a:ea typeface="ＭＳ Ｐゴシック" panose="020B0600070205080204" pitchFamily="50" charset="-128"/>
            </a:rPr>
            <a:t>地域コミュニティの形成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75</xdr:row>
      <xdr:rowOff>31031</xdr:rowOff>
    </xdr:from>
    <xdr:to>
      <xdr:col>6</xdr:col>
      <xdr:colOff>3004451</xdr:colOff>
      <xdr:row>76</xdr:row>
      <xdr:rowOff>114835</xdr:rowOff>
    </xdr:to>
    <xdr:sp macro="" textlink="">
      <xdr:nvSpPr>
        <xdr:cNvPr id="90" name="正方形/長方形 89">
          <a:extLst>
            <a:ext uri="{FF2B5EF4-FFF2-40B4-BE49-F238E27FC236}">
              <a16:creationId xmlns:a16="http://schemas.microsoft.com/office/drawing/2014/main" id="{00000000-0008-0000-0800-00005A000000}"/>
            </a:ext>
          </a:extLst>
        </xdr:cNvPr>
        <xdr:cNvSpPr/>
      </xdr:nvSpPr>
      <xdr:spPr>
        <a:xfrm>
          <a:off x="4117151" y="33606656"/>
          <a:ext cx="1725" cy="321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31</a:t>
          </a:r>
          <a:r>
            <a:rPr kumimoji="1" lang="en-US" altLang="ja-JP" sz="900">
              <a:solidFill>
                <a:prstClr val="black"/>
              </a:solidFill>
              <a:latin typeface="ＭＳ Ｐゴシック" panose="020B0600070205080204" pitchFamily="50" charset="-128"/>
              <a:ea typeface="ＭＳ Ｐゴシック" panose="020B0600070205080204" pitchFamily="50" charset="-128"/>
            </a:rPr>
            <a:t>.</a:t>
          </a:r>
          <a:r>
            <a:rPr kumimoji="1" lang="ja-JP" altLang="en-US" sz="900">
              <a:solidFill>
                <a:prstClr val="black"/>
              </a:solidFill>
              <a:latin typeface="ＭＳ Ｐゴシック" panose="020B0600070205080204" pitchFamily="50" charset="-128"/>
              <a:ea typeface="ＭＳ Ｐゴシック" panose="020B0600070205080204" pitchFamily="50" charset="-128"/>
            </a:rPr>
            <a:t> 人々の交流・滞在の促進</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76</xdr:row>
      <xdr:rowOff>176033</xdr:rowOff>
    </xdr:from>
    <xdr:to>
      <xdr:col>6</xdr:col>
      <xdr:colOff>3004451</xdr:colOff>
      <xdr:row>78</xdr:row>
      <xdr:rowOff>19642</xdr:rowOff>
    </xdr:to>
    <xdr:sp macro="" textlink="">
      <xdr:nvSpPr>
        <xdr:cNvPr id="91" name="正方形/長方形 90">
          <a:extLst>
            <a:ext uri="{FF2B5EF4-FFF2-40B4-BE49-F238E27FC236}">
              <a16:creationId xmlns:a16="http://schemas.microsoft.com/office/drawing/2014/main" id="{00000000-0008-0000-0800-00005B000000}"/>
            </a:ext>
          </a:extLst>
        </xdr:cNvPr>
        <xdr:cNvSpPr/>
      </xdr:nvSpPr>
      <xdr:spPr>
        <a:xfrm>
          <a:off x="4117151" y="33989783"/>
          <a:ext cx="1725" cy="319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32. </a:t>
          </a:r>
          <a:r>
            <a:rPr kumimoji="1" lang="ja-JP" altLang="en-US" sz="900">
              <a:solidFill>
                <a:prstClr val="black"/>
              </a:solidFill>
              <a:latin typeface="ＭＳ Ｐゴシック" panose="020B0600070205080204" pitchFamily="50" charset="-128"/>
              <a:ea typeface="ＭＳ Ｐゴシック" panose="020B0600070205080204" pitchFamily="50" charset="-128"/>
            </a:rPr>
            <a:t>地域と連続した歩行可能な空間の形成</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78</xdr:row>
      <xdr:rowOff>80840</xdr:rowOff>
    </xdr:from>
    <xdr:to>
      <xdr:col>6</xdr:col>
      <xdr:colOff>3004451</xdr:colOff>
      <xdr:row>79</xdr:row>
      <xdr:rowOff>128644</xdr:rowOff>
    </xdr:to>
    <xdr:sp macro="" textlink="">
      <xdr:nvSpPr>
        <xdr:cNvPr id="92" name="正方形/長方形 91">
          <a:extLst>
            <a:ext uri="{FF2B5EF4-FFF2-40B4-BE49-F238E27FC236}">
              <a16:creationId xmlns:a16="http://schemas.microsoft.com/office/drawing/2014/main" id="{00000000-0008-0000-0800-00005C000000}"/>
            </a:ext>
          </a:extLst>
        </xdr:cNvPr>
        <xdr:cNvSpPr/>
      </xdr:nvSpPr>
      <xdr:spPr>
        <a:xfrm>
          <a:off x="4117151" y="34370840"/>
          <a:ext cx="172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33. </a:t>
          </a:r>
          <a:r>
            <a:rPr kumimoji="1" lang="ja-JP" altLang="en-US" sz="900">
              <a:solidFill>
                <a:prstClr val="black"/>
              </a:solidFill>
              <a:latin typeface="ＭＳ Ｐゴシック" panose="020B0600070205080204" pitchFamily="50" charset="-128"/>
              <a:ea typeface="ＭＳ Ｐゴシック" panose="020B0600070205080204" pitchFamily="50" charset="-128"/>
            </a:rPr>
            <a:t>沿道緑化</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79</xdr:row>
      <xdr:rowOff>189842</xdr:rowOff>
    </xdr:from>
    <xdr:to>
      <xdr:col>6</xdr:col>
      <xdr:colOff>3004451</xdr:colOff>
      <xdr:row>81</xdr:row>
      <xdr:rowOff>33451</xdr:rowOff>
    </xdr:to>
    <xdr:sp macro="" textlink="">
      <xdr:nvSpPr>
        <xdr:cNvPr id="93" name="正方形/長方形 92">
          <a:extLst>
            <a:ext uri="{FF2B5EF4-FFF2-40B4-BE49-F238E27FC236}">
              <a16:creationId xmlns:a16="http://schemas.microsoft.com/office/drawing/2014/main" id="{00000000-0008-0000-0800-00005D000000}"/>
            </a:ext>
          </a:extLst>
        </xdr:cNvPr>
        <xdr:cNvSpPr/>
      </xdr:nvSpPr>
      <xdr:spPr>
        <a:xfrm>
          <a:off x="4117151" y="34717967"/>
          <a:ext cx="1725" cy="319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34. </a:t>
          </a:r>
          <a:r>
            <a:rPr kumimoji="1" lang="ja-JP" altLang="en-US" sz="900">
              <a:solidFill>
                <a:prstClr val="black"/>
              </a:solidFill>
              <a:latin typeface="ＭＳ Ｐゴシック" panose="020B0600070205080204" pitchFamily="50" charset="-128"/>
              <a:ea typeface="ＭＳ Ｐゴシック" panose="020B0600070205080204" pitchFamily="50" charset="-128"/>
            </a:rPr>
            <a:t>デザインコンセプト</a:t>
          </a:r>
          <a:br>
            <a:rPr kumimoji="1" lang="en-US" altLang="ja-JP" sz="900">
              <a:solidFill>
                <a:prstClr val="black"/>
              </a:solidFill>
              <a:latin typeface="ＭＳ Ｐゴシック" panose="020B0600070205080204" pitchFamily="50" charset="-128"/>
              <a:ea typeface="ＭＳ Ｐゴシック" panose="020B0600070205080204" pitchFamily="50" charset="-128"/>
            </a:rPr>
          </a:br>
          <a:r>
            <a:rPr kumimoji="1" lang="ja-JP" altLang="en-US" sz="900">
              <a:solidFill>
                <a:prstClr val="black"/>
              </a:solidFill>
              <a:latin typeface="ＭＳ Ｐゴシック" panose="020B0600070205080204" pitchFamily="50" charset="-128"/>
              <a:ea typeface="ＭＳ Ｐゴシック" panose="020B0600070205080204" pitchFamily="50" charset="-128"/>
            </a:rPr>
            <a:t>の設定</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81</xdr:row>
      <xdr:rowOff>94649</xdr:rowOff>
    </xdr:from>
    <xdr:to>
      <xdr:col>6</xdr:col>
      <xdr:colOff>3004451</xdr:colOff>
      <xdr:row>82</xdr:row>
      <xdr:rowOff>142453</xdr:rowOff>
    </xdr:to>
    <xdr:sp macro="" textlink="">
      <xdr:nvSpPr>
        <xdr:cNvPr id="94" name="正方形/長方形 93">
          <a:extLst>
            <a:ext uri="{FF2B5EF4-FFF2-40B4-BE49-F238E27FC236}">
              <a16:creationId xmlns:a16="http://schemas.microsoft.com/office/drawing/2014/main" id="{00000000-0008-0000-0800-00005E000000}"/>
            </a:ext>
          </a:extLst>
        </xdr:cNvPr>
        <xdr:cNvSpPr/>
      </xdr:nvSpPr>
      <xdr:spPr>
        <a:xfrm>
          <a:off x="4117151" y="35099024"/>
          <a:ext cx="1725" cy="28592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35. </a:t>
          </a:r>
          <a:r>
            <a:rPr kumimoji="1" lang="ja-JP" altLang="en-US" sz="900">
              <a:solidFill>
                <a:prstClr val="black"/>
              </a:solidFill>
              <a:latin typeface="ＭＳ Ｐゴシック" panose="020B0600070205080204" pitchFamily="50" charset="-128"/>
              <a:ea typeface="ＭＳ Ｐゴシック" panose="020B0600070205080204" pitchFamily="50" charset="-128"/>
            </a:rPr>
            <a:t>農の活用</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45104</xdr:colOff>
      <xdr:row>82</xdr:row>
      <xdr:rowOff>167652</xdr:rowOff>
    </xdr:from>
    <xdr:to>
      <xdr:col>6</xdr:col>
      <xdr:colOff>1485104</xdr:colOff>
      <xdr:row>84</xdr:row>
      <xdr:rowOff>11261</xdr:rowOff>
    </xdr:to>
    <xdr:sp macro="" textlink="">
      <xdr:nvSpPr>
        <xdr:cNvPr id="95" name="正方形/長方形 94">
          <a:extLst>
            <a:ext uri="{FF2B5EF4-FFF2-40B4-BE49-F238E27FC236}">
              <a16:creationId xmlns:a16="http://schemas.microsoft.com/office/drawing/2014/main" id="{00000000-0008-0000-0800-00005F000000}"/>
            </a:ext>
          </a:extLst>
        </xdr:cNvPr>
        <xdr:cNvSpPr/>
      </xdr:nvSpPr>
      <xdr:spPr>
        <a:xfrm>
          <a:off x="3474104" y="35410152"/>
          <a:ext cx="639900" cy="319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15. </a:t>
          </a:r>
          <a:r>
            <a:rPr kumimoji="1" lang="ja-JP" altLang="en-US" sz="900">
              <a:solidFill>
                <a:prstClr val="black"/>
              </a:solidFill>
              <a:latin typeface="ＭＳ Ｐゴシック" panose="020B0600070205080204" pitchFamily="50" charset="-128"/>
              <a:ea typeface="ＭＳ Ｐゴシック" panose="020B0600070205080204" pitchFamily="50" charset="-128"/>
            </a:rPr>
            <a:t>良好な生息・生育環境形成に資する取組</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1564451</xdr:colOff>
      <xdr:row>82</xdr:row>
      <xdr:rowOff>203652</xdr:rowOff>
    </xdr:from>
    <xdr:to>
      <xdr:col>6</xdr:col>
      <xdr:colOff>3004451</xdr:colOff>
      <xdr:row>84</xdr:row>
      <xdr:rowOff>11261</xdr:rowOff>
    </xdr:to>
    <xdr:sp macro="" textlink="">
      <xdr:nvSpPr>
        <xdr:cNvPr id="96" name="正方形/長方形 95">
          <a:extLst>
            <a:ext uri="{FF2B5EF4-FFF2-40B4-BE49-F238E27FC236}">
              <a16:creationId xmlns:a16="http://schemas.microsoft.com/office/drawing/2014/main" id="{00000000-0008-0000-0800-000060000000}"/>
            </a:ext>
          </a:extLst>
        </xdr:cNvPr>
        <xdr:cNvSpPr/>
      </xdr:nvSpPr>
      <xdr:spPr>
        <a:xfrm>
          <a:off x="4117151" y="35446152"/>
          <a:ext cx="1725" cy="283859"/>
        </a:xfrm>
        <a:prstGeom prst="rect">
          <a:avLst/>
        </a:prstGeom>
        <a:solidFill>
          <a:sysClr val="window" lastClr="FFFFFF"/>
        </a:solidFill>
        <a:ln w="19050" cap="flat" cmpd="sng" algn="ctr">
          <a:solidFill>
            <a:srgbClr val="002060"/>
          </a:solidFill>
          <a:prstDash val="solid"/>
          <a:miter lim="800000"/>
        </a:ln>
        <a:effectLst/>
      </xdr:spPr>
      <xdr:txBody>
        <a:bodyPr wrap="square" lIns="18000" tIns="0" rIns="18000" bIns="0" rtlCol="0" anchor="ctr"/>
        <a:lstStyle>
          <a:defPPr>
            <a:defRPr lang="en-US"/>
          </a:defPPr>
          <a:lvl1pPr algn="l" rtl="0" fontAlgn="base">
            <a:spcBef>
              <a:spcPct val="0"/>
            </a:spcBef>
            <a:spcAft>
              <a:spcPct val="0"/>
            </a:spcAft>
            <a:defRPr sz="1900" kern="1200">
              <a:solidFill>
                <a:sysClr val="windowText" lastClr="000000"/>
              </a:solidFill>
              <a:latin typeface="Arial" charset="0"/>
              <a:ea typeface="Yu Gothic UI"/>
              <a:cs typeface="Arial" charset="0"/>
            </a:defRPr>
          </a:lvl1pPr>
          <a:lvl2pPr marL="429768" algn="l" rtl="0" fontAlgn="base">
            <a:spcBef>
              <a:spcPct val="0"/>
            </a:spcBef>
            <a:spcAft>
              <a:spcPct val="0"/>
            </a:spcAft>
            <a:defRPr sz="1900" kern="1200">
              <a:solidFill>
                <a:sysClr val="windowText" lastClr="000000"/>
              </a:solidFill>
              <a:latin typeface="Arial" charset="0"/>
              <a:ea typeface="Yu Gothic UI"/>
              <a:cs typeface="Arial" charset="0"/>
            </a:defRPr>
          </a:lvl2pPr>
          <a:lvl3pPr marL="859536" algn="l" rtl="0" fontAlgn="base">
            <a:spcBef>
              <a:spcPct val="0"/>
            </a:spcBef>
            <a:spcAft>
              <a:spcPct val="0"/>
            </a:spcAft>
            <a:defRPr sz="1900" kern="1200">
              <a:solidFill>
                <a:sysClr val="windowText" lastClr="000000"/>
              </a:solidFill>
              <a:latin typeface="Arial" charset="0"/>
              <a:ea typeface="Yu Gothic UI"/>
              <a:cs typeface="Arial" charset="0"/>
            </a:defRPr>
          </a:lvl3pPr>
          <a:lvl4pPr marL="1289304" algn="l" rtl="0" fontAlgn="base">
            <a:spcBef>
              <a:spcPct val="0"/>
            </a:spcBef>
            <a:spcAft>
              <a:spcPct val="0"/>
            </a:spcAft>
            <a:defRPr sz="1900" kern="1200">
              <a:solidFill>
                <a:sysClr val="windowText" lastClr="000000"/>
              </a:solidFill>
              <a:latin typeface="Arial" charset="0"/>
              <a:ea typeface="Yu Gothic UI"/>
              <a:cs typeface="Arial" charset="0"/>
            </a:defRPr>
          </a:lvl4pPr>
          <a:lvl5pPr marL="1719072" algn="l" rtl="0" fontAlgn="base">
            <a:spcBef>
              <a:spcPct val="0"/>
            </a:spcBef>
            <a:spcAft>
              <a:spcPct val="0"/>
            </a:spcAft>
            <a:defRPr sz="1900" kern="1200">
              <a:solidFill>
                <a:sysClr val="windowText" lastClr="000000"/>
              </a:solidFill>
              <a:latin typeface="Arial" charset="0"/>
              <a:ea typeface="Yu Gothic UI"/>
              <a:cs typeface="Arial" charset="0"/>
            </a:defRPr>
          </a:lvl5pPr>
          <a:lvl6pPr marL="2148840" algn="l" defTabSz="859536" rtl="0" eaLnBrk="1" latinLnBrk="0" hangingPunct="1">
            <a:defRPr sz="1900" kern="1200">
              <a:solidFill>
                <a:sysClr val="windowText" lastClr="000000"/>
              </a:solidFill>
              <a:latin typeface="Arial" charset="0"/>
              <a:ea typeface="Yu Gothic UI"/>
              <a:cs typeface="Arial" charset="0"/>
            </a:defRPr>
          </a:lvl6pPr>
          <a:lvl7pPr marL="2578608" algn="l" defTabSz="859536" rtl="0" eaLnBrk="1" latinLnBrk="0" hangingPunct="1">
            <a:defRPr sz="1900" kern="1200">
              <a:solidFill>
                <a:sysClr val="windowText" lastClr="000000"/>
              </a:solidFill>
              <a:latin typeface="Arial" charset="0"/>
              <a:ea typeface="Yu Gothic UI"/>
              <a:cs typeface="Arial" charset="0"/>
            </a:defRPr>
          </a:lvl7pPr>
          <a:lvl8pPr marL="3008376" algn="l" defTabSz="859536" rtl="0" eaLnBrk="1" latinLnBrk="0" hangingPunct="1">
            <a:defRPr sz="1900" kern="1200">
              <a:solidFill>
                <a:sysClr val="windowText" lastClr="000000"/>
              </a:solidFill>
              <a:latin typeface="Arial" charset="0"/>
              <a:ea typeface="Yu Gothic UI"/>
              <a:cs typeface="Arial" charset="0"/>
            </a:defRPr>
          </a:lvl8pPr>
          <a:lvl9pPr marL="3438144" algn="l" defTabSz="859536" rtl="0" eaLnBrk="1" latinLnBrk="0" hangingPunct="1">
            <a:defRPr sz="1900" kern="1200">
              <a:solidFill>
                <a:sysClr val="windowText" lastClr="000000"/>
              </a:solidFill>
              <a:latin typeface="Arial" charset="0"/>
              <a:ea typeface="Yu Gothic UI"/>
              <a:cs typeface="Arial"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prstClr val="black"/>
              </a:solidFill>
              <a:latin typeface="ＭＳ Ｐゴシック" panose="020B0600070205080204" pitchFamily="50" charset="-128"/>
              <a:ea typeface="ＭＳ Ｐゴシック" panose="020B0600070205080204" pitchFamily="50" charset="-128"/>
            </a:rPr>
            <a:t>項目</a:t>
          </a:r>
          <a:r>
            <a:rPr kumimoji="1" lang="en-US" altLang="ja-JP" sz="900" b="1">
              <a:solidFill>
                <a:prstClr val="black"/>
              </a:solidFill>
              <a:latin typeface="ＭＳ Ｐゴシック" panose="020B0600070205080204" pitchFamily="50" charset="-128"/>
              <a:ea typeface="ＭＳ Ｐゴシック" panose="020B0600070205080204" pitchFamily="50" charset="-128"/>
            </a:rPr>
            <a:t>36. </a:t>
          </a:r>
          <a:r>
            <a:rPr kumimoji="1" lang="ja-JP" altLang="en-US" sz="900">
              <a:solidFill>
                <a:prstClr val="black"/>
              </a:solidFill>
              <a:latin typeface="ＭＳ Ｐゴシック" panose="020B0600070205080204" pitchFamily="50" charset="-128"/>
              <a:ea typeface="ＭＳ Ｐゴシック" panose="020B0600070205080204" pitchFamily="50" charset="-128"/>
            </a:rPr>
            <a:t>先進的取組</a:t>
          </a:r>
          <a:endParaRPr kumimoji="1" lang="ja-JP" altLang="en-US" sz="900" kern="0">
            <a:solidFill>
              <a:prstClr val="black"/>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Relationships xmlns="http://schemas.openxmlformats.org/package/2006/relationships"><Relationship Id="rId1" Target="https://jpdeloitte-my.sharepoint.com/Users/user0091/Downloads/&#27096;&#24335;&#31532;&#65299;&#65293;&#65297;&#21029;&#32025;&#65288;&#26032;&#26087;&#23550;&#27604;&#34920;&#65289;&#65288;&#35336;&#30011;&#22793;&#26356;&#25215;&#35469;&#30003;&#35531;&#26360;&#21029;&#32025;&#65289;%20(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jpdeloitte-my.sharepoint.com/Users/user1046/Desktop/&#20316;&#26989;&#29992;/&#28155;&#20184;&#26360;&#39006;/&#20132;&#20184;&#30003;&#35531;&#26360;&#21029;&#32025;&#65297;_R2016A00004_00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目次"/>
      <sheetName val="１．申請者の概要"/>
      <sheetName val="２．その他事業実施場所"/>
      <sheetName val="４．事業概要"/>
      <sheetName val="４．事業概要（５）"/>
      <sheetName val="６．経費明細表"/>
      <sheetName val="検算シート（６．経費明細表）"/>
      <sheetName val="８．補助事業実施体制"/>
      <sheetName val="プルダウンデータ"/>
    </sheetNames>
    <sheetDataSet>
      <sheetData sheetId="0" refreshError="1"/>
      <sheetData sheetId="1" refreshError="1"/>
      <sheetData sheetId="2"/>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目次"/>
      <sheetName val="１．申請者の概要"/>
      <sheetName val="２．その他事業実施場所"/>
      <sheetName val="２．１．組合特例申請"/>
      <sheetName val="３．応募申請者の概要"/>
      <sheetName val="３．応募申請者の概要 (３)"/>
      <sheetName val="３．応募申請者の概要 (４)"/>
      <sheetName val="４．事業概要"/>
      <sheetName val="コード表"/>
      <sheetName val="４．事業概要（５）"/>
      <sheetName val="Sheet1"/>
      <sheetName val="４．事業概要（６）"/>
      <sheetName val="５．補助事業等の実績"/>
      <sheetName val="応募申請時経費明細"/>
      <sheetName val="６．経費明細表"/>
      <sheetName val="６．経費明細表（リース）"/>
      <sheetName val="８．補助事業実施体制"/>
      <sheetName val="費目別明細書（建物費）"/>
      <sheetName val="費目別明細書（機械装置・システム構築費）"/>
      <sheetName val="費目別明細書（技術導入費）"/>
      <sheetName val="費目別明細書（専門家経費）"/>
      <sheetName val="費目別明細書（運搬費）"/>
      <sheetName val="費目別明細書（クラウドサービス利用費）"/>
      <sheetName val="費目別明細書（外注費）"/>
      <sheetName val="費目別明細書（知的財産権等関連経費）"/>
      <sheetName val="費目別明細書（広告宣伝・販売促進費）"/>
      <sheetName val="費目別明細書（研修費）"/>
      <sheetName val="費目別明細書（海外旅費）"/>
      <sheetName val="補助対象経費により取得する建物に係る宣誓・同意書 "/>
      <sheetName val="プルダウンデータ"/>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EAB2-DC4A-46AF-BCFE-4E3FB1C7FC9B}">
  <dimension ref="B2:F46"/>
  <sheetViews>
    <sheetView showGridLines="0" tabSelected="1" view="pageBreakPreview" zoomScaleNormal="93" zoomScaleSheetLayoutView="100" workbookViewId="0">
      <selection activeCell="G3" sqref="G3"/>
    </sheetView>
  </sheetViews>
  <sheetFormatPr defaultRowHeight="18" x14ac:dyDescent="0.55000000000000004"/>
  <cols>
    <col min="1" max="1" width="2.25" customWidth="1"/>
    <col min="2" max="2" width="36" bestFit="1" customWidth="1"/>
    <col min="3" max="3" width="20" bestFit="1" customWidth="1"/>
    <col min="4" max="4" width="36" bestFit="1" customWidth="1"/>
  </cols>
  <sheetData>
    <row r="2" spans="2:4" x14ac:dyDescent="0.55000000000000004">
      <c r="B2" s="342" t="s">
        <v>350</v>
      </c>
      <c r="C2" s="343"/>
      <c r="D2" s="343"/>
    </row>
    <row r="3" spans="2:4" x14ac:dyDescent="0.55000000000000004">
      <c r="B3" s="27"/>
    </row>
    <row r="4" spans="2:4" x14ac:dyDescent="0.55000000000000004">
      <c r="B4" s="344" t="s">
        <v>549</v>
      </c>
      <c r="C4" s="343"/>
      <c r="D4" s="343"/>
    </row>
    <row r="5" spans="2:4" x14ac:dyDescent="0.55000000000000004">
      <c r="B5" s="345" t="s">
        <v>550</v>
      </c>
      <c r="C5" s="346"/>
      <c r="D5" s="346"/>
    </row>
    <row r="6" spans="2:4" x14ac:dyDescent="0.55000000000000004">
      <c r="B6" s="342" t="s">
        <v>351</v>
      </c>
      <c r="C6" s="343"/>
      <c r="D6" s="343"/>
    </row>
    <row r="7" spans="2:4" x14ac:dyDescent="0.55000000000000004">
      <c r="B7" s="28"/>
    </row>
    <row r="8" spans="2:4" x14ac:dyDescent="0.55000000000000004">
      <c r="B8" s="29"/>
      <c r="C8" s="299" t="s">
        <v>352</v>
      </c>
      <c r="D8" s="299"/>
    </row>
    <row r="9" spans="2:4" x14ac:dyDescent="0.55000000000000004">
      <c r="B9" s="29"/>
      <c r="C9" s="347"/>
      <c r="D9" s="347"/>
    </row>
    <row r="10" spans="2:4" x14ac:dyDescent="0.55000000000000004">
      <c r="C10" s="29" t="s">
        <v>353</v>
      </c>
      <c r="D10" s="299"/>
    </row>
    <row r="11" spans="2:4" x14ac:dyDescent="0.55000000000000004">
      <c r="B11" s="29"/>
      <c r="C11" s="348"/>
      <c r="D11" s="348"/>
    </row>
    <row r="12" spans="2:4" x14ac:dyDescent="0.55000000000000004">
      <c r="B12" s="28"/>
    </row>
    <row r="13" spans="2:4" ht="28.5" customHeight="1" x14ac:dyDescent="0.55000000000000004">
      <c r="B13" s="342" t="s">
        <v>354</v>
      </c>
      <c r="C13" s="343"/>
      <c r="D13" s="343"/>
    </row>
    <row r="14" spans="2:4" x14ac:dyDescent="0.55000000000000004">
      <c r="B14" s="342" t="s">
        <v>355</v>
      </c>
      <c r="C14" s="343"/>
      <c r="D14" s="343"/>
    </row>
    <row r="15" spans="2:4" x14ac:dyDescent="0.55000000000000004">
      <c r="B15" s="28"/>
    </row>
    <row r="16" spans="2:4" x14ac:dyDescent="0.55000000000000004">
      <c r="B16" s="344" t="s">
        <v>356</v>
      </c>
      <c r="C16" s="343"/>
      <c r="D16" s="343"/>
    </row>
    <row r="17" spans="2:6" ht="18.5" thickBot="1" x14ac:dyDescent="0.6">
      <c r="B17" s="342" t="s">
        <v>357</v>
      </c>
      <c r="C17" s="343"/>
      <c r="D17" s="343"/>
    </row>
    <row r="18" spans="2:6" ht="18.5" thickBot="1" x14ac:dyDescent="0.6">
      <c r="B18" s="300" t="s">
        <v>358</v>
      </c>
      <c r="C18" s="296"/>
      <c r="D18" s="297"/>
    </row>
    <row r="19" spans="2:6" ht="18.5" thickBot="1" x14ac:dyDescent="0.6">
      <c r="B19" s="300" t="s">
        <v>359</v>
      </c>
      <c r="C19" s="340"/>
      <c r="D19" s="341"/>
    </row>
    <row r="20" spans="2:6" ht="18.5" thickBot="1" x14ac:dyDescent="0.6">
      <c r="B20" s="300" t="s">
        <v>360</v>
      </c>
      <c r="C20" s="358" t="s">
        <v>361</v>
      </c>
      <c r="D20" s="359"/>
    </row>
    <row r="21" spans="2:6" ht="18.5" thickBot="1" x14ac:dyDescent="0.6">
      <c r="B21" s="300" t="s">
        <v>551</v>
      </c>
      <c r="C21" s="360"/>
      <c r="D21" s="361"/>
    </row>
    <row r="22" spans="2:6" ht="18.5" thickBot="1" x14ac:dyDescent="0.6">
      <c r="B22" s="30" t="s">
        <v>362</v>
      </c>
    </row>
    <row r="23" spans="2:6" ht="119.25" customHeight="1" thickBot="1" x14ac:dyDescent="0.6">
      <c r="B23" s="364" t="s">
        <v>552</v>
      </c>
      <c r="C23" s="365"/>
      <c r="D23" s="366"/>
    </row>
    <row r="24" spans="2:6" x14ac:dyDescent="0.55000000000000004">
      <c r="B24" s="30" t="s">
        <v>363</v>
      </c>
    </row>
    <row r="25" spans="2:6" ht="18.5" thickBot="1" x14ac:dyDescent="0.6">
      <c r="B25" s="31" t="s">
        <v>364</v>
      </c>
    </row>
    <row r="26" spans="2:6" ht="18.5" thickBot="1" x14ac:dyDescent="0.6">
      <c r="B26" s="300" t="s">
        <v>365</v>
      </c>
      <c r="C26" s="354"/>
      <c r="D26" s="355"/>
    </row>
    <row r="27" spans="2:6" ht="18.5" thickBot="1" x14ac:dyDescent="0.6">
      <c r="B27" s="302" t="s">
        <v>553</v>
      </c>
      <c r="C27" s="356"/>
      <c r="D27" s="357"/>
    </row>
    <row r="28" spans="2:6" ht="18.5" thickBot="1" x14ac:dyDescent="0.6">
      <c r="B28" s="30" t="s">
        <v>366</v>
      </c>
    </row>
    <row r="29" spans="2:6" ht="18.5" thickBot="1" x14ac:dyDescent="0.6">
      <c r="B29" s="300" t="s">
        <v>367</v>
      </c>
      <c r="C29" s="362" t="s">
        <v>581</v>
      </c>
      <c r="D29" s="363"/>
    </row>
    <row r="30" spans="2:6" ht="18.5" thickBot="1" x14ac:dyDescent="0.6">
      <c r="B30" s="30" t="s">
        <v>368</v>
      </c>
    </row>
    <row r="31" spans="2:6" ht="22.5" customHeight="1" thickBot="1" x14ac:dyDescent="0.6">
      <c r="B31" s="77" t="s">
        <v>369</v>
      </c>
      <c r="C31" s="352" t="s">
        <v>582</v>
      </c>
      <c r="D31" s="353"/>
      <c r="F31" t="s">
        <v>598</v>
      </c>
    </row>
    <row r="32" spans="2:6" ht="18.5" thickBot="1" x14ac:dyDescent="0.6">
      <c r="B32" s="342" t="s">
        <v>407</v>
      </c>
      <c r="C32" s="343"/>
      <c r="D32" s="343"/>
    </row>
    <row r="33" spans="2:4" ht="18.5" thickBot="1" x14ac:dyDescent="0.6">
      <c r="B33" s="303" t="s">
        <v>370</v>
      </c>
      <c r="C33" s="301" t="s">
        <v>371</v>
      </c>
      <c r="D33" s="301" t="s">
        <v>520</v>
      </c>
    </row>
    <row r="34" spans="2:4" x14ac:dyDescent="0.55000000000000004">
      <c r="B34" s="349" t="s">
        <v>372</v>
      </c>
      <c r="C34" s="32" t="s">
        <v>373</v>
      </c>
      <c r="D34" s="74"/>
    </row>
    <row r="35" spans="2:4" x14ac:dyDescent="0.55000000000000004">
      <c r="B35" s="350"/>
      <c r="C35" s="32" t="s">
        <v>374</v>
      </c>
      <c r="D35" s="75"/>
    </row>
    <row r="36" spans="2:4" x14ac:dyDescent="0.55000000000000004">
      <c r="B36" s="350"/>
      <c r="C36" s="32" t="s">
        <v>375</v>
      </c>
      <c r="D36" s="75"/>
    </row>
    <row r="37" spans="2:4" x14ac:dyDescent="0.55000000000000004">
      <c r="B37" s="350"/>
      <c r="C37" s="32" t="s">
        <v>376</v>
      </c>
      <c r="D37" s="75"/>
    </row>
    <row r="38" spans="2:4" ht="18.5" thickBot="1" x14ac:dyDescent="0.6">
      <c r="B38" s="350"/>
      <c r="C38" s="33" t="s">
        <v>377</v>
      </c>
      <c r="D38" s="76"/>
    </row>
    <row r="39" spans="2:4" ht="18.5" thickBot="1" x14ac:dyDescent="0.6">
      <c r="B39" s="351"/>
      <c r="C39" s="34" t="s">
        <v>378</v>
      </c>
      <c r="D39" s="78">
        <f>SUM(D34:D38)</f>
        <v>0</v>
      </c>
    </row>
    <row r="40" spans="2:4" x14ac:dyDescent="0.55000000000000004">
      <c r="B40" s="349" t="s">
        <v>406</v>
      </c>
      <c r="C40" s="32" t="s">
        <v>379</v>
      </c>
      <c r="D40" s="74"/>
    </row>
    <row r="41" spans="2:4" x14ac:dyDescent="0.55000000000000004">
      <c r="B41" s="350"/>
      <c r="C41" s="32" t="s">
        <v>380</v>
      </c>
      <c r="D41" s="75"/>
    </row>
    <row r="42" spans="2:4" x14ac:dyDescent="0.55000000000000004">
      <c r="B42" s="350"/>
      <c r="C42" s="32" t="s">
        <v>381</v>
      </c>
      <c r="D42" s="75"/>
    </row>
    <row r="43" spans="2:4" ht="18.5" thickBot="1" x14ac:dyDescent="0.6">
      <c r="B43" s="350"/>
      <c r="C43" s="33" t="s">
        <v>377</v>
      </c>
      <c r="D43" s="76"/>
    </row>
    <row r="44" spans="2:4" ht="18.5" thickBot="1" x14ac:dyDescent="0.6">
      <c r="B44" s="351"/>
      <c r="C44" s="34" t="s">
        <v>378</v>
      </c>
      <c r="D44" s="78">
        <f>SUM(D40:D43)</f>
        <v>0</v>
      </c>
    </row>
    <row r="45" spans="2:4" x14ac:dyDescent="0.55000000000000004">
      <c r="B45" s="28"/>
    </row>
    <row r="46" spans="2:4" x14ac:dyDescent="0.55000000000000004">
      <c r="B46" s="28"/>
    </row>
  </sheetData>
  <mergeCells count="21">
    <mergeCell ref="B40:B44"/>
    <mergeCell ref="C31:D31"/>
    <mergeCell ref="C26:D26"/>
    <mergeCell ref="C27:D27"/>
    <mergeCell ref="C20:D20"/>
    <mergeCell ref="C21:D21"/>
    <mergeCell ref="C29:D29"/>
    <mergeCell ref="B32:D32"/>
    <mergeCell ref="B34:B39"/>
    <mergeCell ref="B23:D23"/>
    <mergeCell ref="C19:D19"/>
    <mergeCell ref="B2:D2"/>
    <mergeCell ref="B4:D4"/>
    <mergeCell ref="B5:D5"/>
    <mergeCell ref="B6:D6"/>
    <mergeCell ref="B13:D13"/>
    <mergeCell ref="B14:D14"/>
    <mergeCell ref="B16:D16"/>
    <mergeCell ref="B17:D17"/>
    <mergeCell ref="C9:D9"/>
    <mergeCell ref="C11:D11"/>
  </mergeCells>
  <phoneticPr fontId="1"/>
  <pageMargins left="0.75" right="0.75" top="1" bottom="1" header="0.5" footer="0.5"/>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FDED-461D-4023-BFF2-02CC0E0DE349}">
  <sheetPr>
    <pageSetUpPr fitToPage="1"/>
  </sheetPr>
  <dimension ref="A1:N41"/>
  <sheetViews>
    <sheetView view="pageBreakPreview" zoomScaleNormal="70" zoomScaleSheetLayoutView="100" workbookViewId="0">
      <selection activeCell="N33" sqref="N33"/>
    </sheetView>
  </sheetViews>
  <sheetFormatPr defaultColWidth="9" defaultRowHeight="18" x14ac:dyDescent="0.55000000000000004"/>
  <cols>
    <col min="1" max="1" width="1.83203125" style="86" customWidth="1"/>
    <col min="2" max="2" width="34" style="86" customWidth="1"/>
    <col min="3" max="3" width="25.58203125" style="86" customWidth="1"/>
    <col min="4" max="4" width="45.75" style="86" customWidth="1"/>
    <col min="5" max="5" width="5.75" style="86" customWidth="1"/>
    <col min="6" max="6" width="2.33203125" style="86" customWidth="1"/>
    <col min="7" max="16384" width="9" style="86"/>
  </cols>
  <sheetData>
    <row r="1" spans="1:14" x14ac:dyDescent="0.55000000000000004">
      <c r="A1" s="89"/>
      <c r="B1" s="89"/>
      <c r="C1" s="89"/>
      <c r="D1" s="89"/>
      <c r="E1" s="89"/>
      <c r="F1" s="89"/>
    </row>
    <row r="2" spans="1:14" x14ac:dyDescent="0.55000000000000004">
      <c r="A2" s="89"/>
      <c r="B2" s="89"/>
      <c r="C2" s="89"/>
      <c r="D2" s="89"/>
      <c r="E2" s="89"/>
      <c r="F2" s="89"/>
    </row>
    <row r="3" spans="1:14" ht="26.25" customHeight="1" x14ac:dyDescent="0.55000000000000004">
      <c r="A3" s="89"/>
      <c r="B3" s="89"/>
      <c r="C3" s="89"/>
      <c r="D3" s="89"/>
      <c r="E3" s="89"/>
      <c r="F3" s="89"/>
    </row>
    <row r="4" spans="1:14" ht="29.25" customHeight="1" x14ac:dyDescent="0.55000000000000004">
      <c r="A4" s="164"/>
      <c r="B4" s="370" t="s">
        <v>0</v>
      </c>
      <c r="C4" s="371"/>
      <c r="D4" s="371"/>
      <c r="E4" s="372"/>
      <c r="F4" s="89"/>
    </row>
    <row r="5" spans="1:14" ht="20.25" customHeight="1" x14ac:dyDescent="0.55000000000000004">
      <c r="A5" s="164"/>
      <c r="B5" s="178" t="s">
        <v>575</v>
      </c>
      <c r="C5" s="89"/>
      <c r="E5" s="164"/>
      <c r="F5" s="89"/>
    </row>
    <row r="6" spans="1:14" x14ac:dyDescent="0.55000000000000004">
      <c r="A6" s="164"/>
      <c r="B6" s="165" t="s">
        <v>2</v>
      </c>
      <c r="C6" s="165"/>
      <c r="D6" s="165"/>
      <c r="E6" s="166"/>
      <c r="F6" s="89"/>
      <c r="N6" s="90"/>
    </row>
    <row r="7" spans="1:14" x14ac:dyDescent="0.55000000000000004">
      <c r="A7" s="164"/>
      <c r="B7" s="91" t="s">
        <v>3</v>
      </c>
      <c r="C7" s="91"/>
      <c r="D7" s="91"/>
      <c r="E7" s="167"/>
      <c r="F7" s="89"/>
    </row>
    <row r="8" spans="1:14" x14ac:dyDescent="0.55000000000000004">
      <c r="A8" s="164"/>
      <c r="B8" s="89" t="s">
        <v>4</v>
      </c>
      <c r="C8" s="373">
        <f>申請書!C18</f>
        <v>0</v>
      </c>
      <c r="D8" s="374"/>
      <c r="E8" s="177"/>
      <c r="F8" s="89"/>
    </row>
    <row r="9" spans="1:14" x14ac:dyDescent="0.55000000000000004">
      <c r="A9" s="164"/>
      <c r="B9" s="89" t="s">
        <v>5</v>
      </c>
      <c r="C9" s="373">
        <f>申請書!C19</f>
        <v>0</v>
      </c>
      <c r="D9" s="374"/>
      <c r="E9" s="164"/>
      <c r="F9" s="89"/>
    </row>
    <row r="10" spans="1:14" x14ac:dyDescent="0.55000000000000004">
      <c r="A10" s="164"/>
      <c r="B10" s="89" t="s">
        <v>583</v>
      </c>
      <c r="C10" s="375"/>
      <c r="D10" s="376"/>
      <c r="E10" s="164"/>
      <c r="F10" s="89"/>
    </row>
    <row r="11" spans="1:14" x14ac:dyDescent="0.55000000000000004">
      <c r="A11" s="164"/>
      <c r="B11" s="89" t="s">
        <v>510</v>
      </c>
      <c r="C11" s="367">
        <f>申請書!C21</f>
        <v>0</v>
      </c>
      <c r="D11" s="367"/>
      <c r="E11" s="164" t="s">
        <v>6</v>
      </c>
      <c r="F11" s="89"/>
    </row>
    <row r="12" spans="1:14" x14ac:dyDescent="0.55000000000000004">
      <c r="A12" s="164"/>
      <c r="B12" s="89" t="s">
        <v>7</v>
      </c>
      <c r="C12" s="367">
        <f>申請書!C27</f>
        <v>0</v>
      </c>
      <c r="D12" s="367"/>
      <c r="E12" s="164" t="s">
        <v>6</v>
      </c>
      <c r="F12" s="89"/>
    </row>
    <row r="13" spans="1:14" x14ac:dyDescent="0.55000000000000004">
      <c r="A13" s="164"/>
      <c r="B13" s="89" t="s">
        <v>8</v>
      </c>
      <c r="C13" s="367" t="e">
        <f>C12/C11*100</f>
        <v>#DIV/0!</v>
      </c>
      <c r="D13" s="367"/>
      <c r="E13" s="168" t="s">
        <v>572</v>
      </c>
      <c r="F13" s="89"/>
    </row>
    <row r="14" spans="1:14" ht="50.15" customHeight="1" x14ac:dyDescent="0.55000000000000004">
      <c r="A14" s="164"/>
      <c r="B14" s="171" t="s">
        <v>571</v>
      </c>
      <c r="C14" s="379"/>
      <c r="D14" s="380"/>
      <c r="E14" s="169"/>
      <c r="F14" s="89"/>
      <c r="G14" s="86" t="s">
        <v>573</v>
      </c>
    </row>
    <row r="15" spans="1:14" ht="57" customHeight="1" x14ac:dyDescent="0.55000000000000004">
      <c r="A15" s="164"/>
      <c r="B15" s="171" t="s">
        <v>9</v>
      </c>
      <c r="C15" s="377" t="s">
        <v>633</v>
      </c>
      <c r="D15" s="378"/>
      <c r="E15" s="169"/>
      <c r="F15" s="89"/>
    </row>
    <row r="16" spans="1:14" s="89" customFormat="1" ht="56.15" customHeight="1" x14ac:dyDescent="0.55000000000000004">
      <c r="A16" s="164"/>
      <c r="B16" s="88" t="s">
        <v>10</v>
      </c>
      <c r="C16" s="368" t="s">
        <v>632</v>
      </c>
      <c r="D16" s="369"/>
      <c r="E16" s="169"/>
    </row>
    <row r="17" spans="1:6" ht="16.5" customHeight="1" x14ac:dyDescent="0.55000000000000004">
      <c r="A17" s="164"/>
      <c r="B17" s="89"/>
      <c r="C17" s="170"/>
      <c r="D17" s="170"/>
      <c r="E17" s="164"/>
      <c r="F17" s="89"/>
    </row>
    <row r="18" spans="1:6" x14ac:dyDescent="0.55000000000000004">
      <c r="A18" s="164"/>
      <c r="B18" s="91" t="s">
        <v>11</v>
      </c>
      <c r="C18" s="91"/>
      <c r="D18" s="91"/>
      <c r="E18" s="167"/>
      <c r="F18" s="89"/>
    </row>
    <row r="19" spans="1:6" ht="38.25" customHeight="1" x14ac:dyDescent="0.55000000000000004">
      <c r="A19" s="164"/>
      <c r="B19" s="171" t="s">
        <v>602</v>
      </c>
      <c r="C19" s="381" t="str">
        <f>申請書!C29</f>
        <v>年　　月　　日　から　　　年　　月　　日</v>
      </c>
      <c r="D19" s="381"/>
      <c r="E19" s="164"/>
      <c r="F19" s="89"/>
    </row>
    <row r="20" spans="1:6" ht="34" customHeight="1" x14ac:dyDescent="0.55000000000000004">
      <c r="A20" s="164"/>
      <c r="B20" s="171" t="s">
        <v>574</v>
      </c>
      <c r="C20" s="382"/>
      <c r="D20" s="380"/>
      <c r="E20" s="164"/>
      <c r="F20" s="89"/>
    </row>
    <row r="21" spans="1:6" ht="147" customHeight="1" x14ac:dyDescent="0.55000000000000004">
      <c r="A21" s="164"/>
      <c r="B21" s="89" t="s">
        <v>12</v>
      </c>
      <c r="C21" s="383">
        <f>申請書!C23</f>
        <v>0</v>
      </c>
      <c r="D21" s="383"/>
      <c r="E21" s="172"/>
      <c r="F21" s="89"/>
    </row>
    <row r="22" spans="1:6" ht="82.5" customHeight="1" x14ac:dyDescent="0.55000000000000004">
      <c r="A22" s="164"/>
      <c r="B22" s="89" t="s">
        <v>13</v>
      </c>
      <c r="C22" s="368" t="s">
        <v>631</v>
      </c>
      <c r="D22" s="369"/>
      <c r="E22" s="169"/>
      <c r="F22" s="89"/>
    </row>
    <row r="23" spans="1:6" x14ac:dyDescent="0.55000000000000004">
      <c r="A23" s="89"/>
      <c r="B23" s="179"/>
      <c r="C23" s="89"/>
      <c r="D23" s="89"/>
      <c r="E23" s="164"/>
      <c r="F23" s="89"/>
    </row>
    <row r="24" spans="1:6" x14ac:dyDescent="0.55000000000000004">
      <c r="A24" s="89"/>
      <c r="B24" s="179"/>
      <c r="C24" s="89"/>
      <c r="D24" s="89"/>
      <c r="E24" s="164"/>
      <c r="F24" s="89"/>
    </row>
    <row r="25" spans="1:6" x14ac:dyDescent="0.55000000000000004">
      <c r="A25" s="164"/>
      <c r="B25" s="91" t="s">
        <v>14</v>
      </c>
      <c r="C25" s="91"/>
      <c r="D25" s="91"/>
      <c r="E25" s="167"/>
      <c r="F25" s="89"/>
    </row>
    <row r="26" spans="1:6" ht="16.5" customHeight="1" x14ac:dyDescent="0.55000000000000004">
      <c r="A26" s="164"/>
      <c r="B26" s="89" t="s">
        <v>15</v>
      </c>
      <c r="C26" s="381" t="str">
        <f>申請書!B5</f>
        <v>年 　月 　日</v>
      </c>
      <c r="D26" s="381"/>
      <c r="E26" s="164"/>
      <c r="F26" s="89"/>
    </row>
    <row r="27" spans="1:6" ht="16.5" customHeight="1" x14ac:dyDescent="0.55000000000000004">
      <c r="A27" s="164"/>
      <c r="B27" s="89" t="s">
        <v>16</v>
      </c>
      <c r="C27" s="384"/>
      <c r="D27" s="384"/>
      <c r="E27" s="164"/>
      <c r="F27" s="89"/>
    </row>
    <row r="28" spans="1:6" ht="16.5" customHeight="1" x14ac:dyDescent="0.55000000000000004">
      <c r="A28" s="164"/>
      <c r="B28" s="89" t="s">
        <v>554</v>
      </c>
      <c r="C28" s="384"/>
      <c r="D28" s="384"/>
      <c r="E28" s="164"/>
      <c r="F28" s="89"/>
    </row>
    <row r="29" spans="1:6" ht="16.5" customHeight="1" x14ac:dyDescent="0.55000000000000004">
      <c r="A29" s="164"/>
      <c r="B29" s="89" t="s">
        <v>17</v>
      </c>
      <c r="C29" s="384"/>
      <c r="D29" s="384"/>
      <c r="E29" s="164"/>
      <c r="F29" s="89"/>
    </row>
    <row r="30" spans="1:6" ht="16.5" customHeight="1" x14ac:dyDescent="0.55000000000000004">
      <c r="A30" s="164"/>
      <c r="B30" s="89" t="s">
        <v>18</v>
      </c>
      <c r="C30" s="384"/>
      <c r="D30" s="384"/>
      <c r="E30" s="164"/>
      <c r="F30" s="89"/>
    </row>
    <row r="31" spans="1:6" ht="16.5" customHeight="1" x14ac:dyDescent="0.55000000000000004">
      <c r="A31" s="164"/>
      <c r="B31" s="89"/>
      <c r="C31" s="170"/>
      <c r="D31" s="170"/>
      <c r="E31" s="164"/>
      <c r="F31" s="89"/>
    </row>
    <row r="32" spans="1:6" ht="16.5" customHeight="1" x14ac:dyDescent="0.55000000000000004">
      <c r="A32" s="164"/>
      <c r="B32" s="91" t="s">
        <v>576</v>
      </c>
      <c r="C32" s="91"/>
      <c r="D32" s="91"/>
      <c r="E32" s="164"/>
      <c r="F32" s="89"/>
    </row>
    <row r="33" spans="1:6" ht="16.5" customHeight="1" x14ac:dyDescent="0.55000000000000004">
      <c r="A33" s="89"/>
      <c r="B33" s="385" t="s">
        <v>577</v>
      </c>
      <c r="C33" s="386"/>
      <c r="D33" s="387"/>
      <c r="E33" s="164"/>
      <c r="F33" s="89"/>
    </row>
    <row r="34" spans="1:6" ht="16.5" customHeight="1" x14ac:dyDescent="0.55000000000000004">
      <c r="A34" s="89"/>
      <c r="B34" s="388"/>
      <c r="C34" s="389"/>
      <c r="D34" s="390"/>
      <c r="E34" s="164"/>
      <c r="F34" s="89"/>
    </row>
    <row r="35" spans="1:6" ht="87.75" customHeight="1" x14ac:dyDescent="0.55000000000000004">
      <c r="A35" s="89"/>
      <c r="B35" s="391"/>
      <c r="C35" s="392"/>
      <c r="D35" s="393"/>
      <c r="E35" s="164"/>
      <c r="F35" s="89"/>
    </row>
    <row r="36" spans="1:6" ht="21.75" customHeight="1" x14ac:dyDescent="0.55000000000000004">
      <c r="A36" s="164"/>
      <c r="B36" s="173"/>
      <c r="C36" s="394"/>
      <c r="D36" s="394"/>
      <c r="E36" s="174"/>
      <c r="F36" s="89"/>
    </row>
    <row r="37" spans="1:6" x14ac:dyDescent="0.55000000000000004">
      <c r="A37" s="89"/>
      <c r="B37" s="175" t="s">
        <v>1</v>
      </c>
      <c r="C37" s="176" t="s">
        <v>584</v>
      </c>
      <c r="D37" s="89"/>
      <c r="E37" s="89"/>
      <c r="F37" s="89"/>
    </row>
    <row r="38" spans="1:6" x14ac:dyDescent="0.55000000000000004">
      <c r="A38" s="89"/>
      <c r="B38" s="176"/>
      <c r="C38" s="176"/>
      <c r="D38" s="89"/>
      <c r="E38" s="89"/>
      <c r="F38" s="89"/>
    </row>
    <row r="39" spans="1:6" x14ac:dyDescent="0.55000000000000004">
      <c r="A39" s="89"/>
      <c r="B39" s="89"/>
      <c r="C39" s="89"/>
      <c r="D39" s="89"/>
      <c r="E39" s="89"/>
      <c r="F39" s="89"/>
    </row>
    <row r="40" spans="1:6" x14ac:dyDescent="0.55000000000000004">
      <c r="A40" s="89"/>
      <c r="B40" s="89"/>
      <c r="C40" s="89"/>
      <c r="D40" s="89"/>
      <c r="E40" s="89"/>
      <c r="F40" s="89"/>
    </row>
    <row r="41" spans="1:6" x14ac:dyDescent="0.55000000000000004">
      <c r="A41" s="89"/>
      <c r="B41" s="89"/>
      <c r="C41" s="89"/>
      <c r="D41" s="89"/>
      <c r="E41" s="89"/>
      <c r="F41" s="89"/>
    </row>
  </sheetData>
  <sheetProtection formatCells="0" formatColumns="0" formatRows="0" insertColumns="0" insertRows="0" insertHyperlinks="0"/>
  <mergeCells count="21">
    <mergeCell ref="C27:D27"/>
    <mergeCell ref="C29:D29"/>
    <mergeCell ref="C30:D30"/>
    <mergeCell ref="B33:D35"/>
    <mergeCell ref="C36:D36"/>
    <mergeCell ref="C28:D28"/>
    <mergeCell ref="C19:D19"/>
    <mergeCell ref="C20:D20"/>
    <mergeCell ref="C21:D21"/>
    <mergeCell ref="C22:D22"/>
    <mergeCell ref="C26:D26"/>
    <mergeCell ref="C11:D11"/>
    <mergeCell ref="C12:D12"/>
    <mergeCell ref="C13:D13"/>
    <mergeCell ref="C16:D16"/>
    <mergeCell ref="B4:E4"/>
    <mergeCell ref="C8:D8"/>
    <mergeCell ref="C9:D9"/>
    <mergeCell ref="C10:D10"/>
    <mergeCell ref="C15:D15"/>
    <mergeCell ref="C14:D14"/>
  </mergeCells>
  <phoneticPr fontId="1"/>
  <dataValidations count="2">
    <dataValidation type="list" allowBlank="1" showInputMessage="1" showErrorMessage="1" sqref="C20:D20" xr:uid="{B8B28A02-3F73-4F1B-9671-BC3742908E75}">
      <formula1>"1-1新たに緑地を創出し、管理する事業,2-1既存の緑地の質の確保・向上に資する事業（再整備を伴う事業）,2-2既存の緑地の質の確保・向上に資する事業（維持管理・運営のみを伴う事業）"</formula1>
    </dataValidation>
    <dataValidation type="list" allowBlank="1" showInputMessage="1" showErrorMessage="1" sqref="C14:D14" xr:uid="{63F1FD08-553C-4F81-A47D-DC7229D6F800}">
      <formula1>"本認定制度で定める算出方法,東京都の緑化計画の手引きで定める算出方法,その他"</formula1>
    </dataValidation>
  </dataValidations>
  <pageMargins left="0.7" right="0.7" top="0.75" bottom="0.75" header="0.3" footer="0.3"/>
  <pageSetup paperSize="9" scale="6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68F1-3160-49EE-8D68-001975611A2C}">
  <sheetPr>
    <pageSetUpPr fitToPage="1"/>
  </sheetPr>
  <dimension ref="A1:O83"/>
  <sheetViews>
    <sheetView view="pageBreakPreview" zoomScaleNormal="70" zoomScaleSheetLayoutView="100" workbookViewId="0">
      <selection activeCell="O23" sqref="O23"/>
    </sheetView>
  </sheetViews>
  <sheetFormatPr defaultColWidth="9" defaultRowHeight="18" x14ac:dyDescent="0.55000000000000004"/>
  <cols>
    <col min="1" max="1" width="1.83203125" style="83" customWidth="1"/>
    <col min="2" max="2" width="3.08203125" style="83" customWidth="1"/>
    <col min="3" max="3" width="4.25" style="3" customWidth="1"/>
    <col min="4" max="4" width="49.58203125" style="83" customWidth="1"/>
    <col min="5" max="6" width="9.58203125" style="83" customWidth="1"/>
    <col min="7" max="7" width="9.58203125" style="3" customWidth="1"/>
    <col min="8" max="8" width="3.58203125" style="83" customWidth="1"/>
    <col min="9" max="9" width="9" style="83"/>
    <col min="10" max="10" width="21.33203125" style="83" hidden="1" customWidth="1"/>
    <col min="11" max="11" width="0" style="83" hidden="1" customWidth="1"/>
    <col min="12" max="16384" width="9" style="83"/>
  </cols>
  <sheetData>
    <row r="1" spans="1:15" ht="6.75" customHeight="1" x14ac:dyDescent="0.55000000000000004">
      <c r="A1" s="1"/>
      <c r="B1" s="1"/>
      <c r="C1" s="4"/>
      <c r="D1" s="1"/>
      <c r="G1" s="4"/>
      <c r="H1" s="1"/>
    </row>
    <row r="2" spans="1:15" ht="5.25" customHeight="1" x14ac:dyDescent="0.55000000000000004">
      <c r="A2" s="1"/>
      <c r="B2" s="1"/>
      <c r="C2" s="4"/>
      <c r="D2" s="1"/>
      <c r="G2" s="4"/>
      <c r="H2" s="1"/>
    </row>
    <row r="3" spans="1:15" ht="29.25" customHeight="1" x14ac:dyDescent="0.55000000000000004">
      <c r="A3" s="1"/>
      <c r="B3" s="396" t="s">
        <v>389</v>
      </c>
      <c r="C3" s="397"/>
      <c r="D3" s="397"/>
      <c r="E3" s="397"/>
      <c r="F3" s="397"/>
      <c r="G3" s="398"/>
      <c r="H3" s="1"/>
    </row>
    <row r="4" spans="1:15" ht="29.25" customHeight="1" x14ac:dyDescent="0.55000000000000004">
      <c r="A4" s="1"/>
      <c r="B4" s="401" t="s">
        <v>390</v>
      </c>
      <c r="C4" s="402"/>
      <c r="D4" s="402"/>
      <c r="E4" s="402"/>
      <c r="F4" s="402"/>
      <c r="G4" s="403"/>
      <c r="H4" s="1"/>
    </row>
    <row r="5" spans="1:15" x14ac:dyDescent="0.55000000000000004">
      <c r="A5" s="1"/>
      <c r="B5" s="399" t="s">
        <v>19</v>
      </c>
      <c r="C5" s="400"/>
      <c r="D5" s="84" t="s">
        <v>20</v>
      </c>
      <c r="E5" s="84" t="s">
        <v>21</v>
      </c>
      <c r="F5" s="84" t="s">
        <v>392</v>
      </c>
      <c r="G5" s="48" t="s">
        <v>391</v>
      </c>
      <c r="H5" s="1"/>
    </row>
    <row r="6" spans="1:15" x14ac:dyDescent="0.55000000000000004">
      <c r="A6" s="1"/>
      <c r="B6" s="49" t="s">
        <v>400</v>
      </c>
      <c r="C6" s="50"/>
      <c r="D6" s="51"/>
      <c r="E6" s="51"/>
      <c r="F6" s="51"/>
      <c r="G6" s="52"/>
      <c r="H6" s="1"/>
      <c r="O6" s="2"/>
    </row>
    <row r="7" spans="1:15" x14ac:dyDescent="0.55000000000000004">
      <c r="A7" s="1"/>
      <c r="B7" s="405" t="s">
        <v>394</v>
      </c>
      <c r="C7" s="406"/>
      <c r="D7" s="406"/>
      <c r="E7" s="406"/>
      <c r="F7" s="406"/>
      <c r="G7" s="407"/>
      <c r="H7" s="1"/>
    </row>
    <row r="8" spans="1:15" ht="15" customHeight="1" x14ac:dyDescent="0.55000000000000004">
      <c r="A8" s="1"/>
      <c r="B8" s="60"/>
      <c r="C8" s="53">
        <v>1</v>
      </c>
      <c r="D8" s="54" t="s">
        <v>22</v>
      </c>
      <c r="E8" s="47" t="s">
        <v>23</v>
      </c>
      <c r="F8" s="47" t="s">
        <v>24</v>
      </c>
      <c r="G8" s="55" t="str">
        <f>IF(気候変動!$C125=0,"-",気候変動!$C125)</f>
        <v>-</v>
      </c>
      <c r="H8" s="1"/>
    </row>
    <row r="9" spans="1:15" ht="15" customHeight="1" x14ac:dyDescent="0.55000000000000004">
      <c r="A9" s="1"/>
      <c r="B9" s="60"/>
      <c r="C9" s="53">
        <v>2</v>
      </c>
      <c r="D9" s="54" t="s">
        <v>25</v>
      </c>
      <c r="E9" s="47" t="s">
        <v>26</v>
      </c>
      <c r="F9" s="47" t="s">
        <v>24</v>
      </c>
      <c r="G9" s="55" t="str">
        <f>IF(気候変動!$C126=0,"-",気候変動!$C126)</f>
        <v>-</v>
      </c>
      <c r="H9" s="1"/>
    </row>
    <row r="10" spans="1:15" ht="15" customHeight="1" x14ac:dyDescent="0.55000000000000004">
      <c r="A10" s="1"/>
      <c r="B10" s="60"/>
      <c r="C10" s="53">
        <v>3</v>
      </c>
      <c r="D10" s="54" t="s">
        <v>27</v>
      </c>
      <c r="E10" s="47" t="s">
        <v>26</v>
      </c>
      <c r="F10" s="47" t="s">
        <v>24</v>
      </c>
      <c r="G10" s="55" t="str">
        <f>IF(気候変動!$C127=0,"-",気候変動!$C127)</f>
        <v>-</v>
      </c>
      <c r="H10" s="1"/>
    </row>
    <row r="11" spans="1:15" ht="15" customHeight="1" x14ac:dyDescent="0.55000000000000004">
      <c r="A11" s="1"/>
      <c r="B11" s="60"/>
      <c r="C11" s="53">
        <v>4</v>
      </c>
      <c r="D11" s="54" t="s">
        <v>28</v>
      </c>
      <c r="E11" s="47" t="s">
        <v>26</v>
      </c>
      <c r="F11" s="47" t="s">
        <v>24</v>
      </c>
      <c r="G11" s="55" t="str">
        <f>IF(気候変動!$C128=0,"-",気候変動!$C128)</f>
        <v>-</v>
      </c>
      <c r="H11" s="1"/>
    </row>
    <row r="12" spans="1:15" ht="15" customHeight="1" x14ac:dyDescent="0.55000000000000004">
      <c r="A12" s="1"/>
      <c r="B12" s="60"/>
      <c r="C12" s="53">
        <v>5</v>
      </c>
      <c r="D12" s="54" t="s">
        <v>29</v>
      </c>
      <c r="E12" s="47" t="s">
        <v>26</v>
      </c>
      <c r="F12" s="47" t="s">
        <v>24</v>
      </c>
      <c r="G12" s="55" t="str">
        <f>IF(気候変動!$C129=0,"-",気候変動!$C129)</f>
        <v>-</v>
      </c>
      <c r="H12" s="1"/>
    </row>
    <row r="13" spans="1:15" ht="15" customHeight="1" x14ac:dyDescent="0.55000000000000004">
      <c r="A13" s="1"/>
      <c r="B13" s="60"/>
      <c r="C13" s="53">
        <v>6</v>
      </c>
      <c r="D13" s="54" t="s">
        <v>30</v>
      </c>
      <c r="E13" s="47" t="s">
        <v>26</v>
      </c>
      <c r="F13" s="47" t="s">
        <v>393</v>
      </c>
      <c r="G13" s="55" t="str">
        <f>IF(気候変動!$C130=0,"-",気候変動!$C130*2)</f>
        <v>-</v>
      </c>
      <c r="H13" s="1"/>
    </row>
    <row r="14" spans="1:15" ht="15" customHeight="1" x14ac:dyDescent="0.55000000000000004">
      <c r="A14" s="1"/>
      <c r="B14" s="60"/>
      <c r="C14" s="53">
        <v>7</v>
      </c>
      <c r="D14" s="54" t="s">
        <v>31</v>
      </c>
      <c r="E14" s="47" t="s">
        <v>26</v>
      </c>
      <c r="F14" s="47" t="s">
        <v>24</v>
      </c>
      <c r="G14" s="55" t="str">
        <f>IF(気候変動!$C131=0,"-",気候変動!$C131)</f>
        <v>-</v>
      </c>
      <c r="H14" s="1"/>
    </row>
    <row r="15" spans="1:15" ht="15" customHeight="1" x14ac:dyDescent="0.55000000000000004">
      <c r="A15" s="1"/>
      <c r="B15" s="60"/>
      <c r="C15" s="53">
        <v>8</v>
      </c>
      <c r="D15" s="54" t="s">
        <v>32</v>
      </c>
      <c r="E15" s="47" t="s">
        <v>26</v>
      </c>
      <c r="F15" s="47" t="s">
        <v>393</v>
      </c>
      <c r="G15" s="55" t="str">
        <f>IF(気候変動!$C132=0,"-",気候変動!$C132*2)</f>
        <v>-</v>
      </c>
      <c r="H15" s="1"/>
    </row>
    <row r="16" spans="1:15" ht="15" customHeight="1" x14ac:dyDescent="0.55000000000000004">
      <c r="A16" s="1"/>
      <c r="B16" s="60"/>
      <c r="C16" s="53">
        <v>9</v>
      </c>
      <c r="D16" s="54" t="s">
        <v>33</v>
      </c>
      <c r="E16" s="47" t="s">
        <v>26</v>
      </c>
      <c r="F16" s="47" t="s">
        <v>24</v>
      </c>
      <c r="G16" s="55" t="str">
        <f>IF(気候変動!$C133=0,"-",気候変動!$C133)</f>
        <v>-</v>
      </c>
      <c r="H16" s="1"/>
    </row>
    <row r="17" spans="1:8" ht="15" customHeight="1" x14ac:dyDescent="0.55000000000000004">
      <c r="A17" s="1"/>
      <c r="B17" s="59"/>
      <c r="C17" s="53">
        <v>10</v>
      </c>
      <c r="D17" s="54" t="s">
        <v>34</v>
      </c>
      <c r="E17" s="47" t="s">
        <v>23</v>
      </c>
      <c r="F17" s="56" t="s">
        <v>24</v>
      </c>
      <c r="G17" s="55" t="str">
        <f>IF(気候変動!$C134=0,"-",気候変動!$C134)</f>
        <v>-</v>
      </c>
      <c r="H17" s="1"/>
    </row>
    <row r="18" spans="1:8" x14ac:dyDescent="0.55000000000000004">
      <c r="A18" s="1"/>
      <c r="B18" s="79" t="s">
        <v>395</v>
      </c>
      <c r="C18" s="80"/>
      <c r="D18" s="81"/>
      <c r="E18" s="81"/>
      <c r="F18" s="81"/>
      <c r="G18" s="82"/>
      <c r="H18" s="1"/>
    </row>
    <row r="19" spans="1:8" ht="15" customHeight="1" x14ac:dyDescent="0.55000000000000004">
      <c r="A19" s="1"/>
      <c r="B19" s="62"/>
      <c r="C19" s="53">
        <v>11</v>
      </c>
      <c r="D19" s="54" t="s">
        <v>35</v>
      </c>
      <c r="E19" s="47" t="s">
        <v>23</v>
      </c>
      <c r="F19" s="56" t="s">
        <v>24</v>
      </c>
      <c r="G19" s="57" t="str">
        <f>IF(生物多様性!$D152=0,"-",生物多様性!$D152)</f>
        <v>-</v>
      </c>
      <c r="H19" s="1"/>
    </row>
    <row r="20" spans="1:8" ht="15" customHeight="1" x14ac:dyDescent="0.55000000000000004">
      <c r="A20" s="1"/>
      <c r="B20" s="62"/>
      <c r="C20" s="53">
        <v>12</v>
      </c>
      <c r="D20" s="54" t="s">
        <v>36</v>
      </c>
      <c r="E20" s="47" t="s">
        <v>26</v>
      </c>
      <c r="F20" s="47" t="s">
        <v>393</v>
      </c>
      <c r="G20" s="57" t="str">
        <f>IF(生物多様性!$D153=0,"-",生物多様性!$D153*2)</f>
        <v>-</v>
      </c>
      <c r="H20" s="1"/>
    </row>
    <row r="21" spans="1:8" s="1" customFormat="1" ht="15" customHeight="1" x14ac:dyDescent="0.55000000000000004">
      <c r="B21" s="63"/>
      <c r="C21" s="53">
        <v>13</v>
      </c>
      <c r="D21" s="54" t="s">
        <v>37</v>
      </c>
      <c r="E21" s="47" t="s">
        <v>23</v>
      </c>
      <c r="F21" s="47" t="s">
        <v>24</v>
      </c>
      <c r="G21" s="57" t="str">
        <f>IF(生物多様性!$D154=0,"-",生物多様性!$D154)</f>
        <v>-</v>
      </c>
    </row>
    <row r="22" spans="1:8" ht="15" customHeight="1" x14ac:dyDescent="0.55000000000000004">
      <c r="A22" s="1"/>
      <c r="B22" s="62"/>
      <c r="C22" s="53">
        <v>14</v>
      </c>
      <c r="D22" s="54" t="s">
        <v>38</v>
      </c>
      <c r="E22" s="47" t="s">
        <v>26</v>
      </c>
      <c r="F22" s="56" t="s">
        <v>24</v>
      </c>
      <c r="G22" s="57" t="str">
        <f>IF(生物多様性!$D155=0,"-",生物多様性!$D155)</f>
        <v>-</v>
      </c>
      <c r="H22" s="1"/>
    </row>
    <row r="23" spans="1:8" s="1" customFormat="1" ht="15" customHeight="1" x14ac:dyDescent="0.55000000000000004">
      <c r="B23" s="63"/>
      <c r="C23" s="53">
        <v>15</v>
      </c>
      <c r="D23" s="54" t="s">
        <v>39</v>
      </c>
      <c r="E23" s="47" t="s">
        <v>26</v>
      </c>
      <c r="F23" s="47" t="s">
        <v>24</v>
      </c>
      <c r="G23" s="57" t="str">
        <f>IF(生物多様性!$D156=0,"-",生物多様性!$D156)</f>
        <v>-</v>
      </c>
    </row>
    <row r="24" spans="1:8" ht="15" customHeight="1" x14ac:dyDescent="0.55000000000000004">
      <c r="A24" s="1"/>
      <c r="B24" s="62"/>
      <c r="C24" s="53">
        <v>16</v>
      </c>
      <c r="D24" s="54" t="s">
        <v>40</v>
      </c>
      <c r="E24" s="47" t="s">
        <v>23</v>
      </c>
      <c r="F24" s="47" t="s">
        <v>24</v>
      </c>
      <c r="G24" s="57" t="str">
        <f>IF(生物多様性!$D157=0,"-",生物多様性!$D157)</f>
        <v>-</v>
      </c>
      <c r="H24" s="1"/>
    </row>
    <row r="25" spans="1:8" s="1" customFormat="1" ht="15" customHeight="1" x14ac:dyDescent="0.55000000000000004">
      <c r="B25" s="63"/>
      <c r="C25" s="53">
        <v>17</v>
      </c>
      <c r="D25" s="58" t="s">
        <v>41</v>
      </c>
      <c r="E25" s="47" t="s">
        <v>26</v>
      </c>
      <c r="F25" s="47" t="s">
        <v>393</v>
      </c>
      <c r="G25" s="57" t="str">
        <f>IF(生物多様性!$D158=0,"-",生物多様性!$D158*2)</f>
        <v>-</v>
      </c>
    </row>
    <row r="26" spans="1:8" ht="15" customHeight="1" x14ac:dyDescent="0.55000000000000004">
      <c r="A26" s="1"/>
      <c r="B26" s="62"/>
      <c r="C26" s="53">
        <v>18</v>
      </c>
      <c r="D26" s="58" t="s">
        <v>42</v>
      </c>
      <c r="E26" s="47" t="s">
        <v>23</v>
      </c>
      <c r="F26" s="47" t="s">
        <v>24</v>
      </c>
      <c r="G26" s="57" t="str">
        <f>IF(生物多様性!$D159=0,"-",生物多様性!$D159)</f>
        <v>-</v>
      </c>
      <c r="H26" s="1"/>
    </row>
    <row r="27" spans="1:8" s="1" customFormat="1" ht="15" customHeight="1" x14ac:dyDescent="0.55000000000000004">
      <c r="B27" s="63"/>
      <c r="C27" s="53">
        <v>19</v>
      </c>
      <c r="D27" s="58" t="s">
        <v>43</v>
      </c>
      <c r="E27" s="47" t="s">
        <v>23</v>
      </c>
      <c r="F27" s="47" t="s">
        <v>24</v>
      </c>
      <c r="G27" s="57" t="str">
        <f>IF(生物多様性!$D160=0,"-",生物多様性!$D160)</f>
        <v>-</v>
      </c>
    </row>
    <row r="28" spans="1:8" ht="15" customHeight="1" x14ac:dyDescent="0.55000000000000004">
      <c r="A28" s="1"/>
      <c r="B28" s="62"/>
      <c r="C28" s="53">
        <v>20</v>
      </c>
      <c r="D28" s="58" t="s">
        <v>44</v>
      </c>
      <c r="E28" s="47" t="s">
        <v>23</v>
      </c>
      <c r="F28" s="56" t="s">
        <v>24</v>
      </c>
      <c r="G28" s="57" t="str">
        <f>IF(生物多様性!$D161=0,"-",生物多様性!$D161)</f>
        <v>-</v>
      </c>
      <c r="H28" s="1"/>
    </row>
    <row r="29" spans="1:8" s="1" customFormat="1" ht="15" customHeight="1" x14ac:dyDescent="0.55000000000000004">
      <c r="B29" s="63"/>
      <c r="C29" s="53">
        <v>21</v>
      </c>
      <c r="D29" s="58" t="s">
        <v>45</v>
      </c>
      <c r="E29" s="47" t="s">
        <v>23</v>
      </c>
      <c r="F29" s="56" t="s">
        <v>24</v>
      </c>
      <c r="G29" s="57" t="str">
        <f>IF(生物多様性!$D162=0,"-",生物多様性!$D162)</f>
        <v>-</v>
      </c>
    </row>
    <row r="30" spans="1:8" ht="15" customHeight="1" x14ac:dyDescent="0.55000000000000004">
      <c r="A30" s="1"/>
      <c r="B30" s="61"/>
      <c r="C30" s="53">
        <v>22</v>
      </c>
      <c r="D30" s="58" t="s">
        <v>46</v>
      </c>
      <c r="E30" s="47" t="s">
        <v>26</v>
      </c>
      <c r="F30" s="56" t="s">
        <v>24</v>
      </c>
      <c r="G30" s="57" t="str">
        <f>IF(生物多様性!$D163=0,"-",生物多様性!$D163)</f>
        <v>-</v>
      </c>
      <c r="H30" s="1"/>
    </row>
    <row r="31" spans="1:8" x14ac:dyDescent="0.55000000000000004">
      <c r="A31" s="1"/>
      <c r="B31" s="408" t="s">
        <v>396</v>
      </c>
      <c r="C31" s="409"/>
      <c r="D31" s="409"/>
      <c r="E31" s="409"/>
      <c r="F31" s="409"/>
      <c r="G31" s="410"/>
      <c r="H31" s="1"/>
    </row>
    <row r="32" spans="1:8" ht="15" customHeight="1" x14ac:dyDescent="0.55000000000000004">
      <c r="A32" s="1"/>
      <c r="B32" s="20"/>
      <c r="C32" s="13">
        <v>23</v>
      </c>
      <c r="D32" s="15" t="s">
        <v>47</v>
      </c>
      <c r="E32" s="7" t="s">
        <v>23</v>
      </c>
      <c r="F32" s="12" t="s">
        <v>24</v>
      </c>
      <c r="G32" s="14" t="str">
        <f>IF('Well-being'!$C167=0,"-",'Well-being'!$C167)</f>
        <v>-</v>
      </c>
      <c r="H32" s="1"/>
    </row>
    <row r="33" spans="1:15" ht="15" customHeight="1" x14ac:dyDescent="0.55000000000000004">
      <c r="A33" s="1"/>
      <c r="B33" s="20"/>
      <c r="C33" s="13">
        <v>24</v>
      </c>
      <c r="D33" s="15" t="s">
        <v>48</v>
      </c>
      <c r="E33" s="7" t="s">
        <v>23</v>
      </c>
      <c r="F33" s="12" t="s">
        <v>24</v>
      </c>
      <c r="G33" s="14" t="str">
        <f>IF('Well-being'!$C168=0,"-",'Well-being'!$C168)</f>
        <v>-</v>
      </c>
      <c r="H33" s="1"/>
    </row>
    <row r="34" spans="1:15" s="1" customFormat="1" ht="15" customHeight="1" x14ac:dyDescent="0.55000000000000004">
      <c r="B34" s="21"/>
      <c r="C34" s="13">
        <v>25</v>
      </c>
      <c r="D34" s="15" t="s">
        <v>49</v>
      </c>
      <c r="E34" s="7" t="s">
        <v>23</v>
      </c>
      <c r="F34" s="12" t="s">
        <v>24</v>
      </c>
      <c r="G34" s="14" t="str">
        <f>IF('Well-being'!$C169=0,"-",'Well-being'!$C169)</f>
        <v>-</v>
      </c>
    </row>
    <row r="35" spans="1:15" ht="15" customHeight="1" x14ac:dyDescent="0.55000000000000004">
      <c r="A35" s="1"/>
      <c r="B35" s="20"/>
      <c r="C35" s="13">
        <v>26</v>
      </c>
      <c r="D35" s="15" t="s">
        <v>50</v>
      </c>
      <c r="E35" s="7" t="s">
        <v>26</v>
      </c>
      <c r="F35" s="12" t="s">
        <v>24</v>
      </c>
      <c r="G35" s="14" t="str">
        <f>IF('Well-being'!$C170=0,"-",'Well-being'!$C170)</f>
        <v>-</v>
      </c>
      <c r="H35" s="1"/>
    </row>
    <row r="36" spans="1:15" s="1" customFormat="1" ht="15" customHeight="1" x14ac:dyDescent="0.55000000000000004">
      <c r="B36" s="21"/>
      <c r="C36" s="13">
        <v>27</v>
      </c>
      <c r="D36" s="15" t="s">
        <v>51</v>
      </c>
      <c r="E36" s="7" t="s">
        <v>26</v>
      </c>
      <c r="F36" s="12" t="s">
        <v>24</v>
      </c>
      <c r="G36" s="14" t="str">
        <f>IF('Well-being'!$C171=0,"-",'Well-being'!$C171)</f>
        <v>-</v>
      </c>
    </row>
    <row r="37" spans="1:15" ht="15" customHeight="1" x14ac:dyDescent="0.55000000000000004">
      <c r="A37" s="1"/>
      <c r="B37" s="20"/>
      <c r="C37" s="13">
        <v>28</v>
      </c>
      <c r="D37" s="15" t="s">
        <v>52</v>
      </c>
      <c r="E37" s="7" t="s">
        <v>23</v>
      </c>
      <c r="F37" s="12" t="s">
        <v>24</v>
      </c>
      <c r="G37" s="14" t="str">
        <f>IF('Well-being'!$C172=0,"-",'Well-being'!$C172)</f>
        <v>-</v>
      </c>
      <c r="H37" s="1"/>
    </row>
    <row r="38" spans="1:15" s="1" customFormat="1" ht="15" customHeight="1" x14ac:dyDescent="0.55000000000000004">
      <c r="B38" s="21"/>
      <c r="C38" s="13">
        <v>29</v>
      </c>
      <c r="D38" s="15" t="s">
        <v>53</v>
      </c>
      <c r="E38" s="7" t="s">
        <v>23</v>
      </c>
      <c r="F38" s="12" t="s">
        <v>24</v>
      </c>
      <c r="G38" s="14" t="str">
        <f>IF('Well-being'!$C173=0,"-",'Well-being'!$C173)</f>
        <v>-</v>
      </c>
    </row>
    <row r="39" spans="1:15" ht="15" customHeight="1" x14ac:dyDescent="0.55000000000000004">
      <c r="A39" s="1"/>
      <c r="B39" s="20"/>
      <c r="C39" s="13">
        <v>30</v>
      </c>
      <c r="D39" s="15" t="s">
        <v>54</v>
      </c>
      <c r="E39" s="7" t="s">
        <v>26</v>
      </c>
      <c r="F39" s="7" t="s">
        <v>393</v>
      </c>
      <c r="G39" s="14" t="str">
        <f>IF('Well-being'!$C174=0,"-",'Well-being'!$C174*2)</f>
        <v>-</v>
      </c>
      <c r="H39" s="1"/>
    </row>
    <row r="40" spans="1:15" s="1" customFormat="1" ht="15" customHeight="1" x14ac:dyDescent="0.55000000000000004">
      <c r="B40" s="21"/>
      <c r="C40" s="13">
        <v>31</v>
      </c>
      <c r="D40" s="15" t="s">
        <v>55</v>
      </c>
      <c r="E40" s="7" t="s">
        <v>26</v>
      </c>
      <c r="F40" s="7" t="s">
        <v>24</v>
      </c>
      <c r="G40" s="14" t="str">
        <f>IF('Well-being'!$C175=0,"-",'Well-being'!$C175)</f>
        <v>-</v>
      </c>
    </row>
    <row r="41" spans="1:15" ht="15" customHeight="1" x14ac:dyDescent="0.55000000000000004">
      <c r="A41" s="1"/>
      <c r="B41" s="20"/>
      <c r="C41" s="13">
        <v>32</v>
      </c>
      <c r="D41" s="15" t="s">
        <v>56</v>
      </c>
      <c r="E41" s="7" t="s">
        <v>26</v>
      </c>
      <c r="F41" s="7" t="s">
        <v>393</v>
      </c>
      <c r="G41" s="14" t="str">
        <f>IF('Well-being'!$C176=0,"-",'Well-being'!$C176*2)</f>
        <v>-</v>
      </c>
      <c r="H41" s="1"/>
    </row>
    <row r="42" spans="1:15" s="1" customFormat="1" ht="15" customHeight="1" x14ac:dyDescent="0.55000000000000004">
      <c r="B42" s="21"/>
      <c r="C42" s="13">
        <v>33</v>
      </c>
      <c r="D42" s="15" t="s">
        <v>57</v>
      </c>
      <c r="E42" s="7" t="s">
        <v>26</v>
      </c>
      <c r="F42" s="12" t="s">
        <v>24</v>
      </c>
      <c r="G42" s="14" t="str">
        <f>IF('Well-being'!$C177=0,"-",'Well-being'!$C177)</f>
        <v>-</v>
      </c>
    </row>
    <row r="43" spans="1:15" ht="15" customHeight="1" x14ac:dyDescent="0.55000000000000004">
      <c r="A43" s="1"/>
      <c r="B43" s="20"/>
      <c r="C43" s="13">
        <v>34</v>
      </c>
      <c r="D43" s="15" t="s">
        <v>58</v>
      </c>
      <c r="E43" s="7" t="s">
        <v>26</v>
      </c>
      <c r="F43" s="12" t="s">
        <v>24</v>
      </c>
      <c r="G43" s="14" t="str">
        <f>IF('Well-being'!$C178=0,"-",'Well-being'!$C178)</f>
        <v>-</v>
      </c>
      <c r="H43" s="1"/>
    </row>
    <row r="44" spans="1:15" s="1" customFormat="1" ht="15" customHeight="1" x14ac:dyDescent="0.55000000000000004">
      <c r="B44" s="21"/>
      <c r="C44" s="64">
        <v>35</v>
      </c>
      <c r="D44" s="65" t="s">
        <v>59</v>
      </c>
      <c r="E44" s="7" t="s">
        <v>26</v>
      </c>
      <c r="F44" s="12" t="s">
        <v>24</v>
      </c>
      <c r="G44" s="14" t="str">
        <f>IF('Well-being'!$C179=0,"-",'Well-being'!$C179)</f>
        <v>-</v>
      </c>
    </row>
    <row r="45" spans="1:15" ht="15.75" customHeight="1" x14ac:dyDescent="0.55000000000000004">
      <c r="A45" s="1"/>
      <c r="B45" s="66" t="s">
        <v>397</v>
      </c>
      <c r="C45" s="328"/>
      <c r="D45" s="329"/>
      <c r="E45" s="22"/>
      <c r="F45" s="22"/>
      <c r="G45" s="23"/>
      <c r="H45" s="1"/>
    </row>
    <row r="46" spans="1:15" s="1" customFormat="1" ht="15" customHeight="1" x14ac:dyDescent="0.55000000000000004">
      <c r="B46" s="334"/>
      <c r="C46" s="335">
        <v>36</v>
      </c>
      <c r="D46" s="336" t="s">
        <v>60</v>
      </c>
      <c r="E46" s="337" t="s">
        <v>26</v>
      </c>
      <c r="F46" s="338" t="s">
        <v>24</v>
      </c>
      <c r="G46" s="339" t="str">
        <f>IF(先進的取組!C9=0,"-",先進的取組!C9)</f>
        <v>-</v>
      </c>
    </row>
    <row r="47" spans="1:15" x14ac:dyDescent="0.55000000000000004">
      <c r="A47" s="1"/>
      <c r="B47" s="330" t="s">
        <v>401</v>
      </c>
      <c r="C47" s="331"/>
      <c r="D47" s="332"/>
      <c r="E47" s="332"/>
      <c r="F47" s="332"/>
      <c r="G47" s="333"/>
      <c r="H47" s="1"/>
      <c r="O47" s="2"/>
    </row>
    <row r="48" spans="1:15" x14ac:dyDescent="0.55000000000000004">
      <c r="A48" s="1"/>
      <c r="B48" s="70" t="s">
        <v>398</v>
      </c>
      <c r="C48" s="71"/>
      <c r="D48" s="72"/>
      <c r="E48" s="72"/>
      <c r="F48" s="72"/>
      <c r="G48" s="73"/>
      <c r="H48" s="1"/>
    </row>
    <row r="49" spans="1:8" ht="15" customHeight="1" x14ac:dyDescent="0.55000000000000004">
      <c r="A49" s="1"/>
      <c r="B49" s="24"/>
      <c r="C49" s="13">
        <v>37</v>
      </c>
      <c r="D49" s="15" t="s">
        <v>61</v>
      </c>
      <c r="E49" s="7" t="s">
        <v>23</v>
      </c>
      <c r="F49" s="12" t="s">
        <v>24</v>
      </c>
      <c r="G49" s="16" t="str">
        <f>IF(マネジメント・ガバナンス!C11="〇","〇","×")</f>
        <v>×</v>
      </c>
      <c r="H49" s="1"/>
    </row>
    <row r="50" spans="1:8" ht="15" customHeight="1" x14ac:dyDescent="0.55000000000000004">
      <c r="A50" s="1"/>
      <c r="B50" s="24"/>
      <c r="C50" s="13">
        <v>38</v>
      </c>
      <c r="D50" s="15" t="s">
        <v>62</v>
      </c>
      <c r="E50" s="7" t="s">
        <v>23</v>
      </c>
      <c r="F50" s="12" t="s">
        <v>24</v>
      </c>
      <c r="G50" s="16" t="str">
        <f>IF(マネジメント・ガバナンス!C21="〇","〇","×")</f>
        <v>×</v>
      </c>
      <c r="H50" s="1"/>
    </row>
    <row r="51" spans="1:8" s="1" customFormat="1" ht="15" customHeight="1" x14ac:dyDescent="0.55000000000000004">
      <c r="B51" s="25"/>
      <c r="C51" s="13">
        <v>39</v>
      </c>
      <c r="D51" s="15" t="s">
        <v>63</v>
      </c>
      <c r="E51" s="7" t="s">
        <v>23</v>
      </c>
      <c r="F51" s="12" t="s">
        <v>24</v>
      </c>
      <c r="G51" s="16" t="str">
        <f>IF(マネジメント・ガバナンス!C29="〇","〇","×")</f>
        <v>×</v>
      </c>
    </row>
    <row r="52" spans="1:8" ht="15" customHeight="1" x14ac:dyDescent="0.55000000000000004">
      <c r="A52" s="1"/>
      <c r="B52" s="24"/>
      <c r="C52" s="13">
        <v>40</v>
      </c>
      <c r="D52" s="15" t="s">
        <v>64</v>
      </c>
      <c r="E52" s="7" t="s">
        <v>23</v>
      </c>
      <c r="F52" s="12" t="s">
        <v>24</v>
      </c>
      <c r="G52" s="16" t="str">
        <f>IF(マネジメント・ガバナンス!C41="〇","〇","×")</f>
        <v>×</v>
      </c>
      <c r="H52" s="1"/>
    </row>
    <row r="53" spans="1:8" s="1" customFormat="1" ht="15" customHeight="1" x14ac:dyDescent="0.55000000000000004">
      <c r="B53" s="25"/>
      <c r="C53" s="13">
        <v>41</v>
      </c>
      <c r="D53" s="15" t="s">
        <v>65</v>
      </c>
      <c r="E53" s="7" t="s">
        <v>23</v>
      </c>
      <c r="F53" s="12" t="s">
        <v>24</v>
      </c>
      <c r="G53" s="16" t="str">
        <f>IF(マネジメント・ガバナンス!C57="〇","〇","×")</f>
        <v>×</v>
      </c>
    </row>
    <row r="54" spans="1:8" ht="15" customHeight="1" x14ac:dyDescent="0.55000000000000004">
      <c r="A54" s="1"/>
      <c r="B54" s="24"/>
      <c r="C54" s="13">
        <v>42</v>
      </c>
      <c r="D54" s="15" t="s">
        <v>66</v>
      </c>
      <c r="E54" s="7" t="s">
        <v>23</v>
      </c>
      <c r="F54" s="12" t="s">
        <v>24</v>
      </c>
      <c r="G54" s="16" t="str">
        <f>IF(マネジメント・ガバナンス!C65="〇","〇","×")</f>
        <v>×</v>
      </c>
      <c r="H54" s="1"/>
    </row>
    <row r="55" spans="1:8" s="1" customFormat="1" ht="15" customHeight="1" x14ac:dyDescent="0.55000000000000004">
      <c r="B55" s="25"/>
      <c r="C55" s="13">
        <v>43</v>
      </c>
      <c r="D55" s="15" t="s">
        <v>67</v>
      </c>
      <c r="E55" s="7" t="s">
        <v>23</v>
      </c>
      <c r="F55" s="12" t="s">
        <v>24</v>
      </c>
      <c r="G55" s="16" t="str">
        <f>IF(マネジメント・ガバナンス!C77="〇","〇","×")</f>
        <v>×</v>
      </c>
    </row>
    <row r="56" spans="1:8" ht="15" customHeight="1" x14ac:dyDescent="0.55000000000000004">
      <c r="A56" s="1"/>
      <c r="B56" s="24"/>
      <c r="C56" s="13">
        <v>44</v>
      </c>
      <c r="D56" s="15" t="s">
        <v>68</v>
      </c>
      <c r="E56" s="7" t="s">
        <v>23</v>
      </c>
      <c r="F56" s="12" t="s">
        <v>24</v>
      </c>
      <c r="G56" s="16" t="str">
        <f>IF(マネジメント・ガバナンス!C93="〇","〇","×")</f>
        <v>×</v>
      </c>
      <c r="H56" s="1"/>
    </row>
    <row r="57" spans="1:8" s="1" customFormat="1" ht="15" customHeight="1" x14ac:dyDescent="0.55000000000000004">
      <c r="B57" s="25"/>
      <c r="C57" s="64">
        <v>45</v>
      </c>
      <c r="D57" s="65" t="s">
        <v>69</v>
      </c>
      <c r="E57" s="67" t="s">
        <v>23</v>
      </c>
      <c r="F57" s="68" t="s">
        <v>24</v>
      </c>
      <c r="G57" s="69" t="str">
        <f>IF(マネジメント・ガバナンス!C110="〇","〇","×")</f>
        <v>×</v>
      </c>
    </row>
    <row r="58" spans="1:8" x14ac:dyDescent="0.55000000000000004">
      <c r="A58" s="1"/>
      <c r="B58" s="70" t="s">
        <v>399</v>
      </c>
      <c r="C58" s="71"/>
      <c r="D58" s="72"/>
      <c r="E58" s="72"/>
      <c r="F58" s="72"/>
      <c r="G58" s="73"/>
      <c r="H58" s="1"/>
    </row>
    <row r="59" spans="1:8" s="1" customFormat="1" ht="15" customHeight="1" x14ac:dyDescent="0.55000000000000004">
      <c r="B59" s="25"/>
      <c r="C59" s="13">
        <v>46</v>
      </c>
      <c r="D59" s="15" t="s">
        <v>70</v>
      </c>
      <c r="E59" s="7" t="s">
        <v>23</v>
      </c>
      <c r="F59" s="12" t="s">
        <v>24</v>
      </c>
      <c r="G59" s="16" t="str">
        <f>IF(土地・地域特性!C11="〇","〇","×")</f>
        <v>×</v>
      </c>
    </row>
    <row r="60" spans="1:8" ht="15" customHeight="1" x14ac:dyDescent="0.55000000000000004">
      <c r="A60" s="1"/>
      <c r="B60" s="24"/>
      <c r="C60" s="13">
        <v>47</v>
      </c>
      <c r="D60" s="15" t="s">
        <v>71</v>
      </c>
      <c r="E60" s="7" t="s">
        <v>23</v>
      </c>
      <c r="F60" s="12" t="s">
        <v>24</v>
      </c>
      <c r="G60" s="16" t="str">
        <f>IF(土地・地域特性!C37="〇","〇","×")</f>
        <v>×</v>
      </c>
      <c r="H60" s="1"/>
    </row>
    <row r="61" spans="1:8" ht="15" customHeight="1" x14ac:dyDescent="0.55000000000000004">
      <c r="A61" s="1"/>
      <c r="B61" s="24"/>
      <c r="C61" s="13">
        <v>48</v>
      </c>
      <c r="D61" s="15" t="s">
        <v>72</v>
      </c>
      <c r="E61" s="7" t="s">
        <v>23</v>
      </c>
      <c r="F61" s="12" t="s">
        <v>24</v>
      </c>
      <c r="G61" s="16" t="str">
        <f>IF(土地・地域特性!C48="〇","〇","×")</f>
        <v>×</v>
      </c>
      <c r="H61" s="1"/>
    </row>
    <row r="62" spans="1:8" ht="15" customHeight="1" x14ac:dyDescent="0.55000000000000004">
      <c r="A62" s="1"/>
      <c r="B62" s="24"/>
      <c r="C62" s="13">
        <v>49</v>
      </c>
      <c r="D62" s="15" t="s">
        <v>73</v>
      </c>
      <c r="E62" s="7" t="s">
        <v>23</v>
      </c>
      <c r="F62" s="12" t="s">
        <v>24</v>
      </c>
      <c r="G62" s="16" t="str">
        <f>IF(土地・地域特性!C56="〇","〇","×")</f>
        <v>×</v>
      </c>
      <c r="H62" s="1"/>
    </row>
    <row r="63" spans="1:8" ht="15" customHeight="1" x14ac:dyDescent="0.55000000000000004">
      <c r="A63" s="1"/>
      <c r="B63" s="26"/>
      <c r="C63" s="13">
        <v>50</v>
      </c>
      <c r="D63" s="15" t="s">
        <v>74</v>
      </c>
      <c r="E63" s="7" t="s">
        <v>23</v>
      </c>
      <c r="F63" s="12" t="s">
        <v>24</v>
      </c>
      <c r="G63" s="16" t="str">
        <f>IF(土地・地域特性!C64="〇","〇","×")</f>
        <v>×</v>
      </c>
      <c r="H63" s="1"/>
    </row>
    <row r="64" spans="1:8" ht="35.25" customHeight="1" x14ac:dyDescent="0.55000000000000004">
      <c r="A64" s="1"/>
      <c r="B64" s="404" t="s">
        <v>634</v>
      </c>
      <c r="C64" s="404"/>
      <c r="D64" s="404"/>
      <c r="E64" s="404"/>
      <c r="F64" s="404"/>
      <c r="G64" s="404"/>
    </row>
    <row r="65" spans="1:11" ht="41.25" customHeight="1" x14ac:dyDescent="0.55000000000000004">
      <c r="A65" s="1"/>
      <c r="B65" s="1"/>
      <c r="C65" s="5"/>
      <c r="D65" s="17" t="s">
        <v>339</v>
      </c>
      <c r="E65" s="1"/>
      <c r="F65" s="1"/>
      <c r="G65" s="9">
        <f>SUM(G67:G71)</f>
        <v>0</v>
      </c>
      <c r="H65" s="1"/>
    </row>
    <row r="66" spans="1:11" ht="13.5" customHeight="1" x14ac:dyDescent="0.55000000000000004">
      <c r="A66" s="1"/>
      <c r="B66" s="1"/>
      <c r="C66" s="5"/>
      <c r="D66" s="19" t="s">
        <v>75</v>
      </c>
      <c r="E66" s="1"/>
      <c r="F66" s="1"/>
      <c r="G66" s="4"/>
    </row>
    <row r="67" spans="1:11" ht="16.5" customHeight="1" x14ac:dyDescent="0.55000000000000004">
      <c r="A67" s="1"/>
      <c r="B67" s="1"/>
      <c r="C67" s="4"/>
      <c r="D67" s="11" t="s">
        <v>76</v>
      </c>
      <c r="E67" s="1"/>
      <c r="F67" s="1"/>
      <c r="G67" s="10">
        <f>SUM(G8:G17)-SUM(G13,G15)/2</f>
        <v>0</v>
      </c>
      <c r="H67" s="1"/>
    </row>
    <row r="68" spans="1:11" ht="16.5" customHeight="1" x14ac:dyDescent="0.55000000000000004">
      <c r="A68" s="1"/>
      <c r="B68" s="1"/>
      <c r="C68" s="4"/>
      <c r="D68" s="11" t="s">
        <v>586</v>
      </c>
      <c r="E68" s="1"/>
      <c r="F68" s="1"/>
      <c r="G68" s="10">
        <f>SUM(G19:G30)-SUM(G20,G25)/2</f>
        <v>0</v>
      </c>
      <c r="H68" s="1"/>
    </row>
    <row r="69" spans="1:11" ht="16.5" customHeight="1" x14ac:dyDescent="0.55000000000000004">
      <c r="A69" s="1"/>
      <c r="B69" s="1"/>
      <c r="C69" s="4"/>
      <c r="D69" s="11" t="s">
        <v>77</v>
      </c>
      <c r="E69" s="1"/>
      <c r="F69" s="1"/>
      <c r="G69" s="10">
        <f>SUM(G32:G44)-SUM(G39,G41)/2</f>
        <v>0</v>
      </c>
      <c r="H69" s="1"/>
    </row>
    <row r="70" spans="1:11" ht="16.5" customHeight="1" x14ac:dyDescent="0.55000000000000004">
      <c r="A70" s="1"/>
      <c r="B70" s="1"/>
      <c r="C70" s="4"/>
      <c r="D70" s="11" t="s">
        <v>78</v>
      </c>
      <c r="E70" s="1"/>
      <c r="F70" s="1"/>
      <c r="G70" s="10">
        <f>SUM(G13,G15,G20,G25,G39,G41)/2</f>
        <v>0</v>
      </c>
      <c r="H70" s="1"/>
    </row>
    <row r="71" spans="1:11" ht="16.5" customHeight="1" x14ac:dyDescent="0.55000000000000004">
      <c r="A71" s="1"/>
      <c r="B71" s="1"/>
      <c r="C71" s="4"/>
      <c r="D71" s="11" t="s">
        <v>79</v>
      </c>
      <c r="E71" s="1"/>
      <c r="F71" s="1"/>
      <c r="G71" s="10" t="str">
        <f>G46</f>
        <v>-</v>
      </c>
      <c r="H71" s="1"/>
    </row>
    <row r="72" spans="1:11" ht="16.5" customHeight="1" x14ac:dyDescent="0.55000000000000004">
      <c r="A72" s="1"/>
      <c r="B72" s="1"/>
      <c r="C72" s="4"/>
      <c r="D72" s="6"/>
      <c r="E72" s="1"/>
      <c r="F72" s="1"/>
      <c r="G72" s="18"/>
      <c r="H72" s="1"/>
    </row>
    <row r="73" spans="1:11" ht="16.5" customHeight="1" x14ac:dyDescent="0.55000000000000004">
      <c r="A73" s="1"/>
      <c r="B73" s="1"/>
      <c r="C73" s="4"/>
      <c r="D73" s="17" t="s">
        <v>338</v>
      </c>
      <c r="E73" s="1"/>
      <c r="F73" s="1"/>
      <c r="G73" s="4"/>
      <c r="H73" s="1"/>
    </row>
    <row r="74" spans="1:11" s="298" customFormat="1" ht="34.5" customHeight="1" thickBot="1" x14ac:dyDescent="0.6">
      <c r="A74" s="1"/>
      <c r="B74" s="1"/>
      <c r="C74" s="4"/>
      <c r="D74" s="395" t="s">
        <v>585</v>
      </c>
      <c r="E74" s="395"/>
      <c r="F74" s="395"/>
      <c r="G74" s="395"/>
      <c r="H74" s="1"/>
    </row>
    <row r="75" spans="1:11" ht="18" customHeight="1" x14ac:dyDescent="0.55000000000000004">
      <c r="A75" s="1"/>
      <c r="B75" s="1"/>
      <c r="C75" s="4"/>
      <c r="D75" s="11" t="s">
        <v>402</v>
      </c>
      <c r="E75" s="1"/>
      <c r="F75" s="1"/>
      <c r="G75" s="307" t="str">
        <f>IF(K75=14,"〇","×")</f>
        <v>×</v>
      </c>
      <c r="H75" s="1"/>
      <c r="J75" s="35" t="s">
        <v>336</v>
      </c>
      <c r="K75" s="36">
        <f>COUNTIF(G49:G63,"=〇")</f>
        <v>0</v>
      </c>
    </row>
    <row r="76" spans="1:11" ht="16.5" customHeight="1" x14ac:dyDescent="0.55000000000000004">
      <c r="A76" s="1"/>
      <c r="B76" s="1"/>
      <c r="C76" s="4"/>
      <c r="D76" s="11" t="s">
        <v>342</v>
      </c>
      <c r="E76" s="1"/>
      <c r="F76" s="1"/>
      <c r="G76" s="8" t="str">
        <f>IF(K76&lt;14,"×","〇")</f>
        <v>×</v>
      </c>
      <c r="H76" s="1"/>
      <c r="J76" s="37" t="s">
        <v>80</v>
      </c>
      <c r="K76" s="38">
        <f>COUNTIFS(E8:E17,"必須",G8:G17,"&gt;0")+COUNTIFS(E19:E30,"必須",G19:G30,"&gt;0")+COUNTIFS(E32:E44,"必須",G32:G44,"&gt;0")</f>
        <v>0</v>
      </c>
    </row>
    <row r="77" spans="1:11" ht="20.5" thickBot="1" x14ac:dyDescent="0.6">
      <c r="A77" s="1"/>
      <c r="B77" s="1"/>
      <c r="C77" s="4"/>
      <c r="D77" s="11" t="s">
        <v>517</v>
      </c>
      <c r="E77" s="1"/>
      <c r="F77" s="1"/>
      <c r="G77" s="8" t="str">
        <f>IF(K77&gt;=11,"×","〇")</f>
        <v>〇</v>
      </c>
      <c r="J77" s="39" t="s">
        <v>81</v>
      </c>
      <c r="K77" s="40">
        <f>COUNTIFS(E8:E17,"選択",G8:G17,"&gt;0")+COUNTIFS(E19:E30,"選択",G19:G30,"&gt;0")+COUNTIFS(E32:E44,"選択",G32:G44,"&gt;0")+COUNTIF(G46,"&gt;0")</f>
        <v>0</v>
      </c>
    </row>
    <row r="78" spans="1:11" x14ac:dyDescent="0.55000000000000004">
      <c r="A78" s="1"/>
      <c r="B78" s="1"/>
      <c r="C78" s="4"/>
      <c r="D78" s="11"/>
      <c r="E78" s="1"/>
      <c r="F78" s="1"/>
      <c r="G78" s="1"/>
      <c r="H78" s="1"/>
    </row>
    <row r="79" spans="1:11" x14ac:dyDescent="0.55000000000000004">
      <c r="A79" s="1"/>
      <c r="B79" s="1"/>
      <c r="C79" s="4"/>
      <c r="D79" s="41" t="s">
        <v>507</v>
      </c>
      <c r="E79" s="42"/>
      <c r="F79" s="42"/>
      <c r="G79" s="43"/>
      <c r="H79" s="1"/>
    </row>
    <row r="80" spans="1:11" x14ac:dyDescent="0.55000000000000004">
      <c r="A80" s="1"/>
      <c r="B80" s="1"/>
      <c r="C80" s="4"/>
      <c r="D80" s="44" t="s">
        <v>505</v>
      </c>
      <c r="E80" s="45"/>
      <c r="F80" s="45"/>
      <c r="G80" s="46"/>
      <c r="H80" s="1"/>
    </row>
    <row r="81" spans="1:8" ht="17.25" customHeight="1" x14ac:dyDescent="0.55000000000000004">
      <c r="A81" s="1"/>
      <c r="B81" s="1"/>
      <c r="C81" s="4"/>
      <c r="D81" s="304" t="s">
        <v>506</v>
      </c>
      <c r="E81" s="305"/>
      <c r="F81" s="305"/>
      <c r="G81" s="306"/>
      <c r="H81" s="1"/>
    </row>
    <row r="82" spans="1:8" x14ac:dyDescent="0.55000000000000004">
      <c r="A82" s="1"/>
      <c r="B82" s="1"/>
      <c r="C82" s="4"/>
      <c r="D82" s="11"/>
      <c r="E82" s="1"/>
      <c r="F82" s="1"/>
      <c r="G82" s="1"/>
      <c r="H82" s="1"/>
    </row>
    <row r="83" spans="1:8" x14ac:dyDescent="0.55000000000000004">
      <c r="A83" s="1"/>
      <c r="B83" s="11"/>
      <c r="C83" s="11"/>
      <c r="D83" s="11"/>
      <c r="E83" s="1"/>
      <c r="F83" s="1"/>
      <c r="G83" s="1"/>
      <c r="H83" s="1"/>
    </row>
  </sheetData>
  <sheetProtection algorithmName="SHA-512" hashValue="LUZEc3eiE3g2u2kswhGepWC++i5LS62x9b/8mpHRIMUN3wk5U7pr3sSdsG0r8+jsASvB/qStYYhKGAJt7OOzaw==" saltValue="8P00o0wbpzzCeHVUaAcIcg==" spinCount="100000" sheet="1" objects="1" scenarios="1"/>
  <mergeCells count="7">
    <mergeCell ref="D74:G74"/>
    <mergeCell ref="B3:G3"/>
    <mergeCell ref="B5:C5"/>
    <mergeCell ref="B4:G4"/>
    <mergeCell ref="B64:G64"/>
    <mergeCell ref="B7:G7"/>
    <mergeCell ref="B31:G31"/>
  </mergeCells>
  <phoneticPr fontId="1"/>
  <conditionalFormatting sqref="G75:G77">
    <cfRule type="cellIs" dxfId="0" priority="1" operator="equal">
      <formula>"×"</formula>
    </cfRule>
  </conditionalFormatting>
  <pageMargins left="0.7" right="0.7" top="0.75" bottom="0.75" header="0.3" footer="0.3"/>
  <pageSetup paperSize="9" scale="88" fitToHeight="0" orientation="portrait" r:id="rId1"/>
  <rowBreaks count="1" manualBreakCount="1">
    <brk id="46"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3221-A74E-4BDD-933A-E399A7E703DA}">
  <sheetPr>
    <pageSetUpPr fitToPage="1"/>
  </sheetPr>
  <dimension ref="A1:K134"/>
  <sheetViews>
    <sheetView view="pageBreakPreview" topLeftCell="A5" zoomScaleNormal="118" zoomScaleSheetLayoutView="100" workbookViewId="0">
      <selection activeCell="E114" sqref="E114"/>
    </sheetView>
  </sheetViews>
  <sheetFormatPr defaultColWidth="9" defaultRowHeight="18" x14ac:dyDescent="0.55000000000000004"/>
  <cols>
    <col min="1" max="1" width="5.58203125" style="88" customWidth="1"/>
    <col min="2" max="2" width="8.58203125" style="88" customWidth="1"/>
    <col min="3" max="3" width="6.58203125" style="88" customWidth="1"/>
    <col min="4" max="4" width="8.58203125" style="88" customWidth="1"/>
    <col min="5" max="5" width="100.58203125" style="88" customWidth="1"/>
    <col min="6" max="6" width="8.58203125" style="88" customWidth="1"/>
    <col min="7" max="7" width="9.58203125" style="88" customWidth="1"/>
    <col min="8" max="8" width="5.58203125" style="87" customWidth="1"/>
    <col min="9" max="16384" width="9" style="88"/>
  </cols>
  <sheetData>
    <row r="1" spans="1:11" ht="15" customHeight="1" thickBot="1" x14ac:dyDescent="0.6">
      <c r="A1" s="87"/>
      <c r="B1" s="87"/>
      <c r="C1" s="87"/>
      <c r="D1" s="87"/>
      <c r="E1" s="87"/>
      <c r="F1" s="87"/>
      <c r="G1" s="87"/>
    </row>
    <row r="2" spans="1:11" x14ac:dyDescent="0.55000000000000004">
      <c r="A2" s="87"/>
      <c r="B2" s="422" t="s">
        <v>567</v>
      </c>
      <c r="C2" s="423"/>
      <c r="D2" s="423"/>
      <c r="E2" s="423"/>
      <c r="F2" s="423"/>
      <c r="G2" s="424"/>
    </row>
    <row r="3" spans="1:11" x14ac:dyDescent="0.55000000000000004">
      <c r="A3" s="87"/>
      <c r="B3" s="425" t="s">
        <v>587</v>
      </c>
      <c r="C3" s="426"/>
      <c r="D3" s="426"/>
      <c r="E3" s="426"/>
      <c r="F3" s="426"/>
      <c r="G3" s="427"/>
    </row>
    <row r="4" spans="1:11" x14ac:dyDescent="0.55000000000000004">
      <c r="A4" s="87"/>
      <c r="B4" s="425" t="s">
        <v>589</v>
      </c>
      <c r="C4" s="426"/>
      <c r="D4" s="426"/>
      <c r="E4" s="426"/>
      <c r="F4" s="426"/>
      <c r="G4" s="427"/>
    </row>
    <row r="5" spans="1:11" x14ac:dyDescent="0.55000000000000004">
      <c r="A5" s="87"/>
      <c r="B5" s="425" t="s">
        <v>588</v>
      </c>
      <c r="C5" s="426"/>
      <c r="D5" s="426"/>
      <c r="E5" s="426"/>
      <c r="F5" s="426"/>
      <c r="G5" s="427"/>
    </row>
    <row r="6" spans="1:11" ht="18.5" thickBot="1" x14ac:dyDescent="0.6">
      <c r="A6" s="87"/>
      <c r="B6" s="428" t="s">
        <v>590</v>
      </c>
      <c r="C6" s="429"/>
      <c r="D6" s="429"/>
      <c r="E6" s="429"/>
      <c r="F6" s="429"/>
      <c r="G6" s="430"/>
    </row>
    <row r="7" spans="1:11" ht="15" customHeight="1" x14ac:dyDescent="0.55000000000000004">
      <c r="A7" s="87"/>
      <c r="B7" s="87"/>
      <c r="C7" s="87"/>
      <c r="D7" s="180"/>
      <c r="E7" s="180"/>
      <c r="F7" s="87"/>
      <c r="G7" s="87"/>
    </row>
    <row r="8" spans="1:11" ht="20" x14ac:dyDescent="0.55000000000000004">
      <c r="A8" s="87"/>
      <c r="B8" s="181" t="s">
        <v>403</v>
      </c>
      <c r="C8" s="182"/>
      <c r="D8" s="182"/>
      <c r="E8" s="182"/>
      <c r="F8" s="183"/>
      <c r="G8" s="183"/>
      <c r="K8" s="90"/>
    </row>
    <row r="9" spans="1:11" x14ac:dyDescent="0.55000000000000004">
      <c r="A9" s="87"/>
      <c r="B9" s="184" t="s">
        <v>82</v>
      </c>
      <c r="C9" s="185" t="s">
        <v>83</v>
      </c>
      <c r="D9" s="185"/>
      <c r="E9" s="185"/>
      <c r="F9" s="185"/>
      <c r="G9" s="186" t="s">
        <v>23</v>
      </c>
    </row>
    <row r="10" spans="1:11" ht="14.25" customHeight="1" x14ac:dyDescent="0.55000000000000004">
      <c r="A10" s="87"/>
      <c r="B10" s="187"/>
      <c r="C10" s="188" t="s">
        <v>84</v>
      </c>
      <c r="D10" s="188"/>
      <c r="E10" s="189"/>
      <c r="F10" s="190"/>
      <c r="G10" s="191"/>
    </row>
    <row r="11" spans="1:11" ht="14.25" customHeight="1" x14ac:dyDescent="0.55000000000000004">
      <c r="A11" s="87"/>
      <c r="B11" s="187"/>
      <c r="C11" s="192" t="s">
        <v>85</v>
      </c>
      <c r="D11" s="192" t="s">
        <v>86</v>
      </c>
      <c r="E11" s="193" t="s">
        <v>87</v>
      </c>
      <c r="F11" s="193" t="s">
        <v>88</v>
      </c>
      <c r="G11" s="191"/>
    </row>
    <row r="12" spans="1:11" ht="14.25" customHeight="1" x14ac:dyDescent="0.55000000000000004">
      <c r="A12" s="87"/>
      <c r="B12" s="187"/>
      <c r="C12" s="411"/>
      <c r="D12" s="194">
        <v>0</v>
      </c>
      <c r="E12" s="195" t="s">
        <v>89</v>
      </c>
      <c r="F12" s="194" t="s">
        <v>90</v>
      </c>
      <c r="G12" s="191"/>
    </row>
    <row r="13" spans="1:11" ht="14.25" customHeight="1" x14ac:dyDescent="0.55000000000000004">
      <c r="A13" s="87"/>
      <c r="B13" s="187"/>
      <c r="C13" s="412"/>
      <c r="D13" s="194">
        <v>1</v>
      </c>
      <c r="E13" s="195" t="s">
        <v>91</v>
      </c>
      <c r="F13" s="194" t="s">
        <v>92</v>
      </c>
      <c r="G13" s="191"/>
    </row>
    <row r="14" spans="1:11" ht="16.5" customHeight="1" x14ac:dyDescent="0.55000000000000004">
      <c r="A14" s="87"/>
      <c r="B14" s="187"/>
      <c r="C14" s="412"/>
      <c r="D14" s="194">
        <v>3</v>
      </c>
      <c r="E14" s="195" t="s">
        <v>383</v>
      </c>
      <c r="F14" s="194" t="s">
        <v>93</v>
      </c>
      <c r="G14" s="191"/>
    </row>
    <row r="15" spans="1:11" ht="17.25" customHeight="1" x14ac:dyDescent="0.55000000000000004">
      <c r="A15" s="87"/>
      <c r="B15" s="187"/>
      <c r="C15" s="413"/>
      <c r="D15" s="194">
        <v>5</v>
      </c>
      <c r="E15" s="195" t="s">
        <v>94</v>
      </c>
      <c r="F15" s="194" t="s">
        <v>95</v>
      </c>
      <c r="G15" s="191"/>
    </row>
    <row r="16" spans="1:11" ht="19.5" customHeight="1" x14ac:dyDescent="0.55000000000000004">
      <c r="A16" s="87"/>
      <c r="B16" s="187"/>
      <c r="C16" s="196"/>
      <c r="D16" s="196"/>
      <c r="E16" s="197"/>
      <c r="F16" s="198"/>
      <c r="G16" s="191"/>
    </row>
    <row r="17" spans="1:7" ht="19.5" customHeight="1" x14ac:dyDescent="0.55000000000000004">
      <c r="A17" s="87"/>
      <c r="B17" s="187"/>
      <c r="C17" s="199" t="s">
        <v>387</v>
      </c>
      <c r="D17" s="420" t="s">
        <v>591</v>
      </c>
      <c r="E17" s="420"/>
      <c r="F17" s="189"/>
      <c r="G17" s="191"/>
    </row>
    <row r="18" spans="1:7" ht="52.5" customHeight="1" x14ac:dyDescent="0.55000000000000004">
      <c r="A18" s="87"/>
      <c r="B18" s="187"/>
      <c r="C18" s="417" t="s">
        <v>523</v>
      </c>
      <c r="D18" s="418"/>
      <c r="E18" s="418"/>
      <c r="F18" s="419"/>
      <c r="G18" s="191"/>
    </row>
    <row r="19" spans="1:7" ht="19.5" customHeight="1" x14ac:dyDescent="0.55000000000000004">
      <c r="A19" s="87"/>
      <c r="B19" s="187"/>
      <c r="C19" s="196"/>
      <c r="D19" s="196"/>
      <c r="E19" s="197"/>
      <c r="F19" s="189"/>
      <c r="G19" s="191"/>
    </row>
    <row r="20" spans="1:7" x14ac:dyDescent="0.55000000000000004">
      <c r="A20" s="87"/>
      <c r="B20" s="200" t="s">
        <v>405</v>
      </c>
      <c r="C20" s="201" t="s">
        <v>404</v>
      </c>
      <c r="D20" s="201"/>
      <c r="E20" s="201"/>
      <c r="F20" s="201"/>
      <c r="G20" s="202" t="s">
        <v>26</v>
      </c>
    </row>
    <row r="21" spans="1:7" ht="15" customHeight="1" x14ac:dyDescent="0.55000000000000004">
      <c r="A21" s="87"/>
      <c r="B21" s="187"/>
      <c r="C21" s="188" t="s">
        <v>96</v>
      </c>
      <c r="E21" s="189"/>
      <c r="F21" s="190"/>
      <c r="G21" s="191"/>
    </row>
    <row r="22" spans="1:7" ht="14.25" customHeight="1" x14ac:dyDescent="0.55000000000000004">
      <c r="A22" s="87"/>
      <c r="B22" s="187"/>
      <c r="C22" s="192" t="s">
        <v>85</v>
      </c>
      <c r="D22" s="193" t="s">
        <v>86</v>
      </c>
      <c r="E22" s="310" t="s">
        <v>87</v>
      </c>
      <c r="F22" s="193" t="s">
        <v>88</v>
      </c>
      <c r="G22" s="191"/>
    </row>
    <row r="23" spans="1:7" ht="14.25" customHeight="1" x14ac:dyDescent="0.55000000000000004">
      <c r="A23" s="87"/>
      <c r="B23" s="187"/>
      <c r="C23" s="411"/>
      <c r="D23" s="194">
        <v>0</v>
      </c>
      <c r="E23" s="195" t="s">
        <v>97</v>
      </c>
      <c r="F23" s="194" t="s">
        <v>90</v>
      </c>
      <c r="G23" s="191"/>
    </row>
    <row r="24" spans="1:7" ht="14.25" customHeight="1" x14ac:dyDescent="0.55000000000000004">
      <c r="A24" s="87"/>
      <c r="B24" s="187"/>
      <c r="C24" s="412"/>
      <c r="D24" s="194">
        <v>1</v>
      </c>
      <c r="E24" s="195" t="s">
        <v>384</v>
      </c>
      <c r="F24" s="194" t="s">
        <v>92</v>
      </c>
      <c r="G24" s="191"/>
    </row>
    <row r="25" spans="1:7" ht="16.5" customHeight="1" x14ac:dyDescent="0.55000000000000004">
      <c r="A25" s="87"/>
      <c r="B25" s="187"/>
      <c r="C25" s="412"/>
      <c r="D25" s="194">
        <v>3</v>
      </c>
      <c r="E25" s="195" t="s">
        <v>385</v>
      </c>
      <c r="F25" s="194" t="s">
        <v>93</v>
      </c>
      <c r="G25" s="191"/>
    </row>
    <row r="26" spans="1:7" ht="13.5" customHeight="1" x14ac:dyDescent="0.55000000000000004">
      <c r="A26" s="87"/>
      <c r="B26" s="187"/>
      <c r="C26" s="413"/>
      <c r="D26" s="194">
        <v>5</v>
      </c>
      <c r="E26" s="195" t="s">
        <v>98</v>
      </c>
      <c r="F26" s="194" t="s">
        <v>95</v>
      </c>
      <c r="G26" s="191"/>
    </row>
    <row r="27" spans="1:7" ht="16.5" customHeight="1" x14ac:dyDescent="0.55000000000000004">
      <c r="A27" s="87"/>
      <c r="B27" s="187"/>
      <c r="C27" s="204"/>
      <c r="D27" s="204"/>
      <c r="E27" s="204"/>
      <c r="F27" s="196"/>
      <c r="G27" s="191"/>
    </row>
    <row r="28" spans="1:7" ht="16.5" customHeight="1" x14ac:dyDescent="0.55000000000000004">
      <c r="A28" s="87"/>
      <c r="B28" s="187"/>
      <c r="C28" s="199" t="s">
        <v>387</v>
      </c>
      <c r="D28" s="420" t="s">
        <v>592</v>
      </c>
      <c r="E28" s="420"/>
      <c r="F28" s="196"/>
      <c r="G28" s="191"/>
    </row>
    <row r="29" spans="1:7" ht="45" customHeight="1" x14ac:dyDescent="0.55000000000000004">
      <c r="A29" s="87"/>
      <c r="B29" s="187"/>
      <c r="C29" s="414" t="s">
        <v>522</v>
      </c>
      <c r="D29" s="415"/>
      <c r="E29" s="415"/>
      <c r="F29" s="416"/>
      <c r="G29" s="191"/>
    </row>
    <row r="30" spans="1:7" ht="16.5" customHeight="1" x14ac:dyDescent="0.55000000000000004">
      <c r="A30" s="87"/>
      <c r="B30" s="187"/>
      <c r="C30" s="204"/>
      <c r="D30" s="204"/>
      <c r="E30" s="204"/>
      <c r="F30" s="196"/>
      <c r="G30" s="191"/>
    </row>
    <row r="31" spans="1:7" x14ac:dyDescent="0.55000000000000004">
      <c r="A31" s="87"/>
      <c r="B31" s="200" t="s">
        <v>437</v>
      </c>
      <c r="C31" s="201" t="s">
        <v>438</v>
      </c>
      <c r="D31" s="201"/>
      <c r="E31" s="201"/>
      <c r="F31" s="201"/>
      <c r="G31" s="202" t="s">
        <v>26</v>
      </c>
    </row>
    <row r="32" spans="1:7" ht="14.25" customHeight="1" x14ac:dyDescent="0.55000000000000004">
      <c r="A32" s="87"/>
      <c r="B32" s="187"/>
      <c r="C32" s="188" t="s">
        <v>99</v>
      </c>
      <c r="E32" s="204"/>
      <c r="F32" s="204"/>
      <c r="G32" s="191"/>
    </row>
    <row r="33" spans="1:7" ht="14.25" customHeight="1" x14ac:dyDescent="0.55000000000000004">
      <c r="A33" s="87"/>
      <c r="B33" s="187"/>
      <c r="C33" s="203"/>
      <c r="D33" s="193" t="s">
        <v>86</v>
      </c>
      <c r="E33" s="203" t="s">
        <v>87</v>
      </c>
      <c r="F33" s="193" t="s">
        <v>88</v>
      </c>
      <c r="G33" s="191"/>
    </row>
    <row r="34" spans="1:7" ht="14.25" customHeight="1" x14ac:dyDescent="0.55000000000000004">
      <c r="A34" s="87"/>
      <c r="B34" s="187"/>
      <c r="C34" s="411"/>
      <c r="D34" s="308">
        <v>0</v>
      </c>
      <c r="E34" s="309" t="s">
        <v>100</v>
      </c>
      <c r="F34" s="308" t="s">
        <v>90</v>
      </c>
      <c r="G34" s="191"/>
    </row>
    <row r="35" spans="1:7" ht="14.25" customHeight="1" x14ac:dyDescent="0.55000000000000004">
      <c r="A35" s="87"/>
      <c r="B35" s="187"/>
      <c r="C35" s="412"/>
      <c r="D35" s="308">
        <v>1</v>
      </c>
      <c r="E35" s="309" t="s">
        <v>101</v>
      </c>
      <c r="F35" s="308" t="s">
        <v>92</v>
      </c>
      <c r="G35" s="191"/>
    </row>
    <row r="36" spans="1:7" ht="16.5" customHeight="1" x14ac:dyDescent="0.55000000000000004">
      <c r="A36" s="87"/>
      <c r="B36" s="187"/>
      <c r="C36" s="412"/>
      <c r="D36" s="308">
        <v>3</v>
      </c>
      <c r="E36" s="309" t="s">
        <v>102</v>
      </c>
      <c r="F36" s="308" t="s">
        <v>93</v>
      </c>
      <c r="G36" s="191"/>
    </row>
    <row r="37" spans="1:7" ht="15.75" customHeight="1" x14ac:dyDescent="0.55000000000000004">
      <c r="A37" s="87"/>
      <c r="B37" s="187"/>
      <c r="C37" s="413"/>
      <c r="D37" s="308">
        <v>5</v>
      </c>
      <c r="E37" s="309" t="s">
        <v>103</v>
      </c>
      <c r="F37" s="308" t="s">
        <v>95</v>
      </c>
      <c r="G37" s="191"/>
    </row>
    <row r="38" spans="1:7" ht="15.75" customHeight="1" x14ac:dyDescent="0.55000000000000004">
      <c r="A38" s="87"/>
      <c r="B38" s="187"/>
      <c r="C38" s="189"/>
      <c r="D38" s="189"/>
      <c r="E38" s="189"/>
      <c r="F38" s="189"/>
      <c r="G38" s="191"/>
    </row>
    <row r="39" spans="1:7" ht="15.75" customHeight="1" x14ac:dyDescent="0.55000000000000004">
      <c r="A39" s="87"/>
      <c r="B39" s="187"/>
      <c r="C39" s="199" t="s">
        <v>387</v>
      </c>
      <c r="D39" s="420" t="s">
        <v>592</v>
      </c>
      <c r="E39" s="420"/>
      <c r="F39" s="196"/>
      <c r="G39" s="191"/>
    </row>
    <row r="40" spans="1:7" ht="64.5" customHeight="1" x14ac:dyDescent="0.55000000000000004">
      <c r="A40" s="87"/>
      <c r="B40" s="187"/>
      <c r="C40" s="414" t="s">
        <v>594</v>
      </c>
      <c r="D40" s="415"/>
      <c r="E40" s="415"/>
      <c r="F40" s="416"/>
      <c r="G40" s="191"/>
    </row>
    <row r="41" spans="1:7" ht="16.5" customHeight="1" x14ac:dyDescent="0.55000000000000004">
      <c r="A41" s="87"/>
      <c r="B41" s="187"/>
      <c r="C41" s="204"/>
      <c r="D41" s="204"/>
      <c r="E41" s="204"/>
      <c r="F41" s="189"/>
      <c r="G41" s="191"/>
    </row>
    <row r="42" spans="1:7" x14ac:dyDescent="0.55000000000000004">
      <c r="A42" s="87"/>
      <c r="B42" s="200" t="s">
        <v>439</v>
      </c>
      <c r="C42" s="201" t="s">
        <v>440</v>
      </c>
      <c r="D42" s="201"/>
      <c r="E42" s="201"/>
      <c r="F42" s="201"/>
      <c r="G42" s="202" t="s">
        <v>26</v>
      </c>
    </row>
    <row r="43" spans="1:7" ht="14.25" customHeight="1" x14ac:dyDescent="0.55000000000000004">
      <c r="A43" s="87"/>
      <c r="B43" s="187"/>
      <c r="C43" s="188" t="s">
        <v>104</v>
      </c>
      <c r="E43" s="204"/>
      <c r="F43" s="204"/>
      <c r="G43" s="191"/>
    </row>
    <row r="44" spans="1:7" ht="14.25" customHeight="1" x14ac:dyDescent="0.55000000000000004">
      <c r="A44" s="87"/>
      <c r="B44" s="187"/>
      <c r="C44" s="193"/>
      <c r="D44" s="193" t="s">
        <v>86</v>
      </c>
      <c r="E44" s="193" t="s">
        <v>87</v>
      </c>
      <c r="F44" s="193" t="s">
        <v>88</v>
      </c>
      <c r="G44" s="191"/>
    </row>
    <row r="45" spans="1:7" ht="14.25" customHeight="1" x14ac:dyDescent="0.55000000000000004">
      <c r="A45" s="87"/>
      <c r="B45" s="187"/>
      <c r="C45" s="411"/>
      <c r="D45" s="194">
        <v>0</v>
      </c>
      <c r="E45" s="195" t="s">
        <v>382</v>
      </c>
      <c r="F45" s="194" t="s">
        <v>90</v>
      </c>
      <c r="G45" s="191"/>
    </row>
    <row r="46" spans="1:7" ht="14.25" customHeight="1" x14ac:dyDescent="0.55000000000000004">
      <c r="A46" s="87"/>
      <c r="B46" s="187"/>
      <c r="C46" s="412"/>
      <c r="D46" s="194">
        <v>1</v>
      </c>
      <c r="E46" s="195" t="s">
        <v>105</v>
      </c>
      <c r="F46" s="194" t="s">
        <v>92</v>
      </c>
      <c r="G46" s="191"/>
    </row>
    <row r="47" spans="1:7" ht="16.5" customHeight="1" x14ac:dyDescent="0.55000000000000004">
      <c r="A47" s="87"/>
      <c r="B47" s="187"/>
      <c r="C47" s="412"/>
      <c r="D47" s="194">
        <v>3</v>
      </c>
      <c r="E47" s="195" t="s">
        <v>106</v>
      </c>
      <c r="F47" s="194" t="s">
        <v>93</v>
      </c>
      <c r="G47" s="191"/>
    </row>
    <row r="48" spans="1:7" ht="13.5" customHeight="1" x14ac:dyDescent="0.55000000000000004">
      <c r="A48" s="87"/>
      <c r="B48" s="187"/>
      <c r="C48" s="413"/>
      <c r="D48" s="194">
        <v>5</v>
      </c>
      <c r="E48" s="195" t="s">
        <v>107</v>
      </c>
      <c r="F48" s="194" t="s">
        <v>95</v>
      </c>
      <c r="G48" s="191"/>
    </row>
    <row r="49" spans="1:7" ht="13.5" customHeight="1" x14ac:dyDescent="0.55000000000000004">
      <c r="A49" s="87"/>
      <c r="B49" s="187"/>
      <c r="C49" s="205"/>
      <c r="D49" s="196"/>
      <c r="E49" s="206"/>
      <c r="F49" s="189"/>
      <c r="G49" s="191"/>
    </row>
    <row r="50" spans="1:7" ht="16.5" customHeight="1" x14ac:dyDescent="0.55000000000000004">
      <c r="A50" s="87"/>
      <c r="B50" s="187"/>
      <c r="C50" s="199" t="s">
        <v>387</v>
      </c>
      <c r="D50" s="420" t="s">
        <v>592</v>
      </c>
      <c r="E50" s="420"/>
      <c r="F50" s="196"/>
      <c r="G50" s="191"/>
    </row>
    <row r="51" spans="1:7" ht="69" customHeight="1" x14ac:dyDescent="0.55000000000000004">
      <c r="A51" s="87"/>
      <c r="B51" s="187"/>
      <c r="C51" s="414" t="s">
        <v>524</v>
      </c>
      <c r="D51" s="415"/>
      <c r="E51" s="415"/>
      <c r="F51" s="416"/>
      <c r="G51" s="191"/>
    </row>
    <row r="52" spans="1:7" ht="16.5" customHeight="1" x14ac:dyDescent="0.55000000000000004">
      <c r="A52" s="87"/>
      <c r="B52" s="187"/>
      <c r="C52" s="196"/>
      <c r="D52" s="196"/>
      <c r="E52" s="197"/>
      <c r="F52" s="189"/>
      <c r="G52" s="191"/>
    </row>
    <row r="53" spans="1:7" x14ac:dyDescent="0.55000000000000004">
      <c r="A53" s="87"/>
      <c r="B53" s="200" t="s">
        <v>441</v>
      </c>
      <c r="C53" s="201" t="s">
        <v>442</v>
      </c>
      <c r="D53" s="201"/>
      <c r="E53" s="201"/>
      <c r="F53" s="201"/>
      <c r="G53" s="202" t="s">
        <v>26</v>
      </c>
    </row>
    <row r="54" spans="1:7" ht="14.25" customHeight="1" x14ac:dyDescent="0.55000000000000004">
      <c r="A54" s="87"/>
      <c r="B54" s="187"/>
      <c r="C54" s="188" t="s">
        <v>108</v>
      </c>
      <c r="E54" s="204"/>
      <c r="F54" s="204"/>
      <c r="G54" s="191"/>
    </row>
    <row r="55" spans="1:7" ht="14.25" customHeight="1" x14ac:dyDescent="0.55000000000000004">
      <c r="A55" s="87"/>
      <c r="B55" s="187"/>
      <c r="C55" s="193"/>
      <c r="D55" s="193" t="s">
        <v>86</v>
      </c>
      <c r="E55" s="193" t="s">
        <v>87</v>
      </c>
      <c r="F55" s="193" t="s">
        <v>88</v>
      </c>
      <c r="G55" s="191"/>
    </row>
    <row r="56" spans="1:7" ht="14.25" customHeight="1" x14ac:dyDescent="0.55000000000000004">
      <c r="A56" s="87"/>
      <c r="B56" s="187"/>
      <c r="C56" s="411"/>
      <c r="D56" s="194">
        <v>0</v>
      </c>
      <c r="E56" s="195" t="s">
        <v>109</v>
      </c>
      <c r="F56" s="194" t="s">
        <v>90</v>
      </c>
      <c r="G56" s="191"/>
    </row>
    <row r="57" spans="1:7" ht="14.25" customHeight="1" x14ac:dyDescent="0.55000000000000004">
      <c r="A57" s="87"/>
      <c r="B57" s="187"/>
      <c r="C57" s="412"/>
      <c r="D57" s="194">
        <v>1</v>
      </c>
      <c r="E57" s="195" t="s">
        <v>110</v>
      </c>
      <c r="F57" s="194" t="s">
        <v>92</v>
      </c>
      <c r="G57" s="191"/>
    </row>
    <row r="58" spans="1:7" ht="19.5" customHeight="1" x14ac:dyDescent="0.55000000000000004">
      <c r="A58" s="87"/>
      <c r="B58" s="187"/>
      <c r="C58" s="412"/>
      <c r="D58" s="194">
        <v>3</v>
      </c>
      <c r="E58" s="195" t="s">
        <v>111</v>
      </c>
      <c r="F58" s="194" t="s">
        <v>93</v>
      </c>
      <c r="G58" s="191"/>
    </row>
    <row r="59" spans="1:7" ht="18.75" customHeight="1" x14ac:dyDescent="0.55000000000000004">
      <c r="A59" s="87"/>
      <c r="B59" s="187"/>
      <c r="C59" s="413"/>
      <c r="D59" s="194">
        <v>5</v>
      </c>
      <c r="E59" s="195" t="s">
        <v>112</v>
      </c>
      <c r="F59" s="194" t="s">
        <v>95</v>
      </c>
      <c r="G59" s="191"/>
    </row>
    <row r="60" spans="1:7" ht="16.5" customHeight="1" x14ac:dyDescent="0.55000000000000004">
      <c r="A60" s="87"/>
      <c r="B60" s="187"/>
      <c r="C60" s="204"/>
      <c r="D60" s="204"/>
      <c r="E60" s="204"/>
      <c r="F60" s="189"/>
      <c r="G60" s="191"/>
    </row>
    <row r="61" spans="1:7" ht="16.5" customHeight="1" x14ac:dyDescent="0.55000000000000004">
      <c r="A61" s="87"/>
      <c r="B61" s="187"/>
      <c r="C61" s="199" t="s">
        <v>387</v>
      </c>
      <c r="D61" s="420" t="s">
        <v>592</v>
      </c>
      <c r="E61" s="420"/>
      <c r="F61" s="196"/>
      <c r="G61" s="191"/>
    </row>
    <row r="62" spans="1:7" ht="66.75" customHeight="1" x14ac:dyDescent="0.55000000000000004">
      <c r="A62" s="87"/>
      <c r="B62" s="187"/>
      <c r="C62" s="414" t="s">
        <v>525</v>
      </c>
      <c r="D62" s="415"/>
      <c r="E62" s="415"/>
      <c r="F62" s="416"/>
      <c r="G62" s="191"/>
    </row>
    <row r="63" spans="1:7" ht="16.5" customHeight="1" x14ac:dyDescent="0.55000000000000004">
      <c r="A63" s="87"/>
      <c r="B63" s="187"/>
      <c r="C63" s="204"/>
      <c r="D63" s="204"/>
      <c r="E63" s="204"/>
      <c r="F63" s="189"/>
      <c r="G63" s="191"/>
    </row>
    <row r="64" spans="1:7" ht="16.5" customHeight="1" x14ac:dyDescent="0.55000000000000004">
      <c r="A64" s="87"/>
      <c r="B64" s="187"/>
      <c r="C64" s="204"/>
      <c r="D64" s="204"/>
      <c r="E64" s="204"/>
      <c r="F64" s="189"/>
      <c r="G64" s="191"/>
    </row>
    <row r="65" spans="1:7" x14ac:dyDescent="0.55000000000000004">
      <c r="A65" s="87"/>
      <c r="B65" s="200" t="s">
        <v>443</v>
      </c>
      <c r="C65" s="201" t="s">
        <v>444</v>
      </c>
      <c r="D65" s="201"/>
      <c r="E65" s="201"/>
      <c r="F65" s="201"/>
      <c r="G65" s="202" t="s">
        <v>26</v>
      </c>
    </row>
    <row r="66" spans="1:7" ht="14.25" customHeight="1" x14ac:dyDescent="0.55000000000000004">
      <c r="A66" s="87"/>
      <c r="B66" s="187"/>
      <c r="C66" s="188" t="s">
        <v>113</v>
      </c>
      <c r="E66" s="204"/>
      <c r="F66" s="207"/>
      <c r="G66" s="208" t="s">
        <v>392</v>
      </c>
    </row>
    <row r="67" spans="1:7" ht="14.25" customHeight="1" x14ac:dyDescent="0.55000000000000004">
      <c r="A67" s="87"/>
      <c r="B67" s="187"/>
      <c r="C67" s="193"/>
      <c r="D67" s="193" t="s">
        <v>86</v>
      </c>
      <c r="E67" s="193" t="s">
        <v>87</v>
      </c>
      <c r="F67" s="193" t="s">
        <v>88</v>
      </c>
      <c r="G67" s="191"/>
    </row>
    <row r="68" spans="1:7" ht="14.25" customHeight="1" x14ac:dyDescent="0.55000000000000004">
      <c r="A68" s="87"/>
      <c r="B68" s="187"/>
      <c r="C68" s="411"/>
      <c r="D68" s="194">
        <v>0</v>
      </c>
      <c r="E68" s="195" t="s">
        <v>635</v>
      </c>
      <c r="F68" s="194" t="s">
        <v>90</v>
      </c>
      <c r="G68" s="191"/>
    </row>
    <row r="69" spans="1:7" ht="14.25" customHeight="1" x14ac:dyDescent="0.55000000000000004">
      <c r="A69" s="87"/>
      <c r="B69" s="187"/>
      <c r="C69" s="412"/>
      <c r="D69" s="194">
        <v>1</v>
      </c>
      <c r="E69" s="195" t="s">
        <v>114</v>
      </c>
      <c r="F69" s="194" t="s">
        <v>92</v>
      </c>
      <c r="G69" s="191"/>
    </row>
    <row r="70" spans="1:7" ht="16.5" customHeight="1" x14ac:dyDescent="0.55000000000000004">
      <c r="A70" s="87"/>
      <c r="B70" s="187"/>
      <c r="C70" s="412"/>
      <c r="D70" s="194">
        <v>3</v>
      </c>
      <c r="E70" s="195" t="s">
        <v>115</v>
      </c>
      <c r="F70" s="194" t="s">
        <v>93</v>
      </c>
      <c r="G70" s="191"/>
    </row>
    <row r="71" spans="1:7" ht="13.5" customHeight="1" x14ac:dyDescent="0.55000000000000004">
      <c r="A71" s="87"/>
      <c r="B71" s="187"/>
      <c r="C71" s="413"/>
      <c r="D71" s="194">
        <v>5</v>
      </c>
      <c r="E71" s="195" t="s">
        <v>116</v>
      </c>
      <c r="F71" s="194" t="s">
        <v>95</v>
      </c>
      <c r="G71" s="191"/>
    </row>
    <row r="72" spans="1:7" ht="13.5" customHeight="1" x14ac:dyDescent="0.55000000000000004">
      <c r="A72" s="87"/>
      <c r="B72" s="187"/>
      <c r="C72" s="209"/>
      <c r="D72" s="196"/>
      <c r="E72" s="210"/>
      <c r="F72" s="196"/>
      <c r="G72" s="191"/>
    </row>
    <row r="73" spans="1:7" ht="13.5" customHeight="1" x14ac:dyDescent="0.55000000000000004">
      <c r="A73" s="87"/>
      <c r="B73" s="187"/>
      <c r="C73" s="199" t="s">
        <v>387</v>
      </c>
      <c r="D73" s="420" t="s">
        <v>592</v>
      </c>
      <c r="E73" s="420"/>
      <c r="F73" s="196"/>
      <c r="G73" s="191"/>
    </row>
    <row r="74" spans="1:7" ht="76.5" customHeight="1" x14ac:dyDescent="0.55000000000000004">
      <c r="A74" s="87"/>
      <c r="B74" s="187"/>
      <c r="C74" s="414" t="s">
        <v>526</v>
      </c>
      <c r="D74" s="415"/>
      <c r="E74" s="415"/>
      <c r="F74" s="416"/>
      <c r="G74" s="191"/>
    </row>
    <row r="75" spans="1:7" ht="13.5" customHeight="1" x14ac:dyDescent="0.55000000000000004">
      <c r="A75" s="87"/>
      <c r="B75" s="187"/>
      <c r="C75" s="196"/>
      <c r="D75" s="196"/>
      <c r="E75" s="197"/>
      <c r="F75" s="196"/>
      <c r="G75" s="191"/>
    </row>
    <row r="76" spans="1:7" ht="16.5" customHeight="1" x14ac:dyDescent="0.55000000000000004">
      <c r="A76" s="87"/>
      <c r="B76" s="187"/>
      <c r="C76" s="204"/>
      <c r="D76" s="204"/>
      <c r="E76" s="204"/>
      <c r="F76" s="189"/>
      <c r="G76" s="191"/>
    </row>
    <row r="77" spans="1:7" x14ac:dyDescent="0.55000000000000004">
      <c r="A77" s="87"/>
      <c r="B77" s="200" t="s">
        <v>445</v>
      </c>
      <c r="C77" s="201" t="s">
        <v>446</v>
      </c>
      <c r="D77" s="201"/>
      <c r="E77" s="201"/>
      <c r="F77" s="201"/>
      <c r="G77" s="202" t="s">
        <v>26</v>
      </c>
    </row>
    <row r="78" spans="1:7" ht="14.25" customHeight="1" x14ac:dyDescent="0.55000000000000004">
      <c r="A78" s="87"/>
      <c r="B78" s="187"/>
      <c r="C78" s="188" t="s">
        <v>117</v>
      </c>
      <c r="E78" s="204"/>
      <c r="F78" s="204"/>
      <c r="G78" s="191"/>
    </row>
    <row r="79" spans="1:7" ht="14.25" customHeight="1" x14ac:dyDescent="0.55000000000000004">
      <c r="A79" s="87"/>
      <c r="B79" s="187"/>
      <c r="C79" s="193"/>
      <c r="D79" s="193" t="s">
        <v>86</v>
      </c>
      <c r="E79" s="193" t="s">
        <v>87</v>
      </c>
      <c r="F79" s="193" t="s">
        <v>88</v>
      </c>
      <c r="G79" s="191"/>
    </row>
    <row r="80" spans="1:7" ht="14.25" customHeight="1" x14ac:dyDescent="0.55000000000000004">
      <c r="A80" s="87"/>
      <c r="B80" s="187"/>
      <c r="C80" s="411"/>
      <c r="D80" s="194">
        <v>0</v>
      </c>
      <c r="E80" s="195" t="s">
        <v>118</v>
      </c>
      <c r="F80" s="194" t="s">
        <v>90</v>
      </c>
      <c r="G80" s="191"/>
    </row>
    <row r="81" spans="1:7" ht="14.25" customHeight="1" x14ac:dyDescent="0.55000000000000004">
      <c r="A81" s="87"/>
      <c r="B81" s="187"/>
      <c r="C81" s="412"/>
      <c r="D81" s="194">
        <v>1</v>
      </c>
      <c r="E81" s="195" t="s">
        <v>119</v>
      </c>
      <c r="F81" s="194" t="s">
        <v>92</v>
      </c>
      <c r="G81" s="191"/>
    </row>
    <row r="82" spans="1:7" ht="16.5" customHeight="1" x14ac:dyDescent="0.55000000000000004">
      <c r="A82" s="87"/>
      <c r="B82" s="187"/>
      <c r="C82" s="412"/>
      <c r="D82" s="194">
        <v>3</v>
      </c>
      <c r="E82" s="195" t="s">
        <v>120</v>
      </c>
      <c r="F82" s="194" t="s">
        <v>93</v>
      </c>
      <c r="G82" s="191"/>
    </row>
    <row r="83" spans="1:7" ht="13.5" customHeight="1" x14ac:dyDescent="0.55000000000000004">
      <c r="A83" s="87"/>
      <c r="B83" s="187"/>
      <c r="C83" s="413"/>
      <c r="D83" s="194">
        <v>5</v>
      </c>
      <c r="E83" s="195" t="s">
        <v>121</v>
      </c>
      <c r="F83" s="194" t="s">
        <v>95</v>
      </c>
      <c r="G83" s="191"/>
    </row>
    <row r="84" spans="1:7" ht="16.5" customHeight="1" x14ac:dyDescent="0.55000000000000004">
      <c r="A84" s="87"/>
      <c r="B84" s="187"/>
      <c r="C84" s="204"/>
      <c r="D84" s="204"/>
      <c r="E84" s="204"/>
      <c r="F84" s="196"/>
      <c r="G84" s="191"/>
    </row>
    <row r="85" spans="1:7" ht="16.5" customHeight="1" x14ac:dyDescent="0.55000000000000004">
      <c r="A85" s="87"/>
      <c r="B85" s="187"/>
      <c r="C85" s="199" t="s">
        <v>387</v>
      </c>
      <c r="D85" s="420" t="s">
        <v>592</v>
      </c>
      <c r="E85" s="420"/>
      <c r="F85" s="196"/>
      <c r="G85" s="191"/>
    </row>
    <row r="86" spans="1:7" ht="84.75" customHeight="1" x14ac:dyDescent="0.55000000000000004">
      <c r="A86" s="87"/>
      <c r="B86" s="187"/>
      <c r="C86" s="421" t="s">
        <v>527</v>
      </c>
      <c r="D86" s="415"/>
      <c r="E86" s="415"/>
      <c r="F86" s="416"/>
      <c r="G86" s="191"/>
    </row>
    <row r="87" spans="1:7" ht="16.5" customHeight="1" x14ac:dyDescent="0.55000000000000004">
      <c r="A87" s="87"/>
      <c r="B87" s="187"/>
      <c r="C87" s="204"/>
      <c r="D87" s="204"/>
      <c r="E87" s="204"/>
      <c r="F87" s="196"/>
      <c r="G87" s="191"/>
    </row>
    <row r="88" spans="1:7" x14ac:dyDescent="0.55000000000000004">
      <c r="A88" s="87"/>
      <c r="B88" s="200" t="s">
        <v>447</v>
      </c>
      <c r="C88" s="201" t="s">
        <v>448</v>
      </c>
      <c r="D88" s="201"/>
      <c r="E88" s="201"/>
      <c r="F88" s="201"/>
      <c r="G88" s="202" t="s">
        <v>26</v>
      </c>
    </row>
    <row r="89" spans="1:7" ht="14.25" customHeight="1" x14ac:dyDescent="0.55000000000000004">
      <c r="A89" s="87"/>
      <c r="B89" s="187"/>
      <c r="C89" s="188" t="s">
        <v>122</v>
      </c>
      <c r="E89" s="204"/>
      <c r="F89" s="189"/>
      <c r="G89" s="208" t="s">
        <v>392</v>
      </c>
    </row>
    <row r="90" spans="1:7" ht="14.25" customHeight="1" x14ac:dyDescent="0.55000000000000004">
      <c r="A90" s="87"/>
      <c r="B90" s="187"/>
      <c r="C90" s="193"/>
      <c r="D90" s="193" t="s">
        <v>86</v>
      </c>
      <c r="E90" s="193" t="s">
        <v>87</v>
      </c>
      <c r="F90" s="193" t="s">
        <v>88</v>
      </c>
      <c r="G90" s="191"/>
    </row>
    <row r="91" spans="1:7" ht="14.25" customHeight="1" x14ac:dyDescent="0.55000000000000004">
      <c r="A91" s="87"/>
      <c r="B91" s="187"/>
      <c r="C91" s="411"/>
      <c r="D91" s="194">
        <v>0</v>
      </c>
      <c r="E91" s="195" t="s">
        <v>123</v>
      </c>
      <c r="F91" s="194" t="s">
        <v>90</v>
      </c>
      <c r="G91" s="191"/>
    </row>
    <row r="92" spans="1:7" ht="14.25" customHeight="1" x14ac:dyDescent="0.55000000000000004">
      <c r="A92" s="87"/>
      <c r="B92" s="187"/>
      <c r="C92" s="412"/>
      <c r="D92" s="194">
        <v>1</v>
      </c>
      <c r="E92" s="195" t="s">
        <v>124</v>
      </c>
      <c r="F92" s="194" t="s">
        <v>92</v>
      </c>
      <c r="G92" s="191"/>
    </row>
    <row r="93" spans="1:7" ht="16.5" customHeight="1" x14ac:dyDescent="0.55000000000000004">
      <c r="A93" s="87"/>
      <c r="B93" s="187"/>
      <c r="C93" s="412"/>
      <c r="D93" s="194">
        <v>3</v>
      </c>
      <c r="E93" s="195" t="s">
        <v>125</v>
      </c>
      <c r="F93" s="194" t="s">
        <v>93</v>
      </c>
      <c r="G93" s="191"/>
    </row>
    <row r="94" spans="1:7" ht="13.5" customHeight="1" x14ac:dyDescent="0.55000000000000004">
      <c r="A94" s="87"/>
      <c r="B94" s="187"/>
      <c r="C94" s="413"/>
      <c r="D94" s="194">
        <v>5</v>
      </c>
      <c r="E94" s="195" t="s">
        <v>126</v>
      </c>
      <c r="F94" s="194" t="s">
        <v>95</v>
      </c>
      <c r="G94" s="191"/>
    </row>
    <row r="95" spans="1:7" ht="16.5" customHeight="1" x14ac:dyDescent="0.55000000000000004">
      <c r="A95" s="87"/>
      <c r="B95" s="187"/>
      <c r="C95" s="204"/>
      <c r="D95" s="204"/>
      <c r="E95" s="204"/>
      <c r="F95" s="189"/>
      <c r="G95" s="191"/>
    </row>
    <row r="96" spans="1:7" ht="16.5" customHeight="1" x14ac:dyDescent="0.55000000000000004">
      <c r="A96" s="87"/>
      <c r="B96" s="187"/>
      <c r="C96" s="199" t="s">
        <v>387</v>
      </c>
      <c r="D96" s="420" t="s">
        <v>592</v>
      </c>
      <c r="E96" s="420"/>
      <c r="F96" s="196"/>
      <c r="G96" s="191"/>
    </row>
    <row r="97" spans="1:7" ht="63" customHeight="1" x14ac:dyDescent="0.55000000000000004">
      <c r="A97" s="87"/>
      <c r="B97" s="187"/>
      <c r="C97" s="414" t="s">
        <v>528</v>
      </c>
      <c r="D97" s="415"/>
      <c r="E97" s="415"/>
      <c r="F97" s="416"/>
      <c r="G97" s="191"/>
    </row>
    <row r="98" spans="1:7" ht="16.5" customHeight="1" x14ac:dyDescent="0.55000000000000004">
      <c r="A98" s="87"/>
      <c r="B98" s="187"/>
      <c r="C98" s="204"/>
      <c r="D98" s="204"/>
      <c r="E98" s="204"/>
      <c r="F98" s="189"/>
      <c r="G98" s="191"/>
    </row>
    <row r="99" spans="1:7" x14ac:dyDescent="0.55000000000000004">
      <c r="A99" s="87"/>
      <c r="B99" s="200" t="s">
        <v>449</v>
      </c>
      <c r="C99" s="201" t="s">
        <v>450</v>
      </c>
      <c r="D99" s="201"/>
      <c r="E99" s="201"/>
      <c r="F99" s="201"/>
      <c r="G99" s="191"/>
    </row>
    <row r="100" spans="1:7" ht="14.25" customHeight="1" x14ac:dyDescent="0.55000000000000004">
      <c r="A100" s="87"/>
      <c r="B100" s="187"/>
      <c r="C100" s="188" t="s">
        <v>127</v>
      </c>
      <c r="E100" s="204"/>
      <c r="F100" s="204"/>
      <c r="G100" s="191"/>
    </row>
    <row r="101" spans="1:7" ht="14.25" customHeight="1" x14ac:dyDescent="0.55000000000000004">
      <c r="A101" s="87"/>
      <c r="B101" s="187"/>
      <c r="C101" s="203"/>
      <c r="D101" s="193" t="s">
        <v>86</v>
      </c>
      <c r="E101" s="203" t="s">
        <v>87</v>
      </c>
      <c r="F101" s="193" t="s">
        <v>88</v>
      </c>
      <c r="G101" s="191"/>
    </row>
    <row r="102" spans="1:7" ht="14.25" customHeight="1" x14ac:dyDescent="0.55000000000000004">
      <c r="A102" s="87"/>
      <c r="B102" s="187"/>
      <c r="C102" s="411"/>
      <c r="D102" s="194">
        <v>0</v>
      </c>
      <c r="E102" s="195" t="s">
        <v>128</v>
      </c>
      <c r="F102" s="194" t="s">
        <v>90</v>
      </c>
      <c r="G102" s="191"/>
    </row>
    <row r="103" spans="1:7" ht="14.25" customHeight="1" x14ac:dyDescent="0.55000000000000004">
      <c r="A103" s="87"/>
      <c r="B103" s="187"/>
      <c r="C103" s="412"/>
      <c r="D103" s="194">
        <v>1</v>
      </c>
      <c r="E103" s="195" t="s">
        <v>129</v>
      </c>
      <c r="F103" s="194" t="s">
        <v>92</v>
      </c>
      <c r="G103" s="191"/>
    </row>
    <row r="104" spans="1:7" ht="16.5" customHeight="1" x14ac:dyDescent="0.55000000000000004">
      <c r="A104" s="87"/>
      <c r="B104" s="187"/>
      <c r="C104" s="412"/>
      <c r="D104" s="194">
        <v>3</v>
      </c>
      <c r="E104" s="195" t="s">
        <v>130</v>
      </c>
      <c r="F104" s="194" t="s">
        <v>93</v>
      </c>
      <c r="G104" s="191"/>
    </row>
    <row r="105" spans="1:7" ht="13.5" customHeight="1" x14ac:dyDescent="0.55000000000000004">
      <c r="A105" s="87"/>
      <c r="B105" s="187"/>
      <c r="C105" s="413"/>
      <c r="D105" s="194">
        <v>5</v>
      </c>
      <c r="E105" s="195" t="s">
        <v>131</v>
      </c>
      <c r="F105" s="194" t="s">
        <v>95</v>
      </c>
      <c r="G105" s="191"/>
    </row>
    <row r="106" spans="1:7" ht="16.5" customHeight="1" x14ac:dyDescent="0.55000000000000004">
      <c r="A106" s="87"/>
      <c r="B106" s="187"/>
      <c r="C106" s="204"/>
      <c r="D106" s="204"/>
      <c r="E106" s="204"/>
      <c r="F106" s="189"/>
      <c r="G106" s="191"/>
    </row>
    <row r="107" spans="1:7" ht="16.5" customHeight="1" x14ac:dyDescent="0.55000000000000004">
      <c r="A107" s="87"/>
      <c r="B107" s="187"/>
      <c r="C107" s="199" t="s">
        <v>387</v>
      </c>
      <c r="D107" s="420" t="s">
        <v>592</v>
      </c>
      <c r="E107" s="420"/>
      <c r="F107" s="196"/>
      <c r="G107" s="191"/>
    </row>
    <row r="108" spans="1:7" ht="63" customHeight="1" x14ac:dyDescent="0.55000000000000004">
      <c r="A108" s="87"/>
      <c r="B108" s="187"/>
      <c r="C108" s="414" t="s">
        <v>529</v>
      </c>
      <c r="D108" s="415"/>
      <c r="E108" s="415"/>
      <c r="F108" s="416"/>
      <c r="G108" s="191"/>
    </row>
    <row r="109" spans="1:7" ht="16.5" customHeight="1" x14ac:dyDescent="0.55000000000000004">
      <c r="A109" s="87"/>
      <c r="B109" s="187"/>
      <c r="C109" s="204"/>
      <c r="D109" s="204"/>
      <c r="E109" s="204"/>
      <c r="F109" s="189"/>
      <c r="G109" s="191"/>
    </row>
    <row r="110" spans="1:7" x14ac:dyDescent="0.55000000000000004">
      <c r="A110" s="87"/>
      <c r="B110" s="200" t="s">
        <v>451</v>
      </c>
      <c r="C110" s="201" t="s">
        <v>452</v>
      </c>
      <c r="D110" s="201"/>
      <c r="E110" s="201"/>
      <c r="F110" s="201"/>
      <c r="G110" s="211" t="s">
        <v>23</v>
      </c>
    </row>
    <row r="111" spans="1:7" ht="14.25" customHeight="1" x14ac:dyDescent="0.55000000000000004">
      <c r="A111" s="87"/>
      <c r="B111" s="187"/>
      <c r="C111" s="188" t="s">
        <v>132</v>
      </c>
      <c r="E111" s="204"/>
      <c r="F111" s="204"/>
      <c r="G111" s="191"/>
    </row>
    <row r="112" spans="1:7" ht="14.25" customHeight="1" x14ac:dyDescent="0.55000000000000004">
      <c r="A112" s="87"/>
      <c r="B112" s="187"/>
      <c r="C112" s="203"/>
      <c r="D112" s="193" t="s">
        <v>86</v>
      </c>
      <c r="E112" s="203" t="s">
        <v>87</v>
      </c>
      <c r="F112" s="193" t="s">
        <v>88</v>
      </c>
      <c r="G112" s="191"/>
    </row>
    <row r="113" spans="1:7" ht="14.25" customHeight="1" x14ac:dyDescent="0.55000000000000004">
      <c r="A113" s="87"/>
      <c r="B113" s="187"/>
      <c r="C113" s="411"/>
      <c r="D113" s="194">
        <v>0</v>
      </c>
      <c r="E113" s="195" t="s">
        <v>636</v>
      </c>
      <c r="F113" s="194" t="s">
        <v>90</v>
      </c>
      <c r="G113" s="191"/>
    </row>
    <row r="114" spans="1:7" ht="14.25" customHeight="1" x14ac:dyDescent="0.55000000000000004">
      <c r="A114" s="87"/>
      <c r="B114" s="187"/>
      <c r="C114" s="412"/>
      <c r="D114" s="194">
        <v>1</v>
      </c>
      <c r="E114" s="195" t="s">
        <v>133</v>
      </c>
      <c r="F114" s="194" t="s">
        <v>92</v>
      </c>
      <c r="G114" s="191"/>
    </row>
    <row r="115" spans="1:7" ht="16.5" customHeight="1" x14ac:dyDescent="0.55000000000000004">
      <c r="A115" s="87"/>
      <c r="B115" s="187"/>
      <c r="C115" s="412"/>
      <c r="D115" s="194">
        <v>3</v>
      </c>
      <c r="E115" s="195" t="s">
        <v>637</v>
      </c>
      <c r="F115" s="194" t="s">
        <v>93</v>
      </c>
      <c r="G115" s="191"/>
    </row>
    <row r="116" spans="1:7" ht="13.5" customHeight="1" x14ac:dyDescent="0.55000000000000004">
      <c r="A116" s="87"/>
      <c r="B116" s="187"/>
      <c r="C116" s="413"/>
      <c r="D116" s="194">
        <v>5</v>
      </c>
      <c r="E116" s="195" t="s">
        <v>134</v>
      </c>
      <c r="F116" s="194" t="s">
        <v>95</v>
      </c>
      <c r="G116" s="191"/>
    </row>
    <row r="117" spans="1:7" ht="13.5" customHeight="1" x14ac:dyDescent="0.55000000000000004">
      <c r="A117" s="87"/>
      <c r="B117" s="187"/>
      <c r="C117" s="209"/>
      <c r="D117" s="196"/>
      <c r="E117" s="210"/>
      <c r="F117" s="196"/>
      <c r="G117" s="191"/>
    </row>
    <row r="118" spans="1:7" ht="18.75" customHeight="1" x14ac:dyDescent="0.55000000000000004">
      <c r="A118" s="87"/>
      <c r="B118" s="187"/>
      <c r="C118" s="199" t="s">
        <v>387</v>
      </c>
      <c r="D118" s="420" t="s">
        <v>592</v>
      </c>
      <c r="E118" s="420"/>
      <c r="F118" s="196"/>
      <c r="G118" s="191"/>
    </row>
    <row r="119" spans="1:7" ht="67.5" customHeight="1" x14ac:dyDescent="0.55000000000000004">
      <c r="A119" s="87"/>
      <c r="B119" s="187"/>
      <c r="C119" s="414" t="s">
        <v>530</v>
      </c>
      <c r="D119" s="415"/>
      <c r="E119" s="415"/>
      <c r="F119" s="416"/>
      <c r="G119" s="191"/>
    </row>
    <row r="120" spans="1:7" ht="13.5" customHeight="1" x14ac:dyDescent="0.55000000000000004">
      <c r="A120" s="87"/>
      <c r="B120" s="212"/>
      <c r="C120" s="213"/>
      <c r="D120" s="213"/>
      <c r="E120" s="214"/>
      <c r="F120" s="213"/>
      <c r="G120" s="215"/>
    </row>
    <row r="121" spans="1:7" ht="13.5" customHeight="1" x14ac:dyDescent="0.55000000000000004">
      <c r="A121" s="87"/>
      <c r="B121" s="189"/>
      <c r="C121" s="216"/>
      <c r="D121" s="216"/>
      <c r="E121" s="217"/>
      <c r="F121" s="216"/>
    </row>
    <row r="123" spans="1:7" hidden="1" x14ac:dyDescent="0.55000000000000004">
      <c r="B123" s="218" t="s">
        <v>512</v>
      </c>
      <c r="C123" s="218"/>
    </row>
    <row r="124" spans="1:7" hidden="1" x14ac:dyDescent="0.55000000000000004">
      <c r="B124" s="145" t="s">
        <v>511</v>
      </c>
      <c r="C124" s="145" t="s">
        <v>85</v>
      </c>
    </row>
    <row r="125" spans="1:7" hidden="1" x14ac:dyDescent="0.55000000000000004">
      <c r="B125" s="145">
        <v>1</v>
      </c>
      <c r="C125" s="145">
        <f>C12</f>
        <v>0</v>
      </c>
    </row>
    <row r="126" spans="1:7" hidden="1" x14ac:dyDescent="0.55000000000000004">
      <c r="B126" s="145">
        <v>2</v>
      </c>
      <c r="C126" s="145">
        <f>C23</f>
        <v>0</v>
      </c>
      <c r="G126" s="190"/>
    </row>
    <row r="127" spans="1:7" hidden="1" x14ac:dyDescent="0.55000000000000004">
      <c r="B127" s="145">
        <v>3</v>
      </c>
      <c r="C127" s="145">
        <f>C34</f>
        <v>0</v>
      </c>
    </row>
    <row r="128" spans="1:7" hidden="1" x14ac:dyDescent="0.55000000000000004">
      <c r="B128" s="145">
        <v>4</v>
      </c>
      <c r="C128" s="145">
        <f>C45</f>
        <v>0</v>
      </c>
    </row>
    <row r="129" spans="2:3" hidden="1" x14ac:dyDescent="0.55000000000000004">
      <c r="B129" s="145">
        <v>5</v>
      </c>
      <c r="C129" s="145">
        <f>C56</f>
        <v>0</v>
      </c>
    </row>
    <row r="130" spans="2:3" hidden="1" x14ac:dyDescent="0.55000000000000004">
      <c r="B130" s="145">
        <v>6</v>
      </c>
      <c r="C130" s="145">
        <f>C68</f>
        <v>0</v>
      </c>
    </row>
    <row r="131" spans="2:3" hidden="1" x14ac:dyDescent="0.55000000000000004">
      <c r="B131" s="145">
        <v>7</v>
      </c>
      <c r="C131" s="145">
        <f>C80</f>
        <v>0</v>
      </c>
    </row>
    <row r="132" spans="2:3" hidden="1" x14ac:dyDescent="0.55000000000000004">
      <c r="B132" s="145">
        <v>8</v>
      </c>
      <c r="C132" s="145">
        <f>C91</f>
        <v>0</v>
      </c>
    </row>
    <row r="133" spans="2:3" hidden="1" x14ac:dyDescent="0.55000000000000004">
      <c r="B133" s="145">
        <v>9</v>
      </c>
      <c r="C133" s="145">
        <f>C102</f>
        <v>0</v>
      </c>
    </row>
    <row r="134" spans="2:3" hidden="1" x14ac:dyDescent="0.55000000000000004">
      <c r="B134" s="145">
        <v>10</v>
      </c>
      <c r="C134" s="145">
        <f>C113</f>
        <v>0</v>
      </c>
    </row>
  </sheetData>
  <sheetProtection formatCells="0" insertColumns="0" insertRows="0" insertHyperlinks="0"/>
  <mergeCells count="35">
    <mergeCell ref="D28:E28"/>
    <mergeCell ref="D50:E50"/>
    <mergeCell ref="D39:E39"/>
    <mergeCell ref="D61:E61"/>
    <mergeCell ref="B2:G2"/>
    <mergeCell ref="B3:G3"/>
    <mergeCell ref="B4:G4"/>
    <mergeCell ref="B5:G5"/>
    <mergeCell ref="B6:G6"/>
    <mergeCell ref="D118:E118"/>
    <mergeCell ref="C119:F119"/>
    <mergeCell ref="D85:E85"/>
    <mergeCell ref="D96:E96"/>
    <mergeCell ref="D107:E107"/>
    <mergeCell ref="C86:F86"/>
    <mergeCell ref="C97:F97"/>
    <mergeCell ref="C91:C94"/>
    <mergeCell ref="C102:C105"/>
    <mergeCell ref="C113:C116"/>
    <mergeCell ref="C68:C71"/>
    <mergeCell ref="C62:F62"/>
    <mergeCell ref="C74:F74"/>
    <mergeCell ref="C108:F108"/>
    <mergeCell ref="C12:C15"/>
    <mergeCell ref="C23:C26"/>
    <mergeCell ref="C34:C37"/>
    <mergeCell ref="C45:C48"/>
    <mergeCell ref="C56:C59"/>
    <mergeCell ref="C51:F51"/>
    <mergeCell ref="C18:F18"/>
    <mergeCell ref="C29:F29"/>
    <mergeCell ref="C40:F40"/>
    <mergeCell ref="D73:E73"/>
    <mergeCell ref="C80:C83"/>
    <mergeCell ref="D17:E17"/>
  </mergeCells>
  <phoneticPr fontId="1"/>
  <dataValidations count="1">
    <dataValidation type="list" allowBlank="1" showInputMessage="1" showErrorMessage="1" sqref="C12:C15 C23:C26 C113:C116 C45:C48 C56:C59 C68:C71 C80:C83 C91:C94 C102:C105 C34:C37" xr:uid="{85B28F61-4244-4C70-B04B-C97AD71DD883}">
      <formula1>"1,3,5"</formula1>
    </dataValidation>
  </dataValidations>
  <pageMargins left="0.7" right="0.7" top="0.75" bottom="0.75" header="0.3" footer="0.3"/>
  <pageSetup paperSize="9" scale="52" fitToHeight="0" orientation="portrait" r:id="rId1"/>
  <rowBreaks count="2" manualBreakCount="2">
    <brk id="64" max="7" man="1"/>
    <brk id="9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5</xdr:col>
                    <xdr:colOff>704850</xdr:colOff>
                    <xdr:row>11</xdr:row>
                    <xdr:rowOff>0</xdr:rowOff>
                  </from>
                  <to>
                    <xdr:col>6</xdr:col>
                    <xdr:colOff>704850</xdr:colOff>
                    <xdr:row>15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A86E-D302-44C2-9F35-EB3F395EE58C}">
  <sheetPr>
    <pageSetUpPr fitToPage="1"/>
  </sheetPr>
  <dimension ref="A1:P163"/>
  <sheetViews>
    <sheetView view="pageBreakPreview" zoomScaleNormal="70" zoomScaleSheetLayoutView="100" workbookViewId="0">
      <selection activeCell="E133" sqref="E133"/>
    </sheetView>
  </sheetViews>
  <sheetFormatPr defaultColWidth="9" defaultRowHeight="18" x14ac:dyDescent="0.55000000000000004"/>
  <cols>
    <col min="1" max="1" width="5.58203125" style="88" customWidth="1"/>
    <col min="2" max="2" width="8.58203125" style="88" customWidth="1"/>
    <col min="3" max="3" width="6.58203125" style="88" customWidth="1"/>
    <col min="4" max="4" width="8.58203125" style="88" customWidth="1"/>
    <col min="5" max="5" width="100.58203125" style="88" customWidth="1"/>
    <col min="6" max="6" width="8.58203125" style="88" customWidth="1"/>
    <col min="7" max="7" width="9.58203125" style="88" customWidth="1"/>
    <col min="8" max="8" width="5.75" style="88" customWidth="1"/>
    <col min="9" max="9" width="9" style="88"/>
    <col min="10" max="10" width="12.5" style="88" customWidth="1"/>
    <col min="11" max="11" width="13.33203125" style="88" customWidth="1"/>
    <col min="12" max="16384" width="9" style="88"/>
  </cols>
  <sheetData>
    <row r="1" spans="1:16" ht="15" customHeight="1" thickBot="1" x14ac:dyDescent="0.6">
      <c r="A1" s="87"/>
      <c r="B1" s="87"/>
      <c r="C1" s="87"/>
      <c r="D1" s="87"/>
      <c r="E1" s="87"/>
      <c r="F1" s="87"/>
      <c r="G1" s="87"/>
      <c r="H1" s="87"/>
    </row>
    <row r="2" spans="1:16" x14ac:dyDescent="0.55000000000000004">
      <c r="A2" s="87"/>
      <c r="B2" s="422" t="s">
        <v>567</v>
      </c>
      <c r="C2" s="423"/>
      <c r="D2" s="423"/>
      <c r="E2" s="423"/>
      <c r="F2" s="423"/>
      <c r="G2" s="424"/>
      <c r="H2" s="87"/>
    </row>
    <row r="3" spans="1:16" x14ac:dyDescent="0.55000000000000004">
      <c r="A3" s="87"/>
      <c r="B3" s="425" t="s">
        <v>587</v>
      </c>
      <c r="C3" s="426"/>
      <c r="D3" s="426"/>
      <c r="E3" s="426"/>
      <c r="F3" s="426"/>
      <c r="G3" s="427"/>
      <c r="H3" s="87"/>
    </row>
    <row r="4" spans="1:16" x14ac:dyDescent="0.55000000000000004">
      <c r="A4" s="87"/>
      <c r="B4" s="425" t="s">
        <v>589</v>
      </c>
      <c r="C4" s="426"/>
      <c r="D4" s="426"/>
      <c r="E4" s="426"/>
      <c r="F4" s="426"/>
      <c r="G4" s="427"/>
      <c r="H4" s="87"/>
    </row>
    <row r="5" spans="1:16" x14ac:dyDescent="0.55000000000000004">
      <c r="A5" s="87"/>
      <c r="B5" s="425" t="s">
        <v>588</v>
      </c>
      <c r="C5" s="426"/>
      <c r="D5" s="426"/>
      <c r="E5" s="426"/>
      <c r="F5" s="426"/>
      <c r="G5" s="427"/>
      <c r="H5" s="87"/>
    </row>
    <row r="6" spans="1:16" ht="19.5" customHeight="1" thickBot="1" x14ac:dyDescent="0.6">
      <c r="A6" s="87"/>
      <c r="B6" s="428" t="s">
        <v>590</v>
      </c>
      <c r="C6" s="429"/>
      <c r="D6" s="429"/>
      <c r="E6" s="429"/>
      <c r="F6" s="429"/>
      <c r="G6" s="430"/>
      <c r="H6" s="87"/>
      <c r="J6" s="190"/>
    </row>
    <row r="7" spans="1:16" ht="15" customHeight="1" x14ac:dyDescent="0.55000000000000004">
      <c r="A7" s="87"/>
      <c r="B7" s="87"/>
      <c r="C7" s="87"/>
      <c r="D7" s="87"/>
      <c r="E7" s="87"/>
      <c r="F7" s="87"/>
      <c r="G7" s="87"/>
      <c r="H7" s="87"/>
      <c r="J7" s="190"/>
    </row>
    <row r="8" spans="1:16" ht="20" x14ac:dyDescent="0.55000000000000004">
      <c r="A8" s="87"/>
      <c r="B8" s="219" t="s">
        <v>453</v>
      </c>
      <c r="C8" s="220"/>
      <c r="D8" s="220"/>
      <c r="E8" s="220"/>
      <c r="F8" s="220"/>
      <c r="G8" s="221"/>
      <c r="H8" s="87"/>
      <c r="I8" s="190"/>
      <c r="J8" s="190"/>
      <c r="P8" s="90"/>
    </row>
    <row r="9" spans="1:16" x14ac:dyDescent="0.55000000000000004">
      <c r="A9" s="87"/>
      <c r="B9" s="222" t="s">
        <v>454</v>
      </c>
      <c r="C9" s="201" t="s">
        <v>455</v>
      </c>
      <c r="D9" s="201"/>
      <c r="E9" s="201"/>
      <c r="F9" s="201"/>
      <c r="G9" s="223" t="s">
        <v>23</v>
      </c>
      <c r="H9" s="87"/>
      <c r="J9" s="190"/>
    </row>
    <row r="10" spans="1:16" ht="14.25" customHeight="1" x14ac:dyDescent="0.55000000000000004">
      <c r="A10" s="87"/>
      <c r="B10" s="224"/>
      <c r="C10" s="188" t="s">
        <v>135</v>
      </c>
      <c r="E10" s="204"/>
      <c r="F10" s="204"/>
      <c r="G10" s="225"/>
      <c r="H10" s="87"/>
      <c r="J10" s="190"/>
    </row>
    <row r="11" spans="1:16" ht="14.25" customHeight="1" x14ac:dyDescent="0.55000000000000004">
      <c r="A11" s="87"/>
      <c r="B11" s="224"/>
      <c r="C11" s="192" t="s">
        <v>85</v>
      </c>
      <c r="D11" s="192" t="s">
        <v>86</v>
      </c>
      <c r="E11" s="203" t="s">
        <v>87</v>
      </c>
      <c r="F11" s="203" t="s">
        <v>88</v>
      </c>
      <c r="G11" s="225"/>
      <c r="H11" s="87"/>
    </row>
    <row r="12" spans="1:16" ht="14.25" customHeight="1" x14ac:dyDescent="0.55000000000000004">
      <c r="A12" s="87"/>
      <c r="B12" s="224"/>
      <c r="C12" s="431"/>
      <c r="D12" s="194">
        <v>0</v>
      </c>
      <c r="E12" s="226" t="s">
        <v>136</v>
      </c>
      <c r="F12" s="194" t="s">
        <v>90</v>
      </c>
      <c r="G12" s="225"/>
      <c r="H12" s="87"/>
    </row>
    <row r="13" spans="1:16" ht="14.25" customHeight="1" x14ac:dyDescent="0.55000000000000004">
      <c r="A13" s="87"/>
      <c r="B13" s="224"/>
      <c r="C13" s="432"/>
      <c r="D13" s="194">
        <v>1</v>
      </c>
      <c r="E13" s="226" t="s">
        <v>513</v>
      </c>
      <c r="F13" s="194" t="s">
        <v>92</v>
      </c>
      <c r="G13" s="225"/>
      <c r="H13" s="87"/>
    </row>
    <row r="14" spans="1:16" ht="14.25" customHeight="1" x14ac:dyDescent="0.55000000000000004">
      <c r="A14" s="87"/>
      <c r="B14" s="224"/>
      <c r="C14" s="432"/>
      <c r="D14" s="194">
        <v>2</v>
      </c>
      <c r="E14" s="226" t="s">
        <v>137</v>
      </c>
      <c r="F14" s="194" t="s">
        <v>138</v>
      </c>
      <c r="G14" s="225"/>
      <c r="H14" s="87"/>
    </row>
    <row r="15" spans="1:16" ht="14.25" customHeight="1" x14ac:dyDescent="0.55000000000000004">
      <c r="A15" s="87"/>
      <c r="B15" s="224"/>
      <c r="C15" s="432"/>
      <c r="D15" s="194">
        <v>3</v>
      </c>
      <c r="E15" s="226" t="s">
        <v>139</v>
      </c>
      <c r="F15" s="194" t="s">
        <v>93</v>
      </c>
      <c r="G15" s="225"/>
      <c r="H15" s="87"/>
    </row>
    <row r="16" spans="1:16" ht="16.5" customHeight="1" x14ac:dyDescent="0.55000000000000004">
      <c r="A16" s="87"/>
      <c r="B16" s="224"/>
      <c r="C16" s="432"/>
      <c r="D16" s="194">
        <v>4</v>
      </c>
      <c r="E16" s="226" t="s">
        <v>140</v>
      </c>
      <c r="F16" s="194" t="s">
        <v>141</v>
      </c>
      <c r="G16" s="225"/>
      <c r="H16" s="87"/>
    </row>
    <row r="17" spans="1:8" ht="13.5" customHeight="1" x14ac:dyDescent="0.55000000000000004">
      <c r="A17" s="87"/>
      <c r="B17" s="224"/>
      <c r="C17" s="433"/>
      <c r="D17" s="194">
        <v>5</v>
      </c>
      <c r="E17" s="226" t="s">
        <v>142</v>
      </c>
      <c r="F17" s="194" t="s">
        <v>143</v>
      </c>
      <c r="G17" s="225"/>
      <c r="H17" s="87"/>
    </row>
    <row r="18" spans="1:8" ht="13.5" customHeight="1" x14ac:dyDescent="0.55000000000000004">
      <c r="A18" s="87"/>
      <c r="B18" s="224"/>
      <c r="C18" s="189"/>
      <c r="D18" s="196"/>
      <c r="E18" s="197"/>
      <c r="F18" s="196"/>
      <c r="G18" s="225"/>
      <c r="H18" s="87"/>
    </row>
    <row r="19" spans="1:8" ht="13.5" customHeight="1" x14ac:dyDescent="0.55000000000000004">
      <c r="A19" s="87"/>
      <c r="B19" s="224"/>
      <c r="C19" s="199" t="s">
        <v>387</v>
      </c>
      <c r="D19" s="420" t="s">
        <v>592</v>
      </c>
      <c r="E19" s="420"/>
      <c r="F19" s="196"/>
      <c r="G19" s="225"/>
      <c r="H19" s="87"/>
    </row>
    <row r="20" spans="1:8" ht="50.25" customHeight="1" x14ac:dyDescent="0.55000000000000004">
      <c r="A20" s="87"/>
      <c r="B20" s="224"/>
      <c r="C20" s="414" t="s">
        <v>543</v>
      </c>
      <c r="D20" s="415"/>
      <c r="E20" s="415"/>
      <c r="F20" s="416"/>
      <c r="G20" s="225"/>
      <c r="H20" s="87"/>
    </row>
    <row r="21" spans="1:8" ht="13.5" customHeight="1" x14ac:dyDescent="0.55000000000000004">
      <c r="A21" s="87"/>
      <c r="B21" s="224"/>
      <c r="C21" s="189"/>
      <c r="D21" s="196"/>
      <c r="E21" s="197"/>
      <c r="F21" s="196"/>
      <c r="G21" s="225"/>
      <c r="H21" s="87"/>
    </row>
    <row r="22" spans="1:8" x14ac:dyDescent="0.55000000000000004">
      <c r="A22" s="87"/>
      <c r="B22" s="222" t="s">
        <v>456</v>
      </c>
      <c r="C22" s="201" t="s">
        <v>457</v>
      </c>
      <c r="D22" s="201"/>
      <c r="E22" s="201"/>
      <c r="F22" s="201"/>
      <c r="G22" s="227" t="s">
        <v>26</v>
      </c>
      <c r="H22" s="87"/>
    </row>
    <row r="23" spans="1:8" ht="16.5" customHeight="1" x14ac:dyDescent="0.55000000000000004">
      <c r="A23" s="87"/>
      <c r="B23" s="224"/>
      <c r="C23" s="188" t="s">
        <v>144</v>
      </c>
      <c r="E23" s="204"/>
      <c r="F23" s="204"/>
      <c r="G23" s="228" t="s">
        <v>392</v>
      </c>
      <c r="H23" s="87"/>
    </row>
    <row r="24" spans="1:8" ht="14.25" customHeight="1" x14ac:dyDescent="0.55000000000000004">
      <c r="A24" s="87"/>
      <c r="B24" s="224"/>
      <c r="C24" s="192" t="s">
        <v>85</v>
      </c>
      <c r="D24" s="192" t="s">
        <v>86</v>
      </c>
      <c r="E24" s="203" t="s">
        <v>87</v>
      </c>
      <c r="F24" s="203" t="s">
        <v>88</v>
      </c>
      <c r="G24" s="225"/>
      <c r="H24" s="87"/>
    </row>
    <row r="25" spans="1:8" ht="14.25" customHeight="1" x14ac:dyDescent="0.55000000000000004">
      <c r="A25" s="87"/>
      <c r="B25" s="224"/>
      <c r="C25" s="431"/>
      <c r="D25" s="194">
        <v>0</v>
      </c>
      <c r="E25" s="195" t="s">
        <v>514</v>
      </c>
      <c r="F25" s="194" t="s">
        <v>90</v>
      </c>
      <c r="G25" s="225"/>
      <c r="H25" s="87"/>
    </row>
    <row r="26" spans="1:8" ht="14.25" customHeight="1" x14ac:dyDescent="0.55000000000000004">
      <c r="A26" s="87"/>
      <c r="B26" s="224"/>
      <c r="C26" s="432"/>
      <c r="D26" s="194">
        <v>1</v>
      </c>
      <c r="E26" s="195" t="s">
        <v>145</v>
      </c>
      <c r="F26" s="194" t="s">
        <v>92</v>
      </c>
      <c r="G26" s="225"/>
      <c r="H26" s="87"/>
    </row>
    <row r="27" spans="1:8" ht="14.25" customHeight="1" x14ac:dyDescent="0.55000000000000004">
      <c r="A27" s="87"/>
      <c r="B27" s="224"/>
      <c r="C27" s="432"/>
      <c r="D27" s="194">
        <v>2</v>
      </c>
      <c r="E27" s="195" t="s">
        <v>146</v>
      </c>
      <c r="F27" s="194" t="s">
        <v>138</v>
      </c>
      <c r="G27" s="225"/>
      <c r="H27" s="87"/>
    </row>
    <row r="28" spans="1:8" ht="14.25" customHeight="1" x14ac:dyDescent="0.55000000000000004">
      <c r="A28" s="87"/>
      <c r="B28" s="224"/>
      <c r="C28" s="432"/>
      <c r="D28" s="194">
        <v>3</v>
      </c>
      <c r="E28" s="195" t="s">
        <v>147</v>
      </c>
      <c r="F28" s="194" t="s">
        <v>93</v>
      </c>
      <c r="G28" s="225"/>
      <c r="H28" s="87"/>
    </row>
    <row r="29" spans="1:8" ht="16.5" customHeight="1" x14ac:dyDescent="0.55000000000000004">
      <c r="A29" s="87"/>
      <c r="B29" s="224"/>
      <c r="C29" s="432"/>
      <c r="D29" s="194">
        <v>4</v>
      </c>
      <c r="E29" s="195" t="s">
        <v>148</v>
      </c>
      <c r="F29" s="194" t="s">
        <v>141</v>
      </c>
      <c r="G29" s="225"/>
      <c r="H29" s="87"/>
    </row>
    <row r="30" spans="1:8" ht="13.5" customHeight="1" x14ac:dyDescent="0.55000000000000004">
      <c r="A30" s="87"/>
      <c r="B30" s="224"/>
      <c r="C30" s="433"/>
      <c r="D30" s="194">
        <v>5</v>
      </c>
      <c r="E30" s="195" t="s">
        <v>149</v>
      </c>
      <c r="F30" s="194" t="s">
        <v>143</v>
      </c>
      <c r="G30" s="225"/>
      <c r="H30" s="87"/>
    </row>
    <row r="31" spans="1:8" ht="16.5" customHeight="1" x14ac:dyDescent="0.55000000000000004">
      <c r="A31" s="87"/>
      <c r="B31" s="224"/>
      <c r="C31" s="189"/>
      <c r="D31" s="204"/>
      <c r="E31" s="204"/>
      <c r="F31" s="204"/>
      <c r="G31" s="225"/>
      <c r="H31" s="87"/>
    </row>
    <row r="32" spans="1:8" ht="16.5" customHeight="1" x14ac:dyDescent="0.55000000000000004">
      <c r="A32" s="87"/>
      <c r="B32" s="224"/>
      <c r="C32" s="199" t="s">
        <v>387</v>
      </c>
      <c r="D32" s="420" t="s">
        <v>592</v>
      </c>
      <c r="E32" s="420"/>
      <c r="F32" s="189"/>
      <c r="G32" s="225"/>
      <c r="H32" s="87"/>
    </row>
    <row r="33" spans="1:8" ht="60.75" customHeight="1" x14ac:dyDescent="0.55000000000000004">
      <c r="A33" s="87"/>
      <c r="B33" s="224"/>
      <c r="C33" s="417" t="s">
        <v>544</v>
      </c>
      <c r="D33" s="418"/>
      <c r="E33" s="418"/>
      <c r="F33" s="419"/>
      <c r="G33" s="225"/>
      <c r="H33" s="87"/>
    </row>
    <row r="34" spans="1:8" ht="16.5" customHeight="1" x14ac:dyDescent="0.55000000000000004">
      <c r="A34" s="87"/>
      <c r="B34" s="224"/>
      <c r="C34" s="189"/>
      <c r="D34" s="204"/>
      <c r="E34" s="204"/>
      <c r="F34" s="204"/>
      <c r="G34" s="225"/>
      <c r="H34" s="87"/>
    </row>
    <row r="35" spans="1:8" x14ac:dyDescent="0.55000000000000004">
      <c r="A35" s="87"/>
      <c r="B35" s="222" t="s">
        <v>458</v>
      </c>
      <c r="C35" s="201" t="s">
        <v>459</v>
      </c>
      <c r="D35" s="201"/>
      <c r="E35" s="201"/>
      <c r="F35" s="201"/>
      <c r="G35" s="223" t="s">
        <v>23</v>
      </c>
      <c r="H35" s="87"/>
    </row>
    <row r="36" spans="1:8" ht="14.25" customHeight="1" x14ac:dyDescent="0.55000000000000004">
      <c r="A36" s="87"/>
      <c r="B36" s="224"/>
      <c r="C36" s="188" t="s">
        <v>150</v>
      </c>
      <c r="E36" s="204"/>
      <c r="F36" s="204"/>
      <c r="G36" s="225"/>
      <c r="H36" s="87"/>
    </row>
    <row r="37" spans="1:8" ht="14.25" customHeight="1" x14ac:dyDescent="0.55000000000000004">
      <c r="A37" s="87"/>
      <c r="B37" s="224"/>
      <c r="C37" s="192" t="s">
        <v>85</v>
      </c>
      <c r="D37" s="192" t="s">
        <v>86</v>
      </c>
      <c r="E37" s="203" t="s">
        <v>151</v>
      </c>
      <c r="F37" s="193" t="s">
        <v>88</v>
      </c>
      <c r="G37" s="225"/>
      <c r="H37" s="87"/>
    </row>
    <row r="38" spans="1:8" ht="14.25" customHeight="1" x14ac:dyDescent="0.55000000000000004">
      <c r="A38" s="87"/>
      <c r="B38" s="224"/>
      <c r="C38" s="431"/>
      <c r="D38" s="194">
        <v>0</v>
      </c>
      <c r="E38" s="195" t="s">
        <v>152</v>
      </c>
      <c r="F38" s="194" t="s">
        <v>90</v>
      </c>
      <c r="G38" s="225"/>
      <c r="H38" s="87"/>
    </row>
    <row r="39" spans="1:8" ht="63.75" customHeight="1" x14ac:dyDescent="0.55000000000000004">
      <c r="A39" s="87"/>
      <c r="B39" s="224"/>
      <c r="C39" s="432"/>
      <c r="D39" s="194">
        <v>1</v>
      </c>
      <c r="E39" s="195" t="s">
        <v>153</v>
      </c>
      <c r="F39" s="194" t="s">
        <v>92</v>
      </c>
      <c r="G39" s="225"/>
      <c r="H39" s="87"/>
    </row>
    <row r="40" spans="1:8" ht="59.25" customHeight="1" x14ac:dyDescent="0.55000000000000004">
      <c r="A40" s="87"/>
      <c r="B40" s="224"/>
      <c r="C40" s="432"/>
      <c r="D40" s="194">
        <v>2</v>
      </c>
      <c r="E40" s="195" t="s">
        <v>154</v>
      </c>
      <c r="F40" s="194" t="s">
        <v>138</v>
      </c>
      <c r="G40" s="225"/>
      <c r="H40" s="87"/>
    </row>
    <row r="41" spans="1:8" ht="63.75" customHeight="1" x14ac:dyDescent="0.55000000000000004">
      <c r="A41" s="87"/>
      <c r="B41" s="224"/>
      <c r="C41" s="432"/>
      <c r="D41" s="194">
        <v>3</v>
      </c>
      <c r="E41" s="195" t="s">
        <v>155</v>
      </c>
      <c r="F41" s="194" t="s">
        <v>93</v>
      </c>
      <c r="G41" s="225"/>
      <c r="H41" s="87"/>
    </row>
    <row r="42" spans="1:8" ht="63.75" customHeight="1" x14ac:dyDescent="0.55000000000000004">
      <c r="A42" s="87"/>
      <c r="B42" s="224"/>
      <c r="C42" s="432"/>
      <c r="D42" s="194">
        <v>4</v>
      </c>
      <c r="E42" s="195" t="s">
        <v>156</v>
      </c>
      <c r="F42" s="194" t="s">
        <v>141</v>
      </c>
      <c r="G42" s="225"/>
      <c r="H42" s="87"/>
    </row>
    <row r="43" spans="1:8" ht="63.75" customHeight="1" x14ac:dyDescent="0.55000000000000004">
      <c r="A43" s="87"/>
      <c r="B43" s="224"/>
      <c r="C43" s="433"/>
      <c r="D43" s="194">
        <v>5</v>
      </c>
      <c r="E43" s="195" t="s">
        <v>157</v>
      </c>
      <c r="F43" s="194" t="s">
        <v>143</v>
      </c>
      <c r="G43" s="225"/>
      <c r="H43" s="87"/>
    </row>
    <row r="44" spans="1:8" ht="16.5" customHeight="1" x14ac:dyDescent="0.55000000000000004">
      <c r="A44" s="87"/>
      <c r="B44" s="224"/>
      <c r="C44" s="189"/>
      <c r="D44" s="204"/>
      <c r="E44" s="204"/>
      <c r="F44" s="204"/>
      <c r="G44" s="225"/>
      <c r="H44" s="87"/>
    </row>
    <row r="45" spans="1:8" ht="16.5" customHeight="1" x14ac:dyDescent="0.55000000000000004">
      <c r="A45" s="87"/>
      <c r="B45" s="224"/>
      <c r="C45" s="199" t="s">
        <v>387</v>
      </c>
      <c r="D45" s="420" t="s">
        <v>592</v>
      </c>
      <c r="E45" s="420"/>
      <c r="F45" s="189"/>
      <c r="G45" s="225"/>
      <c r="H45" s="87"/>
    </row>
    <row r="46" spans="1:8" ht="55.5" customHeight="1" x14ac:dyDescent="0.55000000000000004">
      <c r="A46" s="87"/>
      <c r="B46" s="224"/>
      <c r="C46" s="414" t="s">
        <v>542</v>
      </c>
      <c r="D46" s="415"/>
      <c r="E46" s="415"/>
      <c r="F46" s="416"/>
      <c r="G46" s="225"/>
      <c r="H46" s="87"/>
    </row>
    <row r="47" spans="1:8" ht="16.5" customHeight="1" x14ac:dyDescent="0.55000000000000004">
      <c r="A47" s="87"/>
      <c r="B47" s="224"/>
      <c r="C47" s="189"/>
      <c r="D47" s="204"/>
      <c r="E47" s="204"/>
      <c r="F47" s="204"/>
      <c r="G47" s="225"/>
      <c r="H47" s="87"/>
    </row>
    <row r="48" spans="1:8" x14ac:dyDescent="0.55000000000000004">
      <c r="A48" s="87"/>
      <c r="B48" s="222" t="s">
        <v>460</v>
      </c>
      <c r="C48" s="201" t="s">
        <v>461</v>
      </c>
      <c r="D48" s="201"/>
      <c r="E48" s="201"/>
      <c r="F48" s="201"/>
      <c r="G48" s="227" t="s">
        <v>26</v>
      </c>
      <c r="H48" s="87"/>
    </row>
    <row r="49" spans="1:8" ht="14.25" customHeight="1" x14ac:dyDescent="0.55000000000000004">
      <c r="A49" s="87"/>
      <c r="B49" s="224"/>
      <c r="C49" s="188" t="s">
        <v>158</v>
      </c>
      <c r="E49" s="204"/>
      <c r="F49" s="204"/>
      <c r="G49" s="225"/>
      <c r="H49" s="87"/>
    </row>
    <row r="50" spans="1:8" ht="14.25" customHeight="1" x14ac:dyDescent="0.55000000000000004">
      <c r="A50" s="87"/>
      <c r="B50" s="224"/>
      <c r="C50" s="192" t="s">
        <v>85</v>
      </c>
      <c r="D50" s="192" t="s">
        <v>86</v>
      </c>
      <c r="E50" s="203" t="s">
        <v>87</v>
      </c>
      <c r="F50" s="229" t="s">
        <v>88</v>
      </c>
      <c r="G50" s="225"/>
      <c r="H50" s="87"/>
    </row>
    <row r="51" spans="1:8" ht="30" customHeight="1" x14ac:dyDescent="0.55000000000000004">
      <c r="A51" s="87"/>
      <c r="B51" s="224"/>
      <c r="C51" s="411"/>
      <c r="D51" s="194">
        <v>0</v>
      </c>
      <c r="E51" s="230" t="s">
        <v>638</v>
      </c>
      <c r="F51" s="231" t="s">
        <v>90</v>
      </c>
      <c r="G51" s="225"/>
      <c r="H51" s="87"/>
    </row>
    <row r="52" spans="1:8" ht="16.5" customHeight="1" x14ac:dyDescent="0.55000000000000004">
      <c r="A52" s="87"/>
      <c r="B52" s="224"/>
      <c r="C52" s="412"/>
      <c r="D52" s="194">
        <v>1</v>
      </c>
      <c r="E52" s="195" t="s">
        <v>159</v>
      </c>
      <c r="F52" s="231" t="s">
        <v>92</v>
      </c>
      <c r="G52" s="225"/>
      <c r="H52" s="87"/>
    </row>
    <row r="53" spans="1:8" ht="30" customHeight="1" x14ac:dyDescent="0.55000000000000004">
      <c r="A53" s="87"/>
      <c r="B53" s="224"/>
      <c r="C53" s="412"/>
      <c r="D53" s="194">
        <v>3</v>
      </c>
      <c r="E53" s="195" t="s">
        <v>160</v>
      </c>
      <c r="F53" s="231" t="s">
        <v>93</v>
      </c>
      <c r="G53" s="225"/>
      <c r="H53" s="87"/>
    </row>
    <row r="54" spans="1:8" ht="30" customHeight="1" x14ac:dyDescent="0.55000000000000004">
      <c r="A54" s="87"/>
      <c r="B54" s="224"/>
      <c r="C54" s="413"/>
      <c r="D54" s="194">
        <v>5</v>
      </c>
      <c r="E54" s="195" t="s">
        <v>161</v>
      </c>
      <c r="F54" s="231" t="s">
        <v>95</v>
      </c>
      <c r="G54" s="225"/>
      <c r="H54" s="87"/>
    </row>
    <row r="55" spans="1:8" ht="16.5" customHeight="1" x14ac:dyDescent="0.55000000000000004">
      <c r="A55" s="87"/>
      <c r="B55" s="224"/>
      <c r="C55" s="189"/>
      <c r="D55" s="204"/>
      <c r="E55" s="204"/>
      <c r="F55" s="204"/>
      <c r="G55" s="225"/>
      <c r="H55" s="87"/>
    </row>
    <row r="56" spans="1:8" ht="16.5" customHeight="1" x14ac:dyDescent="0.55000000000000004">
      <c r="A56" s="87"/>
      <c r="B56" s="224"/>
      <c r="C56" s="199" t="s">
        <v>387</v>
      </c>
      <c r="D56" s="420" t="s">
        <v>592</v>
      </c>
      <c r="E56" s="420"/>
      <c r="F56" s="196"/>
      <c r="G56" s="225"/>
      <c r="H56" s="87"/>
    </row>
    <row r="57" spans="1:8" ht="69" customHeight="1" x14ac:dyDescent="0.55000000000000004">
      <c r="A57" s="87"/>
      <c r="B57" s="224"/>
      <c r="C57" s="414" t="s">
        <v>545</v>
      </c>
      <c r="D57" s="415"/>
      <c r="E57" s="415"/>
      <c r="F57" s="416"/>
      <c r="G57" s="225"/>
      <c r="H57" s="87"/>
    </row>
    <row r="58" spans="1:8" ht="16.5" customHeight="1" x14ac:dyDescent="0.55000000000000004">
      <c r="A58" s="87"/>
      <c r="B58" s="224"/>
      <c r="C58" s="189"/>
      <c r="D58" s="204"/>
      <c r="E58" s="204"/>
      <c r="F58" s="204"/>
      <c r="G58" s="225"/>
      <c r="H58" s="87"/>
    </row>
    <row r="59" spans="1:8" x14ac:dyDescent="0.55000000000000004">
      <c r="A59" s="87"/>
      <c r="B59" s="222" t="s">
        <v>463</v>
      </c>
      <c r="C59" s="201" t="s">
        <v>462</v>
      </c>
      <c r="D59" s="201"/>
      <c r="E59" s="201"/>
      <c r="F59" s="201"/>
      <c r="G59" s="227" t="s">
        <v>26</v>
      </c>
      <c r="H59" s="87"/>
    </row>
    <row r="60" spans="1:8" ht="14.25" customHeight="1" x14ac:dyDescent="0.55000000000000004">
      <c r="A60" s="87"/>
      <c r="B60" s="224"/>
      <c r="C60" s="188" t="s">
        <v>162</v>
      </c>
      <c r="E60" s="204"/>
      <c r="F60" s="204"/>
      <c r="G60" s="225"/>
      <c r="H60" s="87"/>
    </row>
    <row r="61" spans="1:8" ht="14.25" customHeight="1" x14ac:dyDescent="0.55000000000000004">
      <c r="A61" s="87"/>
      <c r="B61" s="224"/>
      <c r="C61" s="192" t="s">
        <v>85</v>
      </c>
      <c r="D61" s="192" t="s">
        <v>86</v>
      </c>
      <c r="E61" s="203" t="s">
        <v>87</v>
      </c>
      <c r="F61" s="193" t="s">
        <v>88</v>
      </c>
      <c r="G61" s="225"/>
      <c r="H61" s="87"/>
    </row>
    <row r="62" spans="1:8" ht="14.25" customHeight="1" x14ac:dyDescent="0.55000000000000004">
      <c r="A62" s="87"/>
      <c r="B62" s="224"/>
      <c r="C62" s="411"/>
      <c r="D62" s="194">
        <v>0</v>
      </c>
      <c r="E62" s="195" t="s">
        <v>163</v>
      </c>
      <c r="F62" s="231" t="s">
        <v>90</v>
      </c>
      <c r="G62" s="225"/>
      <c r="H62" s="87"/>
    </row>
    <row r="63" spans="1:8" ht="14.25" customHeight="1" x14ac:dyDescent="0.55000000000000004">
      <c r="A63" s="87"/>
      <c r="B63" s="224"/>
      <c r="C63" s="412"/>
      <c r="D63" s="194">
        <v>1</v>
      </c>
      <c r="E63" s="195" t="s">
        <v>164</v>
      </c>
      <c r="F63" s="231" t="s">
        <v>92</v>
      </c>
      <c r="G63" s="225"/>
      <c r="H63" s="87"/>
    </row>
    <row r="64" spans="1:8" ht="16.5" customHeight="1" x14ac:dyDescent="0.55000000000000004">
      <c r="A64" s="87"/>
      <c r="B64" s="224"/>
      <c r="C64" s="412"/>
      <c r="D64" s="194">
        <v>3</v>
      </c>
      <c r="E64" s="195" t="s">
        <v>165</v>
      </c>
      <c r="F64" s="231" t="s">
        <v>93</v>
      </c>
      <c r="G64" s="225"/>
      <c r="H64" s="87"/>
    </row>
    <row r="65" spans="1:8" ht="13.5" customHeight="1" x14ac:dyDescent="0.55000000000000004">
      <c r="A65" s="87"/>
      <c r="B65" s="224"/>
      <c r="C65" s="413"/>
      <c r="D65" s="194">
        <v>5</v>
      </c>
      <c r="E65" s="195" t="s">
        <v>166</v>
      </c>
      <c r="F65" s="231" t="s">
        <v>95</v>
      </c>
      <c r="G65" s="225"/>
      <c r="H65" s="87"/>
    </row>
    <row r="66" spans="1:8" ht="16.5" customHeight="1" x14ac:dyDescent="0.55000000000000004">
      <c r="A66" s="87"/>
      <c r="B66" s="224"/>
      <c r="C66" s="189"/>
      <c r="D66" s="204"/>
      <c r="E66" s="204"/>
      <c r="F66" s="204"/>
      <c r="G66" s="225"/>
      <c r="H66" s="87"/>
    </row>
    <row r="67" spans="1:8" ht="16.5" customHeight="1" x14ac:dyDescent="0.55000000000000004">
      <c r="A67" s="87"/>
      <c r="B67" s="224"/>
      <c r="C67" s="199" t="s">
        <v>387</v>
      </c>
      <c r="D67" s="420" t="s">
        <v>592</v>
      </c>
      <c r="E67" s="420"/>
      <c r="F67" s="196"/>
      <c r="G67" s="225"/>
      <c r="H67" s="87"/>
    </row>
    <row r="68" spans="1:8" ht="67.5" customHeight="1" x14ac:dyDescent="0.55000000000000004">
      <c r="A68" s="87"/>
      <c r="B68" s="224"/>
      <c r="C68" s="414" t="s">
        <v>595</v>
      </c>
      <c r="D68" s="415"/>
      <c r="E68" s="415"/>
      <c r="F68" s="416"/>
      <c r="G68" s="225"/>
      <c r="H68" s="87"/>
    </row>
    <row r="69" spans="1:8" ht="16.5" customHeight="1" x14ac:dyDescent="0.55000000000000004">
      <c r="A69" s="87"/>
      <c r="B69" s="224"/>
      <c r="C69" s="189"/>
      <c r="D69" s="204"/>
      <c r="E69" s="204"/>
      <c r="F69" s="204"/>
      <c r="G69" s="225"/>
      <c r="H69" s="87"/>
    </row>
    <row r="70" spans="1:8" x14ac:dyDescent="0.55000000000000004">
      <c r="A70" s="87"/>
      <c r="B70" s="222" t="s">
        <v>464</v>
      </c>
      <c r="C70" s="201" t="s">
        <v>465</v>
      </c>
      <c r="D70" s="201"/>
      <c r="E70" s="201"/>
      <c r="F70" s="201"/>
      <c r="G70" s="223" t="s">
        <v>23</v>
      </c>
      <c r="H70" s="87"/>
    </row>
    <row r="71" spans="1:8" ht="14.25" customHeight="1" x14ac:dyDescent="0.55000000000000004">
      <c r="A71" s="87"/>
      <c r="B71" s="224"/>
      <c r="C71" s="188" t="s">
        <v>167</v>
      </c>
      <c r="E71" s="204"/>
      <c r="F71" s="204"/>
      <c r="G71" s="225"/>
      <c r="H71" s="87"/>
    </row>
    <row r="72" spans="1:8" ht="14.25" customHeight="1" x14ac:dyDescent="0.55000000000000004">
      <c r="A72" s="87"/>
      <c r="B72" s="224"/>
      <c r="C72" s="192" t="s">
        <v>85</v>
      </c>
      <c r="D72" s="192" t="s">
        <v>86</v>
      </c>
      <c r="E72" s="203" t="s">
        <v>87</v>
      </c>
      <c r="F72" s="193" t="s">
        <v>88</v>
      </c>
      <c r="G72" s="225"/>
      <c r="H72" s="87"/>
    </row>
    <row r="73" spans="1:8" ht="14.25" customHeight="1" x14ac:dyDescent="0.55000000000000004">
      <c r="A73" s="87"/>
      <c r="B73" s="224"/>
      <c r="C73" s="411"/>
      <c r="D73" s="194">
        <v>0</v>
      </c>
      <c r="E73" s="195" t="s">
        <v>639</v>
      </c>
      <c r="F73" s="231" t="s">
        <v>90</v>
      </c>
      <c r="G73" s="225"/>
      <c r="H73" s="87"/>
    </row>
    <row r="74" spans="1:8" ht="14.25" customHeight="1" x14ac:dyDescent="0.55000000000000004">
      <c r="A74" s="87"/>
      <c r="B74" s="224"/>
      <c r="C74" s="412"/>
      <c r="D74" s="194">
        <v>1</v>
      </c>
      <c r="E74" s="195" t="s">
        <v>168</v>
      </c>
      <c r="F74" s="231" t="s">
        <v>92</v>
      </c>
      <c r="G74" s="225"/>
      <c r="H74" s="87"/>
    </row>
    <row r="75" spans="1:8" ht="16.5" customHeight="1" x14ac:dyDescent="0.55000000000000004">
      <c r="A75" s="87"/>
      <c r="B75" s="224"/>
      <c r="C75" s="412"/>
      <c r="D75" s="194">
        <v>3</v>
      </c>
      <c r="E75" s="195" t="s">
        <v>169</v>
      </c>
      <c r="F75" s="231" t="s">
        <v>93</v>
      </c>
      <c r="G75" s="225"/>
      <c r="H75" s="87"/>
    </row>
    <row r="76" spans="1:8" ht="13.5" customHeight="1" x14ac:dyDescent="0.55000000000000004">
      <c r="A76" s="87"/>
      <c r="B76" s="224"/>
      <c r="C76" s="413"/>
      <c r="D76" s="194">
        <v>5</v>
      </c>
      <c r="E76" s="195" t="s">
        <v>170</v>
      </c>
      <c r="F76" s="231" t="s">
        <v>95</v>
      </c>
      <c r="G76" s="225"/>
      <c r="H76" s="87"/>
    </row>
    <row r="77" spans="1:8" ht="16.5" customHeight="1" x14ac:dyDescent="0.55000000000000004">
      <c r="A77" s="87"/>
      <c r="B77" s="224"/>
      <c r="C77" s="189"/>
      <c r="D77" s="204"/>
      <c r="E77" s="204"/>
      <c r="F77" s="204"/>
      <c r="G77" s="225"/>
      <c r="H77" s="87"/>
    </row>
    <row r="78" spans="1:8" ht="16.5" customHeight="1" x14ac:dyDescent="0.55000000000000004">
      <c r="A78" s="87"/>
      <c r="B78" s="224"/>
      <c r="C78" s="199" t="s">
        <v>387</v>
      </c>
      <c r="D78" s="420" t="s">
        <v>592</v>
      </c>
      <c r="E78" s="420"/>
      <c r="F78" s="196"/>
      <c r="G78" s="225"/>
      <c r="H78" s="87"/>
    </row>
    <row r="79" spans="1:8" ht="73.5" customHeight="1" x14ac:dyDescent="0.55000000000000004">
      <c r="A79" s="87"/>
      <c r="B79" s="224"/>
      <c r="C79" s="414" t="s">
        <v>546</v>
      </c>
      <c r="D79" s="415"/>
      <c r="E79" s="415"/>
      <c r="F79" s="416"/>
      <c r="G79" s="225"/>
      <c r="H79" s="87"/>
    </row>
    <row r="80" spans="1:8" ht="16.5" customHeight="1" x14ac:dyDescent="0.55000000000000004">
      <c r="A80" s="87"/>
      <c r="B80" s="224"/>
      <c r="C80" s="189"/>
      <c r="D80" s="204"/>
      <c r="E80" s="204"/>
      <c r="F80" s="204"/>
      <c r="G80" s="225"/>
      <c r="H80" s="87"/>
    </row>
    <row r="81" spans="1:8" x14ac:dyDescent="0.55000000000000004">
      <c r="A81" s="87"/>
      <c r="B81" s="222" t="s">
        <v>466</v>
      </c>
      <c r="C81" s="201" t="s">
        <v>467</v>
      </c>
      <c r="D81" s="201"/>
      <c r="E81" s="201"/>
      <c r="F81" s="201"/>
      <c r="G81" s="227" t="s">
        <v>26</v>
      </c>
      <c r="H81" s="87"/>
    </row>
    <row r="82" spans="1:8" ht="14.25" customHeight="1" x14ac:dyDescent="0.55000000000000004">
      <c r="A82" s="87"/>
      <c r="B82" s="224"/>
      <c r="C82" s="188" t="s">
        <v>171</v>
      </c>
      <c r="E82" s="204"/>
      <c r="F82" s="204"/>
      <c r="G82" s="225"/>
      <c r="H82" s="87"/>
    </row>
    <row r="83" spans="1:8" ht="14.25" customHeight="1" x14ac:dyDescent="0.55000000000000004">
      <c r="A83" s="87"/>
      <c r="B83" s="224"/>
      <c r="C83" s="192" t="s">
        <v>85</v>
      </c>
      <c r="D83" s="192" t="s">
        <v>86</v>
      </c>
      <c r="E83" s="203" t="s">
        <v>87</v>
      </c>
      <c r="F83" s="193" t="s">
        <v>88</v>
      </c>
      <c r="G83" s="225"/>
      <c r="H83" s="87"/>
    </row>
    <row r="84" spans="1:8" ht="30" customHeight="1" x14ac:dyDescent="0.55000000000000004">
      <c r="A84" s="87"/>
      <c r="B84" s="224"/>
      <c r="C84" s="411"/>
      <c r="D84" s="194">
        <v>0</v>
      </c>
      <c r="E84" s="195" t="s">
        <v>172</v>
      </c>
      <c r="F84" s="231" t="s">
        <v>90</v>
      </c>
      <c r="G84" s="225"/>
      <c r="H84" s="87"/>
    </row>
    <row r="85" spans="1:8" ht="30" customHeight="1" x14ac:dyDescent="0.55000000000000004">
      <c r="A85" s="87"/>
      <c r="B85" s="224"/>
      <c r="C85" s="412"/>
      <c r="D85" s="194">
        <v>1</v>
      </c>
      <c r="E85" s="195" t="s">
        <v>173</v>
      </c>
      <c r="F85" s="231" t="s">
        <v>92</v>
      </c>
      <c r="G85" s="225"/>
      <c r="H85" s="87"/>
    </row>
    <row r="86" spans="1:8" ht="30" customHeight="1" x14ac:dyDescent="0.55000000000000004">
      <c r="A86" s="87"/>
      <c r="B86" s="224"/>
      <c r="C86" s="412"/>
      <c r="D86" s="194">
        <v>3</v>
      </c>
      <c r="E86" s="195" t="s">
        <v>174</v>
      </c>
      <c r="F86" s="231" t="s">
        <v>93</v>
      </c>
      <c r="G86" s="225"/>
      <c r="H86" s="87"/>
    </row>
    <row r="87" spans="1:8" ht="30" customHeight="1" x14ac:dyDescent="0.55000000000000004">
      <c r="A87" s="87"/>
      <c r="B87" s="224"/>
      <c r="C87" s="413"/>
      <c r="D87" s="194">
        <v>5</v>
      </c>
      <c r="E87" s="195" t="s">
        <v>175</v>
      </c>
      <c r="F87" s="231" t="s">
        <v>95</v>
      </c>
      <c r="G87" s="225"/>
      <c r="H87" s="87"/>
    </row>
    <row r="88" spans="1:8" ht="16.5" customHeight="1" x14ac:dyDescent="0.55000000000000004">
      <c r="A88" s="87"/>
      <c r="B88" s="224"/>
      <c r="C88" s="189"/>
      <c r="D88" s="204"/>
      <c r="E88" s="204"/>
      <c r="F88" s="204"/>
      <c r="G88" s="225"/>
      <c r="H88" s="87"/>
    </row>
    <row r="89" spans="1:8" ht="16.5" customHeight="1" x14ac:dyDescent="0.55000000000000004">
      <c r="A89" s="87"/>
      <c r="B89" s="224"/>
      <c r="C89" s="199" t="s">
        <v>387</v>
      </c>
      <c r="D89" s="420" t="s">
        <v>592</v>
      </c>
      <c r="E89" s="420"/>
      <c r="F89" s="196"/>
      <c r="G89" s="225"/>
      <c r="H89" s="87"/>
    </row>
    <row r="90" spans="1:8" ht="68.25" customHeight="1" x14ac:dyDescent="0.55000000000000004">
      <c r="A90" s="87"/>
      <c r="B90" s="224"/>
      <c r="C90" s="414" t="s">
        <v>547</v>
      </c>
      <c r="D90" s="415"/>
      <c r="E90" s="415"/>
      <c r="F90" s="416"/>
      <c r="G90" s="225"/>
      <c r="H90" s="87"/>
    </row>
    <row r="91" spans="1:8" ht="16.5" customHeight="1" x14ac:dyDescent="0.55000000000000004">
      <c r="A91" s="87"/>
      <c r="B91" s="224"/>
      <c r="C91" s="189"/>
      <c r="D91" s="204"/>
      <c r="E91" s="204"/>
      <c r="F91" s="204"/>
      <c r="G91" s="225"/>
      <c r="H91" s="87"/>
    </row>
    <row r="92" spans="1:8" x14ac:dyDescent="0.55000000000000004">
      <c r="A92" s="87"/>
      <c r="B92" s="222" t="s">
        <v>468</v>
      </c>
      <c r="C92" s="201" t="s">
        <v>469</v>
      </c>
      <c r="D92" s="201"/>
      <c r="E92" s="201"/>
      <c r="F92" s="201"/>
      <c r="G92" s="223" t="s">
        <v>23</v>
      </c>
      <c r="H92" s="87"/>
    </row>
    <row r="93" spans="1:8" ht="14.25" customHeight="1" x14ac:dyDescent="0.55000000000000004">
      <c r="A93" s="87"/>
      <c r="B93" s="224"/>
      <c r="C93" s="188" t="s">
        <v>176</v>
      </c>
      <c r="E93" s="204"/>
      <c r="F93" s="204"/>
      <c r="G93" s="225"/>
      <c r="H93" s="87"/>
    </row>
    <row r="94" spans="1:8" ht="14.25" customHeight="1" x14ac:dyDescent="0.55000000000000004">
      <c r="A94" s="87"/>
      <c r="B94" s="224"/>
      <c r="C94" s="192" t="s">
        <v>85</v>
      </c>
      <c r="D94" s="192" t="s">
        <v>86</v>
      </c>
      <c r="E94" s="193" t="s">
        <v>87</v>
      </c>
      <c r="F94" s="193" t="s">
        <v>88</v>
      </c>
      <c r="G94" s="225"/>
      <c r="H94" s="87"/>
    </row>
    <row r="95" spans="1:8" ht="29.25" customHeight="1" x14ac:dyDescent="0.55000000000000004">
      <c r="A95" s="87"/>
      <c r="B95" s="224"/>
      <c r="C95" s="411"/>
      <c r="D95" s="194">
        <v>0</v>
      </c>
      <c r="E95" s="232" t="s">
        <v>177</v>
      </c>
      <c r="F95" s="194" t="s">
        <v>90</v>
      </c>
      <c r="G95" s="225"/>
      <c r="H95" s="87"/>
    </row>
    <row r="96" spans="1:8" ht="12.75" customHeight="1" x14ac:dyDescent="0.55000000000000004">
      <c r="A96" s="87"/>
      <c r="B96" s="224"/>
      <c r="C96" s="412"/>
      <c r="D96" s="194">
        <v>1</v>
      </c>
      <c r="E96" s="195" t="s">
        <v>178</v>
      </c>
      <c r="F96" s="231" t="s">
        <v>179</v>
      </c>
      <c r="G96" s="225"/>
      <c r="H96" s="87"/>
    </row>
    <row r="97" spans="1:8" ht="12.75" customHeight="1" x14ac:dyDescent="0.55000000000000004">
      <c r="A97" s="87"/>
      <c r="B97" s="224"/>
      <c r="C97" s="412"/>
      <c r="D97" s="194">
        <v>3</v>
      </c>
      <c r="E97" s="195" t="s">
        <v>180</v>
      </c>
      <c r="F97" s="231" t="s">
        <v>93</v>
      </c>
      <c r="G97" s="225"/>
      <c r="H97" s="87"/>
    </row>
    <row r="98" spans="1:8" ht="12.75" customHeight="1" x14ac:dyDescent="0.55000000000000004">
      <c r="A98" s="87"/>
      <c r="B98" s="224"/>
      <c r="C98" s="413"/>
      <c r="D98" s="194">
        <v>5</v>
      </c>
      <c r="E98" s="195" t="s">
        <v>181</v>
      </c>
      <c r="F98" s="231" t="s">
        <v>95</v>
      </c>
      <c r="G98" s="225"/>
      <c r="H98" s="87"/>
    </row>
    <row r="99" spans="1:8" ht="16.5" customHeight="1" x14ac:dyDescent="0.55000000000000004">
      <c r="A99" s="87"/>
      <c r="B99" s="224"/>
      <c r="C99" s="189"/>
      <c r="D99" s="204"/>
      <c r="E99" s="204"/>
      <c r="F99" s="204"/>
      <c r="G99" s="225"/>
      <c r="H99" s="87"/>
    </row>
    <row r="100" spans="1:8" ht="16.5" customHeight="1" x14ac:dyDescent="0.55000000000000004">
      <c r="A100" s="87"/>
      <c r="B100" s="224"/>
      <c r="C100" s="199" t="s">
        <v>387</v>
      </c>
      <c r="D100" s="420" t="s">
        <v>592</v>
      </c>
      <c r="E100" s="420"/>
      <c r="F100" s="196"/>
      <c r="G100" s="225"/>
      <c r="H100" s="87"/>
    </row>
    <row r="101" spans="1:8" ht="64.5" customHeight="1" x14ac:dyDescent="0.55000000000000004">
      <c r="A101" s="87"/>
      <c r="B101" s="224"/>
      <c r="C101" s="414" t="s">
        <v>548</v>
      </c>
      <c r="D101" s="415"/>
      <c r="E101" s="415"/>
      <c r="F101" s="416"/>
      <c r="G101" s="225"/>
      <c r="H101" s="87"/>
    </row>
    <row r="102" spans="1:8" ht="16.5" customHeight="1" x14ac:dyDescent="0.55000000000000004">
      <c r="A102" s="87"/>
      <c r="B102" s="224"/>
      <c r="C102" s="189"/>
      <c r="D102" s="204"/>
      <c r="E102" s="204"/>
      <c r="F102" s="204"/>
      <c r="G102" s="225"/>
      <c r="H102" s="87"/>
    </row>
    <row r="103" spans="1:8" x14ac:dyDescent="0.55000000000000004">
      <c r="A103" s="87"/>
      <c r="B103" s="222" t="s">
        <v>470</v>
      </c>
      <c r="C103" s="201" t="s">
        <v>471</v>
      </c>
      <c r="D103" s="201"/>
      <c r="E103" s="201"/>
      <c r="F103" s="201"/>
      <c r="G103" s="223" t="s">
        <v>23</v>
      </c>
      <c r="H103" s="87"/>
    </row>
    <row r="104" spans="1:8" ht="14.25" customHeight="1" x14ac:dyDescent="0.55000000000000004">
      <c r="A104" s="87"/>
      <c r="B104" s="224"/>
      <c r="C104" s="188" t="s">
        <v>182</v>
      </c>
      <c r="E104" s="204"/>
      <c r="F104" s="204"/>
      <c r="G104" s="225"/>
      <c r="H104" s="87"/>
    </row>
    <row r="105" spans="1:8" ht="14.25" customHeight="1" x14ac:dyDescent="0.55000000000000004">
      <c r="A105" s="87"/>
      <c r="B105" s="224"/>
      <c r="C105" s="192" t="s">
        <v>85</v>
      </c>
      <c r="D105" s="192" t="s">
        <v>86</v>
      </c>
      <c r="E105" s="203" t="s">
        <v>87</v>
      </c>
      <c r="F105" s="193" t="s">
        <v>88</v>
      </c>
      <c r="G105" s="225"/>
      <c r="H105" s="87"/>
    </row>
    <row r="106" spans="1:8" ht="15.75" customHeight="1" x14ac:dyDescent="0.55000000000000004">
      <c r="A106" s="87"/>
      <c r="B106" s="224"/>
      <c r="C106" s="411"/>
      <c r="D106" s="194">
        <v>0</v>
      </c>
      <c r="E106" s="195" t="s">
        <v>578</v>
      </c>
      <c r="F106" s="231" t="s">
        <v>90</v>
      </c>
      <c r="G106" s="225"/>
      <c r="H106" s="87"/>
    </row>
    <row r="107" spans="1:8" ht="15.75" customHeight="1" x14ac:dyDescent="0.55000000000000004">
      <c r="A107" s="87"/>
      <c r="B107" s="224"/>
      <c r="C107" s="412"/>
      <c r="D107" s="194">
        <v>1</v>
      </c>
      <c r="E107" s="195" t="s">
        <v>183</v>
      </c>
      <c r="F107" s="231" t="s">
        <v>92</v>
      </c>
      <c r="G107" s="225"/>
      <c r="H107" s="87"/>
    </row>
    <row r="108" spans="1:8" ht="28.5" customHeight="1" x14ac:dyDescent="0.55000000000000004">
      <c r="A108" s="87"/>
      <c r="B108" s="224"/>
      <c r="C108" s="412"/>
      <c r="D108" s="194">
        <v>3</v>
      </c>
      <c r="E108" s="195" t="s">
        <v>184</v>
      </c>
      <c r="F108" s="231" t="s">
        <v>93</v>
      </c>
      <c r="G108" s="225"/>
      <c r="H108" s="87"/>
    </row>
    <row r="109" spans="1:8" ht="28.5" customHeight="1" x14ac:dyDescent="0.55000000000000004">
      <c r="A109" s="87"/>
      <c r="B109" s="224"/>
      <c r="C109" s="413"/>
      <c r="D109" s="194">
        <v>5</v>
      </c>
      <c r="E109" s="195" t="s">
        <v>185</v>
      </c>
      <c r="F109" s="231" t="s">
        <v>95</v>
      </c>
      <c r="G109" s="225"/>
      <c r="H109" s="87"/>
    </row>
    <row r="110" spans="1:8" ht="16.5" customHeight="1" x14ac:dyDescent="0.55000000000000004">
      <c r="A110" s="87"/>
      <c r="B110" s="224"/>
      <c r="C110" s="189"/>
      <c r="D110" s="204"/>
      <c r="E110" s="204"/>
      <c r="F110" s="204"/>
      <c r="G110" s="225"/>
      <c r="H110" s="87"/>
    </row>
    <row r="111" spans="1:8" ht="16.5" customHeight="1" x14ac:dyDescent="0.55000000000000004">
      <c r="A111" s="87"/>
      <c r="B111" s="224"/>
      <c r="C111" s="199" t="s">
        <v>387</v>
      </c>
      <c r="D111" s="420" t="s">
        <v>592</v>
      </c>
      <c r="E111" s="420"/>
      <c r="F111" s="196"/>
      <c r="G111" s="225"/>
      <c r="H111" s="87"/>
    </row>
    <row r="112" spans="1:8" ht="127.5" customHeight="1" x14ac:dyDescent="0.55000000000000004">
      <c r="A112" s="87"/>
      <c r="B112" s="224"/>
      <c r="C112" s="414" t="s">
        <v>531</v>
      </c>
      <c r="D112" s="415"/>
      <c r="E112" s="415"/>
      <c r="F112" s="416"/>
      <c r="G112" s="225"/>
      <c r="H112" s="87"/>
    </row>
    <row r="113" spans="1:8" ht="16.5" customHeight="1" x14ac:dyDescent="0.55000000000000004">
      <c r="A113" s="87"/>
      <c r="B113" s="224"/>
      <c r="C113" s="189"/>
      <c r="D113" s="204"/>
      <c r="E113" s="204"/>
      <c r="F113" s="204"/>
      <c r="G113" s="225"/>
      <c r="H113" s="87"/>
    </row>
    <row r="114" spans="1:8" x14ac:dyDescent="0.55000000000000004">
      <c r="A114" s="87"/>
      <c r="B114" s="222" t="s">
        <v>472</v>
      </c>
      <c r="C114" s="201" t="s">
        <v>473</v>
      </c>
      <c r="D114" s="201"/>
      <c r="E114" s="201"/>
      <c r="F114" s="201"/>
      <c r="G114" s="223" t="s">
        <v>23</v>
      </c>
      <c r="H114" s="87"/>
    </row>
    <row r="115" spans="1:8" ht="14.25" customHeight="1" x14ac:dyDescent="0.55000000000000004">
      <c r="A115" s="87"/>
      <c r="B115" s="224"/>
      <c r="C115" s="188" t="s">
        <v>186</v>
      </c>
      <c r="E115" s="204"/>
      <c r="F115" s="204"/>
      <c r="G115" s="225"/>
      <c r="H115" s="87"/>
    </row>
    <row r="116" spans="1:8" ht="14.25" customHeight="1" x14ac:dyDescent="0.55000000000000004">
      <c r="A116" s="87"/>
      <c r="B116" s="224"/>
      <c r="C116" s="192" t="s">
        <v>85</v>
      </c>
      <c r="D116" s="192" t="s">
        <v>86</v>
      </c>
      <c r="E116" s="203" t="s">
        <v>87</v>
      </c>
      <c r="F116" s="193" t="s">
        <v>88</v>
      </c>
      <c r="G116" s="225"/>
      <c r="H116" s="87"/>
    </row>
    <row r="117" spans="1:8" ht="14.25" customHeight="1" x14ac:dyDescent="0.55000000000000004">
      <c r="A117" s="87"/>
      <c r="B117" s="224"/>
      <c r="C117" s="411"/>
      <c r="D117" s="194">
        <v>0</v>
      </c>
      <c r="E117" s="195" t="s">
        <v>515</v>
      </c>
      <c r="F117" s="231" t="s">
        <v>90</v>
      </c>
      <c r="G117" s="225"/>
      <c r="H117" s="87"/>
    </row>
    <row r="118" spans="1:8" ht="14.25" customHeight="1" x14ac:dyDescent="0.55000000000000004">
      <c r="A118" s="87"/>
      <c r="B118" s="224"/>
      <c r="C118" s="412"/>
      <c r="D118" s="194">
        <v>1</v>
      </c>
      <c r="E118" s="195" t="s">
        <v>516</v>
      </c>
      <c r="F118" s="231" t="s">
        <v>92</v>
      </c>
      <c r="G118" s="225"/>
      <c r="H118" s="87"/>
    </row>
    <row r="119" spans="1:8" ht="16.5" customHeight="1" x14ac:dyDescent="0.55000000000000004">
      <c r="A119" s="87"/>
      <c r="B119" s="224"/>
      <c r="C119" s="412"/>
      <c r="D119" s="194">
        <v>3</v>
      </c>
      <c r="E119" s="195" t="s">
        <v>580</v>
      </c>
      <c r="F119" s="231" t="s">
        <v>93</v>
      </c>
      <c r="G119" s="225"/>
      <c r="H119" s="87"/>
    </row>
    <row r="120" spans="1:8" ht="13.5" customHeight="1" x14ac:dyDescent="0.55000000000000004">
      <c r="A120" s="87"/>
      <c r="B120" s="224"/>
      <c r="C120" s="413"/>
      <c r="D120" s="194">
        <v>5</v>
      </c>
      <c r="E120" s="195" t="s">
        <v>579</v>
      </c>
      <c r="F120" s="231" t="s">
        <v>95</v>
      </c>
      <c r="G120" s="225"/>
      <c r="H120" s="87"/>
    </row>
    <row r="121" spans="1:8" ht="16.5" customHeight="1" x14ac:dyDescent="0.55000000000000004">
      <c r="A121" s="87"/>
      <c r="B121" s="224"/>
      <c r="C121" s="189"/>
      <c r="D121" s="204"/>
      <c r="E121" s="204"/>
      <c r="F121" s="204"/>
      <c r="G121" s="225"/>
      <c r="H121" s="87"/>
    </row>
    <row r="122" spans="1:8" ht="16.5" customHeight="1" x14ac:dyDescent="0.55000000000000004">
      <c r="A122" s="87"/>
      <c r="B122" s="224"/>
      <c r="C122" s="199" t="s">
        <v>387</v>
      </c>
      <c r="D122" s="420" t="s">
        <v>592</v>
      </c>
      <c r="E122" s="420"/>
      <c r="F122" s="196"/>
      <c r="G122" s="225"/>
      <c r="H122" s="87"/>
    </row>
    <row r="123" spans="1:8" ht="93" customHeight="1" x14ac:dyDescent="0.55000000000000004">
      <c r="A123" s="87"/>
      <c r="B123" s="224"/>
      <c r="C123" s="414" t="s">
        <v>532</v>
      </c>
      <c r="D123" s="415"/>
      <c r="E123" s="415"/>
      <c r="F123" s="416"/>
      <c r="G123" s="225"/>
      <c r="H123" s="87"/>
    </row>
    <row r="124" spans="1:8" ht="16.5" customHeight="1" x14ac:dyDescent="0.55000000000000004">
      <c r="A124" s="87"/>
      <c r="B124" s="224"/>
      <c r="C124" s="189"/>
      <c r="D124" s="204"/>
      <c r="E124" s="204"/>
      <c r="F124" s="204"/>
      <c r="G124" s="225"/>
      <c r="H124" s="87"/>
    </row>
    <row r="125" spans="1:8" x14ac:dyDescent="0.55000000000000004">
      <c r="A125" s="87"/>
      <c r="B125" s="222" t="s">
        <v>474</v>
      </c>
      <c r="C125" s="201" t="s">
        <v>475</v>
      </c>
      <c r="D125" s="201"/>
      <c r="E125" s="201"/>
      <c r="F125" s="201"/>
      <c r="G125" s="223" t="s">
        <v>23</v>
      </c>
      <c r="H125" s="87"/>
    </row>
    <row r="126" spans="1:8" ht="14.25" customHeight="1" x14ac:dyDescent="0.55000000000000004">
      <c r="A126" s="87"/>
      <c r="B126" s="224"/>
      <c r="C126" s="188" t="s">
        <v>644</v>
      </c>
      <c r="E126" s="204"/>
      <c r="F126" s="204"/>
      <c r="G126" s="225"/>
      <c r="H126" s="87"/>
    </row>
    <row r="127" spans="1:8" ht="14.25" customHeight="1" x14ac:dyDescent="0.55000000000000004">
      <c r="A127" s="87"/>
      <c r="B127" s="224"/>
      <c r="C127" s="192" t="s">
        <v>85</v>
      </c>
      <c r="D127" s="192" t="s">
        <v>86</v>
      </c>
      <c r="E127" s="203" t="s">
        <v>87</v>
      </c>
      <c r="F127" s="193" t="s">
        <v>88</v>
      </c>
      <c r="G127" s="225"/>
      <c r="H127" s="87"/>
    </row>
    <row r="128" spans="1:8" ht="14.25" customHeight="1" x14ac:dyDescent="0.55000000000000004">
      <c r="A128" s="87"/>
      <c r="B128" s="224"/>
      <c r="C128" s="411"/>
      <c r="D128" s="233">
        <v>0</v>
      </c>
      <c r="E128" s="195" t="s">
        <v>187</v>
      </c>
      <c r="F128" s="231" t="s">
        <v>90</v>
      </c>
      <c r="G128" s="225"/>
      <c r="H128" s="87"/>
    </row>
    <row r="129" spans="1:8" ht="14.25" customHeight="1" x14ac:dyDescent="0.55000000000000004">
      <c r="A129" s="87"/>
      <c r="B129" s="224"/>
      <c r="C129" s="412"/>
      <c r="D129" s="233">
        <v>1</v>
      </c>
      <c r="E129" s="195" t="s">
        <v>188</v>
      </c>
      <c r="F129" s="231" t="s">
        <v>92</v>
      </c>
      <c r="G129" s="225"/>
      <c r="H129" s="87"/>
    </row>
    <row r="130" spans="1:8" ht="14.25" customHeight="1" x14ac:dyDescent="0.55000000000000004">
      <c r="A130" s="87"/>
      <c r="B130" s="224"/>
      <c r="C130" s="412"/>
      <c r="D130" s="233">
        <v>2</v>
      </c>
      <c r="E130" s="195" t="s">
        <v>519</v>
      </c>
      <c r="F130" s="231" t="s">
        <v>189</v>
      </c>
      <c r="G130" s="225"/>
      <c r="H130" s="87"/>
    </row>
    <row r="131" spans="1:8" ht="16.5" customHeight="1" x14ac:dyDescent="0.55000000000000004">
      <c r="A131" s="87"/>
      <c r="B131" s="224"/>
      <c r="C131" s="412"/>
      <c r="D131" s="233">
        <v>3</v>
      </c>
      <c r="E131" s="195" t="s">
        <v>190</v>
      </c>
      <c r="F131" s="231" t="s">
        <v>93</v>
      </c>
      <c r="G131" s="225"/>
      <c r="H131" s="87"/>
    </row>
    <row r="132" spans="1:8" ht="13.5" customHeight="1" x14ac:dyDescent="0.55000000000000004">
      <c r="A132" s="87"/>
      <c r="B132" s="224"/>
      <c r="C132" s="413"/>
      <c r="D132" s="233">
        <v>5</v>
      </c>
      <c r="E132" s="195" t="s">
        <v>191</v>
      </c>
      <c r="F132" s="231" t="s">
        <v>95</v>
      </c>
      <c r="G132" s="225"/>
      <c r="H132" s="87"/>
    </row>
    <row r="133" spans="1:8" ht="16.5" customHeight="1" x14ac:dyDescent="0.55000000000000004">
      <c r="A133" s="87"/>
      <c r="B133" s="224"/>
      <c r="C133" s="189"/>
      <c r="D133" s="204"/>
      <c r="E133" s="204"/>
      <c r="F133" s="204"/>
      <c r="G133" s="225"/>
      <c r="H133" s="87"/>
    </row>
    <row r="134" spans="1:8" ht="16.5" customHeight="1" x14ac:dyDescent="0.55000000000000004">
      <c r="A134" s="87"/>
      <c r="B134" s="224"/>
      <c r="C134" s="199" t="s">
        <v>387</v>
      </c>
      <c r="D134" s="420" t="s">
        <v>592</v>
      </c>
      <c r="E134" s="420"/>
      <c r="F134" s="196"/>
      <c r="G134" s="225"/>
      <c r="H134" s="87"/>
    </row>
    <row r="135" spans="1:8" ht="163.5" customHeight="1" x14ac:dyDescent="0.55000000000000004">
      <c r="A135" s="87"/>
      <c r="B135" s="224"/>
      <c r="C135" s="414" t="s">
        <v>533</v>
      </c>
      <c r="D135" s="415"/>
      <c r="E135" s="415"/>
      <c r="F135" s="416"/>
      <c r="G135" s="225"/>
      <c r="H135" s="87"/>
    </row>
    <row r="136" spans="1:8" ht="16.5" customHeight="1" x14ac:dyDescent="0.55000000000000004">
      <c r="A136" s="87"/>
      <c r="B136" s="224"/>
      <c r="C136" s="189"/>
      <c r="D136" s="204"/>
      <c r="E136" s="204"/>
      <c r="F136" s="204"/>
      <c r="G136" s="225"/>
      <c r="H136" s="87"/>
    </row>
    <row r="137" spans="1:8" x14ac:dyDescent="0.55000000000000004">
      <c r="A137" s="87"/>
      <c r="B137" s="222" t="s">
        <v>476</v>
      </c>
      <c r="C137" s="201" t="s">
        <v>477</v>
      </c>
      <c r="D137" s="201"/>
      <c r="E137" s="201"/>
      <c r="F137" s="201"/>
      <c r="G137" s="227" t="s">
        <v>26</v>
      </c>
      <c r="H137" s="87"/>
    </row>
    <row r="138" spans="1:8" ht="14.25" customHeight="1" x14ac:dyDescent="0.55000000000000004">
      <c r="A138" s="87"/>
      <c r="B138" s="224"/>
      <c r="C138" s="188" t="s">
        <v>192</v>
      </c>
      <c r="E138" s="204"/>
      <c r="F138" s="204"/>
      <c r="G138" s="225"/>
      <c r="H138" s="87"/>
    </row>
    <row r="139" spans="1:8" ht="14.25" customHeight="1" x14ac:dyDescent="0.55000000000000004">
      <c r="A139" s="87"/>
      <c r="B139" s="224"/>
      <c r="C139" s="192" t="s">
        <v>85</v>
      </c>
      <c r="D139" s="192" t="s">
        <v>86</v>
      </c>
      <c r="E139" s="203" t="s">
        <v>87</v>
      </c>
      <c r="F139" s="193" t="s">
        <v>88</v>
      </c>
      <c r="G139" s="225"/>
      <c r="H139" s="87"/>
    </row>
    <row r="140" spans="1:8" ht="14.25" customHeight="1" x14ac:dyDescent="0.55000000000000004">
      <c r="A140" s="87"/>
      <c r="B140" s="224"/>
      <c r="C140" s="411"/>
      <c r="D140" s="194">
        <v>0</v>
      </c>
      <c r="E140" s="195" t="s">
        <v>193</v>
      </c>
      <c r="F140" s="231" t="s">
        <v>90</v>
      </c>
      <c r="G140" s="225"/>
      <c r="H140" s="87"/>
    </row>
    <row r="141" spans="1:8" ht="14.25" customHeight="1" x14ac:dyDescent="0.55000000000000004">
      <c r="A141" s="87"/>
      <c r="B141" s="224"/>
      <c r="C141" s="412"/>
      <c r="D141" s="194">
        <v>1</v>
      </c>
      <c r="E141" s="195" t="s">
        <v>194</v>
      </c>
      <c r="F141" s="231" t="s">
        <v>92</v>
      </c>
      <c r="G141" s="225"/>
      <c r="H141" s="87"/>
    </row>
    <row r="142" spans="1:8" ht="16.5" customHeight="1" x14ac:dyDescent="0.55000000000000004">
      <c r="A142" s="87"/>
      <c r="B142" s="224"/>
      <c r="C142" s="412"/>
      <c r="D142" s="194">
        <v>3</v>
      </c>
      <c r="E142" s="195" t="s">
        <v>195</v>
      </c>
      <c r="F142" s="231" t="s">
        <v>93</v>
      </c>
      <c r="G142" s="225"/>
      <c r="H142" s="87"/>
    </row>
    <row r="143" spans="1:8" ht="13.5" customHeight="1" x14ac:dyDescent="0.55000000000000004">
      <c r="A143" s="87"/>
      <c r="B143" s="224"/>
      <c r="C143" s="413"/>
      <c r="D143" s="194">
        <v>5</v>
      </c>
      <c r="E143" s="195" t="s">
        <v>196</v>
      </c>
      <c r="F143" s="231" t="s">
        <v>95</v>
      </c>
      <c r="G143" s="225"/>
      <c r="H143" s="87"/>
    </row>
    <row r="144" spans="1:8" x14ac:dyDescent="0.55000000000000004">
      <c r="B144" s="224"/>
      <c r="C144" s="189"/>
      <c r="D144" s="189"/>
      <c r="E144" s="189"/>
      <c r="F144" s="189"/>
      <c r="G144" s="225"/>
      <c r="H144" s="87"/>
    </row>
    <row r="145" spans="1:8" ht="18.75" customHeight="1" x14ac:dyDescent="0.55000000000000004">
      <c r="A145" s="87"/>
      <c r="B145" s="224"/>
      <c r="C145" s="199" t="s">
        <v>387</v>
      </c>
      <c r="D145" s="420" t="s">
        <v>592</v>
      </c>
      <c r="E145" s="420"/>
      <c r="F145" s="196"/>
      <c r="G145" s="225"/>
      <c r="H145" s="87"/>
    </row>
    <row r="146" spans="1:8" ht="99" customHeight="1" x14ac:dyDescent="0.55000000000000004">
      <c r="A146" s="225"/>
      <c r="B146" s="189"/>
      <c r="C146" s="414" t="s">
        <v>534</v>
      </c>
      <c r="D146" s="415"/>
      <c r="E146" s="415"/>
      <c r="F146" s="416"/>
      <c r="G146" s="225"/>
      <c r="H146" s="87"/>
    </row>
    <row r="147" spans="1:8" x14ac:dyDescent="0.55000000000000004">
      <c r="A147" s="225"/>
      <c r="B147" s="234"/>
      <c r="C147" s="235"/>
      <c r="D147" s="235"/>
      <c r="E147" s="235"/>
      <c r="F147" s="235"/>
      <c r="G147" s="236"/>
      <c r="H147" s="87"/>
    </row>
    <row r="148" spans="1:8" x14ac:dyDescent="0.55000000000000004">
      <c r="B148" s="87"/>
      <c r="C148" s="87"/>
      <c r="D148" s="87"/>
      <c r="E148" s="87"/>
      <c r="F148" s="87"/>
      <c r="G148" s="87"/>
      <c r="H148" s="87"/>
    </row>
    <row r="150" spans="1:8" s="107" customFormat="1" hidden="1" x14ac:dyDescent="0.55000000000000004">
      <c r="C150" s="218" t="s">
        <v>512</v>
      </c>
      <c r="D150" s="218"/>
    </row>
    <row r="151" spans="1:8" s="107" customFormat="1" hidden="1" x14ac:dyDescent="0.55000000000000004">
      <c r="C151" s="145" t="s">
        <v>511</v>
      </c>
      <c r="D151" s="145" t="s">
        <v>85</v>
      </c>
    </row>
    <row r="152" spans="1:8" s="107" customFormat="1" hidden="1" x14ac:dyDescent="0.55000000000000004">
      <c r="C152" s="145">
        <v>11</v>
      </c>
      <c r="D152" s="145">
        <f>C12</f>
        <v>0</v>
      </c>
    </row>
    <row r="153" spans="1:8" s="107" customFormat="1" hidden="1" x14ac:dyDescent="0.55000000000000004">
      <c r="C153" s="145">
        <v>12</v>
      </c>
      <c r="D153" s="145">
        <f>C25</f>
        <v>0</v>
      </c>
    </row>
    <row r="154" spans="1:8" s="107" customFormat="1" hidden="1" x14ac:dyDescent="0.55000000000000004">
      <c r="C154" s="145">
        <v>13</v>
      </c>
      <c r="D154" s="145">
        <f>C38</f>
        <v>0</v>
      </c>
    </row>
    <row r="155" spans="1:8" s="107" customFormat="1" hidden="1" x14ac:dyDescent="0.55000000000000004">
      <c r="C155" s="145">
        <v>14</v>
      </c>
      <c r="D155" s="145">
        <f>C51</f>
        <v>0</v>
      </c>
    </row>
    <row r="156" spans="1:8" s="107" customFormat="1" hidden="1" x14ac:dyDescent="0.55000000000000004">
      <c r="C156" s="145">
        <v>15</v>
      </c>
      <c r="D156" s="145">
        <f>C62</f>
        <v>0</v>
      </c>
    </row>
    <row r="157" spans="1:8" s="107" customFormat="1" hidden="1" x14ac:dyDescent="0.55000000000000004">
      <c r="C157" s="145">
        <v>16</v>
      </c>
      <c r="D157" s="145">
        <f>C73</f>
        <v>0</v>
      </c>
    </row>
    <row r="158" spans="1:8" s="107" customFormat="1" hidden="1" x14ac:dyDescent="0.55000000000000004">
      <c r="C158" s="145">
        <v>17</v>
      </c>
      <c r="D158" s="145">
        <f>C84</f>
        <v>0</v>
      </c>
    </row>
    <row r="159" spans="1:8" s="107" customFormat="1" hidden="1" x14ac:dyDescent="0.55000000000000004">
      <c r="C159" s="145">
        <v>18</v>
      </c>
      <c r="D159" s="145">
        <f>C95</f>
        <v>0</v>
      </c>
    </row>
    <row r="160" spans="1:8" s="107" customFormat="1" hidden="1" x14ac:dyDescent="0.55000000000000004">
      <c r="C160" s="145">
        <v>19</v>
      </c>
      <c r="D160" s="145">
        <f>C106</f>
        <v>0</v>
      </c>
    </row>
    <row r="161" spans="3:4" s="107" customFormat="1" hidden="1" x14ac:dyDescent="0.55000000000000004">
      <c r="C161" s="145">
        <v>20</v>
      </c>
      <c r="D161" s="145">
        <f>C117</f>
        <v>0</v>
      </c>
    </row>
    <row r="162" spans="3:4" s="107" customFormat="1" hidden="1" x14ac:dyDescent="0.55000000000000004">
      <c r="C162" s="145">
        <v>21</v>
      </c>
      <c r="D162" s="145">
        <f>C128</f>
        <v>0</v>
      </c>
    </row>
    <row r="163" spans="3:4" s="107" customFormat="1" hidden="1" x14ac:dyDescent="0.55000000000000004">
      <c r="C163" s="145">
        <v>22</v>
      </c>
      <c r="D163" s="145">
        <f>C140</f>
        <v>0</v>
      </c>
    </row>
  </sheetData>
  <sheetProtection formatCells="0" insertColumns="0" insertRows="0" insertHyperlinks="0"/>
  <mergeCells count="41">
    <mergeCell ref="C38:C43"/>
    <mergeCell ref="C51:C54"/>
    <mergeCell ref="C62:C65"/>
    <mergeCell ref="C33:F33"/>
    <mergeCell ref="D45:E45"/>
    <mergeCell ref="C46:F46"/>
    <mergeCell ref="D56:E56"/>
    <mergeCell ref="C57:F57"/>
    <mergeCell ref="C95:C98"/>
    <mergeCell ref="C106:C109"/>
    <mergeCell ref="C117:C120"/>
    <mergeCell ref="C90:F90"/>
    <mergeCell ref="D100:E100"/>
    <mergeCell ref="C101:F101"/>
    <mergeCell ref="D111:E111"/>
    <mergeCell ref="C112:F112"/>
    <mergeCell ref="D19:E19"/>
    <mergeCell ref="C20:F20"/>
    <mergeCell ref="D32:E32"/>
    <mergeCell ref="B2:G2"/>
    <mergeCell ref="B3:G3"/>
    <mergeCell ref="B4:G4"/>
    <mergeCell ref="B5:G5"/>
    <mergeCell ref="B6:G6"/>
    <mergeCell ref="C12:C17"/>
    <mergeCell ref="C25:C30"/>
    <mergeCell ref="D67:E67"/>
    <mergeCell ref="C68:F68"/>
    <mergeCell ref="D78:E78"/>
    <mergeCell ref="C79:F79"/>
    <mergeCell ref="D89:E89"/>
    <mergeCell ref="C73:C76"/>
    <mergeCell ref="C84:C87"/>
    <mergeCell ref="C146:F146"/>
    <mergeCell ref="D122:E122"/>
    <mergeCell ref="C123:F123"/>
    <mergeCell ref="D134:E134"/>
    <mergeCell ref="C135:F135"/>
    <mergeCell ref="D145:E145"/>
    <mergeCell ref="C140:C143"/>
    <mergeCell ref="C128:C132"/>
  </mergeCells>
  <phoneticPr fontId="1"/>
  <dataValidations count="3">
    <dataValidation type="list" allowBlank="1" showInputMessage="1" showErrorMessage="1" sqref="C12:C17 C25:C30 C38:C43" xr:uid="{61A742D5-594C-4384-A8B8-CBCF7769CED1}">
      <formula1>"1,2,3,4,5"</formula1>
    </dataValidation>
    <dataValidation type="list" allowBlank="1" showInputMessage="1" showErrorMessage="1" sqref="C51:C54 C62:C65 C73:C76 C84:C87 C95:C98 C106:C109 C117:C120 C140:C143" xr:uid="{35E39312-18A7-4663-8F37-4B236EFF4441}">
      <formula1>"1,3,5"</formula1>
    </dataValidation>
    <dataValidation type="list" allowBlank="1" showInputMessage="1" showErrorMessage="1" sqref="C128:C132" xr:uid="{036D1088-D8B4-4719-A725-64EDC53477F3}">
      <formula1>"1,2,3,5"</formula1>
    </dataValidation>
  </dataValidations>
  <pageMargins left="0.7" right="0.7" top="0.75" bottom="0.75" header="0.3" footer="0.3"/>
  <pageSetup paperSize="9" scale="52" fitToHeight="0" orientation="portrait" r:id="rId1"/>
  <rowBreaks count="2" manualBreakCount="2">
    <brk id="58" max="7" man="1"/>
    <brk id="113"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640E-1CEE-46A2-98A2-8B1524F73A58}">
  <sheetPr>
    <pageSetUpPr fitToPage="1"/>
  </sheetPr>
  <dimension ref="A1:P179"/>
  <sheetViews>
    <sheetView view="pageBreakPreview" zoomScaleNormal="70" zoomScaleSheetLayoutView="100" workbookViewId="0">
      <selection activeCell="E135" sqref="E135"/>
    </sheetView>
  </sheetViews>
  <sheetFormatPr defaultColWidth="9" defaultRowHeight="18" x14ac:dyDescent="0.55000000000000004"/>
  <cols>
    <col min="1" max="1" width="5.58203125" style="88" customWidth="1"/>
    <col min="2" max="2" width="8.58203125" style="88" customWidth="1"/>
    <col min="3" max="4" width="6.58203125" style="88" customWidth="1"/>
    <col min="5" max="5" width="100.58203125" style="88" customWidth="1"/>
    <col min="6" max="6" width="8.58203125" style="88" customWidth="1"/>
    <col min="7" max="7" width="9.58203125" style="88" customWidth="1"/>
    <col min="8" max="8" width="5.58203125" style="88" customWidth="1"/>
    <col min="9" max="16384" width="9" style="88"/>
  </cols>
  <sheetData>
    <row r="1" spans="1:16" ht="15" customHeight="1" thickBot="1" x14ac:dyDescent="0.6">
      <c r="A1" s="87"/>
      <c r="B1" s="87"/>
      <c r="C1" s="87"/>
      <c r="D1" s="87"/>
      <c r="E1" s="87"/>
      <c r="F1" s="87"/>
      <c r="G1" s="87"/>
      <c r="H1" s="87"/>
    </row>
    <row r="2" spans="1:16" x14ac:dyDescent="0.55000000000000004">
      <c r="A2" s="87"/>
      <c r="B2" s="422" t="s">
        <v>567</v>
      </c>
      <c r="C2" s="423"/>
      <c r="D2" s="423"/>
      <c r="E2" s="423"/>
      <c r="F2" s="423"/>
      <c r="G2" s="424"/>
      <c r="H2" s="87"/>
    </row>
    <row r="3" spans="1:16" x14ac:dyDescent="0.55000000000000004">
      <c r="A3" s="87"/>
      <c r="B3" s="425" t="s">
        <v>587</v>
      </c>
      <c r="C3" s="426"/>
      <c r="D3" s="426"/>
      <c r="E3" s="426"/>
      <c r="F3" s="426"/>
      <c r="G3" s="427"/>
      <c r="H3" s="87"/>
    </row>
    <row r="4" spans="1:16" x14ac:dyDescent="0.55000000000000004">
      <c r="A4" s="87"/>
      <c r="B4" s="425" t="s">
        <v>589</v>
      </c>
      <c r="C4" s="426"/>
      <c r="D4" s="426"/>
      <c r="E4" s="426"/>
      <c r="F4" s="426"/>
      <c r="G4" s="427"/>
      <c r="H4" s="87"/>
    </row>
    <row r="5" spans="1:16" x14ac:dyDescent="0.55000000000000004">
      <c r="A5" s="87"/>
      <c r="B5" s="425" t="s">
        <v>588</v>
      </c>
      <c r="C5" s="426"/>
      <c r="D5" s="426"/>
      <c r="E5" s="426"/>
      <c r="F5" s="426"/>
      <c r="G5" s="427"/>
      <c r="H5" s="87"/>
    </row>
    <row r="6" spans="1:16" ht="18.5" thickBot="1" x14ac:dyDescent="0.6">
      <c r="A6" s="87"/>
      <c r="B6" s="428" t="s">
        <v>590</v>
      </c>
      <c r="C6" s="429"/>
      <c r="D6" s="429"/>
      <c r="E6" s="429"/>
      <c r="F6" s="429"/>
      <c r="G6" s="430"/>
      <c r="H6" s="87"/>
    </row>
    <row r="7" spans="1:16" ht="15" customHeight="1" x14ac:dyDescent="0.55000000000000004">
      <c r="A7" s="87"/>
      <c r="B7" s="87"/>
      <c r="C7" s="87"/>
      <c r="D7" s="87"/>
      <c r="E7" s="87"/>
      <c r="F7" s="87"/>
      <c r="G7" s="87"/>
      <c r="H7" s="87"/>
    </row>
    <row r="8" spans="1:16" ht="20" x14ac:dyDescent="0.55000000000000004">
      <c r="A8" s="87"/>
      <c r="B8" s="237" t="s">
        <v>478</v>
      </c>
      <c r="C8" s="238"/>
      <c r="D8" s="238"/>
      <c r="E8" s="238"/>
      <c r="F8" s="238"/>
      <c r="G8" s="239"/>
      <c r="H8" s="87"/>
      <c r="P8" s="90"/>
    </row>
    <row r="9" spans="1:16" x14ac:dyDescent="0.55000000000000004">
      <c r="A9" s="87"/>
      <c r="B9" s="240" t="s">
        <v>479</v>
      </c>
      <c r="C9" s="201" t="s">
        <v>480</v>
      </c>
      <c r="D9" s="201"/>
      <c r="E9" s="201"/>
      <c r="F9" s="201"/>
      <c r="G9" s="241" t="s">
        <v>23</v>
      </c>
      <c r="H9" s="87"/>
    </row>
    <row r="10" spans="1:16" ht="14.25" customHeight="1" x14ac:dyDescent="0.55000000000000004">
      <c r="A10" s="87"/>
      <c r="B10" s="242"/>
      <c r="C10" s="188" t="s">
        <v>197</v>
      </c>
      <c r="D10" s="190"/>
      <c r="E10" s="204"/>
      <c r="F10" s="204"/>
      <c r="G10" s="243"/>
      <c r="H10" s="87"/>
    </row>
    <row r="11" spans="1:16" ht="14.25" customHeight="1" x14ac:dyDescent="0.55000000000000004">
      <c r="A11" s="87"/>
      <c r="B11" s="242"/>
      <c r="C11" s="192" t="s">
        <v>85</v>
      </c>
      <c r="D11" s="192" t="s">
        <v>86</v>
      </c>
      <c r="E11" s="203" t="s">
        <v>87</v>
      </c>
      <c r="F11" s="203" t="s">
        <v>88</v>
      </c>
      <c r="G11" s="243"/>
      <c r="H11" s="87"/>
    </row>
    <row r="12" spans="1:16" ht="13.5" customHeight="1" x14ac:dyDescent="0.55000000000000004">
      <c r="A12" s="87"/>
      <c r="B12" s="242"/>
      <c r="C12" s="434"/>
      <c r="D12" s="194">
        <v>0</v>
      </c>
      <c r="E12" s="195" t="s">
        <v>198</v>
      </c>
      <c r="F12" s="194" t="s">
        <v>199</v>
      </c>
      <c r="G12" s="243"/>
      <c r="H12" s="87"/>
    </row>
    <row r="13" spans="1:16" ht="13.5" customHeight="1" x14ac:dyDescent="0.55000000000000004">
      <c r="A13" s="87"/>
      <c r="B13" s="242"/>
      <c r="C13" s="435"/>
      <c r="D13" s="194">
        <v>1</v>
      </c>
      <c r="E13" s="195" t="s">
        <v>200</v>
      </c>
      <c r="F13" s="194" t="s">
        <v>201</v>
      </c>
      <c r="G13" s="243"/>
      <c r="H13" s="87"/>
    </row>
    <row r="14" spans="1:16" ht="13.5" customHeight="1" x14ac:dyDescent="0.55000000000000004">
      <c r="A14" s="87"/>
      <c r="B14" s="242"/>
      <c r="C14" s="435"/>
      <c r="D14" s="194">
        <v>2</v>
      </c>
      <c r="E14" s="195" t="s">
        <v>202</v>
      </c>
      <c r="F14" s="194" t="s">
        <v>203</v>
      </c>
      <c r="G14" s="243"/>
      <c r="H14" s="87"/>
    </row>
    <row r="15" spans="1:16" ht="13.5" customHeight="1" x14ac:dyDescent="0.55000000000000004">
      <c r="A15" s="87"/>
      <c r="B15" s="242"/>
      <c r="C15" s="435"/>
      <c r="D15" s="194">
        <v>3</v>
      </c>
      <c r="E15" s="195" t="s">
        <v>204</v>
      </c>
      <c r="F15" s="194" t="s">
        <v>205</v>
      </c>
      <c r="G15" s="243"/>
      <c r="H15" s="87"/>
    </row>
    <row r="16" spans="1:16" ht="13.5" customHeight="1" x14ac:dyDescent="0.55000000000000004">
      <c r="A16" s="87"/>
      <c r="B16" s="242"/>
      <c r="C16" s="435"/>
      <c r="D16" s="194">
        <v>4</v>
      </c>
      <c r="E16" s="195" t="s">
        <v>206</v>
      </c>
      <c r="F16" s="194" t="s">
        <v>207</v>
      </c>
      <c r="G16" s="243"/>
      <c r="H16" s="87"/>
    </row>
    <row r="17" spans="1:8" ht="13.5" customHeight="1" x14ac:dyDescent="0.55000000000000004">
      <c r="A17" s="87"/>
      <c r="B17" s="242"/>
      <c r="C17" s="436"/>
      <c r="D17" s="194">
        <v>5</v>
      </c>
      <c r="E17" s="195" t="s">
        <v>208</v>
      </c>
      <c r="F17" s="194" t="s">
        <v>209</v>
      </c>
      <c r="G17" s="243"/>
      <c r="H17" s="87"/>
    </row>
    <row r="18" spans="1:8" ht="13.5" customHeight="1" x14ac:dyDescent="0.55000000000000004">
      <c r="A18" s="87"/>
      <c r="B18" s="242"/>
      <c r="C18" s="189"/>
      <c r="D18" s="196"/>
      <c r="E18" s="197"/>
      <c r="F18" s="196"/>
      <c r="G18" s="243"/>
      <c r="H18" s="87"/>
    </row>
    <row r="19" spans="1:8" ht="13.5" customHeight="1" x14ac:dyDescent="0.55000000000000004">
      <c r="A19" s="87"/>
      <c r="B19" s="242"/>
      <c r="C19" s="199" t="s">
        <v>387</v>
      </c>
      <c r="D19" s="420" t="s">
        <v>592</v>
      </c>
      <c r="E19" s="420"/>
      <c r="F19" s="196"/>
      <c r="G19" s="243"/>
      <c r="H19" s="87"/>
    </row>
    <row r="20" spans="1:8" ht="53.25" customHeight="1" x14ac:dyDescent="0.55000000000000004">
      <c r="A20" s="87"/>
      <c r="B20" s="242"/>
      <c r="C20" s="414" t="s">
        <v>541</v>
      </c>
      <c r="D20" s="415"/>
      <c r="E20" s="415"/>
      <c r="F20" s="416"/>
      <c r="G20" s="243"/>
      <c r="H20" s="87"/>
    </row>
    <row r="21" spans="1:8" ht="13.5" customHeight="1" x14ac:dyDescent="0.55000000000000004">
      <c r="A21" s="87"/>
      <c r="B21" s="242"/>
      <c r="C21" s="189"/>
      <c r="D21" s="196"/>
      <c r="E21" s="197"/>
      <c r="F21" s="196"/>
      <c r="G21" s="243"/>
      <c r="H21" s="87"/>
    </row>
    <row r="22" spans="1:8" x14ac:dyDescent="0.55000000000000004">
      <c r="A22" s="87"/>
      <c r="B22" s="240" t="s">
        <v>481</v>
      </c>
      <c r="C22" s="201" t="s">
        <v>482</v>
      </c>
      <c r="D22" s="201"/>
      <c r="E22" s="201"/>
      <c r="F22" s="201"/>
      <c r="G22" s="241" t="s">
        <v>23</v>
      </c>
      <c r="H22" s="87"/>
    </row>
    <row r="23" spans="1:8" ht="14.25" customHeight="1" x14ac:dyDescent="0.55000000000000004">
      <c r="A23" s="87"/>
      <c r="B23" s="242"/>
      <c r="C23" s="188" t="s">
        <v>210</v>
      </c>
      <c r="D23" s="190"/>
      <c r="E23" s="204"/>
      <c r="F23" s="204"/>
      <c r="G23" s="243"/>
      <c r="H23" s="87"/>
    </row>
    <row r="24" spans="1:8" ht="14.25" customHeight="1" x14ac:dyDescent="0.55000000000000004">
      <c r="A24" s="87"/>
      <c r="B24" s="242"/>
      <c r="C24" s="192" t="s">
        <v>85</v>
      </c>
      <c r="D24" s="192" t="s">
        <v>86</v>
      </c>
      <c r="E24" s="203" t="s">
        <v>87</v>
      </c>
      <c r="F24" s="193" t="s">
        <v>88</v>
      </c>
      <c r="G24" s="243"/>
      <c r="H24" s="87"/>
    </row>
    <row r="25" spans="1:8" ht="14.25" customHeight="1" x14ac:dyDescent="0.55000000000000004">
      <c r="A25" s="87"/>
      <c r="B25" s="242"/>
      <c r="C25" s="437"/>
      <c r="D25" s="194">
        <v>0</v>
      </c>
      <c r="E25" s="195" t="s">
        <v>211</v>
      </c>
      <c r="F25" s="231" t="s">
        <v>90</v>
      </c>
      <c r="G25" s="243"/>
      <c r="H25" s="87"/>
    </row>
    <row r="26" spans="1:8" ht="14.25" customHeight="1" x14ac:dyDescent="0.55000000000000004">
      <c r="A26" s="87"/>
      <c r="B26" s="242"/>
      <c r="C26" s="438"/>
      <c r="D26" s="194">
        <v>1</v>
      </c>
      <c r="E26" s="195" t="s">
        <v>212</v>
      </c>
      <c r="F26" s="231" t="s">
        <v>92</v>
      </c>
      <c r="G26" s="243"/>
      <c r="H26" s="87"/>
    </row>
    <row r="27" spans="1:8" ht="30" customHeight="1" x14ac:dyDescent="0.55000000000000004">
      <c r="A27" s="87"/>
      <c r="B27" s="242"/>
      <c r="C27" s="438"/>
      <c r="D27" s="194">
        <v>3</v>
      </c>
      <c r="E27" s="195" t="s">
        <v>213</v>
      </c>
      <c r="F27" s="231" t="s">
        <v>93</v>
      </c>
      <c r="G27" s="243"/>
      <c r="H27" s="87"/>
    </row>
    <row r="28" spans="1:8" ht="30" customHeight="1" x14ac:dyDescent="0.55000000000000004">
      <c r="A28" s="87"/>
      <c r="B28" s="242"/>
      <c r="C28" s="439"/>
      <c r="D28" s="194">
        <v>5</v>
      </c>
      <c r="E28" s="195" t="s">
        <v>214</v>
      </c>
      <c r="F28" s="231" t="s">
        <v>95</v>
      </c>
      <c r="G28" s="243"/>
      <c r="H28" s="87"/>
    </row>
    <row r="29" spans="1:8" ht="16.5" customHeight="1" x14ac:dyDescent="0.55000000000000004">
      <c r="A29" s="87"/>
      <c r="B29" s="242"/>
      <c r="C29" s="189"/>
      <c r="D29" s="204"/>
      <c r="E29" s="204"/>
      <c r="F29" s="204"/>
      <c r="G29" s="243"/>
      <c r="H29" s="87"/>
    </row>
    <row r="30" spans="1:8" ht="16.5" customHeight="1" x14ac:dyDescent="0.55000000000000004">
      <c r="A30" s="87"/>
      <c r="B30" s="242"/>
      <c r="C30" s="199" t="s">
        <v>387</v>
      </c>
      <c r="D30" s="420" t="s">
        <v>592</v>
      </c>
      <c r="E30" s="420"/>
      <c r="F30" s="196"/>
      <c r="G30" s="243"/>
      <c r="H30" s="87"/>
    </row>
    <row r="31" spans="1:8" ht="63.75" customHeight="1" x14ac:dyDescent="0.55000000000000004">
      <c r="A31" s="87"/>
      <c r="B31" s="242"/>
      <c r="C31" s="414" t="s">
        <v>596</v>
      </c>
      <c r="D31" s="415"/>
      <c r="E31" s="415"/>
      <c r="F31" s="416"/>
      <c r="G31" s="243"/>
      <c r="H31" s="87"/>
    </row>
    <row r="32" spans="1:8" ht="16.5" customHeight="1" x14ac:dyDescent="0.55000000000000004">
      <c r="A32" s="87"/>
      <c r="B32" s="242"/>
      <c r="C32" s="189"/>
      <c r="D32" s="204"/>
      <c r="E32" s="204"/>
      <c r="F32" s="204"/>
      <c r="G32" s="243"/>
      <c r="H32" s="87"/>
    </row>
    <row r="33" spans="1:8" x14ac:dyDescent="0.55000000000000004">
      <c r="A33" s="87"/>
      <c r="B33" s="240" t="s">
        <v>483</v>
      </c>
      <c r="C33" s="201" t="s">
        <v>484</v>
      </c>
      <c r="D33" s="201"/>
      <c r="E33" s="201"/>
      <c r="F33" s="201"/>
      <c r="G33" s="241" t="s">
        <v>23</v>
      </c>
      <c r="H33" s="87"/>
    </row>
    <row r="34" spans="1:8" ht="14.25" customHeight="1" x14ac:dyDescent="0.55000000000000004">
      <c r="A34" s="87"/>
      <c r="B34" s="242"/>
      <c r="C34" s="189"/>
      <c r="D34" s="188" t="s">
        <v>215</v>
      </c>
      <c r="E34" s="204"/>
      <c r="F34" s="204"/>
      <c r="G34" s="243"/>
      <c r="H34" s="87"/>
    </row>
    <row r="35" spans="1:8" ht="14.25" customHeight="1" x14ac:dyDescent="0.55000000000000004">
      <c r="A35" s="87"/>
      <c r="B35" s="242"/>
      <c r="C35" s="192" t="s">
        <v>85</v>
      </c>
      <c r="D35" s="192" t="s">
        <v>86</v>
      </c>
      <c r="E35" s="203" t="s">
        <v>87</v>
      </c>
      <c r="F35" s="193" t="s">
        <v>88</v>
      </c>
      <c r="G35" s="243"/>
      <c r="H35" s="87"/>
    </row>
    <row r="36" spans="1:8" ht="14.25" customHeight="1" x14ac:dyDescent="0.55000000000000004">
      <c r="A36" s="87"/>
      <c r="B36" s="242"/>
      <c r="C36" s="411"/>
      <c r="D36" s="194">
        <v>0</v>
      </c>
      <c r="E36" s="195" t="s">
        <v>216</v>
      </c>
      <c r="F36" s="231" t="s">
        <v>90</v>
      </c>
      <c r="G36" s="243"/>
      <c r="H36" s="87"/>
    </row>
    <row r="37" spans="1:8" ht="14.25" customHeight="1" x14ac:dyDescent="0.55000000000000004">
      <c r="A37" s="87"/>
      <c r="B37" s="242"/>
      <c r="C37" s="412"/>
      <c r="D37" s="194">
        <v>1</v>
      </c>
      <c r="E37" s="195" t="s">
        <v>217</v>
      </c>
      <c r="F37" s="231" t="s">
        <v>92</v>
      </c>
      <c r="G37" s="243"/>
      <c r="H37" s="87"/>
    </row>
    <row r="38" spans="1:8" ht="15" customHeight="1" x14ac:dyDescent="0.55000000000000004">
      <c r="A38" s="87"/>
      <c r="B38" s="242"/>
      <c r="C38" s="412"/>
      <c r="D38" s="194">
        <v>3</v>
      </c>
      <c r="E38" s="226" t="s">
        <v>218</v>
      </c>
      <c r="F38" s="231" t="s">
        <v>93</v>
      </c>
      <c r="G38" s="243"/>
      <c r="H38" s="87"/>
    </row>
    <row r="39" spans="1:8" ht="13.5" customHeight="1" x14ac:dyDescent="0.55000000000000004">
      <c r="A39" s="87"/>
      <c r="B39" s="242"/>
      <c r="C39" s="413"/>
      <c r="D39" s="194">
        <v>5</v>
      </c>
      <c r="E39" s="195" t="s">
        <v>219</v>
      </c>
      <c r="F39" s="231" t="s">
        <v>95</v>
      </c>
      <c r="G39" s="243"/>
      <c r="H39" s="87"/>
    </row>
    <row r="40" spans="1:8" ht="16.5" customHeight="1" x14ac:dyDescent="0.55000000000000004">
      <c r="A40" s="87"/>
      <c r="B40" s="242"/>
      <c r="C40" s="189"/>
      <c r="D40" s="204"/>
      <c r="E40" s="204"/>
      <c r="F40" s="204"/>
      <c r="G40" s="243"/>
      <c r="H40" s="87"/>
    </row>
    <row r="41" spans="1:8" ht="16.5" customHeight="1" x14ac:dyDescent="0.55000000000000004">
      <c r="A41" s="87"/>
      <c r="B41" s="242"/>
      <c r="C41" s="199" t="s">
        <v>387</v>
      </c>
      <c r="D41" s="420" t="s">
        <v>592</v>
      </c>
      <c r="E41" s="420"/>
      <c r="F41" s="196"/>
      <c r="G41" s="243"/>
      <c r="H41" s="87"/>
    </row>
    <row r="42" spans="1:8" ht="76.5" customHeight="1" x14ac:dyDescent="0.55000000000000004">
      <c r="A42" s="87"/>
      <c r="B42" s="242"/>
      <c r="C42" s="414" t="s">
        <v>540</v>
      </c>
      <c r="D42" s="415"/>
      <c r="E42" s="415"/>
      <c r="F42" s="416"/>
      <c r="G42" s="243"/>
      <c r="H42" s="87"/>
    </row>
    <row r="43" spans="1:8" ht="16.5" customHeight="1" x14ac:dyDescent="0.55000000000000004">
      <c r="A43" s="87"/>
      <c r="B43" s="242"/>
      <c r="C43" s="189"/>
      <c r="D43" s="204"/>
      <c r="E43" s="204"/>
      <c r="F43" s="204"/>
      <c r="G43" s="243"/>
      <c r="H43" s="87"/>
    </row>
    <row r="44" spans="1:8" x14ac:dyDescent="0.55000000000000004">
      <c r="A44" s="87"/>
      <c r="B44" s="240" t="s">
        <v>485</v>
      </c>
      <c r="C44" s="201" t="s">
        <v>486</v>
      </c>
      <c r="D44" s="201"/>
      <c r="E44" s="201"/>
      <c r="F44" s="201"/>
      <c r="G44" s="244" t="s">
        <v>26</v>
      </c>
      <c r="H44" s="87"/>
    </row>
    <row r="45" spans="1:8" ht="14.25" customHeight="1" x14ac:dyDescent="0.55000000000000004">
      <c r="A45" s="87"/>
      <c r="B45" s="242"/>
      <c r="C45" s="188" t="s">
        <v>220</v>
      </c>
      <c r="D45" s="190"/>
      <c r="E45" s="204"/>
      <c r="F45" s="204"/>
      <c r="G45" s="243"/>
      <c r="H45" s="87"/>
    </row>
    <row r="46" spans="1:8" ht="14.25" customHeight="1" x14ac:dyDescent="0.55000000000000004">
      <c r="A46" s="87"/>
      <c r="B46" s="242"/>
      <c r="C46" s="192" t="s">
        <v>85</v>
      </c>
      <c r="D46" s="192" t="s">
        <v>86</v>
      </c>
      <c r="E46" s="203" t="s">
        <v>87</v>
      </c>
      <c r="F46" s="229" t="s">
        <v>88</v>
      </c>
      <c r="G46" s="243"/>
      <c r="H46" s="87"/>
    </row>
    <row r="47" spans="1:8" ht="13.5" customHeight="1" x14ac:dyDescent="0.55000000000000004">
      <c r="A47" s="87"/>
      <c r="B47" s="242"/>
      <c r="C47" s="411"/>
      <c r="D47" s="194">
        <v>0</v>
      </c>
      <c r="E47" s="195" t="s">
        <v>221</v>
      </c>
      <c r="F47" s="231" t="s">
        <v>90</v>
      </c>
      <c r="G47" s="243"/>
      <c r="H47" s="87"/>
    </row>
    <row r="48" spans="1:8" ht="13.5" customHeight="1" x14ac:dyDescent="0.55000000000000004">
      <c r="A48" s="87"/>
      <c r="B48" s="242"/>
      <c r="C48" s="412"/>
      <c r="D48" s="194">
        <v>1</v>
      </c>
      <c r="E48" s="195" t="s">
        <v>222</v>
      </c>
      <c r="F48" s="231" t="s">
        <v>92</v>
      </c>
      <c r="G48" s="243"/>
      <c r="H48" s="87"/>
    </row>
    <row r="49" spans="1:8" ht="48" customHeight="1" x14ac:dyDescent="0.55000000000000004">
      <c r="A49" s="87"/>
      <c r="B49" s="242"/>
      <c r="C49" s="412"/>
      <c r="D49" s="194">
        <v>3</v>
      </c>
      <c r="E49" s="195" t="s">
        <v>223</v>
      </c>
      <c r="F49" s="231" t="s">
        <v>93</v>
      </c>
      <c r="G49" s="243"/>
      <c r="H49" s="87"/>
    </row>
    <row r="50" spans="1:8" ht="33.75" customHeight="1" x14ac:dyDescent="0.55000000000000004">
      <c r="A50" s="87"/>
      <c r="B50" s="242"/>
      <c r="C50" s="413"/>
      <c r="D50" s="194">
        <v>5</v>
      </c>
      <c r="E50" s="195" t="s">
        <v>224</v>
      </c>
      <c r="F50" s="231" t="s">
        <v>95</v>
      </c>
      <c r="G50" s="243"/>
      <c r="H50" s="87"/>
    </row>
    <row r="51" spans="1:8" ht="16.5" customHeight="1" x14ac:dyDescent="0.55000000000000004">
      <c r="A51" s="87"/>
      <c r="B51" s="242"/>
      <c r="C51" s="189"/>
      <c r="D51" s="204"/>
      <c r="E51" s="204"/>
      <c r="F51" s="204"/>
      <c r="G51" s="243"/>
      <c r="H51" s="87"/>
    </row>
    <row r="52" spans="1:8" ht="16.5" customHeight="1" x14ac:dyDescent="0.55000000000000004">
      <c r="A52" s="87"/>
      <c r="B52" s="242"/>
      <c r="C52" s="199" t="s">
        <v>387</v>
      </c>
      <c r="D52" s="420" t="s">
        <v>592</v>
      </c>
      <c r="E52" s="420"/>
      <c r="F52" s="196"/>
      <c r="G52" s="243"/>
      <c r="H52" s="87"/>
    </row>
    <row r="53" spans="1:8" ht="52.5" customHeight="1" x14ac:dyDescent="0.55000000000000004">
      <c r="A53" s="87"/>
      <c r="B53" s="242"/>
      <c r="C53" s="414" t="s">
        <v>539</v>
      </c>
      <c r="D53" s="415"/>
      <c r="E53" s="415"/>
      <c r="F53" s="416"/>
      <c r="G53" s="243"/>
      <c r="H53" s="87"/>
    </row>
    <row r="54" spans="1:8" ht="16.5" customHeight="1" x14ac:dyDescent="0.55000000000000004">
      <c r="A54" s="87"/>
      <c r="B54" s="242"/>
      <c r="C54" s="189"/>
      <c r="D54" s="204"/>
      <c r="E54" s="204"/>
      <c r="F54" s="204"/>
      <c r="G54" s="243"/>
      <c r="H54" s="87"/>
    </row>
    <row r="55" spans="1:8" x14ac:dyDescent="0.55000000000000004">
      <c r="A55" s="87"/>
      <c r="B55" s="240" t="s">
        <v>487</v>
      </c>
      <c r="C55" s="201" t="s">
        <v>488</v>
      </c>
      <c r="D55" s="201"/>
      <c r="E55" s="201"/>
      <c r="F55" s="201"/>
      <c r="G55" s="244" t="s">
        <v>26</v>
      </c>
      <c r="H55" s="87"/>
    </row>
    <row r="56" spans="1:8" ht="14.25" customHeight="1" x14ac:dyDescent="0.55000000000000004">
      <c r="A56" s="87"/>
      <c r="B56" s="242"/>
      <c r="C56" s="188" t="s">
        <v>225</v>
      </c>
      <c r="D56" s="190"/>
      <c r="E56" s="204"/>
      <c r="F56" s="204"/>
      <c r="G56" s="243"/>
      <c r="H56" s="87"/>
    </row>
    <row r="57" spans="1:8" ht="14.25" customHeight="1" x14ac:dyDescent="0.55000000000000004">
      <c r="A57" s="87"/>
      <c r="B57" s="242"/>
      <c r="C57" s="192" t="s">
        <v>85</v>
      </c>
      <c r="D57" s="192" t="s">
        <v>86</v>
      </c>
      <c r="E57" s="203" t="s">
        <v>87</v>
      </c>
      <c r="F57" s="193" t="s">
        <v>88</v>
      </c>
      <c r="G57" s="243"/>
      <c r="H57" s="87"/>
    </row>
    <row r="58" spans="1:8" ht="15" customHeight="1" x14ac:dyDescent="0.55000000000000004">
      <c r="A58" s="87"/>
      <c r="B58" s="242"/>
      <c r="C58" s="411"/>
      <c r="D58" s="194">
        <v>0</v>
      </c>
      <c r="E58" s="195" t="s">
        <v>226</v>
      </c>
      <c r="F58" s="231" t="s">
        <v>90</v>
      </c>
      <c r="G58" s="243"/>
      <c r="H58" s="87"/>
    </row>
    <row r="59" spans="1:8" ht="15" customHeight="1" x14ac:dyDescent="0.55000000000000004">
      <c r="A59" s="87"/>
      <c r="B59" s="242"/>
      <c r="C59" s="412"/>
      <c r="D59" s="194">
        <v>1</v>
      </c>
      <c r="E59" s="195" t="s">
        <v>227</v>
      </c>
      <c r="F59" s="231" t="s">
        <v>92</v>
      </c>
      <c r="G59" s="243"/>
      <c r="H59" s="87"/>
    </row>
    <row r="60" spans="1:8" ht="30" customHeight="1" x14ac:dyDescent="0.55000000000000004">
      <c r="A60" s="87"/>
      <c r="B60" s="242"/>
      <c r="C60" s="412"/>
      <c r="D60" s="194">
        <v>3</v>
      </c>
      <c r="E60" s="195" t="s">
        <v>228</v>
      </c>
      <c r="F60" s="231" t="s">
        <v>93</v>
      </c>
      <c r="G60" s="243"/>
      <c r="H60" s="87"/>
    </row>
    <row r="61" spans="1:8" ht="30" customHeight="1" x14ac:dyDescent="0.55000000000000004">
      <c r="A61" s="87"/>
      <c r="B61" s="242"/>
      <c r="C61" s="413"/>
      <c r="D61" s="194">
        <v>5</v>
      </c>
      <c r="E61" s="195" t="s">
        <v>229</v>
      </c>
      <c r="F61" s="231" t="s">
        <v>95</v>
      </c>
      <c r="G61" s="243"/>
      <c r="H61" s="87"/>
    </row>
    <row r="62" spans="1:8" ht="16.5" customHeight="1" x14ac:dyDescent="0.55000000000000004">
      <c r="A62" s="87"/>
      <c r="B62" s="242"/>
      <c r="C62" s="189"/>
      <c r="D62" s="204"/>
      <c r="E62" s="204"/>
      <c r="F62" s="204"/>
      <c r="G62" s="243"/>
      <c r="H62" s="87"/>
    </row>
    <row r="63" spans="1:8" ht="16.5" customHeight="1" x14ac:dyDescent="0.55000000000000004">
      <c r="A63" s="87"/>
      <c r="B63" s="242"/>
      <c r="C63" s="199" t="s">
        <v>387</v>
      </c>
      <c r="D63" s="420" t="s">
        <v>592</v>
      </c>
      <c r="E63" s="420"/>
      <c r="F63" s="196"/>
      <c r="G63" s="243"/>
      <c r="H63" s="87"/>
    </row>
    <row r="64" spans="1:8" ht="66.75" customHeight="1" x14ac:dyDescent="0.55000000000000004">
      <c r="A64" s="87"/>
      <c r="B64" s="242"/>
      <c r="C64" s="414" t="s">
        <v>538</v>
      </c>
      <c r="D64" s="415"/>
      <c r="E64" s="415"/>
      <c r="F64" s="416"/>
      <c r="G64" s="243"/>
      <c r="H64" s="87"/>
    </row>
    <row r="65" spans="1:8" ht="16.5" customHeight="1" x14ac:dyDescent="0.55000000000000004">
      <c r="A65" s="87"/>
      <c r="B65" s="242"/>
      <c r="C65" s="189"/>
      <c r="D65" s="204"/>
      <c r="E65" s="204"/>
      <c r="F65" s="204"/>
      <c r="G65" s="243"/>
      <c r="H65" s="87"/>
    </row>
    <row r="66" spans="1:8" x14ac:dyDescent="0.55000000000000004">
      <c r="A66" s="87"/>
      <c r="B66" s="240" t="s">
        <v>489</v>
      </c>
      <c r="C66" s="201" t="s">
        <v>490</v>
      </c>
      <c r="D66" s="201"/>
      <c r="E66" s="201"/>
      <c r="F66" s="201"/>
      <c r="G66" s="241" t="s">
        <v>23</v>
      </c>
      <c r="H66" s="87"/>
    </row>
    <row r="67" spans="1:8" ht="14.25" customHeight="1" x14ac:dyDescent="0.55000000000000004">
      <c r="A67" s="87"/>
      <c r="B67" s="242"/>
      <c r="C67" s="188" t="s">
        <v>230</v>
      </c>
      <c r="D67" s="190"/>
      <c r="E67" s="204"/>
      <c r="F67" s="204"/>
      <c r="G67" s="243"/>
      <c r="H67" s="87"/>
    </row>
    <row r="68" spans="1:8" ht="14.25" customHeight="1" x14ac:dyDescent="0.55000000000000004">
      <c r="A68" s="87"/>
      <c r="B68" s="242"/>
      <c r="C68" s="192" t="s">
        <v>85</v>
      </c>
      <c r="D68" s="192" t="s">
        <v>86</v>
      </c>
      <c r="E68" s="203" t="s">
        <v>87</v>
      </c>
      <c r="F68" s="203" t="s">
        <v>88</v>
      </c>
      <c r="G68" s="243"/>
      <c r="H68" s="87"/>
    </row>
    <row r="69" spans="1:8" ht="31.5" customHeight="1" x14ac:dyDescent="0.55000000000000004">
      <c r="A69" s="87"/>
      <c r="B69" s="242"/>
      <c r="C69" s="431"/>
      <c r="D69" s="194">
        <v>0</v>
      </c>
      <c r="E69" s="195" t="s">
        <v>231</v>
      </c>
      <c r="F69" s="194" t="s">
        <v>90</v>
      </c>
      <c r="G69" s="243"/>
      <c r="H69" s="87"/>
    </row>
    <row r="70" spans="1:8" ht="30" customHeight="1" x14ac:dyDescent="0.55000000000000004">
      <c r="A70" s="87"/>
      <c r="B70" s="242"/>
      <c r="C70" s="432"/>
      <c r="D70" s="194">
        <v>1</v>
      </c>
      <c r="E70" s="195" t="s">
        <v>232</v>
      </c>
      <c r="F70" s="194" t="s">
        <v>92</v>
      </c>
      <c r="G70" s="243"/>
      <c r="H70" s="87"/>
    </row>
    <row r="71" spans="1:8" ht="30" customHeight="1" x14ac:dyDescent="0.55000000000000004">
      <c r="A71" s="87"/>
      <c r="B71" s="242"/>
      <c r="C71" s="432"/>
      <c r="D71" s="194">
        <v>2</v>
      </c>
      <c r="E71" s="195" t="s">
        <v>233</v>
      </c>
      <c r="F71" s="194" t="s">
        <v>138</v>
      </c>
      <c r="G71" s="243"/>
      <c r="H71" s="87"/>
    </row>
    <row r="72" spans="1:8" ht="15.75" customHeight="1" x14ac:dyDescent="0.55000000000000004">
      <c r="A72" s="87"/>
      <c r="B72" s="242"/>
      <c r="C72" s="432"/>
      <c r="D72" s="194">
        <v>3</v>
      </c>
      <c r="E72" s="195" t="s">
        <v>234</v>
      </c>
      <c r="F72" s="194" t="s">
        <v>93</v>
      </c>
      <c r="G72" s="243"/>
      <c r="H72" s="87"/>
    </row>
    <row r="73" spans="1:8" ht="15.75" customHeight="1" x14ac:dyDescent="0.55000000000000004">
      <c r="A73" s="87"/>
      <c r="B73" s="242"/>
      <c r="C73" s="432"/>
      <c r="D73" s="194">
        <v>4</v>
      </c>
      <c r="E73" s="195" t="s">
        <v>235</v>
      </c>
      <c r="F73" s="194" t="s">
        <v>141</v>
      </c>
      <c r="G73" s="243"/>
      <c r="H73" s="87"/>
    </row>
    <row r="74" spans="1:8" ht="30" customHeight="1" x14ac:dyDescent="0.55000000000000004">
      <c r="A74" s="87"/>
      <c r="B74" s="242"/>
      <c r="C74" s="433"/>
      <c r="D74" s="194">
        <v>5</v>
      </c>
      <c r="E74" s="195" t="s">
        <v>236</v>
      </c>
      <c r="F74" s="194" t="s">
        <v>143</v>
      </c>
      <c r="G74" s="243"/>
      <c r="H74" s="87"/>
    </row>
    <row r="75" spans="1:8" ht="16.5" customHeight="1" x14ac:dyDescent="0.55000000000000004">
      <c r="A75" s="87"/>
      <c r="B75" s="242"/>
      <c r="C75" s="189"/>
      <c r="D75" s="204"/>
      <c r="E75" s="204"/>
      <c r="F75" s="204"/>
      <c r="G75" s="243"/>
      <c r="H75" s="87"/>
    </row>
    <row r="76" spans="1:8" ht="16.5" customHeight="1" x14ac:dyDescent="0.55000000000000004">
      <c r="A76" s="87"/>
      <c r="B76" s="242"/>
      <c r="C76" s="199" t="s">
        <v>387</v>
      </c>
      <c r="D76" s="420" t="s">
        <v>592</v>
      </c>
      <c r="E76" s="420"/>
      <c r="F76" s="196"/>
      <c r="G76" s="243"/>
      <c r="H76" s="87"/>
    </row>
    <row r="77" spans="1:8" ht="80.25" customHeight="1" x14ac:dyDescent="0.55000000000000004">
      <c r="A77" s="87"/>
      <c r="B77" s="242"/>
      <c r="C77" s="414" t="s">
        <v>597</v>
      </c>
      <c r="D77" s="415"/>
      <c r="E77" s="415"/>
      <c r="F77" s="416"/>
      <c r="G77" s="243"/>
      <c r="H77" s="87"/>
    </row>
    <row r="78" spans="1:8" ht="16.5" customHeight="1" x14ac:dyDescent="0.55000000000000004">
      <c r="A78" s="87"/>
      <c r="B78" s="242"/>
      <c r="C78" s="189"/>
      <c r="D78" s="204"/>
      <c r="E78" s="204"/>
      <c r="F78" s="204"/>
      <c r="G78" s="243"/>
      <c r="H78" s="87"/>
    </row>
    <row r="79" spans="1:8" x14ac:dyDescent="0.55000000000000004">
      <c r="A79" s="87"/>
      <c r="B79" s="240" t="s">
        <v>491</v>
      </c>
      <c r="C79" s="201" t="s">
        <v>492</v>
      </c>
      <c r="D79" s="201"/>
      <c r="E79" s="201"/>
      <c r="F79" s="201"/>
      <c r="G79" s="241" t="s">
        <v>23</v>
      </c>
      <c r="H79" s="87"/>
    </row>
    <row r="80" spans="1:8" ht="14.25" customHeight="1" x14ac:dyDescent="0.55000000000000004">
      <c r="A80" s="87"/>
      <c r="B80" s="242"/>
      <c r="C80" s="188" t="s">
        <v>237</v>
      </c>
      <c r="D80" s="190"/>
      <c r="E80" s="204"/>
      <c r="F80" s="204"/>
      <c r="G80" s="243"/>
      <c r="H80" s="87"/>
    </row>
    <row r="81" spans="1:8" ht="14.25" customHeight="1" x14ac:dyDescent="0.55000000000000004">
      <c r="A81" s="87"/>
      <c r="B81" s="242"/>
      <c r="C81" s="192" t="s">
        <v>85</v>
      </c>
      <c r="D81" s="192" t="s">
        <v>86</v>
      </c>
      <c r="E81" s="203" t="s">
        <v>87</v>
      </c>
      <c r="F81" s="203" t="s">
        <v>88</v>
      </c>
      <c r="G81" s="243"/>
      <c r="H81" s="87"/>
    </row>
    <row r="82" spans="1:8" ht="16.5" customHeight="1" x14ac:dyDescent="0.55000000000000004">
      <c r="A82" s="87"/>
      <c r="B82" s="242"/>
      <c r="C82" s="431"/>
      <c r="D82" s="194">
        <v>0</v>
      </c>
      <c r="E82" s="195" t="s">
        <v>238</v>
      </c>
      <c r="F82" s="194" t="s">
        <v>90</v>
      </c>
      <c r="G82" s="243"/>
      <c r="H82" s="87"/>
    </row>
    <row r="83" spans="1:8" ht="16.5" customHeight="1" x14ac:dyDescent="0.55000000000000004">
      <c r="A83" s="87"/>
      <c r="B83" s="242"/>
      <c r="C83" s="432"/>
      <c r="D83" s="194">
        <v>1</v>
      </c>
      <c r="E83" s="195" t="s">
        <v>239</v>
      </c>
      <c r="F83" s="194" t="s">
        <v>92</v>
      </c>
      <c r="G83" s="243"/>
      <c r="H83" s="87"/>
    </row>
    <row r="84" spans="1:8" ht="30" customHeight="1" x14ac:dyDescent="0.55000000000000004">
      <c r="A84" s="87"/>
      <c r="B84" s="242"/>
      <c r="C84" s="432"/>
      <c r="D84" s="194">
        <v>2</v>
      </c>
      <c r="E84" s="195" t="s">
        <v>240</v>
      </c>
      <c r="F84" s="194" t="s">
        <v>138</v>
      </c>
      <c r="G84" s="243"/>
      <c r="H84" s="87"/>
    </row>
    <row r="85" spans="1:8" x14ac:dyDescent="0.55000000000000004">
      <c r="A85" s="87"/>
      <c r="B85" s="242"/>
      <c r="C85" s="432"/>
      <c r="D85" s="194">
        <v>3</v>
      </c>
      <c r="E85" s="195" t="s">
        <v>640</v>
      </c>
      <c r="F85" s="194" t="s">
        <v>93</v>
      </c>
      <c r="G85" s="243"/>
      <c r="H85" s="87"/>
    </row>
    <row r="86" spans="1:8" ht="15.75" customHeight="1" x14ac:dyDescent="0.55000000000000004">
      <c r="A86" s="87"/>
      <c r="B86" s="242"/>
      <c r="C86" s="432"/>
      <c r="D86" s="194">
        <v>4</v>
      </c>
      <c r="E86" s="195" t="s">
        <v>241</v>
      </c>
      <c r="F86" s="194" t="s">
        <v>141</v>
      </c>
      <c r="G86" s="243"/>
      <c r="H86" s="87"/>
    </row>
    <row r="87" spans="1:8" ht="15.75" customHeight="1" x14ac:dyDescent="0.55000000000000004">
      <c r="A87" s="87"/>
      <c r="B87" s="242"/>
      <c r="C87" s="433"/>
      <c r="D87" s="194">
        <v>5</v>
      </c>
      <c r="E87" s="195" t="s">
        <v>242</v>
      </c>
      <c r="F87" s="194" t="s">
        <v>143</v>
      </c>
      <c r="G87" s="243"/>
      <c r="H87" s="87"/>
    </row>
    <row r="88" spans="1:8" ht="16.5" customHeight="1" x14ac:dyDescent="0.55000000000000004">
      <c r="A88" s="87"/>
      <c r="B88" s="242"/>
      <c r="C88" s="189"/>
      <c r="D88" s="204"/>
      <c r="E88" s="204"/>
      <c r="F88" s="204"/>
      <c r="G88" s="243"/>
      <c r="H88" s="87"/>
    </row>
    <row r="89" spans="1:8" ht="16.5" customHeight="1" x14ac:dyDescent="0.55000000000000004">
      <c r="A89" s="87"/>
      <c r="B89" s="242"/>
      <c r="C89" s="199" t="s">
        <v>387</v>
      </c>
      <c r="D89" s="420" t="s">
        <v>592</v>
      </c>
      <c r="E89" s="420"/>
      <c r="F89" s="196"/>
      <c r="G89" s="243"/>
      <c r="H89" s="87"/>
    </row>
    <row r="90" spans="1:8" ht="71.25" customHeight="1" x14ac:dyDescent="0.55000000000000004">
      <c r="A90" s="87"/>
      <c r="B90" s="242"/>
      <c r="C90" s="414" t="s">
        <v>599</v>
      </c>
      <c r="D90" s="415"/>
      <c r="E90" s="415"/>
      <c r="F90" s="416"/>
      <c r="G90" s="243"/>
      <c r="H90" s="87"/>
    </row>
    <row r="91" spans="1:8" ht="16.5" customHeight="1" x14ac:dyDescent="0.55000000000000004">
      <c r="A91" s="87"/>
      <c r="B91" s="242"/>
      <c r="C91" s="189"/>
      <c r="D91" s="204"/>
      <c r="E91" s="204"/>
      <c r="F91" s="204"/>
      <c r="G91" s="243"/>
      <c r="H91" s="87"/>
    </row>
    <row r="92" spans="1:8" x14ac:dyDescent="0.55000000000000004">
      <c r="A92" s="87"/>
      <c r="B92" s="240" t="s">
        <v>493</v>
      </c>
      <c r="C92" s="201" t="s">
        <v>518</v>
      </c>
      <c r="D92" s="201"/>
      <c r="E92" s="201"/>
      <c r="F92" s="201"/>
      <c r="G92" s="244" t="s">
        <v>26</v>
      </c>
      <c r="H92" s="87"/>
    </row>
    <row r="93" spans="1:8" ht="14.25" customHeight="1" x14ac:dyDescent="0.55000000000000004">
      <c r="A93" s="87"/>
      <c r="B93" s="242"/>
      <c r="C93" s="188" t="s">
        <v>243</v>
      </c>
      <c r="D93" s="190"/>
      <c r="E93" s="204"/>
      <c r="F93" s="243"/>
      <c r="G93" s="245" t="s">
        <v>392</v>
      </c>
      <c r="H93" s="87"/>
    </row>
    <row r="94" spans="1:8" ht="14.25" customHeight="1" x14ac:dyDescent="0.55000000000000004">
      <c r="A94" s="87"/>
      <c r="B94" s="242"/>
      <c r="C94" s="192" t="s">
        <v>85</v>
      </c>
      <c r="D94" s="192" t="s">
        <v>86</v>
      </c>
      <c r="E94" s="203" t="s">
        <v>87</v>
      </c>
      <c r="F94" s="203" t="s">
        <v>88</v>
      </c>
      <c r="G94" s="243"/>
      <c r="H94" s="87"/>
    </row>
    <row r="95" spans="1:8" ht="14.25" customHeight="1" x14ac:dyDescent="0.55000000000000004">
      <c r="A95" s="87"/>
      <c r="B95" s="242"/>
      <c r="C95" s="431"/>
      <c r="D95" s="194">
        <v>0</v>
      </c>
      <c r="E95" s="195" t="s">
        <v>244</v>
      </c>
      <c r="F95" s="194" t="s">
        <v>90</v>
      </c>
      <c r="G95" s="243"/>
      <c r="H95" s="87"/>
    </row>
    <row r="96" spans="1:8" ht="14.25" customHeight="1" x14ac:dyDescent="0.55000000000000004">
      <c r="A96" s="87"/>
      <c r="B96" s="242"/>
      <c r="C96" s="432"/>
      <c r="D96" s="194">
        <v>1</v>
      </c>
      <c r="E96" s="195" t="s">
        <v>245</v>
      </c>
      <c r="F96" s="194" t="s">
        <v>92</v>
      </c>
      <c r="G96" s="243"/>
      <c r="H96" s="87"/>
    </row>
    <row r="97" spans="1:8" ht="14.25" customHeight="1" x14ac:dyDescent="0.55000000000000004">
      <c r="A97" s="87"/>
      <c r="B97" s="242"/>
      <c r="C97" s="432"/>
      <c r="D97" s="194">
        <v>2</v>
      </c>
      <c r="E97" s="195" t="s">
        <v>246</v>
      </c>
      <c r="F97" s="194" t="s">
        <v>138</v>
      </c>
      <c r="G97" s="243"/>
      <c r="H97" s="87"/>
    </row>
    <row r="98" spans="1:8" ht="14.25" customHeight="1" x14ac:dyDescent="0.55000000000000004">
      <c r="A98" s="87"/>
      <c r="B98" s="242"/>
      <c r="C98" s="432"/>
      <c r="D98" s="194">
        <v>3</v>
      </c>
      <c r="E98" s="195" t="s">
        <v>247</v>
      </c>
      <c r="F98" s="194" t="s">
        <v>93</v>
      </c>
      <c r="G98" s="243"/>
      <c r="H98" s="87"/>
    </row>
    <row r="99" spans="1:8" ht="30" customHeight="1" x14ac:dyDescent="0.55000000000000004">
      <c r="A99" s="87"/>
      <c r="B99" s="242"/>
      <c r="C99" s="432"/>
      <c r="D99" s="194">
        <v>4</v>
      </c>
      <c r="E99" s="195" t="s">
        <v>248</v>
      </c>
      <c r="F99" s="194" t="s">
        <v>141</v>
      </c>
      <c r="G99" s="243"/>
      <c r="H99" s="87"/>
    </row>
    <row r="100" spans="1:8" ht="45" x14ac:dyDescent="0.55000000000000004">
      <c r="A100" s="87"/>
      <c r="B100" s="242"/>
      <c r="C100" s="433"/>
      <c r="D100" s="194">
        <v>5</v>
      </c>
      <c r="E100" s="195" t="s">
        <v>249</v>
      </c>
      <c r="F100" s="194" t="s">
        <v>95</v>
      </c>
      <c r="G100" s="243"/>
      <c r="H100" s="87"/>
    </row>
    <row r="101" spans="1:8" ht="16.5" customHeight="1" x14ac:dyDescent="0.55000000000000004">
      <c r="A101" s="87"/>
      <c r="B101" s="242"/>
      <c r="C101" s="189"/>
      <c r="D101" s="204"/>
      <c r="E101" s="204"/>
      <c r="F101" s="204"/>
      <c r="G101" s="243"/>
      <c r="H101" s="87"/>
    </row>
    <row r="102" spans="1:8" ht="16.5" customHeight="1" x14ac:dyDescent="0.55000000000000004">
      <c r="A102" s="87"/>
      <c r="B102" s="242"/>
      <c r="C102" s="199" t="s">
        <v>387</v>
      </c>
      <c r="D102" s="420" t="s">
        <v>592</v>
      </c>
      <c r="E102" s="420"/>
      <c r="F102" s="196"/>
      <c r="G102" s="243"/>
      <c r="H102" s="87"/>
    </row>
    <row r="103" spans="1:8" ht="63.75" customHeight="1" x14ac:dyDescent="0.55000000000000004">
      <c r="A103" s="87"/>
      <c r="B103" s="242"/>
      <c r="C103" s="421" t="s">
        <v>535</v>
      </c>
      <c r="D103" s="415"/>
      <c r="E103" s="415"/>
      <c r="F103" s="416"/>
      <c r="G103" s="243"/>
      <c r="H103" s="87"/>
    </row>
    <row r="104" spans="1:8" ht="16.5" customHeight="1" x14ac:dyDescent="0.55000000000000004">
      <c r="A104" s="87"/>
      <c r="B104" s="242"/>
      <c r="C104" s="189"/>
      <c r="D104" s="204"/>
      <c r="E104" s="204"/>
      <c r="F104" s="204"/>
      <c r="G104" s="243"/>
      <c r="H104" s="87"/>
    </row>
    <row r="105" spans="1:8" x14ac:dyDescent="0.55000000000000004">
      <c r="A105" s="87"/>
      <c r="B105" s="240" t="s">
        <v>494</v>
      </c>
      <c r="C105" s="201" t="s">
        <v>495</v>
      </c>
      <c r="D105" s="201"/>
      <c r="E105" s="201"/>
      <c r="F105" s="201"/>
      <c r="G105" s="244" t="s">
        <v>26</v>
      </c>
      <c r="H105" s="87"/>
    </row>
    <row r="106" spans="1:8" ht="14.25" customHeight="1" x14ac:dyDescent="0.55000000000000004">
      <c r="A106" s="87"/>
      <c r="B106" s="242"/>
      <c r="C106" s="188" t="s">
        <v>127</v>
      </c>
      <c r="D106" s="190"/>
      <c r="E106" s="204"/>
      <c r="F106" s="204"/>
      <c r="G106" s="243"/>
      <c r="H106" s="87"/>
    </row>
    <row r="107" spans="1:8" ht="14.25" customHeight="1" x14ac:dyDescent="0.55000000000000004">
      <c r="A107" s="87"/>
      <c r="B107" s="242"/>
      <c r="C107" s="192" t="s">
        <v>85</v>
      </c>
      <c r="D107" s="192" t="s">
        <v>86</v>
      </c>
      <c r="E107" s="203" t="s">
        <v>87</v>
      </c>
      <c r="F107" s="193" t="s">
        <v>88</v>
      </c>
      <c r="G107" s="243"/>
      <c r="H107" s="87"/>
    </row>
    <row r="108" spans="1:8" ht="16.5" customHeight="1" x14ac:dyDescent="0.55000000000000004">
      <c r="A108" s="87"/>
      <c r="B108" s="242"/>
      <c r="C108" s="411"/>
      <c r="D108" s="194">
        <v>0</v>
      </c>
      <c r="E108" s="195" t="s">
        <v>250</v>
      </c>
      <c r="F108" s="231" t="s">
        <v>90</v>
      </c>
      <c r="G108" s="243"/>
      <c r="H108" s="87"/>
    </row>
    <row r="109" spans="1:8" ht="16.5" customHeight="1" x14ac:dyDescent="0.55000000000000004">
      <c r="A109" s="87"/>
      <c r="B109" s="242"/>
      <c r="C109" s="412"/>
      <c r="D109" s="194">
        <v>1</v>
      </c>
      <c r="E109" s="195" t="s">
        <v>251</v>
      </c>
      <c r="F109" s="231" t="s">
        <v>92</v>
      </c>
      <c r="G109" s="243"/>
      <c r="H109" s="87"/>
    </row>
    <row r="110" spans="1:8" ht="16.5" customHeight="1" x14ac:dyDescent="0.55000000000000004">
      <c r="A110" s="87"/>
      <c r="B110" s="242"/>
      <c r="C110" s="412"/>
      <c r="D110" s="194">
        <v>3</v>
      </c>
      <c r="E110" s="195" t="s">
        <v>252</v>
      </c>
      <c r="F110" s="231" t="s">
        <v>93</v>
      </c>
      <c r="G110" s="243"/>
      <c r="H110" s="87"/>
    </row>
    <row r="111" spans="1:8" ht="16.5" customHeight="1" x14ac:dyDescent="0.55000000000000004">
      <c r="A111" s="87"/>
      <c r="B111" s="242"/>
      <c r="C111" s="413"/>
      <c r="D111" s="194">
        <v>5</v>
      </c>
      <c r="E111" s="195" t="s">
        <v>253</v>
      </c>
      <c r="F111" s="231" t="s">
        <v>95</v>
      </c>
      <c r="G111" s="243"/>
      <c r="H111" s="87"/>
    </row>
    <row r="112" spans="1:8" ht="16.5" customHeight="1" x14ac:dyDescent="0.55000000000000004">
      <c r="A112" s="87"/>
      <c r="B112" s="242"/>
      <c r="C112" s="189"/>
      <c r="D112" s="204"/>
      <c r="E112" s="204"/>
      <c r="F112" s="204"/>
      <c r="G112" s="243"/>
      <c r="H112" s="87"/>
    </row>
    <row r="113" spans="1:8" ht="16.5" customHeight="1" x14ac:dyDescent="0.55000000000000004">
      <c r="A113" s="87"/>
      <c r="B113" s="242"/>
      <c r="C113" s="199" t="s">
        <v>387</v>
      </c>
      <c r="D113" s="420" t="s">
        <v>592</v>
      </c>
      <c r="E113" s="420"/>
      <c r="F113" s="196"/>
      <c r="G113" s="243"/>
      <c r="H113" s="87"/>
    </row>
    <row r="114" spans="1:8" ht="58.5" customHeight="1" x14ac:dyDescent="0.55000000000000004">
      <c r="A114" s="87"/>
      <c r="B114" s="242"/>
      <c r="C114" s="421" t="s">
        <v>600</v>
      </c>
      <c r="D114" s="415"/>
      <c r="E114" s="415"/>
      <c r="F114" s="416"/>
      <c r="G114" s="243"/>
      <c r="H114" s="87"/>
    </row>
    <row r="115" spans="1:8" ht="16.5" customHeight="1" x14ac:dyDescent="0.55000000000000004">
      <c r="A115" s="87"/>
      <c r="B115" s="242"/>
      <c r="C115" s="189"/>
      <c r="D115" s="204"/>
      <c r="E115" s="204"/>
      <c r="F115" s="204"/>
      <c r="G115" s="243"/>
      <c r="H115" s="87"/>
    </row>
    <row r="116" spans="1:8" x14ac:dyDescent="0.55000000000000004">
      <c r="A116" s="87"/>
      <c r="B116" s="240" t="s">
        <v>496</v>
      </c>
      <c r="C116" s="201" t="s">
        <v>497</v>
      </c>
      <c r="D116" s="201"/>
      <c r="E116" s="201"/>
      <c r="F116" s="201"/>
      <c r="G116" s="244" t="s">
        <v>26</v>
      </c>
      <c r="H116" s="87"/>
    </row>
    <row r="117" spans="1:8" ht="14.25" customHeight="1" x14ac:dyDescent="0.55000000000000004">
      <c r="A117" s="87"/>
      <c r="B117" s="242"/>
      <c r="C117" s="188" t="s">
        <v>254</v>
      </c>
      <c r="D117" s="190"/>
      <c r="E117" s="204"/>
      <c r="F117" s="243"/>
      <c r="G117" s="245" t="s">
        <v>392</v>
      </c>
      <c r="H117" s="87"/>
    </row>
    <row r="118" spans="1:8" ht="14.25" customHeight="1" x14ac:dyDescent="0.55000000000000004">
      <c r="A118" s="87"/>
      <c r="B118" s="242"/>
      <c r="C118" s="192" t="s">
        <v>85</v>
      </c>
      <c r="D118" s="192" t="s">
        <v>86</v>
      </c>
      <c r="E118" s="203" t="s">
        <v>87</v>
      </c>
      <c r="F118" s="193" t="s">
        <v>88</v>
      </c>
      <c r="G118" s="243"/>
      <c r="H118" s="87"/>
    </row>
    <row r="119" spans="1:8" ht="14.25" customHeight="1" x14ac:dyDescent="0.55000000000000004">
      <c r="A119" s="87"/>
      <c r="B119" s="242"/>
      <c r="C119" s="411"/>
      <c r="D119" s="194">
        <v>0</v>
      </c>
      <c r="E119" s="195" t="s">
        <v>255</v>
      </c>
      <c r="F119" s="231" t="s">
        <v>90</v>
      </c>
      <c r="G119" s="243"/>
      <c r="H119" s="87"/>
    </row>
    <row r="120" spans="1:8" ht="14.25" customHeight="1" x14ac:dyDescent="0.55000000000000004">
      <c r="A120" s="87"/>
      <c r="B120" s="242"/>
      <c r="C120" s="412"/>
      <c r="D120" s="194">
        <v>1</v>
      </c>
      <c r="E120" s="195" t="s">
        <v>256</v>
      </c>
      <c r="F120" s="231" t="s">
        <v>92</v>
      </c>
      <c r="G120" s="243"/>
      <c r="H120" s="87"/>
    </row>
    <row r="121" spans="1:8" ht="16.5" customHeight="1" x14ac:dyDescent="0.55000000000000004">
      <c r="A121" s="87"/>
      <c r="B121" s="242"/>
      <c r="C121" s="412"/>
      <c r="D121" s="194">
        <v>3</v>
      </c>
      <c r="E121" s="195" t="s">
        <v>257</v>
      </c>
      <c r="F121" s="231" t="s">
        <v>93</v>
      </c>
      <c r="G121" s="243"/>
      <c r="H121" s="87"/>
    </row>
    <row r="122" spans="1:8" ht="13.5" customHeight="1" x14ac:dyDescent="0.55000000000000004">
      <c r="A122" s="87"/>
      <c r="B122" s="242"/>
      <c r="C122" s="413"/>
      <c r="D122" s="194">
        <v>5</v>
      </c>
      <c r="E122" s="195" t="s">
        <v>258</v>
      </c>
      <c r="F122" s="231" t="s">
        <v>95</v>
      </c>
      <c r="G122" s="243"/>
      <c r="H122" s="87"/>
    </row>
    <row r="123" spans="1:8" ht="16.5" customHeight="1" x14ac:dyDescent="0.55000000000000004">
      <c r="A123" s="87"/>
      <c r="B123" s="242"/>
      <c r="C123" s="189"/>
      <c r="D123" s="204"/>
      <c r="E123" s="204"/>
      <c r="F123" s="204"/>
      <c r="G123" s="243"/>
      <c r="H123" s="87"/>
    </row>
    <row r="124" spans="1:8" ht="16.5" customHeight="1" x14ac:dyDescent="0.55000000000000004">
      <c r="A124" s="87"/>
      <c r="B124" s="242"/>
      <c r="C124" s="199" t="s">
        <v>387</v>
      </c>
      <c r="D124" s="420" t="s">
        <v>592</v>
      </c>
      <c r="E124" s="420"/>
      <c r="F124" s="196"/>
      <c r="G124" s="243"/>
      <c r="H124" s="87"/>
    </row>
    <row r="125" spans="1:8" ht="62.25" customHeight="1" x14ac:dyDescent="0.55000000000000004">
      <c r="A125" s="87"/>
      <c r="B125" s="242"/>
      <c r="C125" s="421" t="s">
        <v>601</v>
      </c>
      <c r="D125" s="415"/>
      <c r="E125" s="415"/>
      <c r="F125" s="416"/>
      <c r="G125" s="243"/>
      <c r="H125" s="87"/>
    </row>
    <row r="126" spans="1:8" ht="16.5" customHeight="1" x14ac:dyDescent="0.55000000000000004">
      <c r="A126" s="87"/>
      <c r="B126" s="242"/>
      <c r="C126" s="189"/>
      <c r="D126" s="204"/>
      <c r="E126" s="204"/>
      <c r="F126" s="204"/>
      <c r="G126" s="243"/>
      <c r="H126" s="87"/>
    </row>
    <row r="127" spans="1:8" x14ac:dyDescent="0.55000000000000004">
      <c r="A127" s="87"/>
      <c r="B127" s="240" t="s">
        <v>498</v>
      </c>
      <c r="C127" s="201" t="s">
        <v>499</v>
      </c>
      <c r="D127" s="201"/>
      <c r="E127" s="201"/>
      <c r="F127" s="201"/>
      <c r="G127" s="244" t="s">
        <v>26</v>
      </c>
      <c r="H127" s="87"/>
    </row>
    <row r="128" spans="1:8" ht="14.25" customHeight="1" x14ac:dyDescent="0.55000000000000004">
      <c r="A128" s="87"/>
      <c r="B128" s="242"/>
      <c r="C128" s="188" t="s">
        <v>259</v>
      </c>
      <c r="D128" s="190"/>
      <c r="E128" s="204"/>
      <c r="F128" s="204"/>
      <c r="G128" s="243"/>
      <c r="H128" s="87"/>
    </row>
    <row r="129" spans="1:8" ht="14.25" customHeight="1" x14ac:dyDescent="0.55000000000000004">
      <c r="A129" s="87"/>
      <c r="B129" s="242"/>
      <c r="C129" s="192" t="s">
        <v>85</v>
      </c>
      <c r="D129" s="192" t="s">
        <v>86</v>
      </c>
      <c r="E129" s="203" t="s">
        <v>87</v>
      </c>
      <c r="F129" s="203" t="s">
        <v>88</v>
      </c>
      <c r="G129" s="243"/>
      <c r="H129" s="87"/>
    </row>
    <row r="130" spans="1:8" ht="15" customHeight="1" x14ac:dyDescent="0.55000000000000004">
      <c r="A130" s="87"/>
      <c r="B130" s="242"/>
      <c r="C130" s="431"/>
      <c r="D130" s="194">
        <v>0</v>
      </c>
      <c r="E130" s="195" t="s">
        <v>260</v>
      </c>
      <c r="F130" s="231" t="s">
        <v>90</v>
      </c>
      <c r="G130" s="243"/>
      <c r="H130" s="87"/>
    </row>
    <row r="131" spans="1:8" ht="15" customHeight="1" x14ac:dyDescent="0.55000000000000004">
      <c r="A131" s="87"/>
      <c r="B131" s="242"/>
      <c r="C131" s="432"/>
      <c r="D131" s="194">
        <v>1</v>
      </c>
      <c r="E131" s="195" t="s">
        <v>261</v>
      </c>
      <c r="F131" s="231" t="s">
        <v>92</v>
      </c>
      <c r="G131" s="243"/>
      <c r="H131" s="87"/>
    </row>
    <row r="132" spans="1:8" ht="15" customHeight="1" x14ac:dyDescent="0.55000000000000004">
      <c r="A132" s="87"/>
      <c r="B132" s="242"/>
      <c r="C132" s="432"/>
      <c r="D132" s="194">
        <v>2</v>
      </c>
      <c r="E132" s="195" t="s">
        <v>262</v>
      </c>
      <c r="F132" s="231" t="s">
        <v>138</v>
      </c>
      <c r="G132" s="243"/>
      <c r="H132" s="87"/>
    </row>
    <row r="133" spans="1:8" ht="15" customHeight="1" x14ac:dyDescent="0.55000000000000004">
      <c r="A133" s="87"/>
      <c r="B133" s="242"/>
      <c r="C133" s="432"/>
      <c r="D133" s="194">
        <v>3</v>
      </c>
      <c r="E133" s="195" t="s">
        <v>263</v>
      </c>
      <c r="F133" s="231" t="s">
        <v>93</v>
      </c>
      <c r="G133" s="243"/>
      <c r="H133" s="87"/>
    </row>
    <row r="134" spans="1:8" ht="15" customHeight="1" x14ac:dyDescent="0.55000000000000004">
      <c r="A134" s="87"/>
      <c r="B134" s="242"/>
      <c r="C134" s="432"/>
      <c r="D134" s="194">
        <v>4</v>
      </c>
      <c r="E134" s="195" t="s">
        <v>264</v>
      </c>
      <c r="F134" s="231" t="s">
        <v>141</v>
      </c>
      <c r="G134" s="243"/>
      <c r="H134" s="87"/>
    </row>
    <row r="135" spans="1:8" ht="30" customHeight="1" x14ac:dyDescent="0.55000000000000004">
      <c r="A135" s="87"/>
      <c r="B135" s="242"/>
      <c r="C135" s="433"/>
      <c r="D135" s="194">
        <v>5</v>
      </c>
      <c r="E135" s="195" t="s">
        <v>265</v>
      </c>
      <c r="F135" s="231" t="s">
        <v>95</v>
      </c>
      <c r="G135" s="243"/>
      <c r="H135" s="87"/>
    </row>
    <row r="136" spans="1:8" ht="16.5" customHeight="1" x14ac:dyDescent="0.55000000000000004">
      <c r="A136" s="87"/>
      <c r="B136" s="242"/>
      <c r="C136" s="189"/>
      <c r="D136" s="204"/>
      <c r="E136" s="204"/>
      <c r="F136" s="204"/>
      <c r="G136" s="243"/>
      <c r="H136" s="87"/>
    </row>
    <row r="137" spans="1:8" ht="16.5" customHeight="1" x14ac:dyDescent="0.55000000000000004">
      <c r="A137" s="87"/>
      <c r="B137" s="242"/>
      <c r="C137" s="199" t="s">
        <v>387</v>
      </c>
      <c r="D137" s="420" t="s">
        <v>592</v>
      </c>
      <c r="E137" s="420"/>
      <c r="F137" s="196"/>
      <c r="G137" s="243"/>
      <c r="H137" s="87"/>
    </row>
    <row r="138" spans="1:8" ht="71.25" customHeight="1" x14ac:dyDescent="0.55000000000000004">
      <c r="A138" s="87"/>
      <c r="B138" s="242"/>
      <c r="C138" s="414" t="s">
        <v>537</v>
      </c>
      <c r="D138" s="415"/>
      <c r="E138" s="415"/>
      <c r="F138" s="416"/>
      <c r="G138" s="243"/>
      <c r="H138" s="87"/>
    </row>
    <row r="139" spans="1:8" ht="16.5" customHeight="1" x14ac:dyDescent="0.55000000000000004">
      <c r="A139" s="87"/>
      <c r="B139" s="242"/>
      <c r="C139" s="189"/>
      <c r="D139" s="204"/>
      <c r="E139" s="204"/>
      <c r="F139" s="204"/>
      <c r="G139" s="243"/>
      <c r="H139" s="87"/>
    </row>
    <row r="140" spans="1:8" x14ac:dyDescent="0.55000000000000004">
      <c r="A140" s="87"/>
      <c r="B140" s="240" t="s">
        <v>500</v>
      </c>
      <c r="C140" s="201" t="s">
        <v>501</v>
      </c>
      <c r="D140" s="201"/>
      <c r="E140" s="201"/>
      <c r="F140" s="201"/>
      <c r="G140" s="244" t="s">
        <v>26</v>
      </c>
      <c r="H140" s="87"/>
    </row>
    <row r="141" spans="1:8" ht="14.25" customHeight="1" x14ac:dyDescent="0.55000000000000004">
      <c r="A141" s="87"/>
      <c r="B141" s="242"/>
      <c r="C141" s="188" t="s">
        <v>266</v>
      </c>
      <c r="D141" s="190"/>
      <c r="E141" s="204"/>
      <c r="F141" s="204"/>
      <c r="G141" s="243"/>
      <c r="H141" s="87"/>
    </row>
    <row r="142" spans="1:8" ht="14.25" customHeight="1" x14ac:dyDescent="0.55000000000000004">
      <c r="A142" s="87"/>
      <c r="B142" s="242"/>
      <c r="C142" s="192" t="s">
        <v>85</v>
      </c>
      <c r="D142" s="192" t="s">
        <v>86</v>
      </c>
      <c r="E142" s="203" t="s">
        <v>87</v>
      </c>
      <c r="F142" s="193" t="s">
        <v>88</v>
      </c>
      <c r="G142" s="243"/>
      <c r="H142" s="87"/>
    </row>
    <row r="143" spans="1:8" ht="14.25" customHeight="1" x14ac:dyDescent="0.55000000000000004">
      <c r="A143" s="87"/>
      <c r="B143" s="242"/>
      <c r="C143" s="411"/>
      <c r="D143" s="194">
        <v>0</v>
      </c>
      <c r="E143" s="195" t="s">
        <v>267</v>
      </c>
      <c r="F143" s="231" t="s">
        <v>90</v>
      </c>
      <c r="G143" s="243"/>
      <c r="H143" s="87"/>
    </row>
    <row r="144" spans="1:8" ht="14.25" customHeight="1" x14ac:dyDescent="0.55000000000000004">
      <c r="A144" s="87"/>
      <c r="B144" s="242"/>
      <c r="C144" s="412"/>
      <c r="D144" s="194">
        <v>1</v>
      </c>
      <c r="E144" s="195" t="s">
        <v>268</v>
      </c>
      <c r="F144" s="231" t="s">
        <v>92</v>
      </c>
      <c r="G144" s="243"/>
      <c r="H144" s="87"/>
    </row>
    <row r="145" spans="1:8" ht="16.5" customHeight="1" x14ac:dyDescent="0.55000000000000004">
      <c r="A145" s="87"/>
      <c r="B145" s="242"/>
      <c r="C145" s="412"/>
      <c r="D145" s="194">
        <v>3</v>
      </c>
      <c r="E145" s="195" t="s">
        <v>269</v>
      </c>
      <c r="F145" s="231" t="s">
        <v>93</v>
      </c>
      <c r="G145" s="243"/>
      <c r="H145" s="87"/>
    </row>
    <row r="146" spans="1:8" ht="13.5" customHeight="1" x14ac:dyDescent="0.55000000000000004">
      <c r="A146" s="87"/>
      <c r="B146" s="242"/>
      <c r="C146" s="413"/>
      <c r="D146" s="194">
        <v>5</v>
      </c>
      <c r="E146" s="195" t="s">
        <v>270</v>
      </c>
      <c r="F146" s="231" t="s">
        <v>95</v>
      </c>
      <c r="G146" s="243"/>
      <c r="H146" s="87"/>
    </row>
    <row r="147" spans="1:8" ht="16.5" customHeight="1" x14ac:dyDescent="0.55000000000000004">
      <c r="A147" s="87"/>
      <c r="B147" s="242"/>
      <c r="C147" s="189"/>
      <c r="D147" s="204"/>
      <c r="E147" s="204"/>
      <c r="F147" s="204"/>
      <c r="G147" s="243"/>
      <c r="H147" s="87"/>
    </row>
    <row r="148" spans="1:8" ht="16.5" customHeight="1" x14ac:dyDescent="0.55000000000000004">
      <c r="A148" s="87"/>
      <c r="B148" s="242"/>
      <c r="C148" s="199" t="s">
        <v>387</v>
      </c>
      <c r="D148" s="420" t="s">
        <v>592</v>
      </c>
      <c r="E148" s="420"/>
      <c r="F148" s="196"/>
      <c r="G148" s="243"/>
      <c r="H148" s="87"/>
    </row>
    <row r="149" spans="1:8" ht="90.75" customHeight="1" x14ac:dyDescent="0.55000000000000004">
      <c r="A149" s="87"/>
      <c r="B149" s="242"/>
      <c r="C149" s="414" t="s">
        <v>536</v>
      </c>
      <c r="D149" s="415"/>
      <c r="E149" s="415"/>
      <c r="F149" s="416"/>
      <c r="G149" s="243"/>
      <c r="H149" s="87"/>
    </row>
    <row r="150" spans="1:8" ht="16.5" customHeight="1" x14ac:dyDescent="0.55000000000000004">
      <c r="A150" s="87"/>
      <c r="B150" s="242"/>
      <c r="C150" s="189"/>
      <c r="D150" s="204"/>
      <c r="E150" s="204"/>
      <c r="F150" s="204"/>
      <c r="G150" s="243"/>
      <c r="H150" s="87"/>
    </row>
    <row r="151" spans="1:8" x14ac:dyDescent="0.55000000000000004">
      <c r="A151" s="87"/>
      <c r="B151" s="240" t="s">
        <v>502</v>
      </c>
      <c r="C151" s="201" t="s">
        <v>503</v>
      </c>
      <c r="D151" s="201"/>
      <c r="E151" s="201"/>
      <c r="F151" s="201"/>
      <c r="G151" s="244" t="s">
        <v>26</v>
      </c>
      <c r="H151" s="87"/>
    </row>
    <row r="152" spans="1:8" ht="14.25" customHeight="1" x14ac:dyDescent="0.55000000000000004">
      <c r="A152" s="87"/>
      <c r="B152" s="242"/>
      <c r="C152" s="188" t="s">
        <v>271</v>
      </c>
      <c r="D152" s="190"/>
      <c r="E152" s="204"/>
      <c r="F152" s="204"/>
      <c r="G152" s="243"/>
      <c r="H152" s="87"/>
    </row>
    <row r="153" spans="1:8" ht="14.25" customHeight="1" x14ac:dyDescent="0.55000000000000004">
      <c r="A153" s="87"/>
      <c r="B153" s="242"/>
      <c r="C153" s="192" t="s">
        <v>85</v>
      </c>
      <c r="D153" s="192" t="s">
        <v>86</v>
      </c>
      <c r="E153" s="203" t="s">
        <v>87</v>
      </c>
      <c r="F153" s="193" t="s">
        <v>88</v>
      </c>
      <c r="G153" s="243"/>
      <c r="H153" s="87"/>
    </row>
    <row r="154" spans="1:8" ht="14.25" customHeight="1" x14ac:dyDescent="0.55000000000000004">
      <c r="A154" s="87"/>
      <c r="B154" s="242"/>
      <c r="C154" s="411"/>
      <c r="D154" s="194">
        <v>0</v>
      </c>
      <c r="E154" s="195" t="s">
        <v>272</v>
      </c>
      <c r="F154" s="231" t="s">
        <v>90</v>
      </c>
      <c r="G154" s="243"/>
      <c r="H154" s="87"/>
    </row>
    <row r="155" spans="1:8" ht="14.25" customHeight="1" x14ac:dyDescent="0.55000000000000004">
      <c r="A155" s="87"/>
      <c r="B155" s="242"/>
      <c r="C155" s="412"/>
      <c r="D155" s="194">
        <v>1</v>
      </c>
      <c r="E155" s="195" t="s">
        <v>273</v>
      </c>
      <c r="F155" s="231" t="s">
        <v>92</v>
      </c>
      <c r="G155" s="243"/>
      <c r="H155" s="87"/>
    </row>
    <row r="156" spans="1:8" ht="16.5" customHeight="1" x14ac:dyDescent="0.55000000000000004">
      <c r="A156" s="87"/>
      <c r="B156" s="242"/>
      <c r="C156" s="412"/>
      <c r="D156" s="194">
        <v>3</v>
      </c>
      <c r="E156" s="195" t="s">
        <v>274</v>
      </c>
      <c r="F156" s="231" t="s">
        <v>93</v>
      </c>
      <c r="G156" s="243"/>
      <c r="H156" s="87"/>
    </row>
    <row r="157" spans="1:8" ht="13.5" customHeight="1" x14ac:dyDescent="0.55000000000000004">
      <c r="A157" s="87"/>
      <c r="B157" s="242"/>
      <c r="C157" s="413"/>
      <c r="D157" s="194">
        <v>5</v>
      </c>
      <c r="E157" s="195" t="s">
        <v>275</v>
      </c>
      <c r="F157" s="231" t="s">
        <v>95</v>
      </c>
      <c r="G157" s="243"/>
      <c r="H157" s="87"/>
    </row>
    <row r="158" spans="1:8" x14ac:dyDescent="0.55000000000000004">
      <c r="A158" s="87"/>
      <c r="B158" s="242"/>
      <c r="C158" s="189"/>
      <c r="D158" s="189"/>
      <c r="E158" s="189"/>
      <c r="F158" s="189"/>
      <c r="G158" s="243"/>
      <c r="H158" s="87"/>
    </row>
    <row r="159" spans="1:8" ht="18.75" customHeight="1" x14ac:dyDescent="0.55000000000000004">
      <c r="A159" s="87"/>
      <c r="B159" s="242"/>
      <c r="C159" s="199" t="s">
        <v>387</v>
      </c>
      <c r="D159" s="420" t="s">
        <v>592</v>
      </c>
      <c r="E159" s="420"/>
      <c r="F159" s="196"/>
      <c r="G159" s="243"/>
      <c r="H159" s="87"/>
    </row>
    <row r="160" spans="1:8" ht="68.25" customHeight="1" x14ac:dyDescent="0.55000000000000004">
      <c r="A160" s="87"/>
      <c r="B160" s="242"/>
      <c r="C160" s="421" t="s">
        <v>593</v>
      </c>
      <c r="D160" s="415"/>
      <c r="E160" s="415"/>
      <c r="F160" s="416"/>
      <c r="G160" s="243"/>
      <c r="H160" s="87"/>
    </row>
    <row r="161" spans="1:8" x14ac:dyDescent="0.55000000000000004">
      <c r="A161" s="87"/>
      <c r="B161" s="246"/>
      <c r="C161" s="247"/>
      <c r="D161" s="247"/>
      <c r="E161" s="247"/>
      <c r="F161" s="247"/>
      <c r="G161" s="248"/>
      <c r="H161" s="87"/>
    </row>
    <row r="162" spans="1:8" x14ac:dyDescent="0.55000000000000004">
      <c r="A162" s="87"/>
      <c r="B162" s="87"/>
      <c r="C162" s="87"/>
      <c r="D162" s="87"/>
      <c r="E162" s="87"/>
      <c r="F162" s="87"/>
      <c r="G162" s="87"/>
      <c r="H162" s="87"/>
    </row>
    <row r="163" spans="1:8" x14ac:dyDescent="0.55000000000000004">
      <c r="A163" s="87"/>
      <c r="B163" s="87"/>
      <c r="C163" s="87"/>
      <c r="D163" s="87"/>
      <c r="E163" s="87"/>
      <c r="F163" s="87"/>
      <c r="G163" s="87"/>
      <c r="H163" s="87"/>
    </row>
    <row r="165" spans="1:8" hidden="1" x14ac:dyDescent="0.55000000000000004">
      <c r="B165" s="218" t="s">
        <v>512</v>
      </c>
      <c r="C165" s="218"/>
    </row>
    <row r="166" spans="1:8" hidden="1" x14ac:dyDescent="0.55000000000000004">
      <c r="B166" s="145" t="s">
        <v>511</v>
      </c>
      <c r="C166" s="145" t="s">
        <v>85</v>
      </c>
    </row>
    <row r="167" spans="1:8" hidden="1" x14ac:dyDescent="0.55000000000000004">
      <c r="B167" s="145">
        <v>23</v>
      </c>
      <c r="C167" s="145">
        <f>C12</f>
        <v>0</v>
      </c>
    </row>
    <row r="168" spans="1:8" hidden="1" x14ac:dyDescent="0.55000000000000004">
      <c r="B168" s="145">
        <v>24</v>
      </c>
      <c r="C168" s="145">
        <f>C25</f>
        <v>0</v>
      </c>
    </row>
    <row r="169" spans="1:8" hidden="1" x14ac:dyDescent="0.55000000000000004">
      <c r="B169" s="145">
        <v>25</v>
      </c>
      <c r="C169" s="145">
        <f>C36</f>
        <v>0</v>
      </c>
    </row>
    <row r="170" spans="1:8" hidden="1" x14ac:dyDescent="0.55000000000000004">
      <c r="B170" s="145">
        <v>26</v>
      </c>
      <c r="C170" s="145">
        <f>C47</f>
        <v>0</v>
      </c>
    </row>
    <row r="171" spans="1:8" hidden="1" x14ac:dyDescent="0.55000000000000004">
      <c r="B171" s="145">
        <v>27</v>
      </c>
      <c r="C171" s="145">
        <f>C58</f>
        <v>0</v>
      </c>
    </row>
    <row r="172" spans="1:8" hidden="1" x14ac:dyDescent="0.55000000000000004">
      <c r="B172" s="145">
        <v>28</v>
      </c>
      <c r="C172" s="145">
        <f>C69</f>
        <v>0</v>
      </c>
    </row>
    <row r="173" spans="1:8" hidden="1" x14ac:dyDescent="0.55000000000000004">
      <c r="B173" s="145">
        <v>29</v>
      </c>
      <c r="C173" s="145">
        <f>C82</f>
        <v>0</v>
      </c>
    </row>
    <row r="174" spans="1:8" hidden="1" x14ac:dyDescent="0.55000000000000004">
      <c r="B174" s="145">
        <v>30</v>
      </c>
      <c r="C174" s="145">
        <f>C95</f>
        <v>0</v>
      </c>
    </row>
    <row r="175" spans="1:8" hidden="1" x14ac:dyDescent="0.55000000000000004">
      <c r="B175" s="145">
        <v>31</v>
      </c>
      <c r="C175" s="145">
        <f>C108</f>
        <v>0</v>
      </c>
    </row>
    <row r="176" spans="1:8" hidden="1" x14ac:dyDescent="0.55000000000000004">
      <c r="B176" s="145">
        <v>32</v>
      </c>
      <c r="C176" s="145">
        <f>C119</f>
        <v>0</v>
      </c>
    </row>
    <row r="177" spans="2:3" hidden="1" x14ac:dyDescent="0.55000000000000004">
      <c r="B177" s="145">
        <v>33</v>
      </c>
      <c r="C177" s="145">
        <f>C130</f>
        <v>0</v>
      </c>
    </row>
    <row r="178" spans="2:3" hidden="1" x14ac:dyDescent="0.55000000000000004">
      <c r="B178" s="145">
        <v>34</v>
      </c>
      <c r="C178" s="145">
        <f>C143</f>
        <v>0</v>
      </c>
    </row>
    <row r="179" spans="2:3" hidden="1" x14ac:dyDescent="0.55000000000000004">
      <c r="B179" s="145">
        <v>35</v>
      </c>
      <c r="C179" s="145">
        <f>C154</f>
        <v>0</v>
      </c>
    </row>
  </sheetData>
  <sheetProtection formatCells="0" insertColumns="0" insertRows="0" insertHyperlinks="0"/>
  <mergeCells count="44">
    <mergeCell ref="C12:C17"/>
    <mergeCell ref="C25:C28"/>
    <mergeCell ref="C36:C39"/>
    <mergeCell ref="C47:C50"/>
    <mergeCell ref="C58:C61"/>
    <mergeCell ref="C53:F53"/>
    <mergeCell ref="D30:E30"/>
    <mergeCell ref="C31:F31"/>
    <mergeCell ref="D41:E41"/>
    <mergeCell ref="C42:F42"/>
    <mergeCell ref="D52:E52"/>
    <mergeCell ref="B2:G2"/>
    <mergeCell ref="B3:G3"/>
    <mergeCell ref="B4:G4"/>
    <mergeCell ref="B5:G5"/>
    <mergeCell ref="B6:G6"/>
    <mergeCell ref="C69:C74"/>
    <mergeCell ref="C82:C87"/>
    <mergeCell ref="C95:C100"/>
    <mergeCell ref="D19:E19"/>
    <mergeCell ref="C20:F20"/>
    <mergeCell ref="D63:E63"/>
    <mergeCell ref="C64:F64"/>
    <mergeCell ref="D76:E76"/>
    <mergeCell ref="C77:F77"/>
    <mergeCell ref="C125:F125"/>
    <mergeCell ref="C119:C122"/>
    <mergeCell ref="D137:E137"/>
    <mergeCell ref="D89:E89"/>
    <mergeCell ref="C90:F90"/>
    <mergeCell ref="D102:E102"/>
    <mergeCell ref="C103:F103"/>
    <mergeCell ref="D113:E113"/>
    <mergeCell ref="C130:C135"/>
    <mergeCell ref="C114:F114"/>
    <mergeCell ref="D124:E124"/>
    <mergeCell ref="C108:C111"/>
    <mergeCell ref="C138:F138"/>
    <mergeCell ref="D148:E148"/>
    <mergeCell ref="C149:F149"/>
    <mergeCell ref="D159:E159"/>
    <mergeCell ref="C160:F160"/>
    <mergeCell ref="C143:C146"/>
    <mergeCell ref="C154:C157"/>
  </mergeCells>
  <phoneticPr fontId="1"/>
  <dataValidations count="2">
    <dataValidation type="list" allowBlank="1" showInputMessage="1" showErrorMessage="1" sqref="C12:C17 C69:C74 C82:C87 C95:C100 C130:C135" xr:uid="{1A6943A4-43F2-42FB-AEF9-E2ACDBA7378A}">
      <formula1>"1,2,3,4,5"</formula1>
    </dataValidation>
    <dataValidation type="list" allowBlank="1" showInputMessage="1" showErrorMessage="1" sqref="C25:C28 C36:C39 C47:C50 C58:C61 C108:C111 C119:C122 C143:C146 C154:C157" xr:uid="{00995984-9E40-4C9B-911A-13D62C702BFF}">
      <formula1>"1,3,5"</formula1>
    </dataValidation>
  </dataValidations>
  <pageMargins left="0.7" right="0.7" top="0.75" bottom="0.75" header="0.3" footer="0.3"/>
  <pageSetup paperSize="9" scale="53" fitToHeight="0" orientation="portrait" r:id="rId1"/>
  <rowBreaks count="2" manualBreakCount="2">
    <brk id="64" max="7" man="1"/>
    <brk id="11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CB00-C405-48A3-A898-DAF338E5727B}">
  <sheetPr>
    <pageSetUpPr fitToPage="1"/>
  </sheetPr>
  <dimension ref="A1:O19"/>
  <sheetViews>
    <sheetView showGridLines="0" view="pageBreakPreview" zoomScaleNormal="70" zoomScaleSheetLayoutView="100" workbookViewId="0">
      <selection activeCell="C15" sqref="C15:F15"/>
    </sheetView>
  </sheetViews>
  <sheetFormatPr defaultColWidth="9" defaultRowHeight="18" x14ac:dyDescent="0.55000000000000004"/>
  <cols>
    <col min="1" max="1" width="5.58203125" style="88" customWidth="1"/>
    <col min="2" max="2" width="8.58203125" style="88" customWidth="1"/>
    <col min="3" max="3" width="8.08203125" style="88" customWidth="1"/>
    <col min="4" max="6" width="28.33203125" style="88" customWidth="1"/>
    <col min="7" max="7" width="20.83203125" style="88" customWidth="1"/>
    <col min="8" max="8" width="5.58203125" style="88" customWidth="1"/>
    <col min="9" max="16384" width="9" style="88"/>
  </cols>
  <sheetData>
    <row r="1" spans="1:15" ht="18.5" thickBot="1" x14ac:dyDescent="0.6"/>
    <row r="2" spans="1:15" x14ac:dyDescent="0.55000000000000004">
      <c r="A2" s="87"/>
      <c r="B2" s="422" t="s">
        <v>569</v>
      </c>
      <c r="C2" s="423"/>
      <c r="D2" s="423"/>
      <c r="E2" s="423"/>
      <c r="F2" s="423"/>
      <c r="G2" s="424"/>
      <c r="H2" s="87"/>
    </row>
    <row r="3" spans="1:15" ht="18.5" thickBot="1" x14ac:dyDescent="0.6">
      <c r="A3" s="87"/>
      <c r="B3" s="428" t="s">
        <v>570</v>
      </c>
      <c r="C3" s="429"/>
      <c r="D3" s="429"/>
      <c r="E3" s="429"/>
      <c r="F3" s="429"/>
      <c r="G3" s="430"/>
      <c r="H3" s="87"/>
    </row>
    <row r="4" spans="1:15" ht="15" customHeight="1" x14ac:dyDescent="0.55000000000000004">
      <c r="A4" s="87"/>
      <c r="B4" s="87"/>
      <c r="C4" s="87"/>
      <c r="D4" s="87"/>
      <c r="E4" s="87"/>
      <c r="F4" s="87"/>
      <c r="G4" s="87"/>
    </row>
    <row r="5" spans="1:15" ht="20" x14ac:dyDescent="0.55000000000000004">
      <c r="A5" s="249"/>
      <c r="B5" s="250" t="s">
        <v>397</v>
      </c>
      <c r="C5" s="251"/>
      <c r="D5" s="251"/>
      <c r="E5" s="251"/>
      <c r="F5" s="252"/>
      <c r="G5" s="252"/>
      <c r="O5" s="90"/>
    </row>
    <row r="6" spans="1:15" x14ac:dyDescent="0.55000000000000004">
      <c r="A6" s="249"/>
      <c r="B6" s="253" t="s">
        <v>424</v>
      </c>
      <c r="C6" s="254" t="s">
        <v>425</v>
      </c>
      <c r="D6" s="254"/>
      <c r="E6" s="254"/>
      <c r="F6" s="254"/>
      <c r="G6" s="255" t="s">
        <v>26</v>
      </c>
    </row>
    <row r="7" spans="1:15" ht="14.25" customHeight="1" x14ac:dyDescent="0.55000000000000004">
      <c r="A7" s="249"/>
      <c r="B7" s="256"/>
      <c r="C7" s="257" t="s">
        <v>276</v>
      </c>
      <c r="D7" s="258"/>
      <c r="E7" s="258"/>
      <c r="F7" s="259"/>
      <c r="G7" s="260"/>
    </row>
    <row r="8" spans="1:15" ht="14.25" customHeight="1" x14ac:dyDescent="0.55000000000000004">
      <c r="A8" s="249"/>
      <c r="B8" s="256"/>
      <c r="C8" s="261" t="s">
        <v>85</v>
      </c>
      <c r="D8" s="261" t="s">
        <v>86</v>
      </c>
      <c r="E8" s="262" t="s">
        <v>87</v>
      </c>
      <c r="F8" s="262" t="s">
        <v>88</v>
      </c>
      <c r="G8" s="260"/>
    </row>
    <row r="9" spans="1:15" ht="30" customHeight="1" x14ac:dyDescent="0.55000000000000004">
      <c r="A9" s="249"/>
      <c r="B9" s="256"/>
      <c r="C9" s="85"/>
      <c r="D9" s="263">
        <v>5</v>
      </c>
      <c r="E9" s="264" t="s">
        <v>277</v>
      </c>
      <c r="F9" s="265" t="s">
        <v>278</v>
      </c>
      <c r="G9" s="260"/>
    </row>
    <row r="10" spans="1:15" x14ac:dyDescent="0.55000000000000004">
      <c r="A10" s="249"/>
      <c r="B10" s="256"/>
      <c r="C10" s="266"/>
      <c r="D10" s="217"/>
      <c r="E10" s="216"/>
      <c r="F10" s="267"/>
      <c r="G10" s="260"/>
    </row>
    <row r="11" spans="1:15" x14ac:dyDescent="0.55000000000000004">
      <c r="A11" s="249"/>
      <c r="B11" s="268"/>
      <c r="C11" s="86" t="s">
        <v>279</v>
      </c>
      <c r="D11" s="86" t="s">
        <v>280</v>
      </c>
      <c r="E11" s="86"/>
      <c r="F11" s="86"/>
      <c r="G11" s="260"/>
    </row>
    <row r="12" spans="1:15" ht="93" customHeight="1" x14ac:dyDescent="0.55000000000000004">
      <c r="A12" s="249"/>
      <c r="B12" s="268"/>
      <c r="C12" s="440"/>
      <c r="D12" s="441"/>
      <c r="E12" s="441"/>
      <c r="F12" s="442"/>
      <c r="G12" s="260"/>
    </row>
    <row r="13" spans="1:15" x14ac:dyDescent="0.55000000000000004">
      <c r="A13" s="249"/>
      <c r="B13" s="268"/>
      <c r="C13" s="86"/>
      <c r="D13" s="86"/>
      <c r="E13" s="86"/>
      <c r="F13" s="86"/>
      <c r="G13" s="260"/>
    </row>
    <row r="14" spans="1:15" x14ac:dyDescent="0.55000000000000004">
      <c r="A14" s="249"/>
      <c r="B14" s="268"/>
      <c r="C14" s="86" t="s">
        <v>281</v>
      </c>
      <c r="D14" s="98" t="s">
        <v>282</v>
      </c>
      <c r="E14" s="86"/>
      <c r="F14" s="86"/>
      <c r="G14" s="260"/>
    </row>
    <row r="15" spans="1:15" ht="78.75" customHeight="1" x14ac:dyDescent="0.55000000000000004">
      <c r="A15" s="249"/>
      <c r="B15" s="268"/>
      <c r="C15" s="440"/>
      <c r="D15" s="441"/>
      <c r="E15" s="441"/>
      <c r="F15" s="442"/>
      <c r="G15" s="260"/>
    </row>
    <row r="16" spans="1:15" x14ac:dyDescent="0.55000000000000004">
      <c r="A16" s="249"/>
      <c r="B16" s="268"/>
      <c r="C16" s="86"/>
      <c r="D16" s="86"/>
      <c r="E16" s="86"/>
      <c r="F16" s="86"/>
      <c r="G16" s="260"/>
    </row>
    <row r="17" spans="1:7" x14ac:dyDescent="0.55000000000000004">
      <c r="A17" s="269"/>
      <c r="B17" s="268"/>
      <c r="C17" s="86" t="s">
        <v>283</v>
      </c>
      <c r="D17" s="86" t="s">
        <v>386</v>
      </c>
      <c r="E17" s="86"/>
      <c r="F17" s="86"/>
      <c r="G17" s="260"/>
    </row>
    <row r="18" spans="1:7" ht="21.75" customHeight="1" x14ac:dyDescent="0.55000000000000004">
      <c r="A18" s="269"/>
      <c r="B18" s="268"/>
      <c r="C18" s="443" t="s">
        <v>555</v>
      </c>
      <c r="D18" s="444"/>
      <c r="E18" s="444"/>
      <c r="F18" s="444"/>
      <c r="G18" s="445"/>
    </row>
    <row r="19" spans="1:7" ht="15" customHeight="1" x14ac:dyDescent="0.55000000000000004">
      <c r="A19" s="269"/>
      <c r="B19" s="270"/>
      <c r="C19" s="271"/>
      <c r="D19" s="271"/>
      <c r="E19" s="271"/>
      <c r="F19" s="271"/>
      <c r="G19" s="272"/>
    </row>
  </sheetData>
  <mergeCells count="5">
    <mergeCell ref="C12:F12"/>
    <mergeCell ref="C15:F15"/>
    <mergeCell ref="C18:G18"/>
    <mergeCell ref="B2:G2"/>
    <mergeCell ref="B3:G3"/>
  </mergeCells>
  <phoneticPr fontId="1"/>
  <dataValidations count="1">
    <dataValidation type="list" allowBlank="1" showInputMessage="1" showErrorMessage="1" sqref="C9" xr:uid="{9D660D50-8A96-4911-A15C-976C542E2C23}">
      <formula1>"5"</formula1>
    </dataValidation>
  </dataValidations>
  <pageMargins left="0.7" right="0.7" top="0.75" bottom="0.75" header="0.3" footer="0.3"/>
  <pageSetup paperSize="9" scale="60" fitToHeight="0" orientation="portrait" r:id="rId1"/>
  <colBreaks count="1" manualBreakCount="1">
    <brk id="6"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5408-DD8C-44D2-81BA-65C6A5353D8F}">
  <sheetPr>
    <pageSetUpPr fitToPage="1"/>
  </sheetPr>
  <dimension ref="A1:Q118"/>
  <sheetViews>
    <sheetView showGridLines="0" view="pageBreakPreview" topLeftCell="C1" zoomScaleNormal="70" zoomScaleSheetLayoutView="100" workbookViewId="0">
      <selection activeCell="D97" sqref="D97:G97"/>
    </sheetView>
  </sheetViews>
  <sheetFormatPr defaultColWidth="9" defaultRowHeight="18" x14ac:dyDescent="0.55000000000000004"/>
  <cols>
    <col min="1" max="1" width="5.58203125" style="105" customWidth="1"/>
    <col min="2" max="2" width="8.75" style="105" customWidth="1"/>
    <col min="3" max="3" width="14.58203125" style="105" customWidth="1"/>
    <col min="4" max="6" width="33.58203125" style="105" customWidth="1"/>
    <col min="7" max="7" width="36.83203125" style="105" customWidth="1"/>
    <col min="8" max="8" width="9.58203125" style="105" customWidth="1"/>
    <col min="9" max="9" width="5.58203125" style="105" customWidth="1"/>
    <col min="10" max="16384" width="9" style="105"/>
  </cols>
  <sheetData>
    <row r="1" spans="1:17" ht="18.5" thickBot="1" x14ac:dyDescent="0.6"/>
    <row r="2" spans="1:17" s="107" customFormat="1" x14ac:dyDescent="0.55000000000000004">
      <c r="A2" s="106"/>
      <c r="B2" s="458" t="s">
        <v>568</v>
      </c>
      <c r="C2" s="459"/>
      <c r="D2" s="459"/>
      <c r="E2" s="459"/>
      <c r="F2" s="459"/>
      <c r="G2" s="459"/>
      <c r="H2" s="102"/>
    </row>
    <row r="3" spans="1:17" s="107" customFormat="1" x14ac:dyDescent="0.55000000000000004">
      <c r="A3" s="106"/>
      <c r="B3" s="460" t="s">
        <v>566</v>
      </c>
      <c r="C3" s="461"/>
      <c r="D3" s="461"/>
      <c r="E3" s="461"/>
      <c r="F3" s="461"/>
      <c r="G3" s="461"/>
      <c r="H3" s="103"/>
    </row>
    <row r="4" spans="1:17" s="107" customFormat="1" x14ac:dyDescent="0.55000000000000004">
      <c r="A4" s="106"/>
      <c r="B4" s="460" t="s">
        <v>556</v>
      </c>
      <c r="C4" s="461"/>
      <c r="D4" s="461"/>
      <c r="E4" s="461"/>
      <c r="F4" s="461"/>
      <c r="G4" s="461"/>
      <c r="H4" s="103"/>
    </row>
    <row r="5" spans="1:17" s="107" customFormat="1" ht="18.5" thickBot="1" x14ac:dyDescent="0.6">
      <c r="A5" s="106"/>
      <c r="B5" s="462" t="s">
        <v>564</v>
      </c>
      <c r="C5" s="463"/>
      <c r="D5" s="463"/>
      <c r="E5" s="463"/>
      <c r="F5" s="463"/>
      <c r="G5" s="463"/>
      <c r="H5" s="104"/>
    </row>
    <row r="6" spans="1:17" ht="15" customHeight="1" x14ac:dyDescent="0.55000000000000004">
      <c r="A6" s="108"/>
      <c r="B6" s="108"/>
      <c r="C6" s="108"/>
      <c r="D6" s="108"/>
      <c r="E6" s="108"/>
      <c r="F6" s="108"/>
      <c r="G6" s="108"/>
      <c r="H6" s="108"/>
      <c r="I6" s="108"/>
    </row>
    <row r="7" spans="1:17" ht="20" x14ac:dyDescent="0.55000000000000004">
      <c r="A7" s="108"/>
      <c r="B7" s="109" t="s">
        <v>398</v>
      </c>
      <c r="C7" s="110"/>
      <c r="D7" s="110"/>
      <c r="E7" s="111"/>
      <c r="F7" s="111"/>
      <c r="G7" s="111"/>
      <c r="H7" s="112"/>
      <c r="I7" s="108"/>
      <c r="Q7" s="113"/>
    </row>
    <row r="8" spans="1:17" x14ac:dyDescent="0.55000000000000004">
      <c r="A8" s="108"/>
      <c r="B8" s="114" t="s">
        <v>408</v>
      </c>
      <c r="C8" s="115" t="s">
        <v>409</v>
      </c>
      <c r="D8" s="115"/>
      <c r="E8" s="115"/>
      <c r="F8" s="115"/>
      <c r="G8" s="115"/>
      <c r="H8" s="116" t="s">
        <v>23</v>
      </c>
      <c r="I8" s="108"/>
    </row>
    <row r="9" spans="1:17" ht="14.25" customHeight="1" x14ac:dyDescent="0.55000000000000004">
      <c r="A9" s="108"/>
      <c r="B9" s="117"/>
      <c r="C9" s="118" t="s">
        <v>284</v>
      </c>
      <c r="D9" s="118"/>
      <c r="E9" s="118"/>
      <c r="F9" s="118"/>
      <c r="G9" s="118"/>
      <c r="H9" s="119"/>
      <c r="I9" s="108"/>
    </row>
    <row r="10" spans="1:17" ht="14.25" customHeight="1" x14ac:dyDescent="0.55000000000000004">
      <c r="A10" s="108"/>
      <c r="B10" s="117"/>
      <c r="C10" s="120" t="s">
        <v>333</v>
      </c>
      <c r="D10" s="449" t="s">
        <v>87</v>
      </c>
      <c r="E10" s="449"/>
      <c r="F10" s="449"/>
      <c r="G10" s="118"/>
      <c r="H10" s="119"/>
      <c r="I10" s="108"/>
    </row>
    <row r="11" spans="1:17" ht="37.5" customHeight="1" x14ac:dyDescent="0.55000000000000004">
      <c r="A11" s="108"/>
      <c r="B11" s="117"/>
      <c r="C11" s="94"/>
      <c r="D11" s="469" t="s">
        <v>285</v>
      </c>
      <c r="E11" s="469"/>
      <c r="F11" s="469"/>
      <c r="G11" s="118"/>
      <c r="H11" s="119"/>
      <c r="I11" s="108"/>
    </row>
    <row r="12" spans="1:17" ht="14.25" customHeight="1" x14ac:dyDescent="0.55000000000000004">
      <c r="A12" s="108"/>
      <c r="B12" s="117"/>
      <c r="C12" s="118"/>
      <c r="D12" s="118"/>
      <c r="E12" s="118"/>
      <c r="F12" s="118"/>
      <c r="G12" s="118"/>
      <c r="H12" s="119"/>
      <c r="I12" s="108"/>
    </row>
    <row r="13" spans="1:17" ht="16.5" customHeight="1" x14ac:dyDescent="0.55000000000000004">
      <c r="A13" s="108"/>
      <c r="B13" s="117"/>
      <c r="C13" s="118" t="s">
        <v>279</v>
      </c>
      <c r="D13" s="118" t="s">
        <v>624</v>
      </c>
      <c r="E13" s="118"/>
      <c r="F13" s="118"/>
      <c r="G13" s="118"/>
      <c r="H13" s="119"/>
      <c r="I13" s="108"/>
    </row>
    <row r="14" spans="1:17" ht="27" customHeight="1" x14ac:dyDescent="0.55000000000000004">
      <c r="A14" s="108"/>
      <c r="B14" s="117"/>
      <c r="C14" s="122"/>
      <c r="D14" s="123" t="s">
        <v>622</v>
      </c>
      <c r="E14" s="123" t="s">
        <v>623</v>
      </c>
      <c r="F14" s="123" t="s">
        <v>478</v>
      </c>
      <c r="G14" s="124"/>
      <c r="H14" s="119"/>
      <c r="I14" s="108"/>
    </row>
    <row r="15" spans="1:17" ht="78.75" customHeight="1" x14ac:dyDescent="0.55000000000000004">
      <c r="A15" s="108"/>
      <c r="B15" s="117"/>
      <c r="C15" s="123" t="s">
        <v>504</v>
      </c>
      <c r="D15" s="95" t="s">
        <v>521</v>
      </c>
      <c r="E15" s="95" t="s">
        <v>521</v>
      </c>
      <c r="F15" s="96" t="s">
        <v>521</v>
      </c>
      <c r="G15" s="125"/>
      <c r="H15" s="119"/>
      <c r="I15" s="108"/>
    </row>
    <row r="16" spans="1:17" ht="78.75" customHeight="1" x14ac:dyDescent="0.55000000000000004">
      <c r="A16" s="108"/>
      <c r="B16" s="117"/>
      <c r="C16" s="123" t="s">
        <v>625</v>
      </c>
      <c r="D16" s="95" t="s">
        <v>521</v>
      </c>
      <c r="E16" s="96" t="s">
        <v>521</v>
      </c>
      <c r="F16" s="96" t="s">
        <v>521</v>
      </c>
      <c r="G16" s="125"/>
      <c r="H16" s="119"/>
      <c r="I16" s="108"/>
    </row>
    <row r="17" spans="1:9" ht="19.5" customHeight="1" x14ac:dyDescent="0.55000000000000004">
      <c r="A17" s="108"/>
      <c r="B17" s="117"/>
      <c r="C17" s="118"/>
      <c r="D17" s="118"/>
      <c r="E17" s="118"/>
      <c r="F17" s="118"/>
      <c r="G17" s="118"/>
      <c r="H17" s="119"/>
      <c r="I17" s="108"/>
    </row>
    <row r="18" spans="1:9" ht="19.5" customHeight="1" x14ac:dyDescent="0.55000000000000004">
      <c r="A18" s="108"/>
      <c r="B18" s="114" t="s">
        <v>410</v>
      </c>
      <c r="C18" s="115" t="s">
        <v>411</v>
      </c>
      <c r="D18" s="115"/>
      <c r="E18" s="115"/>
      <c r="F18" s="115"/>
      <c r="G18" s="115"/>
      <c r="H18" s="116" t="s">
        <v>23</v>
      </c>
      <c r="I18" s="108"/>
    </row>
    <row r="19" spans="1:9" ht="16.5" customHeight="1" x14ac:dyDescent="0.55000000000000004">
      <c r="A19" s="108"/>
      <c r="B19" s="117"/>
      <c r="C19" s="118" t="s">
        <v>286</v>
      </c>
      <c r="D19" s="118"/>
      <c r="E19" s="118"/>
      <c r="F19" s="118"/>
      <c r="G19" s="118"/>
      <c r="H19" s="119"/>
      <c r="I19" s="108"/>
    </row>
    <row r="20" spans="1:9" ht="16.5" customHeight="1" x14ac:dyDescent="0.55000000000000004">
      <c r="A20" s="108"/>
      <c r="B20" s="117"/>
      <c r="C20" s="126" t="s">
        <v>333</v>
      </c>
      <c r="D20" s="448" t="s">
        <v>87</v>
      </c>
      <c r="E20" s="467"/>
      <c r="F20" s="468"/>
      <c r="G20" s="118"/>
      <c r="H20" s="119"/>
      <c r="I20" s="108"/>
    </row>
    <row r="21" spans="1:9" ht="42" customHeight="1" x14ac:dyDescent="0.55000000000000004">
      <c r="A21" s="108"/>
      <c r="B21" s="117"/>
      <c r="C21" s="97"/>
      <c r="D21" s="464" t="s">
        <v>641</v>
      </c>
      <c r="E21" s="465"/>
      <c r="F21" s="466"/>
      <c r="G21" s="118"/>
      <c r="H21" s="119"/>
      <c r="I21" s="108"/>
    </row>
    <row r="22" spans="1:9" ht="22.5" customHeight="1" x14ac:dyDescent="0.55000000000000004">
      <c r="A22" s="108"/>
      <c r="B22" s="117"/>
      <c r="C22" s="118"/>
      <c r="D22" s="118"/>
      <c r="E22" s="118"/>
      <c r="F22" s="118"/>
      <c r="G22" s="118"/>
      <c r="H22" s="119"/>
      <c r="I22" s="108"/>
    </row>
    <row r="23" spans="1:9" x14ac:dyDescent="0.55000000000000004">
      <c r="A23" s="108"/>
      <c r="B23" s="117"/>
      <c r="C23" s="127" t="s">
        <v>279</v>
      </c>
      <c r="D23" s="446" t="s">
        <v>508</v>
      </c>
      <c r="E23" s="447"/>
      <c r="F23" s="447"/>
      <c r="G23" s="447"/>
      <c r="H23" s="119"/>
      <c r="I23" s="108"/>
    </row>
    <row r="24" spans="1:9" ht="30" customHeight="1" x14ac:dyDescent="0.55000000000000004">
      <c r="A24" s="108"/>
      <c r="B24" s="117"/>
      <c r="C24" s="452" t="s">
        <v>555</v>
      </c>
      <c r="D24" s="453"/>
      <c r="E24" s="453"/>
      <c r="F24" s="453"/>
      <c r="G24" s="454"/>
      <c r="H24" s="119"/>
      <c r="I24" s="108"/>
    </row>
    <row r="25" spans="1:9" ht="16.5" customHeight="1" x14ac:dyDescent="0.55000000000000004">
      <c r="A25" s="108"/>
      <c r="B25" s="117"/>
      <c r="C25" s="118"/>
      <c r="D25" s="118"/>
      <c r="E25" s="118"/>
      <c r="F25" s="118"/>
      <c r="G25" s="118"/>
      <c r="H25" s="119"/>
      <c r="I25" s="108"/>
    </row>
    <row r="26" spans="1:9" x14ac:dyDescent="0.55000000000000004">
      <c r="A26" s="108"/>
      <c r="B26" s="114" t="s">
        <v>412</v>
      </c>
      <c r="C26" s="115" t="s">
        <v>63</v>
      </c>
      <c r="D26" s="115"/>
      <c r="E26" s="115"/>
      <c r="F26" s="115"/>
      <c r="G26" s="115"/>
      <c r="H26" s="116" t="s">
        <v>23</v>
      </c>
      <c r="I26" s="108"/>
    </row>
    <row r="27" spans="1:9" x14ac:dyDescent="0.55000000000000004">
      <c r="A27" s="108"/>
      <c r="B27" s="128"/>
      <c r="C27" s="118" t="s">
        <v>287</v>
      </c>
      <c r="D27" s="129"/>
      <c r="E27" s="129"/>
      <c r="F27" s="129"/>
      <c r="G27" s="129"/>
      <c r="H27" s="130"/>
      <c r="I27" s="108"/>
    </row>
    <row r="28" spans="1:9" x14ac:dyDescent="0.55000000000000004">
      <c r="A28" s="108"/>
      <c r="B28" s="128"/>
      <c r="C28" s="126" t="s">
        <v>333</v>
      </c>
      <c r="D28" s="448" t="s">
        <v>87</v>
      </c>
      <c r="E28" s="448"/>
      <c r="F28" s="449"/>
      <c r="G28" s="129"/>
      <c r="H28" s="130"/>
      <c r="I28" s="108"/>
    </row>
    <row r="29" spans="1:9" x14ac:dyDescent="0.55000000000000004">
      <c r="A29" s="108"/>
      <c r="B29" s="128"/>
      <c r="C29" s="94"/>
      <c r="D29" s="450" t="s">
        <v>334</v>
      </c>
      <c r="E29" s="450"/>
      <c r="F29" s="451"/>
      <c r="G29" s="129"/>
      <c r="H29" s="130"/>
      <c r="I29" s="108"/>
    </row>
    <row r="30" spans="1:9" x14ac:dyDescent="0.55000000000000004">
      <c r="A30" s="108"/>
      <c r="B30" s="128"/>
      <c r="C30" s="129"/>
      <c r="D30" s="129"/>
      <c r="E30" s="129"/>
      <c r="F30" s="129"/>
      <c r="G30" s="129"/>
      <c r="H30" s="130"/>
      <c r="I30" s="108"/>
    </row>
    <row r="31" spans="1:9" ht="14.25" customHeight="1" x14ac:dyDescent="0.55000000000000004">
      <c r="A31" s="108"/>
      <c r="B31" s="117"/>
      <c r="C31" s="127" t="s">
        <v>279</v>
      </c>
      <c r="D31" s="105" t="s">
        <v>557</v>
      </c>
      <c r="H31" s="119"/>
      <c r="I31" s="108"/>
    </row>
    <row r="32" spans="1:9" ht="15" customHeight="1" x14ac:dyDescent="0.55000000000000004">
      <c r="A32" s="108"/>
      <c r="B32" s="117"/>
      <c r="C32" s="471" t="s">
        <v>288</v>
      </c>
      <c r="D32" s="472"/>
      <c r="E32" s="123" t="s">
        <v>289</v>
      </c>
      <c r="F32" s="132"/>
      <c r="G32" s="132"/>
      <c r="H32" s="119"/>
      <c r="I32" s="108"/>
    </row>
    <row r="33" spans="1:9" ht="30" customHeight="1" x14ac:dyDescent="0.55000000000000004">
      <c r="A33" s="108"/>
      <c r="B33" s="117"/>
      <c r="C33" s="473"/>
      <c r="D33" s="474"/>
      <c r="E33" s="163"/>
      <c r="F33" s="132"/>
      <c r="G33" s="132"/>
      <c r="H33" s="119"/>
      <c r="I33" s="108"/>
    </row>
    <row r="34" spans="1:9" ht="30" customHeight="1" x14ac:dyDescent="0.55000000000000004">
      <c r="A34" s="108"/>
      <c r="B34" s="117"/>
      <c r="C34" s="475"/>
      <c r="D34" s="476"/>
      <c r="E34" s="163"/>
      <c r="F34" s="132"/>
      <c r="G34" s="132"/>
      <c r="H34" s="119"/>
      <c r="I34" s="108"/>
    </row>
    <row r="35" spans="1:9" ht="30" customHeight="1" x14ac:dyDescent="0.55000000000000004">
      <c r="A35" s="108"/>
      <c r="B35" s="117"/>
      <c r="C35" s="475"/>
      <c r="D35" s="476"/>
      <c r="E35" s="163"/>
      <c r="F35" s="132"/>
      <c r="G35" s="132"/>
      <c r="H35" s="119"/>
      <c r="I35" s="108"/>
    </row>
    <row r="36" spans="1:9" ht="30" customHeight="1" x14ac:dyDescent="0.55000000000000004">
      <c r="A36" s="108"/>
      <c r="B36" s="117"/>
      <c r="C36" s="475"/>
      <c r="D36" s="476"/>
      <c r="E36" s="163"/>
      <c r="H36" s="119"/>
      <c r="I36" s="108"/>
    </row>
    <row r="37" spans="1:9" ht="14.25" customHeight="1" x14ac:dyDescent="0.55000000000000004">
      <c r="A37" s="108"/>
      <c r="B37" s="117"/>
      <c r="C37" s="118"/>
      <c r="D37" s="118"/>
      <c r="E37" s="118"/>
      <c r="F37" s="118"/>
      <c r="G37" s="118"/>
      <c r="H37" s="119"/>
      <c r="I37" s="108"/>
    </row>
    <row r="38" spans="1:9" ht="15.65" customHeight="1" x14ac:dyDescent="0.55000000000000004">
      <c r="A38" s="108"/>
      <c r="B38" s="114" t="s">
        <v>414</v>
      </c>
      <c r="C38" s="115" t="s">
        <v>413</v>
      </c>
      <c r="D38" s="115"/>
      <c r="E38" s="115"/>
      <c r="F38" s="115"/>
      <c r="G38" s="115"/>
      <c r="H38" s="116" t="s">
        <v>23</v>
      </c>
      <c r="I38" s="108"/>
    </row>
    <row r="39" spans="1:9" x14ac:dyDescent="0.55000000000000004">
      <c r="A39" s="108"/>
      <c r="B39" s="117"/>
      <c r="C39" s="118" t="s">
        <v>290</v>
      </c>
      <c r="D39" s="118"/>
      <c r="E39" s="118"/>
      <c r="F39" s="118"/>
      <c r="G39" s="118"/>
      <c r="H39" s="119"/>
      <c r="I39" s="108"/>
    </row>
    <row r="40" spans="1:9" ht="22.5" customHeight="1" x14ac:dyDescent="0.55000000000000004">
      <c r="A40" s="108"/>
      <c r="B40" s="117"/>
      <c r="C40" s="126" t="s">
        <v>333</v>
      </c>
      <c r="D40" s="448" t="s">
        <v>87</v>
      </c>
      <c r="E40" s="448"/>
      <c r="F40" s="449"/>
      <c r="G40" s="118"/>
      <c r="H40" s="119"/>
      <c r="I40" s="108"/>
    </row>
    <row r="41" spans="1:9" ht="62.25" customHeight="1" x14ac:dyDescent="0.55000000000000004">
      <c r="A41" s="108"/>
      <c r="B41" s="117"/>
      <c r="C41" s="94"/>
      <c r="D41" s="450" t="s">
        <v>335</v>
      </c>
      <c r="E41" s="450"/>
      <c r="F41" s="451"/>
      <c r="G41" s="118"/>
      <c r="H41" s="119"/>
      <c r="I41" s="108"/>
    </row>
    <row r="42" spans="1:9" ht="13.5" customHeight="1" x14ac:dyDescent="0.55000000000000004">
      <c r="A42" s="108"/>
      <c r="B42" s="117"/>
      <c r="C42" s="118"/>
      <c r="D42" s="118"/>
      <c r="E42" s="118"/>
      <c r="F42" s="118"/>
      <c r="G42" s="118"/>
      <c r="H42" s="119"/>
      <c r="I42" s="108"/>
    </row>
    <row r="43" spans="1:9" ht="16.5" customHeight="1" x14ac:dyDescent="0.55000000000000004">
      <c r="A43" s="108"/>
      <c r="B43" s="117"/>
      <c r="C43" s="127" t="s">
        <v>558</v>
      </c>
      <c r="D43" s="105" t="s">
        <v>559</v>
      </c>
      <c r="H43" s="119"/>
      <c r="I43" s="108"/>
    </row>
    <row r="44" spans="1:9" ht="16.5" customHeight="1" x14ac:dyDescent="0.55000000000000004">
      <c r="A44" s="108"/>
      <c r="B44" s="117"/>
      <c r="D44" s="105" t="s">
        <v>291</v>
      </c>
      <c r="H44" s="119"/>
      <c r="I44" s="108"/>
    </row>
    <row r="45" spans="1:9" ht="16.5" customHeight="1" x14ac:dyDescent="0.55000000000000004">
      <c r="A45" s="108"/>
      <c r="B45" s="117"/>
      <c r="D45" s="105" t="s">
        <v>292</v>
      </c>
      <c r="H45" s="119"/>
      <c r="I45" s="108"/>
    </row>
    <row r="46" spans="1:9" ht="16.5" customHeight="1" x14ac:dyDescent="0.55000000000000004">
      <c r="A46" s="108"/>
      <c r="B46" s="117"/>
      <c r="D46" s="105" t="s">
        <v>603</v>
      </c>
      <c r="H46" s="119"/>
      <c r="I46" s="108"/>
    </row>
    <row r="47" spans="1:9" ht="15" customHeight="1" x14ac:dyDescent="0.55000000000000004">
      <c r="A47" s="108"/>
      <c r="B47" s="117"/>
      <c r="C47" s="131" t="s">
        <v>293</v>
      </c>
      <c r="D47" s="131" t="s">
        <v>294</v>
      </c>
      <c r="E47" s="131" t="s">
        <v>295</v>
      </c>
      <c r="F47" s="133" t="s">
        <v>296</v>
      </c>
      <c r="G47" s="155" t="s">
        <v>297</v>
      </c>
      <c r="H47" s="119"/>
      <c r="I47" s="108"/>
    </row>
    <row r="48" spans="1:9" ht="30" customHeight="1" x14ac:dyDescent="0.55000000000000004">
      <c r="A48" s="108"/>
      <c r="B48" s="117"/>
      <c r="C48" s="134" t="s">
        <v>298</v>
      </c>
      <c r="D48" s="135" t="s">
        <v>299</v>
      </c>
      <c r="E48" s="159"/>
      <c r="F48" s="160"/>
      <c r="G48" s="161"/>
      <c r="H48" s="119"/>
      <c r="I48" s="108"/>
    </row>
    <row r="49" spans="1:9" ht="30" customHeight="1" x14ac:dyDescent="0.55000000000000004">
      <c r="A49" s="108"/>
      <c r="B49" s="117"/>
      <c r="C49" s="134" t="s">
        <v>300</v>
      </c>
      <c r="D49" s="135" t="s">
        <v>301</v>
      </c>
      <c r="E49" s="159"/>
      <c r="F49" s="160"/>
      <c r="G49" s="161"/>
      <c r="H49" s="119"/>
      <c r="I49" s="108"/>
    </row>
    <row r="50" spans="1:9" ht="30" customHeight="1" x14ac:dyDescent="0.55000000000000004">
      <c r="A50" s="108"/>
      <c r="B50" s="117"/>
      <c r="C50" s="134" t="s">
        <v>302</v>
      </c>
      <c r="D50" s="135" t="s">
        <v>303</v>
      </c>
      <c r="E50" s="159"/>
      <c r="F50" s="160"/>
      <c r="G50" s="161"/>
      <c r="H50" s="119"/>
      <c r="I50" s="108"/>
    </row>
    <row r="51" spans="1:9" ht="30" customHeight="1" x14ac:dyDescent="0.55000000000000004">
      <c r="A51" s="108"/>
      <c r="B51" s="117"/>
      <c r="C51" s="134" t="s">
        <v>304</v>
      </c>
      <c r="D51" s="135" t="s">
        <v>305</v>
      </c>
      <c r="E51" s="159"/>
      <c r="F51" s="160"/>
      <c r="G51" s="162"/>
      <c r="H51" s="119"/>
      <c r="I51" s="108"/>
    </row>
    <row r="52" spans="1:9" ht="15.65" customHeight="1" x14ac:dyDescent="0.55000000000000004">
      <c r="A52" s="108"/>
      <c r="B52" s="117"/>
      <c r="H52" s="119"/>
      <c r="I52" s="108"/>
    </row>
    <row r="53" spans="1:9" ht="15.75" customHeight="1" x14ac:dyDescent="0.55000000000000004">
      <c r="A53" s="108"/>
      <c r="B53" s="117"/>
      <c r="C53" s="118"/>
      <c r="D53" s="118"/>
      <c r="E53" s="118"/>
      <c r="F53" s="118"/>
      <c r="G53" s="118"/>
      <c r="H53" s="119"/>
      <c r="I53" s="108"/>
    </row>
    <row r="54" spans="1:9" ht="15.75" customHeight="1" x14ac:dyDescent="0.55000000000000004">
      <c r="A54" s="108"/>
      <c r="B54" s="114" t="s">
        <v>415</v>
      </c>
      <c r="C54" s="115" t="s">
        <v>416</v>
      </c>
      <c r="D54" s="115"/>
      <c r="E54" s="115"/>
      <c r="F54" s="115"/>
      <c r="G54" s="115"/>
      <c r="H54" s="116" t="s">
        <v>23</v>
      </c>
      <c r="I54" s="108"/>
    </row>
    <row r="55" spans="1:9" ht="15.75" customHeight="1" x14ac:dyDescent="0.55000000000000004">
      <c r="A55" s="108"/>
      <c r="B55" s="117"/>
      <c r="C55" s="118" t="s">
        <v>306</v>
      </c>
      <c r="D55" s="118"/>
      <c r="E55" s="118"/>
      <c r="F55" s="118"/>
      <c r="G55" s="118"/>
      <c r="H55" s="119"/>
      <c r="I55" s="108"/>
    </row>
    <row r="56" spans="1:9" ht="15.75" customHeight="1" x14ac:dyDescent="0.55000000000000004">
      <c r="A56" s="108"/>
      <c r="B56" s="117"/>
      <c r="C56" s="126" t="s">
        <v>333</v>
      </c>
      <c r="D56" s="448" t="s">
        <v>87</v>
      </c>
      <c r="E56" s="448"/>
      <c r="F56" s="449"/>
      <c r="G56" s="118"/>
      <c r="H56" s="119"/>
      <c r="I56" s="108"/>
    </row>
    <row r="57" spans="1:9" s="139" customFormat="1" ht="15.75" customHeight="1" x14ac:dyDescent="0.55000000000000004">
      <c r="A57" s="136"/>
      <c r="B57" s="137"/>
      <c r="C57" s="121"/>
      <c r="D57" s="450" t="s">
        <v>337</v>
      </c>
      <c r="E57" s="450"/>
      <c r="F57" s="451"/>
      <c r="G57" s="118"/>
      <c r="H57" s="138"/>
      <c r="I57" s="136"/>
    </row>
    <row r="58" spans="1:9" ht="15.75" customHeight="1" x14ac:dyDescent="0.55000000000000004">
      <c r="A58" s="108"/>
      <c r="B58" s="117"/>
      <c r="C58" s="118"/>
      <c r="D58" s="118"/>
      <c r="E58" s="118"/>
      <c r="F58" s="118"/>
      <c r="G58" s="118"/>
      <c r="H58" s="119"/>
      <c r="I58" s="108"/>
    </row>
    <row r="59" spans="1:9" ht="15.75" customHeight="1" x14ac:dyDescent="0.55000000000000004">
      <c r="A59" s="108"/>
      <c r="B59" s="117"/>
      <c r="C59" s="127" t="s">
        <v>279</v>
      </c>
      <c r="D59" s="446" t="s">
        <v>508</v>
      </c>
      <c r="E59" s="447"/>
      <c r="F59" s="447"/>
      <c r="G59" s="447"/>
      <c r="H59" s="119"/>
      <c r="I59" s="108"/>
    </row>
    <row r="60" spans="1:9" s="139" customFormat="1" ht="30" customHeight="1" x14ac:dyDescent="0.55000000000000004">
      <c r="A60" s="136"/>
      <c r="B60" s="137"/>
      <c r="C60" s="452" t="s">
        <v>555</v>
      </c>
      <c r="D60" s="453"/>
      <c r="E60" s="453"/>
      <c r="F60" s="453"/>
      <c r="G60" s="454"/>
      <c r="H60" s="138"/>
      <c r="I60" s="136"/>
    </row>
    <row r="61" spans="1:9" ht="15.75" customHeight="1" x14ac:dyDescent="0.55000000000000004">
      <c r="A61" s="108"/>
      <c r="B61" s="117"/>
      <c r="C61" s="118"/>
      <c r="D61" s="118"/>
      <c r="E61" s="118"/>
      <c r="F61" s="118"/>
      <c r="G61" s="118"/>
      <c r="H61" s="119"/>
      <c r="I61" s="108"/>
    </row>
    <row r="62" spans="1:9" ht="15.75" customHeight="1" x14ac:dyDescent="0.55000000000000004">
      <c r="A62" s="108"/>
      <c r="B62" s="114" t="s">
        <v>417</v>
      </c>
      <c r="C62" s="115" t="s">
        <v>66</v>
      </c>
      <c r="D62" s="115"/>
      <c r="E62" s="115"/>
      <c r="F62" s="115"/>
      <c r="G62" s="115"/>
      <c r="H62" s="116" t="s">
        <v>23</v>
      </c>
      <c r="I62" s="108"/>
    </row>
    <row r="63" spans="1:9" ht="15.75" customHeight="1" x14ac:dyDescent="0.55000000000000004">
      <c r="A63" s="108"/>
      <c r="B63" s="117"/>
      <c r="C63" s="118" t="s">
        <v>307</v>
      </c>
      <c r="D63" s="118"/>
      <c r="E63" s="118"/>
      <c r="F63" s="118"/>
      <c r="G63" s="118"/>
      <c r="H63" s="119"/>
      <c r="I63" s="108"/>
    </row>
    <row r="64" spans="1:9" ht="15.75" customHeight="1" x14ac:dyDescent="0.55000000000000004">
      <c r="A64" s="108"/>
      <c r="B64" s="117"/>
      <c r="C64" s="126" t="s">
        <v>333</v>
      </c>
      <c r="D64" s="448" t="s">
        <v>87</v>
      </c>
      <c r="E64" s="448"/>
      <c r="F64" s="449"/>
      <c r="G64" s="118"/>
      <c r="H64" s="119"/>
      <c r="I64" s="108"/>
    </row>
    <row r="65" spans="1:9" ht="42" customHeight="1" x14ac:dyDescent="0.55000000000000004">
      <c r="A65" s="108"/>
      <c r="B65" s="117"/>
      <c r="C65" s="121"/>
      <c r="D65" s="450" t="s">
        <v>626</v>
      </c>
      <c r="E65" s="450"/>
      <c r="F65" s="451"/>
      <c r="G65" s="118"/>
      <c r="H65" s="119"/>
      <c r="I65" s="108"/>
    </row>
    <row r="66" spans="1:9" ht="15.75" customHeight="1" x14ac:dyDescent="0.55000000000000004">
      <c r="A66" s="108"/>
      <c r="B66" s="117"/>
      <c r="C66" s="118"/>
      <c r="D66" s="118"/>
      <c r="E66" s="118"/>
      <c r="F66" s="118"/>
      <c r="G66" s="118"/>
      <c r="H66" s="119"/>
      <c r="I66" s="108"/>
    </row>
    <row r="67" spans="1:9" ht="15.75" customHeight="1" x14ac:dyDescent="0.55000000000000004">
      <c r="A67" s="108"/>
      <c r="B67" s="117"/>
      <c r="C67" s="118" t="s">
        <v>561</v>
      </c>
      <c r="D67" s="118" t="s">
        <v>628</v>
      </c>
      <c r="E67" s="118"/>
      <c r="F67" s="118"/>
      <c r="G67" s="118"/>
      <c r="H67" s="119"/>
      <c r="I67" s="108"/>
    </row>
    <row r="68" spans="1:9" ht="15" customHeight="1" x14ac:dyDescent="0.55000000000000004">
      <c r="A68" s="108"/>
      <c r="B68" s="117"/>
      <c r="C68" s="316"/>
      <c r="D68" s="141" t="s">
        <v>627</v>
      </c>
      <c r="E68" s="140" t="s">
        <v>509</v>
      </c>
      <c r="F68" s="142"/>
      <c r="G68" s="143"/>
      <c r="H68" s="119"/>
      <c r="I68" s="108"/>
    </row>
    <row r="69" spans="1:9" ht="30" customHeight="1" x14ac:dyDescent="0.55000000000000004">
      <c r="A69" s="108"/>
      <c r="B69" s="117"/>
      <c r="C69" s="316"/>
      <c r="D69" s="157"/>
      <c r="E69" s="158"/>
      <c r="F69" s="314" t="s">
        <v>629</v>
      </c>
      <c r="G69" s="144"/>
      <c r="H69" s="119"/>
      <c r="I69" s="108"/>
    </row>
    <row r="70" spans="1:9" s="86" customFormat="1" ht="23.25" customHeight="1" x14ac:dyDescent="0.55000000000000004">
      <c r="A70" s="89"/>
      <c r="B70" s="92"/>
      <c r="C70" s="100"/>
      <c r="D70" s="101"/>
      <c r="E70" s="99"/>
      <c r="F70" s="99"/>
      <c r="G70" s="99"/>
      <c r="H70" s="93"/>
      <c r="I70" s="89"/>
    </row>
    <row r="71" spans="1:9" ht="15.75" customHeight="1" x14ac:dyDescent="0.55000000000000004">
      <c r="A71" s="108"/>
      <c r="B71" s="117"/>
      <c r="C71" s="127" t="s">
        <v>281</v>
      </c>
      <c r="D71" s="446" t="s">
        <v>508</v>
      </c>
      <c r="E71" s="447"/>
      <c r="F71" s="447"/>
      <c r="G71" s="447"/>
      <c r="H71" s="119"/>
      <c r="I71" s="108"/>
    </row>
    <row r="72" spans="1:9" ht="30" customHeight="1" x14ac:dyDescent="0.55000000000000004">
      <c r="A72" s="108"/>
      <c r="B72" s="117"/>
      <c r="C72" s="452" t="s">
        <v>555</v>
      </c>
      <c r="D72" s="453"/>
      <c r="E72" s="453"/>
      <c r="F72" s="453"/>
      <c r="G72" s="454"/>
      <c r="H72" s="119"/>
      <c r="I72" s="108"/>
    </row>
    <row r="73" spans="1:9" ht="15.75" customHeight="1" x14ac:dyDescent="0.55000000000000004">
      <c r="A73" s="108"/>
      <c r="B73" s="117"/>
      <c r="C73" s="146"/>
      <c r="D73" s="146"/>
      <c r="E73" s="146"/>
      <c r="F73" s="146"/>
      <c r="G73" s="147"/>
      <c r="H73" s="119"/>
      <c r="I73" s="108"/>
    </row>
    <row r="74" spans="1:9" ht="15.75" customHeight="1" x14ac:dyDescent="0.55000000000000004">
      <c r="A74" s="108"/>
      <c r="B74" s="114" t="s">
        <v>418</v>
      </c>
      <c r="C74" s="115" t="s">
        <v>419</v>
      </c>
      <c r="D74" s="115"/>
      <c r="E74" s="115"/>
      <c r="F74" s="115"/>
      <c r="G74" s="115"/>
      <c r="H74" s="116" t="s">
        <v>23</v>
      </c>
      <c r="I74" s="108"/>
    </row>
    <row r="75" spans="1:9" ht="15.75" customHeight="1" x14ac:dyDescent="0.55000000000000004">
      <c r="A75" s="108"/>
      <c r="B75" s="117"/>
      <c r="C75" s="118" t="s">
        <v>308</v>
      </c>
      <c r="D75" s="118"/>
      <c r="E75" s="118"/>
      <c r="F75" s="118"/>
      <c r="G75" s="118"/>
      <c r="H75" s="119"/>
      <c r="I75" s="108"/>
    </row>
    <row r="76" spans="1:9" ht="15.75" customHeight="1" x14ac:dyDescent="0.55000000000000004">
      <c r="A76" s="108"/>
      <c r="B76" s="117"/>
      <c r="C76" s="126" t="s">
        <v>333</v>
      </c>
      <c r="D76" s="448" t="s">
        <v>87</v>
      </c>
      <c r="E76" s="448"/>
      <c r="F76" s="449"/>
      <c r="G76" s="118"/>
      <c r="H76" s="119"/>
      <c r="I76" s="108"/>
    </row>
    <row r="77" spans="1:9" ht="24" customHeight="1" x14ac:dyDescent="0.55000000000000004">
      <c r="A77" s="108"/>
      <c r="B77" s="117"/>
      <c r="C77" s="121"/>
      <c r="D77" s="450" t="s">
        <v>340</v>
      </c>
      <c r="E77" s="450"/>
      <c r="F77" s="451"/>
      <c r="G77" s="118"/>
      <c r="H77" s="119"/>
      <c r="I77" s="108"/>
    </row>
    <row r="78" spans="1:9" ht="15.75" customHeight="1" x14ac:dyDescent="0.55000000000000004">
      <c r="A78" s="108"/>
      <c r="B78" s="117"/>
      <c r="C78" s="118"/>
      <c r="D78" s="118"/>
      <c r="E78" s="118"/>
      <c r="F78" s="118"/>
      <c r="G78" s="118"/>
      <c r="H78" s="119"/>
      <c r="I78" s="108"/>
    </row>
    <row r="79" spans="1:9" ht="15.75" customHeight="1" x14ac:dyDescent="0.55000000000000004">
      <c r="A79" s="108"/>
      <c r="B79" s="117"/>
      <c r="C79" s="127" t="s">
        <v>561</v>
      </c>
      <c r="D79" s="105" t="s">
        <v>604</v>
      </c>
      <c r="H79" s="119"/>
      <c r="I79" s="108"/>
    </row>
    <row r="80" spans="1:9" ht="15.75" customHeight="1" x14ac:dyDescent="0.55000000000000004">
      <c r="A80" s="108"/>
      <c r="B80" s="117"/>
      <c r="D80" s="105" t="s">
        <v>309</v>
      </c>
      <c r="H80" s="119"/>
      <c r="I80" s="108"/>
    </row>
    <row r="81" spans="1:17" ht="63.75" customHeight="1" x14ac:dyDescent="0.55000000000000004">
      <c r="A81" s="108"/>
      <c r="B81" s="117"/>
      <c r="C81" s="477" t="s">
        <v>293</v>
      </c>
      <c r="D81" s="478"/>
      <c r="E81" s="317" t="s">
        <v>310</v>
      </c>
      <c r="F81" s="317" t="s">
        <v>311</v>
      </c>
      <c r="G81" s="318" t="s">
        <v>630</v>
      </c>
      <c r="H81" s="119"/>
      <c r="I81" s="108"/>
    </row>
    <row r="82" spans="1:17" ht="30" customHeight="1" x14ac:dyDescent="0.55000000000000004">
      <c r="A82" s="108"/>
      <c r="B82" s="117"/>
      <c r="C82" s="148" t="s">
        <v>312</v>
      </c>
      <c r="D82" s="148" t="s">
        <v>313</v>
      </c>
      <c r="E82" s="156"/>
      <c r="F82" s="156"/>
      <c r="G82" s="156"/>
      <c r="H82" s="119"/>
      <c r="I82" s="108"/>
    </row>
    <row r="83" spans="1:17" ht="30" customHeight="1" x14ac:dyDescent="0.55000000000000004">
      <c r="A83" s="108"/>
      <c r="B83" s="117"/>
      <c r="C83" s="148" t="s">
        <v>314</v>
      </c>
      <c r="D83" s="148" t="s">
        <v>315</v>
      </c>
      <c r="E83" s="156"/>
      <c r="F83" s="156"/>
      <c r="G83" s="156"/>
      <c r="H83" s="119"/>
      <c r="I83" s="108"/>
    </row>
    <row r="84" spans="1:17" ht="30" customHeight="1" x14ac:dyDescent="0.55000000000000004">
      <c r="A84" s="108"/>
      <c r="B84" s="117"/>
      <c r="C84" s="148" t="s">
        <v>316</v>
      </c>
      <c r="D84" s="148" t="s">
        <v>317</v>
      </c>
      <c r="E84" s="156"/>
      <c r="F84" s="156"/>
      <c r="G84" s="156"/>
      <c r="H84" s="119"/>
      <c r="I84" s="108"/>
    </row>
    <row r="85" spans="1:17" ht="30" customHeight="1" x14ac:dyDescent="0.55000000000000004">
      <c r="A85" s="108"/>
      <c r="B85" s="117"/>
      <c r="C85" s="148" t="s">
        <v>318</v>
      </c>
      <c r="D85" s="148" t="s">
        <v>319</v>
      </c>
      <c r="E85" s="156"/>
      <c r="F85" s="156"/>
      <c r="G85" s="156"/>
      <c r="H85" s="119"/>
      <c r="I85" s="108"/>
    </row>
    <row r="86" spans="1:17" x14ac:dyDescent="0.55000000000000004">
      <c r="A86" s="108"/>
      <c r="B86" s="117"/>
      <c r="C86" s="286"/>
      <c r="D86" s="286"/>
      <c r="E86" s="325"/>
      <c r="F86" s="325"/>
      <c r="G86" s="325"/>
      <c r="H86" s="119"/>
      <c r="I86" s="108"/>
    </row>
    <row r="87" spans="1:17" x14ac:dyDescent="0.55000000000000004">
      <c r="A87" s="108"/>
      <c r="B87" s="117"/>
      <c r="C87" s="324" t="s">
        <v>281</v>
      </c>
      <c r="D87" s="446" t="s">
        <v>508</v>
      </c>
      <c r="E87" s="447"/>
      <c r="F87" s="447"/>
      <c r="G87" s="447"/>
      <c r="H87" s="119"/>
      <c r="I87" s="108"/>
    </row>
    <row r="88" spans="1:17" ht="30" customHeight="1" x14ac:dyDescent="0.55000000000000004">
      <c r="A88" s="108"/>
      <c r="B88" s="117"/>
      <c r="C88" s="452" t="s">
        <v>555</v>
      </c>
      <c r="D88" s="453"/>
      <c r="E88" s="453"/>
      <c r="F88" s="453"/>
      <c r="G88" s="454"/>
      <c r="H88" s="119"/>
      <c r="I88" s="108"/>
    </row>
    <row r="89" spans="1:17" ht="15.75" customHeight="1" x14ac:dyDescent="0.55000000000000004">
      <c r="A89" s="108"/>
      <c r="B89" s="117"/>
      <c r="H89" s="119"/>
      <c r="I89" s="108"/>
    </row>
    <row r="90" spans="1:17" ht="15.75" customHeight="1" x14ac:dyDescent="0.55000000000000004">
      <c r="A90" s="108"/>
      <c r="B90" s="114" t="s">
        <v>420</v>
      </c>
      <c r="C90" s="115" t="s">
        <v>421</v>
      </c>
      <c r="D90" s="115"/>
      <c r="E90" s="115"/>
      <c r="F90" s="115"/>
      <c r="G90" s="115"/>
      <c r="H90" s="116" t="s">
        <v>23</v>
      </c>
      <c r="I90" s="108"/>
    </row>
    <row r="91" spans="1:17" ht="15.75" customHeight="1" x14ac:dyDescent="0.55000000000000004">
      <c r="A91" s="108"/>
      <c r="B91" s="117"/>
      <c r="C91" s="118" t="s">
        <v>320</v>
      </c>
      <c r="D91" s="118"/>
      <c r="E91" s="118"/>
      <c r="F91" s="118"/>
      <c r="G91" s="118"/>
      <c r="H91" s="119"/>
      <c r="I91" s="108"/>
    </row>
    <row r="92" spans="1:17" ht="15.75" customHeight="1" x14ac:dyDescent="0.55000000000000004">
      <c r="A92" s="108"/>
      <c r="B92" s="117"/>
      <c r="C92" s="126" t="s">
        <v>333</v>
      </c>
      <c r="D92" s="448" t="s">
        <v>87</v>
      </c>
      <c r="E92" s="448"/>
      <c r="F92" s="449"/>
      <c r="G92" s="118"/>
      <c r="H92" s="119"/>
      <c r="I92" s="108"/>
    </row>
    <row r="93" spans="1:17" ht="49.5" customHeight="1" x14ac:dyDescent="0.55000000000000004">
      <c r="A93" s="108"/>
      <c r="B93" s="117"/>
      <c r="C93" s="121"/>
      <c r="D93" s="450" t="s">
        <v>341</v>
      </c>
      <c r="E93" s="450"/>
      <c r="F93" s="451"/>
      <c r="G93" s="118"/>
      <c r="H93" s="119"/>
      <c r="I93" s="108"/>
    </row>
    <row r="94" spans="1:17" ht="15.75" customHeight="1" x14ac:dyDescent="0.55000000000000004">
      <c r="A94" s="108"/>
      <c r="B94" s="117"/>
      <c r="C94" s="118"/>
      <c r="D94" s="150"/>
      <c r="E94" s="150"/>
      <c r="F94" s="150"/>
      <c r="G94" s="150"/>
      <c r="H94" s="119"/>
      <c r="I94" s="108"/>
    </row>
    <row r="95" spans="1:17" ht="36" customHeight="1" x14ac:dyDescent="0.55000000000000004">
      <c r="A95" s="108"/>
      <c r="B95" s="117"/>
      <c r="C95" s="480" t="s">
        <v>607</v>
      </c>
      <c r="D95" s="480"/>
      <c r="E95" s="480"/>
      <c r="F95" s="480"/>
      <c r="G95" s="480"/>
      <c r="H95" s="119"/>
      <c r="I95" s="108"/>
    </row>
    <row r="96" spans="1:17" ht="15" customHeight="1" x14ac:dyDescent="0.55000000000000004">
      <c r="A96" s="1"/>
      <c r="B96" s="315"/>
      <c r="C96" s="319"/>
      <c r="D96" s="319"/>
      <c r="E96" s="319"/>
      <c r="F96" s="319"/>
      <c r="G96" s="319"/>
      <c r="H96" s="320"/>
      <c r="I96" s="1"/>
      <c r="J96" s="311"/>
      <c r="K96" s="311"/>
      <c r="L96" s="311"/>
      <c r="M96" s="311"/>
      <c r="N96" s="311"/>
      <c r="O96" s="311"/>
      <c r="P96" s="311"/>
      <c r="Q96" s="311"/>
    </row>
    <row r="97" spans="1:9" ht="34" customHeight="1" x14ac:dyDescent="0.55000000000000004">
      <c r="A97" s="108"/>
      <c r="B97" s="117"/>
      <c r="C97" s="151" t="s">
        <v>279</v>
      </c>
      <c r="D97" s="470" t="s">
        <v>643</v>
      </c>
      <c r="E97" s="470"/>
      <c r="F97" s="470"/>
      <c r="G97" s="470"/>
      <c r="H97" s="119"/>
      <c r="I97" s="108"/>
    </row>
    <row r="98" spans="1:9" ht="30" customHeight="1" x14ac:dyDescent="0.55000000000000004">
      <c r="A98" s="108"/>
      <c r="B98" s="117"/>
      <c r="C98" s="475"/>
      <c r="D98" s="479"/>
      <c r="E98" s="479"/>
      <c r="F98" s="479"/>
      <c r="G98" s="476"/>
      <c r="H98" s="119"/>
      <c r="I98" s="108"/>
    </row>
    <row r="99" spans="1:9" ht="15.75" customHeight="1" x14ac:dyDescent="0.55000000000000004">
      <c r="A99" s="108"/>
      <c r="B99" s="117"/>
      <c r="H99" s="119"/>
      <c r="I99" s="108"/>
    </row>
    <row r="100" spans="1:9" ht="42.75" customHeight="1" x14ac:dyDescent="0.55000000000000004">
      <c r="A100" s="108"/>
      <c r="B100" s="117"/>
      <c r="C100" s="127" t="s">
        <v>560</v>
      </c>
      <c r="D100" s="446" t="s">
        <v>605</v>
      </c>
      <c r="E100" s="446"/>
      <c r="F100" s="446"/>
      <c r="G100" s="446"/>
      <c r="H100" s="119"/>
      <c r="I100" s="108"/>
    </row>
    <row r="101" spans="1:9" ht="16.5" customHeight="1" x14ac:dyDescent="0.55000000000000004">
      <c r="A101" s="108"/>
      <c r="B101" s="117"/>
      <c r="C101" s="326"/>
      <c r="D101" s="327" t="s">
        <v>388</v>
      </c>
      <c r="E101" s="327"/>
      <c r="F101" s="327"/>
      <c r="G101" s="327"/>
      <c r="H101" s="119"/>
      <c r="I101" s="108"/>
    </row>
    <row r="102" spans="1:9" ht="30" customHeight="1" x14ac:dyDescent="0.55000000000000004">
      <c r="A102" s="108"/>
      <c r="B102" s="117"/>
      <c r="C102" s="455"/>
      <c r="D102" s="456"/>
      <c r="E102" s="456"/>
      <c r="F102" s="456"/>
      <c r="G102" s="457"/>
      <c r="H102" s="119"/>
      <c r="I102" s="108"/>
    </row>
    <row r="103" spans="1:9" ht="15.75" customHeight="1" x14ac:dyDescent="0.55000000000000004">
      <c r="A103" s="108"/>
      <c r="B103" s="117"/>
      <c r="H103" s="119"/>
      <c r="I103" s="108"/>
    </row>
    <row r="104" spans="1:9" ht="15.75" customHeight="1" x14ac:dyDescent="0.55000000000000004">
      <c r="A104" s="108"/>
      <c r="B104" s="117"/>
      <c r="C104" s="312" t="s">
        <v>283</v>
      </c>
      <c r="D104" s="105" t="s">
        <v>606</v>
      </c>
      <c r="H104" s="119"/>
      <c r="I104" s="108"/>
    </row>
    <row r="105" spans="1:9" ht="30" customHeight="1" x14ac:dyDescent="0.55000000000000004">
      <c r="A105" s="108"/>
      <c r="B105" s="117"/>
      <c r="C105" s="455"/>
      <c r="D105" s="456"/>
      <c r="E105" s="456"/>
      <c r="F105" s="456"/>
      <c r="G105" s="457"/>
      <c r="H105" s="119"/>
      <c r="I105" s="108"/>
    </row>
    <row r="106" spans="1:9" ht="15.75" customHeight="1" x14ac:dyDescent="0.55000000000000004">
      <c r="A106" s="108"/>
      <c r="B106" s="117"/>
      <c r="C106" s="118"/>
      <c r="D106" s="118"/>
      <c r="E106" s="118"/>
      <c r="F106" s="118"/>
      <c r="G106" s="118"/>
      <c r="H106" s="119"/>
      <c r="I106" s="108"/>
    </row>
    <row r="107" spans="1:9" ht="15.75" customHeight="1" x14ac:dyDescent="0.55000000000000004">
      <c r="A107" s="108"/>
      <c r="B107" s="114" t="s">
        <v>422</v>
      </c>
      <c r="C107" s="115" t="s">
        <v>423</v>
      </c>
      <c r="D107" s="115"/>
      <c r="E107" s="115"/>
      <c r="F107" s="115"/>
      <c r="G107" s="115"/>
      <c r="H107" s="116" t="s">
        <v>23</v>
      </c>
      <c r="I107" s="108"/>
    </row>
    <row r="108" spans="1:9" ht="15.75" customHeight="1" x14ac:dyDescent="0.55000000000000004">
      <c r="A108" s="108"/>
      <c r="B108" s="117"/>
      <c r="C108" s="118" t="s">
        <v>321</v>
      </c>
      <c r="D108" s="118"/>
      <c r="E108" s="118"/>
      <c r="F108" s="118"/>
      <c r="G108" s="118"/>
      <c r="H108" s="119"/>
      <c r="I108" s="108"/>
    </row>
    <row r="109" spans="1:9" ht="15.75" customHeight="1" x14ac:dyDescent="0.55000000000000004">
      <c r="A109" s="108"/>
      <c r="B109" s="117"/>
      <c r="C109" s="126" t="s">
        <v>333</v>
      </c>
      <c r="D109" s="448" t="s">
        <v>87</v>
      </c>
      <c r="E109" s="448"/>
      <c r="F109" s="449"/>
      <c r="G109" s="118"/>
      <c r="H109" s="119"/>
      <c r="I109" s="108"/>
    </row>
    <row r="110" spans="1:9" ht="45" customHeight="1" x14ac:dyDescent="0.55000000000000004">
      <c r="A110" s="108"/>
      <c r="B110" s="117"/>
      <c r="C110" s="94"/>
      <c r="D110" s="450" t="s">
        <v>642</v>
      </c>
      <c r="E110" s="450"/>
      <c r="F110" s="451"/>
      <c r="G110" s="118"/>
      <c r="H110" s="119"/>
      <c r="I110" s="108"/>
    </row>
    <row r="111" spans="1:9" ht="15.75" customHeight="1" x14ac:dyDescent="0.55000000000000004">
      <c r="A111" s="108"/>
      <c r="B111" s="117"/>
      <c r="C111" s="118"/>
      <c r="D111" s="118"/>
      <c r="E111" s="118"/>
      <c r="F111" s="118"/>
      <c r="G111" s="118"/>
      <c r="H111" s="119"/>
      <c r="I111" s="108"/>
    </row>
    <row r="112" spans="1:9" ht="15.75" customHeight="1" x14ac:dyDescent="0.55000000000000004">
      <c r="A112" s="108"/>
      <c r="B112" s="117"/>
      <c r="C112" s="127" t="s">
        <v>561</v>
      </c>
      <c r="D112" s="105" t="s">
        <v>562</v>
      </c>
      <c r="H112" s="119"/>
      <c r="I112" s="108"/>
    </row>
    <row r="113" spans="1:9" ht="30" customHeight="1" x14ac:dyDescent="0.55000000000000004">
      <c r="A113" s="108"/>
      <c r="B113" s="117"/>
      <c r="C113" s="455"/>
      <c r="D113" s="456"/>
      <c r="E113" s="456"/>
      <c r="F113" s="456"/>
      <c r="G113" s="457"/>
      <c r="H113" s="119"/>
      <c r="I113" s="108"/>
    </row>
    <row r="114" spans="1:9" ht="15.75" customHeight="1" x14ac:dyDescent="0.55000000000000004">
      <c r="A114" s="108"/>
      <c r="B114" s="117"/>
      <c r="C114" s="132"/>
      <c r="D114" s="132"/>
      <c r="E114" s="132"/>
      <c r="F114" s="132"/>
      <c r="G114" s="132"/>
      <c r="H114" s="119"/>
      <c r="I114" s="108"/>
    </row>
    <row r="115" spans="1:9" ht="15.75" customHeight="1" x14ac:dyDescent="0.55000000000000004">
      <c r="A115" s="108"/>
      <c r="B115" s="117"/>
      <c r="C115" s="127" t="s">
        <v>560</v>
      </c>
      <c r="D115" s="105" t="s">
        <v>563</v>
      </c>
      <c r="H115" s="119"/>
      <c r="I115" s="108"/>
    </row>
    <row r="116" spans="1:9" ht="30" customHeight="1" x14ac:dyDescent="0.55000000000000004">
      <c r="A116" s="108"/>
      <c r="B116" s="117"/>
      <c r="C116" s="455"/>
      <c r="D116" s="456"/>
      <c r="E116" s="456"/>
      <c r="F116" s="456"/>
      <c r="G116" s="457"/>
      <c r="H116" s="119"/>
      <c r="I116" s="108"/>
    </row>
    <row r="117" spans="1:9" ht="15.75" customHeight="1" x14ac:dyDescent="0.55000000000000004">
      <c r="A117" s="108"/>
      <c r="B117" s="117"/>
      <c r="C117" s="132"/>
      <c r="D117" s="132"/>
      <c r="E117" s="132"/>
      <c r="F117" s="132"/>
      <c r="G117" s="132"/>
      <c r="H117" s="119"/>
      <c r="I117" s="108"/>
    </row>
    <row r="118" spans="1:9" ht="15.75" customHeight="1" x14ac:dyDescent="0.55000000000000004">
      <c r="A118" s="108"/>
      <c r="B118" s="152"/>
      <c r="C118" s="153"/>
      <c r="D118" s="153"/>
      <c r="E118" s="153"/>
      <c r="F118" s="153"/>
      <c r="G118" s="153"/>
      <c r="H118" s="154"/>
      <c r="I118" s="108"/>
    </row>
  </sheetData>
  <mergeCells count="44">
    <mergeCell ref="D97:G97"/>
    <mergeCell ref="D100:G100"/>
    <mergeCell ref="C32:D32"/>
    <mergeCell ref="C33:D33"/>
    <mergeCell ref="C34:D34"/>
    <mergeCell ref="C35:D35"/>
    <mergeCell ref="C36:D36"/>
    <mergeCell ref="C81:D81"/>
    <mergeCell ref="C98:G98"/>
    <mergeCell ref="D56:F56"/>
    <mergeCell ref="D57:F57"/>
    <mergeCell ref="D59:G59"/>
    <mergeCell ref="D64:F64"/>
    <mergeCell ref="D65:F65"/>
    <mergeCell ref="D93:F93"/>
    <mergeCell ref="C95:G95"/>
    <mergeCell ref="B2:G2"/>
    <mergeCell ref="B3:G3"/>
    <mergeCell ref="B4:G4"/>
    <mergeCell ref="B5:G5"/>
    <mergeCell ref="C60:G60"/>
    <mergeCell ref="C24:G24"/>
    <mergeCell ref="D10:F10"/>
    <mergeCell ref="D21:F21"/>
    <mergeCell ref="D20:F20"/>
    <mergeCell ref="D23:G23"/>
    <mergeCell ref="D41:F41"/>
    <mergeCell ref="D28:F28"/>
    <mergeCell ref="D29:F29"/>
    <mergeCell ref="D40:F40"/>
    <mergeCell ref="D11:F11"/>
    <mergeCell ref="C102:G102"/>
    <mergeCell ref="C113:G113"/>
    <mergeCell ref="C116:G116"/>
    <mergeCell ref="C105:G105"/>
    <mergeCell ref="D109:F109"/>
    <mergeCell ref="D110:F110"/>
    <mergeCell ref="D71:G71"/>
    <mergeCell ref="D76:F76"/>
    <mergeCell ref="D77:F77"/>
    <mergeCell ref="D92:F92"/>
    <mergeCell ref="C72:G72"/>
    <mergeCell ref="D87:G87"/>
    <mergeCell ref="C88:G88"/>
  </mergeCells>
  <phoneticPr fontId="1"/>
  <dataValidations count="1">
    <dataValidation type="list" allowBlank="1" showInputMessage="1" showErrorMessage="1" sqref="C110 C11 C21 C29 C41 C57 C65 C77 C93" xr:uid="{0CACD5DC-3D03-40CC-8EF1-4AC14BE7C201}">
      <formula1>"〇"</formula1>
    </dataValidation>
  </dataValidations>
  <pageMargins left="0.7" right="0.7" top="0.75" bottom="0.75" header="0.3" footer="0.3"/>
  <pageSetup paperSize="9" scale="44" fitToHeight="0" orientation="portrait" r:id="rId1"/>
  <rowBreaks count="1" manualBreakCount="1">
    <brk id="5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56FC-39E0-4758-8606-564B089C3912}">
  <sheetPr>
    <pageSetUpPr fitToPage="1"/>
  </sheetPr>
  <dimension ref="A1:H108"/>
  <sheetViews>
    <sheetView showGridLines="0" view="pageBreakPreview" zoomScaleNormal="70" zoomScaleSheetLayoutView="100" workbookViewId="0">
      <selection activeCell="D56" sqref="D56:F56"/>
    </sheetView>
  </sheetViews>
  <sheetFormatPr defaultColWidth="9" defaultRowHeight="18" x14ac:dyDescent="0.55000000000000004"/>
  <cols>
    <col min="1" max="1" width="2.5" style="105" customWidth="1"/>
    <col min="2" max="2" width="8.58203125" style="105" customWidth="1"/>
    <col min="3" max="3" width="14.08203125" style="105" customWidth="1"/>
    <col min="4" max="4" width="21.58203125" style="105" customWidth="1"/>
    <col min="5" max="5" width="13.83203125" style="105" customWidth="1"/>
    <col min="6" max="6" width="29.33203125" style="105" customWidth="1"/>
    <col min="7" max="7" width="55.83203125" style="105" customWidth="1"/>
    <col min="8" max="8" width="9" style="105"/>
    <col min="9" max="9" width="2.5" style="105" customWidth="1"/>
    <col min="10" max="10" width="11.83203125" style="105" customWidth="1"/>
    <col min="11" max="11" width="13" style="105" customWidth="1"/>
    <col min="12" max="16384" width="9" style="105"/>
  </cols>
  <sheetData>
    <row r="1" spans="1:8" ht="18.5" thickBot="1" x14ac:dyDescent="0.6"/>
    <row r="2" spans="1:8" s="107" customFormat="1" x14ac:dyDescent="0.55000000000000004">
      <c r="A2" s="106"/>
      <c r="B2" s="502" t="s">
        <v>568</v>
      </c>
      <c r="C2" s="502"/>
      <c r="D2" s="502"/>
      <c r="E2" s="502"/>
      <c r="F2" s="502"/>
      <c r="G2" s="502"/>
      <c r="H2" s="503"/>
    </row>
    <row r="3" spans="1:8" s="107" customFormat="1" ht="18.75" customHeight="1" x14ac:dyDescent="0.55000000000000004">
      <c r="A3" s="106"/>
      <c r="B3" s="460" t="s">
        <v>565</v>
      </c>
      <c r="C3" s="460"/>
      <c r="D3" s="460"/>
      <c r="E3" s="460"/>
      <c r="F3" s="460"/>
      <c r="G3" s="460"/>
      <c r="H3" s="103"/>
    </row>
    <row r="4" spans="1:8" s="107" customFormat="1" ht="18.75" customHeight="1" x14ac:dyDescent="0.55000000000000004">
      <c r="A4" s="106"/>
      <c r="B4" s="460" t="s">
        <v>556</v>
      </c>
      <c r="C4" s="460"/>
      <c r="D4" s="460"/>
      <c r="E4" s="460"/>
      <c r="F4" s="460"/>
      <c r="G4" s="460"/>
      <c r="H4" s="103"/>
    </row>
    <row r="5" spans="1:8" s="107" customFormat="1" ht="18.75" customHeight="1" thickBot="1" x14ac:dyDescent="0.6">
      <c r="A5" s="106"/>
      <c r="B5" s="462" t="s">
        <v>564</v>
      </c>
      <c r="C5" s="462"/>
      <c r="D5" s="462"/>
      <c r="E5" s="462"/>
      <c r="F5" s="462"/>
      <c r="G5" s="462"/>
      <c r="H5" s="104"/>
    </row>
    <row r="7" spans="1:8" ht="21" customHeight="1" x14ac:dyDescent="0.55000000000000004">
      <c r="B7" s="273" t="s">
        <v>426</v>
      </c>
      <c r="C7" s="274"/>
      <c r="D7" s="275"/>
      <c r="E7" s="275"/>
      <c r="F7" s="275"/>
      <c r="G7" s="275"/>
      <c r="H7" s="276"/>
    </row>
    <row r="8" spans="1:8" ht="18" customHeight="1" x14ac:dyDescent="0.55000000000000004">
      <c r="B8" s="277" t="s">
        <v>427</v>
      </c>
      <c r="C8" s="278" t="s">
        <v>428</v>
      </c>
      <c r="D8" s="279"/>
      <c r="E8" s="279"/>
      <c r="F8" s="279"/>
      <c r="G8" s="279"/>
      <c r="H8" s="280" t="s">
        <v>23</v>
      </c>
    </row>
    <row r="9" spans="1:8" ht="25.5" customHeight="1" x14ac:dyDescent="0.55000000000000004">
      <c r="B9" s="281"/>
      <c r="C9" s="282" t="s">
        <v>322</v>
      </c>
      <c r="D9" s="282"/>
      <c r="E9" s="282"/>
      <c r="F9" s="282"/>
      <c r="G9" s="282"/>
      <c r="H9" s="283"/>
    </row>
    <row r="10" spans="1:8" ht="25.5" customHeight="1" x14ac:dyDescent="0.55000000000000004">
      <c r="B10" s="281"/>
      <c r="C10" s="284" t="s">
        <v>333</v>
      </c>
      <c r="D10" s="483" t="s">
        <v>87</v>
      </c>
      <c r="E10" s="483"/>
      <c r="F10" s="484"/>
      <c r="G10" s="282"/>
      <c r="H10" s="283"/>
    </row>
    <row r="11" spans="1:8" ht="51" customHeight="1" x14ac:dyDescent="0.55000000000000004">
      <c r="B11" s="281"/>
      <c r="C11" s="285"/>
      <c r="D11" s="481" t="s">
        <v>344</v>
      </c>
      <c r="E11" s="481"/>
      <c r="F11" s="482"/>
      <c r="G11" s="282"/>
      <c r="H11" s="283"/>
    </row>
    <row r="12" spans="1:8" ht="27" customHeight="1" x14ac:dyDescent="0.55000000000000004">
      <c r="B12" s="281"/>
      <c r="C12" s="286"/>
      <c r="D12" s="287"/>
      <c r="E12" s="287"/>
      <c r="F12" s="287"/>
      <c r="G12" s="282"/>
      <c r="H12" s="283"/>
    </row>
    <row r="13" spans="1:8" ht="36.75" customHeight="1" x14ac:dyDescent="0.55000000000000004">
      <c r="B13" s="281"/>
      <c r="C13" s="286" t="s">
        <v>279</v>
      </c>
      <c r="D13" s="496" t="s">
        <v>611</v>
      </c>
      <c r="E13" s="496"/>
      <c r="F13" s="496"/>
      <c r="G13" s="496"/>
      <c r="H13" s="288"/>
    </row>
    <row r="14" spans="1:8" ht="30" customHeight="1" x14ac:dyDescent="0.55000000000000004">
      <c r="B14" s="281"/>
      <c r="C14" s="452"/>
      <c r="D14" s="452"/>
      <c r="E14" s="452"/>
      <c r="F14" s="452"/>
      <c r="G14" s="485"/>
      <c r="H14" s="288"/>
    </row>
    <row r="15" spans="1:8" ht="25.5" customHeight="1" x14ac:dyDescent="0.55000000000000004">
      <c r="B15" s="281"/>
      <c r="C15" s="282"/>
      <c r="D15" s="282"/>
      <c r="E15" s="282"/>
      <c r="F15" s="282"/>
      <c r="G15" s="282"/>
      <c r="H15" s="283"/>
    </row>
    <row r="16" spans="1:8" ht="41.15" customHeight="1" x14ac:dyDescent="0.55000000000000004">
      <c r="B16" s="281"/>
      <c r="C16" s="286" t="s">
        <v>281</v>
      </c>
      <c r="D16" s="496" t="s">
        <v>612</v>
      </c>
      <c r="E16" s="496"/>
      <c r="F16" s="496"/>
      <c r="G16" s="496"/>
      <c r="H16" s="283"/>
    </row>
    <row r="17" spans="1:8" ht="30" customHeight="1" x14ac:dyDescent="0.55000000000000004">
      <c r="B17" s="281"/>
      <c r="C17" s="452"/>
      <c r="D17" s="452"/>
      <c r="E17" s="452"/>
      <c r="F17" s="452"/>
      <c r="G17" s="485"/>
      <c r="H17" s="283"/>
    </row>
    <row r="18" spans="1:8" ht="25.5" customHeight="1" x14ac:dyDescent="0.55000000000000004">
      <c r="B18" s="281"/>
      <c r="C18" s="282"/>
      <c r="D18" s="282"/>
      <c r="E18" s="282"/>
      <c r="F18" s="282"/>
      <c r="G18" s="282"/>
      <c r="H18" s="283"/>
    </row>
    <row r="19" spans="1:8" ht="20.25" customHeight="1" x14ac:dyDescent="0.55000000000000004">
      <c r="B19" s="281"/>
      <c r="C19" s="286" t="s">
        <v>283</v>
      </c>
      <c r="D19" s="286" t="s">
        <v>343</v>
      </c>
      <c r="E19" s="286"/>
      <c r="F19" s="286"/>
      <c r="G19" s="286"/>
      <c r="H19" s="288"/>
    </row>
    <row r="20" spans="1:8" ht="30" customHeight="1" x14ac:dyDescent="0.55000000000000004">
      <c r="B20" s="281"/>
      <c r="C20" s="499" t="s">
        <v>323</v>
      </c>
      <c r="D20" s="499"/>
      <c r="E20" s="289"/>
      <c r="F20" s="286" t="s">
        <v>613</v>
      </c>
      <c r="G20" s="286"/>
      <c r="H20" s="288"/>
    </row>
    <row r="21" spans="1:8" ht="30" customHeight="1" x14ac:dyDescent="0.55000000000000004">
      <c r="B21" s="281"/>
      <c r="C21" s="500" t="s">
        <v>325</v>
      </c>
      <c r="D21" s="500"/>
      <c r="E21" s="289"/>
      <c r="F21" s="286" t="s">
        <v>614</v>
      </c>
      <c r="G21" s="286"/>
      <c r="H21" s="288"/>
    </row>
    <row r="22" spans="1:8" ht="30" customHeight="1" x14ac:dyDescent="0.55000000000000004">
      <c r="B22" s="281"/>
      <c r="C22" s="501" t="s">
        <v>324</v>
      </c>
      <c r="D22" s="501"/>
      <c r="E22" s="289"/>
      <c r="F22" s="286" t="s">
        <v>615</v>
      </c>
      <c r="G22" s="286"/>
      <c r="H22" s="288"/>
    </row>
    <row r="23" spans="1:8" ht="30" customHeight="1" x14ac:dyDescent="0.55000000000000004">
      <c r="A23" s="311"/>
      <c r="B23" s="321"/>
      <c r="C23" s="312" t="s">
        <v>610</v>
      </c>
      <c r="D23" s="322"/>
      <c r="E23" s="322"/>
      <c r="F23" s="322"/>
      <c r="G23" s="322"/>
      <c r="H23" s="323"/>
    </row>
    <row r="24" spans="1:8" ht="14.15" customHeight="1" x14ac:dyDescent="0.55000000000000004">
      <c r="B24" s="281"/>
      <c r="C24" s="290"/>
      <c r="D24" s="291"/>
      <c r="E24" s="291"/>
      <c r="F24" s="291"/>
      <c r="G24" s="291"/>
      <c r="H24" s="288"/>
    </row>
    <row r="25" spans="1:8" ht="61.5" customHeight="1" x14ac:dyDescent="0.55000000000000004">
      <c r="B25" s="281"/>
      <c r="C25" s="286" t="s">
        <v>326</v>
      </c>
      <c r="D25" s="497" t="s">
        <v>616</v>
      </c>
      <c r="E25" s="497"/>
      <c r="F25" s="497"/>
      <c r="G25" s="497"/>
      <c r="H25" s="288"/>
    </row>
    <row r="26" spans="1:8" ht="37.5" customHeight="1" x14ac:dyDescent="0.55000000000000004">
      <c r="B26" s="281"/>
      <c r="C26" s="486" t="s">
        <v>555</v>
      </c>
      <c r="D26" s="486"/>
      <c r="E26" s="486"/>
      <c r="F26" s="486"/>
      <c r="G26" s="498"/>
      <c r="H26" s="288"/>
    </row>
    <row r="27" spans="1:8" ht="14.25" customHeight="1" x14ac:dyDescent="0.55000000000000004">
      <c r="B27" s="281"/>
      <c r="C27" s="149"/>
      <c r="D27" s="149"/>
      <c r="E27" s="149"/>
      <c r="F27" s="149"/>
      <c r="G27" s="149"/>
      <c r="H27" s="288"/>
    </row>
    <row r="28" spans="1:8" ht="45" customHeight="1" x14ac:dyDescent="0.55000000000000004">
      <c r="B28" s="281"/>
      <c r="C28" s="286" t="s">
        <v>345</v>
      </c>
      <c r="D28" s="497" t="s">
        <v>608</v>
      </c>
      <c r="E28" s="497"/>
      <c r="F28" s="497"/>
      <c r="G28" s="497"/>
      <c r="H28" s="288"/>
    </row>
    <row r="29" spans="1:8" ht="30" customHeight="1" x14ac:dyDescent="0.55000000000000004">
      <c r="B29" s="281"/>
      <c r="C29" s="452" t="s">
        <v>555</v>
      </c>
      <c r="D29" s="452"/>
      <c r="E29" s="452"/>
      <c r="F29" s="452"/>
      <c r="G29" s="485"/>
      <c r="H29" s="288"/>
    </row>
    <row r="30" spans="1:8" ht="12" customHeight="1" x14ac:dyDescent="0.55000000000000004">
      <c r="B30" s="281"/>
      <c r="C30" s="149"/>
      <c r="D30" s="149"/>
      <c r="E30" s="149"/>
      <c r="F30" s="149"/>
      <c r="G30" s="149"/>
      <c r="H30" s="288"/>
    </row>
    <row r="31" spans="1:8" ht="53.15" customHeight="1" x14ac:dyDescent="0.55000000000000004">
      <c r="B31" s="281"/>
      <c r="C31" s="286" t="s">
        <v>327</v>
      </c>
      <c r="D31" s="497" t="s">
        <v>609</v>
      </c>
      <c r="E31" s="497"/>
      <c r="F31" s="497"/>
      <c r="G31" s="497"/>
      <c r="H31" s="288"/>
    </row>
    <row r="32" spans="1:8" ht="30" customHeight="1" x14ac:dyDescent="0.55000000000000004">
      <c r="B32" s="281"/>
      <c r="C32" s="452" t="s">
        <v>555</v>
      </c>
      <c r="D32" s="452"/>
      <c r="E32" s="452"/>
      <c r="F32" s="452"/>
      <c r="G32" s="485"/>
      <c r="H32" s="288"/>
    </row>
    <row r="33" spans="2:8" ht="14.25" customHeight="1" x14ac:dyDescent="0.55000000000000004">
      <c r="B33" s="281"/>
      <c r="C33" s="149"/>
      <c r="D33" s="149"/>
      <c r="E33" s="149"/>
      <c r="F33" s="149"/>
      <c r="G33" s="149"/>
      <c r="H33" s="288"/>
    </row>
    <row r="34" spans="2:8" ht="18" customHeight="1" x14ac:dyDescent="0.55000000000000004">
      <c r="B34" s="114" t="s">
        <v>430</v>
      </c>
      <c r="C34" s="278" t="s">
        <v>429</v>
      </c>
      <c r="D34" s="278"/>
      <c r="E34" s="278"/>
      <c r="F34" s="278"/>
      <c r="G34" s="278"/>
      <c r="H34" s="280" t="s">
        <v>23</v>
      </c>
    </row>
    <row r="35" spans="2:8" ht="18" customHeight="1" x14ac:dyDescent="0.55000000000000004">
      <c r="B35" s="281"/>
      <c r="C35" s="286" t="s">
        <v>328</v>
      </c>
      <c r="D35" s="286"/>
      <c r="E35" s="286"/>
      <c r="F35" s="286"/>
      <c r="G35" s="286"/>
      <c r="H35" s="288"/>
    </row>
    <row r="36" spans="2:8" ht="18" customHeight="1" x14ac:dyDescent="0.55000000000000004">
      <c r="B36" s="281"/>
      <c r="C36" s="284" t="s">
        <v>333</v>
      </c>
      <c r="D36" s="483" t="s">
        <v>87</v>
      </c>
      <c r="E36" s="483"/>
      <c r="F36" s="484"/>
      <c r="G36" s="286"/>
      <c r="H36" s="288"/>
    </row>
    <row r="37" spans="2:8" ht="81.75" customHeight="1" x14ac:dyDescent="0.55000000000000004">
      <c r="B37" s="281"/>
      <c r="C37" s="285"/>
      <c r="D37" s="481" t="s">
        <v>346</v>
      </c>
      <c r="E37" s="481"/>
      <c r="F37" s="482"/>
      <c r="G37" s="286"/>
      <c r="H37" s="288"/>
    </row>
    <row r="38" spans="2:8" ht="18" customHeight="1" x14ac:dyDescent="0.55000000000000004">
      <c r="B38" s="281"/>
      <c r="C38" s="286"/>
      <c r="D38" s="286"/>
      <c r="E38" s="286"/>
      <c r="F38" s="286"/>
      <c r="G38" s="286"/>
      <c r="H38" s="288"/>
    </row>
    <row r="39" spans="2:8" ht="35.15" customHeight="1" x14ac:dyDescent="0.55000000000000004">
      <c r="B39" s="281"/>
      <c r="C39" s="286" t="s">
        <v>279</v>
      </c>
      <c r="D39" s="496" t="s">
        <v>617</v>
      </c>
      <c r="E39" s="496"/>
      <c r="F39" s="496"/>
      <c r="G39" s="496"/>
      <c r="H39" s="288"/>
    </row>
    <row r="40" spans="2:8" ht="30" customHeight="1" x14ac:dyDescent="0.55000000000000004">
      <c r="B40" s="281"/>
      <c r="C40" s="452"/>
      <c r="D40" s="452"/>
      <c r="E40" s="452"/>
      <c r="F40" s="452"/>
      <c r="G40" s="485"/>
      <c r="H40" s="288"/>
    </row>
    <row r="41" spans="2:8" ht="13" customHeight="1" x14ac:dyDescent="0.55000000000000004">
      <c r="B41" s="281"/>
      <c r="C41" s="149"/>
      <c r="D41" s="149"/>
      <c r="E41" s="149"/>
      <c r="F41" s="149"/>
      <c r="G41" s="149"/>
      <c r="H41" s="288"/>
    </row>
    <row r="42" spans="2:8" ht="39" customHeight="1" x14ac:dyDescent="0.55000000000000004">
      <c r="B42" s="281"/>
      <c r="C42" s="286" t="s">
        <v>281</v>
      </c>
      <c r="D42" s="494" t="s">
        <v>618</v>
      </c>
      <c r="E42" s="494"/>
      <c r="F42" s="494"/>
      <c r="G42" s="494"/>
      <c r="H42" s="288"/>
    </row>
    <row r="43" spans="2:8" ht="30" customHeight="1" x14ac:dyDescent="0.55000000000000004">
      <c r="B43" s="281"/>
      <c r="C43" s="452"/>
      <c r="D43" s="452"/>
      <c r="E43" s="452"/>
      <c r="F43" s="452"/>
      <c r="G43" s="485"/>
      <c r="H43" s="288"/>
    </row>
    <row r="44" spans="2:8" ht="29.25" customHeight="1" x14ac:dyDescent="0.55000000000000004">
      <c r="B44" s="281"/>
      <c r="C44" s="149"/>
      <c r="D44" s="149"/>
      <c r="E44" s="149"/>
      <c r="F44" s="149"/>
      <c r="G44" s="149"/>
      <c r="H44" s="288"/>
    </row>
    <row r="45" spans="2:8" ht="18" customHeight="1" x14ac:dyDescent="0.55000000000000004">
      <c r="B45" s="114" t="s">
        <v>432</v>
      </c>
      <c r="C45" s="278" t="s">
        <v>431</v>
      </c>
      <c r="D45" s="278"/>
      <c r="E45" s="278"/>
      <c r="F45" s="278"/>
      <c r="G45" s="278"/>
      <c r="H45" s="280" t="s">
        <v>23</v>
      </c>
    </row>
    <row r="46" spans="2:8" ht="18" customHeight="1" x14ac:dyDescent="0.55000000000000004">
      <c r="B46" s="281"/>
      <c r="C46" s="286" t="s">
        <v>329</v>
      </c>
      <c r="D46" s="286"/>
      <c r="E46" s="286"/>
      <c r="F46" s="286"/>
      <c r="G46" s="286"/>
      <c r="H46" s="288"/>
    </row>
    <row r="47" spans="2:8" ht="18" customHeight="1" x14ac:dyDescent="0.55000000000000004">
      <c r="B47" s="281"/>
      <c r="C47" s="284" t="s">
        <v>333</v>
      </c>
      <c r="D47" s="483" t="s">
        <v>87</v>
      </c>
      <c r="E47" s="483"/>
      <c r="F47" s="484"/>
      <c r="G47" s="286"/>
      <c r="H47" s="288"/>
    </row>
    <row r="48" spans="2:8" ht="35.25" customHeight="1" x14ac:dyDescent="0.55000000000000004">
      <c r="B48" s="281"/>
      <c r="C48" s="285"/>
      <c r="D48" s="481" t="s">
        <v>347</v>
      </c>
      <c r="E48" s="481"/>
      <c r="F48" s="482"/>
      <c r="G48" s="286"/>
      <c r="H48" s="288"/>
    </row>
    <row r="49" spans="2:8" ht="18" customHeight="1" x14ac:dyDescent="0.55000000000000004">
      <c r="B49" s="281"/>
      <c r="C49" s="286"/>
      <c r="D49" s="286"/>
      <c r="E49" s="286"/>
      <c r="F49" s="286"/>
      <c r="G49" s="286"/>
      <c r="H49" s="288"/>
    </row>
    <row r="50" spans="2:8" s="313" customFormat="1" ht="18" customHeight="1" x14ac:dyDescent="0.55000000000000004">
      <c r="B50" s="321"/>
      <c r="C50" s="313" t="s">
        <v>279</v>
      </c>
      <c r="D50" s="492" t="s">
        <v>621</v>
      </c>
      <c r="E50" s="493"/>
      <c r="F50" s="493"/>
      <c r="G50" s="493"/>
      <c r="H50" s="323"/>
    </row>
    <row r="51" spans="2:8" s="313" customFormat="1" ht="27.75" customHeight="1" x14ac:dyDescent="0.55000000000000004">
      <c r="B51" s="321"/>
      <c r="C51" s="486" t="s">
        <v>555</v>
      </c>
      <c r="D51" s="487"/>
      <c r="E51" s="487"/>
      <c r="F51" s="487"/>
      <c r="G51" s="488"/>
      <c r="H51" s="323"/>
    </row>
    <row r="52" spans="2:8" ht="18" customHeight="1" x14ac:dyDescent="0.55000000000000004">
      <c r="B52" s="281"/>
      <c r="C52" s="286"/>
      <c r="D52" s="286"/>
      <c r="E52" s="286"/>
      <c r="F52" s="286"/>
      <c r="G52" s="286"/>
      <c r="H52" s="288"/>
    </row>
    <row r="53" spans="2:8" ht="18" customHeight="1" x14ac:dyDescent="0.55000000000000004">
      <c r="B53" s="114" t="s">
        <v>434</v>
      </c>
      <c r="C53" s="278" t="s">
        <v>433</v>
      </c>
      <c r="D53" s="278"/>
      <c r="E53" s="278"/>
      <c r="F53" s="278"/>
      <c r="G53" s="278"/>
      <c r="H53" s="280" t="s">
        <v>23</v>
      </c>
    </row>
    <row r="54" spans="2:8" ht="18" customHeight="1" x14ac:dyDescent="0.55000000000000004">
      <c r="B54" s="281"/>
      <c r="C54" s="286" t="s">
        <v>330</v>
      </c>
      <c r="D54" s="286"/>
      <c r="E54" s="286"/>
      <c r="F54" s="286"/>
      <c r="G54" s="286"/>
      <c r="H54" s="288"/>
    </row>
    <row r="55" spans="2:8" ht="18" customHeight="1" x14ac:dyDescent="0.55000000000000004">
      <c r="B55" s="281"/>
      <c r="C55" s="284" t="s">
        <v>333</v>
      </c>
      <c r="D55" s="483" t="s">
        <v>87</v>
      </c>
      <c r="E55" s="483"/>
      <c r="F55" s="484"/>
      <c r="G55" s="286"/>
      <c r="H55" s="288"/>
    </row>
    <row r="56" spans="2:8" ht="33.75" customHeight="1" x14ac:dyDescent="0.55000000000000004">
      <c r="B56" s="281"/>
      <c r="C56" s="285"/>
      <c r="D56" s="481" t="s">
        <v>348</v>
      </c>
      <c r="E56" s="481"/>
      <c r="F56" s="482"/>
      <c r="G56" s="286"/>
      <c r="H56" s="288"/>
    </row>
    <row r="57" spans="2:8" ht="18" customHeight="1" x14ac:dyDescent="0.55000000000000004">
      <c r="B57" s="281"/>
      <c r="C57" s="286"/>
      <c r="D57" s="286"/>
      <c r="E57" s="286"/>
      <c r="F57" s="286"/>
      <c r="G57" s="286"/>
      <c r="H57" s="288"/>
    </row>
    <row r="58" spans="2:8" ht="37" customHeight="1" x14ac:dyDescent="0.55000000000000004">
      <c r="B58" s="281"/>
      <c r="C58" s="286" t="s">
        <v>279</v>
      </c>
      <c r="D58" s="494" t="s">
        <v>619</v>
      </c>
      <c r="E58" s="495"/>
      <c r="F58" s="495"/>
      <c r="G58" s="495"/>
      <c r="H58" s="288"/>
    </row>
    <row r="59" spans="2:8" ht="31.5" customHeight="1" x14ac:dyDescent="0.55000000000000004">
      <c r="B59" s="281"/>
      <c r="C59" s="489"/>
      <c r="D59" s="490"/>
      <c r="E59" s="490"/>
      <c r="F59" s="490"/>
      <c r="G59" s="491"/>
      <c r="H59" s="288"/>
    </row>
    <row r="60" spans="2:8" ht="17.25" customHeight="1" x14ac:dyDescent="0.55000000000000004">
      <c r="B60" s="281"/>
      <c r="C60" s="149"/>
      <c r="D60" s="149"/>
      <c r="E60" s="149"/>
      <c r="F60" s="149"/>
      <c r="G60" s="149"/>
      <c r="H60" s="288"/>
    </row>
    <row r="61" spans="2:8" ht="18" customHeight="1" x14ac:dyDescent="0.55000000000000004">
      <c r="B61" s="114" t="s">
        <v>436</v>
      </c>
      <c r="C61" s="278" t="s">
        <v>435</v>
      </c>
      <c r="D61" s="278"/>
      <c r="E61" s="278"/>
      <c r="F61" s="278"/>
      <c r="G61" s="278"/>
      <c r="H61" s="280" t="s">
        <v>23</v>
      </c>
    </row>
    <row r="62" spans="2:8" ht="18" customHeight="1" x14ac:dyDescent="0.55000000000000004">
      <c r="B62" s="281"/>
      <c r="C62" s="286" t="s">
        <v>331</v>
      </c>
      <c r="D62" s="286"/>
      <c r="E62" s="286"/>
      <c r="F62" s="286"/>
      <c r="G62" s="286"/>
      <c r="H62" s="288"/>
    </row>
    <row r="63" spans="2:8" ht="18" customHeight="1" x14ac:dyDescent="0.55000000000000004">
      <c r="B63" s="281"/>
      <c r="C63" s="284" t="s">
        <v>333</v>
      </c>
      <c r="D63" s="483" t="s">
        <v>87</v>
      </c>
      <c r="E63" s="483"/>
      <c r="F63" s="484"/>
      <c r="G63" s="286"/>
      <c r="H63" s="288"/>
    </row>
    <row r="64" spans="2:8" ht="35.25" customHeight="1" x14ac:dyDescent="0.55000000000000004">
      <c r="B64" s="281"/>
      <c r="C64" s="285"/>
      <c r="D64" s="481" t="s">
        <v>349</v>
      </c>
      <c r="E64" s="481"/>
      <c r="F64" s="482"/>
      <c r="G64" s="286"/>
      <c r="H64" s="288"/>
    </row>
    <row r="65" spans="2:8" ht="18" customHeight="1" x14ac:dyDescent="0.55000000000000004">
      <c r="B65" s="281"/>
      <c r="C65" s="286"/>
      <c r="D65" s="286"/>
      <c r="E65" s="286"/>
      <c r="F65" s="286"/>
      <c r="G65" s="286"/>
      <c r="H65" s="288"/>
    </row>
    <row r="66" spans="2:8" x14ac:dyDescent="0.55000000000000004">
      <c r="B66" s="281"/>
      <c r="C66" s="286" t="s">
        <v>620</v>
      </c>
      <c r="D66" s="286"/>
      <c r="E66" s="286"/>
      <c r="F66" s="286"/>
      <c r="G66" s="286"/>
      <c r="H66" s="288"/>
    </row>
    <row r="67" spans="2:8" x14ac:dyDescent="0.55000000000000004">
      <c r="B67" s="281"/>
      <c r="C67" s="286"/>
      <c r="D67" s="286"/>
      <c r="E67" s="286"/>
      <c r="F67" s="286"/>
      <c r="G67" s="286"/>
      <c r="H67" s="288"/>
    </row>
    <row r="68" spans="2:8" x14ac:dyDescent="0.55000000000000004">
      <c r="B68" s="281"/>
      <c r="C68" s="286"/>
      <c r="D68" s="286"/>
      <c r="E68" s="286"/>
      <c r="F68" s="286"/>
      <c r="G68" s="286"/>
      <c r="H68" s="288"/>
    </row>
    <row r="69" spans="2:8" x14ac:dyDescent="0.55000000000000004">
      <c r="B69" s="281"/>
      <c r="C69" s="286"/>
      <c r="D69" s="286"/>
      <c r="E69" s="286"/>
      <c r="F69" s="286"/>
      <c r="G69" s="286"/>
      <c r="H69" s="288"/>
    </row>
    <row r="70" spans="2:8" x14ac:dyDescent="0.55000000000000004">
      <c r="B70" s="281"/>
      <c r="C70" s="286"/>
      <c r="D70" s="286"/>
      <c r="E70" s="286"/>
      <c r="F70" s="286"/>
      <c r="G70" s="286"/>
      <c r="H70" s="288"/>
    </row>
    <row r="71" spans="2:8" x14ac:dyDescent="0.55000000000000004">
      <c r="B71" s="281"/>
      <c r="C71" s="286"/>
      <c r="D71" s="286"/>
      <c r="E71" s="286"/>
      <c r="F71" s="286"/>
      <c r="G71" s="286"/>
      <c r="H71" s="288"/>
    </row>
    <row r="72" spans="2:8" x14ac:dyDescent="0.55000000000000004">
      <c r="B72" s="281"/>
      <c r="C72" s="286"/>
      <c r="D72" s="286"/>
      <c r="E72" s="286"/>
      <c r="F72" s="286"/>
      <c r="G72" s="286"/>
      <c r="H72" s="288"/>
    </row>
    <row r="73" spans="2:8" x14ac:dyDescent="0.55000000000000004">
      <c r="B73" s="281"/>
      <c r="C73" s="286"/>
      <c r="D73" s="286"/>
      <c r="E73" s="286"/>
      <c r="F73" s="286"/>
      <c r="G73" s="286"/>
      <c r="H73" s="288"/>
    </row>
    <row r="74" spans="2:8" x14ac:dyDescent="0.55000000000000004">
      <c r="B74" s="281"/>
      <c r="C74" s="286"/>
      <c r="D74" s="286"/>
      <c r="E74" s="286"/>
      <c r="F74" s="286"/>
      <c r="G74" s="286"/>
      <c r="H74" s="288"/>
    </row>
    <row r="75" spans="2:8" x14ac:dyDescent="0.55000000000000004">
      <c r="B75" s="281"/>
      <c r="C75" s="286"/>
      <c r="D75" s="286"/>
      <c r="E75" s="286"/>
      <c r="F75" s="286"/>
      <c r="G75" s="286"/>
      <c r="H75" s="288"/>
    </row>
    <row r="76" spans="2:8" x14ac:dyDescent="0.55000000000000004">
      <c r="B76" s="281"/>
      <c r="C76" s="286"/>
      <c r="D76" s="286"/>
      <c r="E76" s="286"/>
      <c r="F76" s="286"/>
      <c r="G76" s="286"/>
      <c r="H76" s="288"/>
    </row>
    <row r="77" spans="2:8" x14ac:dyDescent="0.55000000000000004">
      <c r="B77" s="281"/>
      <c r="C77" s="286"/>
      <c r="D77" s="286"/>
      <c r="E77" s="286"/>
      <c r="F77" s="286"/>
      <c r="G77" s="286"/>
      <c r="H77" s="288"/>
    </row>
    <row r="78" spans="2:8" x14ac:dyDescent="0.55000000000000004">
      <c r="B78" s="281"/>
      <c r="C78" s="286"/>
      <c r="D78" s="286"/>
      <c r="E78" s="286"/>
      <c r="F78" s="286"/>
      <c r="G78" s="286"/>
      <c r="H78" s="288"/>
    </row>
    <row r="79" spans="2:8" x14ac:dyDescent="0.55000000000000004">
      <c r="B79" s="281"/>
      <c r="C79" s="286"/>
      <c r="D79" s="286"/>
      <c r="E79" s="286"/>
      <c r="F79" s="286"/>
      <c r="G79" s="286"/>
      <c r="H79" s="288"/>
    </row>
    <row r="80" spans="2:8" x14ac:dyDescent="0.55000000000000004">
      <c r="B80" s="281"/>
      <c r="C80" s="286"/>
      <c r="D80" s="286"/>
      <c r="E80" s="286"/>
      <c r="F80" s="286"/>
      <c r="G80" s="286"/>
      <c r="H80" s="288"/>
    </row>
    <row r="81" spans="2:8" x14ac:dyDescent="0.55000000000000004">
      <c r="B81" s="281"/>
      <c r="C81" s="286"/>
      <c r="D81" s="286"/>
      <c r="E81" s="286"/>
      <c r="F81" s="286"/>
      <c r="G81" s="286"/>
      <c r="H81" s="288"/>
    </row>
    <row r="82" spans="2:8" x14ac:dyDescent="0.55000000000000004">
      <c r="B82" s="281"/>
      <c r="C82" s="286"/>
      <c r="D82" s="286"/>
      <c r="E82" s="286"/>
      <c r="F82" s="286"/>
      <c r="G82" s="286"/>
      <c r="H82" s="288"/>
    </row>
    <row r="83" spans="2:8" x14ac:dyDescent="0.55000000000000004">
      <c r="B83" s="281"/>
      <c r="C83" s="286"/>
      <c r="D83" s="286"/>
      <c r="E83" s="286"/>
      <c r="F83" s="286"/>
      <c r="G83" s="286"/>
      <c r="H83" s="288"/>
    </row>
    <row r="84" spans="2:8" x14ac:dyDescent="0.55000000000000004">
      <c r="B84" s="281"/>
      <c r="C84" s="286"/>
      <c r="D84" s="286"/>
      <c r="E84" s="286"/>
      <c r="F84" s="286"/>
      <c r="G84" s="286"/>
      <c r="H84" s="288"/>
    </row>
    <row r="85" spans="2:8" x14ac:dyDescent="0.55000000000000004">
      <c r="B85" s="281"/>
      <c r="C85" s="286"/>
      <c r="D85" s="286"/>
      <c r="E85" s="286"/>
      <c r="F85" s="286"/>
      <c r="G85" s="286"/>
      <c r="H85" s="288"/>
    </row>
    <row r="86" spans="2:8" x14ac:dyDescent="0.55000000000000004">
      <c r="B86" s="281"/>
      <c r="C86" s="286"/>
      <c r="D86" s="286"/>
      <c r="E86" s="286"/>
      <c r="F86" s="286"/>
      <c r="G86" s="286"/>
      <c r="H86" s="288"/>
    </row>
    <row r="87" spans="2:8" x14ac:dyDescent="0.55000000000000004">
      <c r="B87" s="281"/>
      <c r="C87" s="286"/>
      <c r="D87" s="286"/>
      <c r="E87" s="286"/>
      <c r="F87" s="286"/>
      <c r="G87" s="286"/>
      <c r="H87" s="288"/>
    </row>
    <row r="88" spans="2:8" x14ac:dyDescent="0.55000000000000004">
      <c r="B88" s="281"/>
      <c r="C88" s="286"/>
      <c r="D88" s="286"/>
      <c r="E88" s="286"/>
      <c r="F88" s="286"/>
      <c r="G88" s="286"/>
      <c r="H88" s="288"/>
    </row>
    <row r="89" spans="2:8" x14ac:dyDescent="0.55000000000000004">
      <c r="B89" s="281"/>
      <c r="C89" s="292" t="s">
        <v>332</v>
      </c>
      <c r="D89" s="286"/>
      <c r="E89" s="286"/>
      <c r="F89" s="286"/>
      <c r="G89" s="286"/>
      <c r="H89" s="288"/>
    </row>
    <row r="90" spans="2:8" x14ac:dyDescent="0.55000000000000004">
      <c r="B90" s="281"/>
      <c r="C90" s="286"/>
      <c r="D90" s="286"/>
      <c r="E90" s="286"/>
      <c r="F90" s="286"/>
      <c r="G90" s="286"/>
      <c r="H90" s="288"/>
    </row>
    <row r="91" spans="2:8" x14ac:dyDescent="0.55000000000000004">
      <c r="B91" s="281"/>
      <c r="C91" s="286"/>
      <c r="D91" s="286"/>
      <c r="E91" s="286"/>
      <c r="F91" s="286"/>
      <c r="G91" s="286"/>
      <c r="H91" s="288"/>
    </row>
    <row r="92" spans="2:8" x14ac:dyDescent="0.55000000000000004">
      <c r="B92" s="281"/>
      <c r="C92" s="286"/>
      <c r="D92" s="286"/>
      <c r="E92" s="286"/>
      <c r="F92" s="286"/>
      <c r="G92" s="286"/>
      <c r="H92" s="288"/>
    </row>
    <row r="93" spans="2:8" x14ac:dyDescent="0.55000000000000004">
      <c r="B93" s="281"/>
      <c r="C93" s="286"/>
      <c r="D93" s="286"/>
      <c r="E93" s="286"/>
      <c r="F93" s="286"/>
      <c r="G93" s="286"/>
      <c r="H93" s="288"/>
    </row>
    <row r="94" spans="2:8" x14ac:dyDescent="0.55000000000000004">
      <c r="B94" s="281"/>
      <c r="C94" s="286"/>
      <c r="D94" s="286"/>
      <c r="E94" s="286"/>
      <c r="F94" s="286"/>
      <c r="G94" s="286"/>
      <c r="H94" s="288"/>
    </row>
    <row r="95" spans="2:8" x14ac:dyDescent="0.55000000000000004">
      <c r="B95" s="281"/>
      <c r="C95" s="286"/>
      <c r="D95" s="286"/>
      <c r="E95" s="286"/>
      <c r="F95" s="286"/>
      <c r="G95" s="286"/>
      <c r="H95" s="288"/>
    </row>
    <row r="96" spans="2:8" x14ac:dyDescent="0.55000000000000004">
      <c r="B96" s="281"/>
      <c r="C96" s="286"/>
      <c r="D96" s="286"/>
      <c r="E96" s="286"/>
      <c r="F96" s="286"/>
      <c r="G96" s="286"/>
      <c r="H96" s="288"/>
    </row>
    <row r="97" spans="2:8" x14ac:dyDescent="0.55000000000000004">
      <c r="B97" s="281"/>
      <c r="C97" s="286"/>
      <c r="D97" s="286"/>
      <c r="E97" s="286"/>
      <c r="F97" s="286"/>
      <c r="G97" s="286"/>
      <c r="H97" s="288"/>
    </row>
    <row r="98" spans="2:8" x14ac:dyDescent="0.55000000000000004">
      <c r="B98" s="281"/>
      <c r="C98" s="286"/>
      <c r="D98" s="286"/>
      <c r="E98" s="286"/>
      <c r="F98" s="286"/>
      <c r="G98" s="286"/>
      <c r="H98" s="288"/>
    </row>
    <row r="99" spans="2:8" x14ac:dyDescent="0.55000000000000004">
      <c r="B99" s="281"/>
      <c r="C99" s="286"/>
      <c r="D99" s="286"/>
      <c r="E99" s="286"/>
      <c r="F99" s="286"/>
      <c r="G99" s="286"/>
      <c r="H99" s="288"/>
    </row>
    <row r="100" spans="2:8" x14ac:dyDescent="0.55000000000000004">
      <c r="B100" s="281"/>
      <c r="C100" s="286"/>
      <c r="D100" s="286"/>
      <c r="E100" s="286"/>
      <c r="F100" s="286"/>
      <c r="G100" s="286"/>
      <c r="H100" s="288"/>
    </row>
    <row r="101" spans="2:8" x14ac:dyDescent="0.55000000000000004">
      <c r="B101" s="281"/>
      <c r="C101" s="286"/>
      <c r="D101" s="286"/>
      <c r="E101" s="286"/>
      <c r="F101" s="286"/>
      <c r="G101" s="286"/>
      <c r="H101" s="288"/>
    </row>
    <row r="102" spans="2:8" x14ac:dyDescent="0.55000000000000004">
      <c r="B102" s="281"/>
      <c r="C102" s="286"/>
      <c r="D102" s="286"/>
      <c r="E102" s="286"/>
      <c r="F102" s="286"/>
      <c r="G102" s="286"/>
      <c r="H102" s="288"/>
    </row>
    <row r="103" spans="2:8" x14ac:dyDescent="0.55000000000000004">
      <c r="B103" s="281"/>
      <c r="C103" s="286"/>
      <c r="D103" s="286"/>
      <c r="E103" s="286"/>
      <c r="F103" s="286"/>
      <c r="G103" s="286"/>
      <c r="H103" s="288"/>
    </row>
    <row r="104" spans="2:8" x14ac:dyDescent="0.55000000000000004">
      <c r="B104" s="281"/>
      <c r="C104" s="286"/>
      <c r="D104" s="286"/>
      <c r="E104" s="286"/>
      <c r="F104" s="286"/>
      <c r="G104" s="286"/>
      <c r="H104" s="288"/>
    </row>
    <row r="105" spans="2:8" x14ac:dyDescent="0.55000000000000004">
      <c r="B105" s="281"/>
      <c r="C105" s="286"/>
      <c r="D105" s="286"/>
      <c r="E105" s="286"/>
      <c r="F105" s="286"/>
      <c r="G105" s="286"/>
      <c r="H105" s="288"/>
    </row>
    <row r="106" spans="2:8" x14ac:dyDescent="0.55000000000000004">
      <c r="B106" s="281"/>
      <c r="C106" s="286"/>
      <c r="D106" s="286"/>
      <c r="E106" s="286"/>
      <c r="F106" s="286"/>
      <c r="G106" s="286"/>
      <c r="H106" s="288"/>
    </row>
    <row r="107" spans="2:8" x14ac:dyDescent="0.55000000000000004">
      <c r="B107" s="281"/>
      <c r="C107" s="286"/>
      <c r="D107" s="286"/>
      <c r="E107" s="286"/>
      <c r="F107" s="286"/>
      <c r="G107" s="286"/>
      <c r="H107" s="288"/>
    </row>
    <row r="108" spans="2:8" x14ac:dyDescent="0.55000000000000004">
      <c r="B108" s="293"/>
      <c r="C108" s="294"/>
      <c r="D108" s="294"/>
      <c r="E108" s="294"/>
      <c r="F108" s="294"/>
      <c r="G108" s="294"/>
      <c r="H108" s="295"/>
    </row>
  </sheetData>
  <mergeCells count="35">
    <mergeCell ref="D16:G16"/>
    <mergeCell ref="B2:H2"/>
    <mergeCell ref="C14:G14"/>
    <mergeCell ref="D10:F10"/>
    <mergeCell ref="D11:F11"/>
    <mergeCell ref="D13:G13"/>
    <mergeCell ref="B3:G3"/>
    <mergeCell ref="B4:G4"/>
    <mergeCell ref="B5:G5"/>
    <mergeCell ref="D31:G31"/>
    <mergeCell ref="C32:G32"/>
    <mergeCell ref="D36:F36"/>
    <mergeCell ref="C17:G17"/>
    <mergeCell ref="C26:G26"/>
    <mergeCell ref="D28:G28"/>
    <mergeCell ref="C29:G29"/>
    <mergeCell ref="C20:D20"/>
    <mergeCell ref="C21:D21"/>
    <mergeCell ref="C22:D22"/>
    <mergeCell ref="D25:G25"/>
    <mergeCell ref="D64:F64"/>
    <mergeCell ref="D37:F37"/>
    <mergeCell ref="D47:F47"/>
    <mergeCell ref="D48:F48"/>
    <mergeCell ref="D55:F55"/>
    <mergeCell ref="D56:F56"/>
    <mergeCell ref="C43:G43"/>
    <mergeCell ref="C51:G51"/>
    <mergeCell ref="C59:G59"/>
    <mergeCell ref="D50:G50"/>
    <mergeCell ref="D58:G58"/>
    <mergeCell ref="D63:F63"/>
    <mergeCell ref="D42:G42"/>
    <mergeCell ref="D39:G39"/>
    <mergeCell ref="C40:G40"/>
  </mergeCells>
  <phoneticPr fontId="1"/>
  <dataValidations count="2">
    <dataValidation type="list" allowBlank="1" showInputMessage="1" showErrorMessage="1" sqref="C11 C37 C48 C56 C64" xr:uid="{3D0FE024-9B4B-4C34-9320-44EB7DE1768A}">
      <formula1>"〇"</formula1>
    </dataValidation>
    <dataValidation type="list" allowBlank="1" showInputMessage="1" showErrorMessage="1" sqref="E20:E22" xr:uid="{92A7021D-F61F-4EAF-9230-5DDFECF1234B}">
      <formula1>"YES,NO"</formula1>
    </dataValidation>
  </dataValidations>
  <pageMargins left="0.7" right="0.7" top="0.75" bottom="0.75" header="0.3" footer="0.3"/>
  <pageSetup paperSize="9" scale="51" fitToHeight="0" orientation="portrait" r:id="rId1"/>
  <rowBreaks count="2" manualBreakCount="2">
    <brk id="38" max="8" man="1"/>
    <brk id="60" max="8"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f61a2f-400f-4e9e-94b6-317688899f21" xsi:nil="true"/>
    <lcf76f155ced4ddcb4097134ff3c332f xmlns="8796a868-7127-405e-9e92-a32837cab9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3" ma:contentTypeDescription="新しいドキュメントを作成します。" ma:contentTypeScope="" ma:versionID="858ef32771da5d371f51b0d722008084">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7f2e136c7f9c09e2e0ff0d3506f733c6"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68d7777-0519-4e05-b9ff-63bb3f8a2a51}"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E3D72-0247-45EE-89C6-873CC8032A2F}">
  <ds:schemaRefs>
    <ds:schemaRef ds:uri="http://schemas.microsoft.com/office/2006/metadata/properties"/>
    <ds:schemaRef ds:uri="http://schemas.microsoft.com/office/2006/documentManagement/types"/>
    <ds:schemaRef ds:uri="http://purl.org/dc/elements/1.1/"/>
    <ds:schemaRef ds:uri="8796a868-7127-405e-9e92-a32837cab98d"/>
    <ds:schemaRef ds:uri="http://www.w3.org/XML/1998/namespace"/>
    <ds:schemaRef ds:uri="http://purl.org/dc/terms/"/>
    <ds:schemaRef ds:uri="http://schemas.microsoft.com/office/infopath/2007/PartnerControls"/>
    <ds:schemaRef ds:uri="http://schemas.openxmlformats.org/package/2006/metadata/core-properties"/>
    <ds:schemaRef ds:uri="32f61a2f-400f-4e9e-94b6-317688899f21"/>
    <ds:schemaRef ds:uri="http://purl.org/dc/dcmitype/"/>
  </ds:schemaRefs>
</ds:datastoreItem>
</file>

<file path=customXml/itemProps2.xml><?xml version="1.0" encoding="utf-8"?>
<ds:datastoreItem xmlns:ds="http://schemas.openxmlformats.org/officeDocument/2006/customXml" ds:itemID="{D58F399B-7F3F-4D1F-A94E-D3479B2F2800}">
  <ds:schemaRefs>
    <ds:schemaRef ds:uri="http://schemas.microsoft.com/sharepoint/v3/contenttype/forms"/>
  </ds:schemaRefs>
</ds:datastoreItem>
</file>

<file path=customXml/itemProps3.xml><?xml version="1.0" encoding="utf-8"?>
<ds:datastoreItem xmlns:ds="http://schemas.openxmlformats.org/officeDocument/2006/customXml" ds:itemID="{95528533-F37C-4936-893A-94D576082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vt:lpstr>
      <vt:lpstr>基礎情報</vt:lpstr>
      <vt:lpstr>集計表</vt:lpstr>
      <vt:lpstr>気候変動</vt:lpstr>
      <vt:lpstr>生物多様性</vt:lpstr>
      <vt:lpstr>Well-being</vt:lpstr>
      <vt:lpstr>先進的取組</vt:lpstr>
      <vt:lpstr>マネジメント・ガバナンス</vt:lpstr>
      <vt:lpstr>土地・地域特性</vt:lpstr>
      <vt:lpstr>'Well-being'!Print_Area</vt:lpstr>
      <vt:lpstr>マネジメント・ガバナンス!Print_Area</vt:lpstr>
      <vt:lpstr>基礎情報!Print_Area</vt:lpstr>
      <vt:lpstr>気候変動!Print_Area</vt:lpstr>
      <vt:lpstr>集計表!Print_Area</vt:lpstr>
      <vt:lpstr>申請書!Print_Area</vt:lpstr>
      <vt:lpstr>生物多様性!Print_Area</vt:lpstr>
      <vt:lpstr>先進的取組!Print_Area</vt:lpstr>
      <vt:lpstr>土地・地域特性!Print_Area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2024-09-17T07:05:37Z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220be992-bb1f-411b-b9c5-d55f3fc2cf2f</vt:lpwstr>
  </property>
  <property fmtid="{D5CDD505-2E9C-101B-9397-08002B2CF9AE}" pid="8" name="MSIP_Label_ea60d57e-af5b-4752-ac57-3e4f28ca11dc_ContentBits">
    <vt:lpwstr>0</vt:lpwstr>
  </property>
  <property fmtid="{D5CDD505-2E9C-101B-9397-08002B2CF9AE}" pid="9" name="ContentTypeId">
    <vt:lpwstr>0x010100DB2BE23255B9564A899DA8CD68ED33CC</vt:lpwstr>
  </property>
  <property fmtid="{D5CDD505-2E9C-101B-9397-08002B2CF9AE}" pid="10" name="MediaServiceImageTags">
    <vt:lpwstr/>
  </property>
</Properties>
</file>