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F3027855-3807-4A92-8A4C-6C7E1764958A}" xr6:coauthVersionLast="47" xr6:coauthVersionMax="47" xr10:uidLastSave="{00000000-0000-0000-0000-000000000000}"/>
  <bookViews>
    <workbookView xWindow="768" yWindow="768" windowWidth="17280" windowHeight="892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愛知県Aichi!$A$1:$CU$216</definedName>
    <definedName name="_xlnm.Print_Area" localSheetId="3">関東地方Kanto!$A$1:$CU$216</definedName>
    <definedName name="_xlnm.Print_Area" localSheetId="12">'京阪神圏Osaka including suburbs'!$A$1:$CU$216</definedName>
    <definedName name="_xlnm.Print_Area" localSheetId="6">近畿地方Kinki!$A$1:$CU$216</definedName>
    <definedName name="_xlnm.Print_Area" localSheetId="9">'九州・沖縄地方Kyushu-Okinawa'!$A$1:$CU$216</definedName>
    <definedName name="_xlnm.Print_Area" localSheetId="8">四国地方Shikoku!$A$1:$CU$216</definedName>
    <definedName name="_xlnm.Print_Area" localSheetId="0">全国Japan!$A$1:$CU$216</definedName>
    <definedName name="_xlnm.Print_Area" localSheetId="15">大阪府Osaka!$A$1:$CU$216</definedName>
    <definedName name="_xlnm.Print_Area" localSheetId="7">中国地方Chugoku!$A$1:$CU$216</definedName>
    <definedName name="_xlnm.Print_Area" localSheetId="5">中部地方Chubu!$A$1:$CU$216</definedName>
    <definedName name="_xlnm.Print_Area" localSheetId="13">東京都Tokyo!$A$1:$CU$216</definedName>
    <definedName name="_xlnm.Print_Area" localSheetId="2">東北地方Tohoku!$A$1:$CU$216</definedName>
    <definedName name="_xlnm.Print_Area" localSheetId="10">'南関東圏Tokyo including suburbs'!$A$1:$CU$216</definedName>
    <definedName name="_xlnm.Print_Area" localSheetId="1">北海道地方Hokkaido!$A$1:$CU$216</definedName>
    <definedName name="_xlnm.Print_Area" localSheetId="4">北陸地方Hokuriku!$A$1:$CU$216</definedName>
    <definedName name="_xlnm.Print_Area" localSheetId="11">'名古屋圏Nagoya including suburbs'!$A$1:$CU$216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14" i="17" l="1"/>
  <c r="CI214" i="17"/>
  <c r="CB214" i="17"/>
  <c r="BU214" i="17"/>
  <c r="BN214" i="17"/>
  <c r="BG214" i="17"/>
  <c r="AZ214" i="17"/>
  <c r="AS214" i="17"/>
  <c r="AL214" i="17"/>
  <c r="AE214" i="17"/>
  <c r="X214" i="17"/>
  <c r="Q214" i="17"/>
  <c r="J214" i="17"/>
  <c r="C214" i="17"/>
  <c r="CP213" i="17"/>
  <c r="CI213" i="17"/>
  <c r="CB213" i="17"/>
  <c r="BU213" i="17"/>
  <c r="BN213" i="17"/>
  <c r="BG213" i="17"/>
  <c r="AZ213" i="17"/>
  <c r="AS213" i="17"/>
  <c r="AL213" i="17"/>
  <c r="AE213" i="17"/>
  <c r="X213" i="17"/>
  <c r="Q213" i="17"/>
  <c r="J213" i="17"/>
  <c r="C213" i="17"/>
  <c r="CP212" i="17"/>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14" i="16"/>
  <c r="CI214" i="16"/>
  <c r="CB214" i="16"/>
  <c r="BU214" i="16"/>
  <c r="BN214" i="16"/>
  <c r="BG214" i="16"/>
  <c r="AZ214" i="16"/>
  <c r="AS214" i="16"/>
  <c r="AL214" i="16"/>
  <c r="AE214" i="16"/>
  <c r="X214" i="16"/>
  <c r="Q214" i="16"/>
  <c r="J214" i="16"/>
  <c r="C214" i="16"/>
  <c r="CP213" i="16"/>
  <c r="CI213" i="16"/>
  <c r="CB213" i="16"/>
  <c r="BU213" i="16"/>
  <c r="BN213" i="16"/>
  <c r="BG213" i="16"/>
  <c r="AZ213" i="16"/>
  <c r="AS213" i="16"/>
  <c r="AL213" i="16"/>
  <c r="AE213" i="16"/>
  <c r="X213" i="16"/>
  <c r="Q213" i="16"/>
  <c r="J213" i="16"/>
  <c r="C213" i="16"/>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14" i="15"/>
  <c r="CI214" i="15"/>
  <c r="CB214" i="15"/>
  <c r="BU214" i="15"/>
  <c r="BN214" i="15"/>
  <c r="BG214" i="15"/>
  <c r="AZ214" i="15"/>
  <c r="AS214" i="15"/>
  <c r="AL214" i="15"/>
  <c r="AE214" i="15"/>
  <c r="X214" i="15"/>
  <c r="Q214" i="15"/>
  <c r="J214" i="15"/>
  <c r="C214" i="15"/>
  <c r="CP213" i="15"/>
  <c r="CI213" i="15"/>
  <c r="CB213" i="15"/>
  <c r="BU213" i="15"/>
  <c r="BN213" i="15"/>
  <c r="BG213" i="15"/>
  <c r="AZ213" i="15"/>
  <c r="AS213" i="15"/>
  <c r="AL213" i="15"/>
  <c r="AE213" i="15"/>
  <c r="X213" i="15"/>
  <c r="Q213" i="15"/>
  <c r="J213" i="15"/>
  <c r="C213" i="15"/>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14" i="14"/>
  <c r="CI214" i="14"/>
  <c r="CB214" i="14"/>
  <c r="BU214" i="14"/>
  <c r="BN214" i="14"/>
  <c r="BG214" i="14"/>
  <c r="AZ214" i="14"/>
  <c r="AS214" i="14"/>
  <c r="AL214" i="14"/>
  <c r="AE214" i="14"/>
  <c r="X214" i="14"/>
  <c r="Q214" i="14"/>
  <c r="J214" i="14"/>
  <c r="C214" i="14"/>
  <c r="CP213" i="14"/>
  <c r="CI213" i="14"/>
  <c r="CB213" i="14"/>
  <c r="BU213" i="14"/>
  <c r="BN213" i="14"/>
  <c r="BG213" i="14"/>
  <c r="AZ213" i="14"/>
  <c r="AS213" i="14"/>
  <c r="AL213" i="14"/>
  <c r="AE213" i="14"/>
  <c r="X213" i="14"/>
  <c r="Q213" i="14"/>
  <c r="J213" i="14"/>
  <c r="C213" i="14"/>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14" i="13"/>
  <c r="CI214" i="13"/>
  <c r="CB214" i="13"/>
  <c r="BU214" i="13"/>
  <c r="BN214" i="13"/>
  <c r="BG214" i="13"/>
  <c r="AZ214" i="13"/>
  <c r="AS214" i="13"/>
  <c r="AL214" i="13"/>
  <c r="AE214" i="13"/>
  <c r="X214" i="13"/>
  <c r="Q214" i="13"/>
  <c r="J214" i="13"/>
  <c r="C214" i="13"/>
  <c r="CP213" i="13"/>
  <c r="CI213" i="13"/>
  <c r="CB213" i="13"/>
  <c r="BU213" i="13"/>
  <c r="BN213" i="13"/>
  <c r="BG213" i="13"/>
  <c r="AZ213" i="13"/>
  <c r="AS213" i="13"/>
  <c r="AL213" i="13"/>
  <c r="AE213" i="13"/>
  <c r="X213" i="13"/>
  <c r="Q213" i="13"/>
  <c r="J213" i="13"/>
  <c r="C213" i="13"/>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14" i="12"/>
  <c r="CI214" i="12"/>
  <c r="CB214" i="12"/>
  <c r="BU214" i="12"/>
  <c r="BN214" i="12"/>
  <c r="BG214" i="12"/>
  <c r="AZ214" i="12"/>
  <c r="AS214" i="12"/>
  <c r="AL214" i="12"/>
  <c r="AE214" i="12"/>
  <c r="X214" i="12"/>
  <c r="Q214" i="12"/>
  <c r="J214" i="12"/>
  <c r="C214" i="12"/>
  <c r="CP213" i="12"/>
  <c r="CI213" i="12"/>
  <c r="CB213" i="12"/>
  <c r="BU213" i="12"/>
  <c r="BN213" i="12"/>
  <c r="BG213" i="12"/>
  <c r="AZ213" i="12"/>
  <c r="AS213" i="12"/>
  <c r="AL213" i="12"/>
  <c r="AE213" i="12"/>
  <c r="X213" i="12"/>
  <c r="Q213" i="12"/>
  <c r="J213" i="12"/>
  <c r="C213" i="12"/>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14" i="11"/>
  <c r="CI214" i="11"/>
  <c r="CB214" i="11"/>
  <c r="BU214" i="11"/>
  <c r="BN214" i="11"/>
  <c r="BG214" i="11"/>
  <c r="AZ214" i="11"/>
  <c r="AS214" i="11"/>
  <c r="AL214" i="11"/>
  <c r="AE214" i="11"/>
  <c r="X214" i="11"/>
  <c r="Q214" i="11"/>
  <c r="J214" i="11"/>
  <c r="C214" i="11"/>
  <c r="CP213" i="11"/>
  <c r="CI213" i="11"/>
  <c r="CB213" i="11"/>
  <c r="BU213" i="11"/>
  <c r="BN213" i="11"/>
  <c r="BG213" i="11"/>
  <c r="AZ213" i="11"/>
  <c r="AS213" i="11"/>
  <c r="AL213" i="11"/>
  <c r="AE213" i="11"/>
  <c r="X213" i="11"/>
  <c r="Q213" i="11"/>
  <c r="J213" i="11"/>
  <c r="C213" i="11"/>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14" i="10"/>
  <c r="CI214" i="10"/>
  <c r="CB214" i="10"/>
  <c r="BU214" i="10"/>
  <c r="BN214" i="10"/>
  <c r="BG214" i="10"/>
  <c r="AZ214" i="10"/>
  <c r="AS214" i="10"/>
  <c r="AL214" i="10"/>
  <c r="AE214" i="10"/>
  <c r="X214" i="10"/>
  <c r="Q214" i="10"/>
  <c r="J214" i="10"/>
  <c r="C214" i="10"/>
  <c r="CP213" i="10"/>
  <c r="CI213" i="10"/>
  <c r="CB213" i="10"/>
  <c r="BU213" i="10"/>
  <c r="BN213" i="10"/>
  <c r="BG213" i="10"/>
  <c r="AZ213" i="10"/>
  <c r="AS213" i="10"/>
  <c r="AL213" i="10"/>
  <c r="AE213" i="10"/>
  <c r="X213" i="10"/>
  <c r="Q213" i="10"/>
  <c r="J213" i="10"/>
  <c r="C213" i="10"/>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14" i="9"/>
  <c r="CI214" i="9"/>
  <c r="CB214" i="9"/>
  <c r="BU214" i="9"/>
  <c r="BN214" i="9"/>
  <c r="BG214" i="9"/>
  <c r="AZ214" i="9"/>
  <c r="AS214" i="9"/>
  <c r="AL214" i="9"/>
  <c r="AE214" i="9"/>
  <c r="X214" i="9"/>
  <c r="Q214" i="9"/>
  <c r="J214" i="9"/>
  <c r="C214" i="9"/>
  <c r="CP213" i="9"/>
  <c r="CI213" i="9"/>
  <c r="CB213" i="9"/>
  <c r="BU213" i="9"/>
  <c r="BN213" i="9"/>
  <c r="BG213" i="9"/>
  <c r="AZ213" i="9"/>
  <c r="AS213" i="9"/>
  <c r="AL213" i="9"/>
  <c r="AE213" i="9"/>
  <c r="X213" i="9"/>
  <c r="Q213" i="9"/>
  <c r="J213" i="9"/>
  <c r="C213" i="9"/>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14" i="8"/>
  <c r="CI214" i="8"/>
  <c r="CB214" i="8"/>
  <c r="BU214" i="8"/>
  <c r="BN214" i="8"/>
  <c r="BG214" i="8"/>
  <c r="AZ214" i="8"/>
  <c r="AS214" i="8"/>
  <c r="AL214" i="8"/>
  <c r="AE214" i="8"/>
  <c r="X214" i="8"/>
  <c r="Q214" i="8"/>
  <c r="J214" i="8"/>
  <c r="C214" i="8"/>
  <c r="CP213" i="8"/>
  <c r="CI213" i="8"/>
  <c r="CB213" i="8"/>
  <c r="BU213" i="8"/>
  <c r="BN213" i="8"/>
  <c r="BG213" i="8"/>
  <c r="AZ213" i="8"/>
  <c r="AS213" i="8"/>
  <c r="AL213" i="8"/>
  <c r="AE213" i="8"/>
  <c r="X213" i="8"/>
  <c r="Q213" i="8"/>
  <c r="J213" i="8"/>
  <c r="C213" i="8"/>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14" i="7"/>
  <c r="CI214" i="7"/>
  <c r="CB214" i="7"/>
  <c r="BU214" i="7"/>
  <c r="BN214" i="7"/>
  <c r="BG214" i="7"/>
  <c r="AZ214" i="7"/>
  <c r="AS214" i="7"/>
  <c r="AL214" i="7"/>
  <c r="AE214" i="7"/>
  <c r="X214" i="7"/>
  <c r="Q214" i="7"/>
  <c r="J214" i="7"/>
  <c r="C214" i="7"/>
  <c r="CP213" i="7"/>
  <c r="CI213" i="7"/>
  <c r="CB213" i="7"/>
  <c r="BU213" i="7"/>
  <c r="BN213" i="7"/>
  <c r="BG213" i="7"/>
  <c r="AZ213" i="7"/>
  <c r="AS213" i="7"/>
  <c r="AL213" i="7"/>
  <c r="AE213" i="7"/>
  <c r="X213" i="7"/>
  <c r="Q213" i="7"/>
  <c r="J213" i="7"/>
  <c r="C213" i="7"/>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14" i="6"/>
  <c r="CI214" i="6"/>
  <c r="CB214" i="6"/>
  <c r="BU214" i="6"/>
  <c r="BN214" i="6"/>
  <c r="BG214" i="6"/>
  <c r="AZ214" i="6"/>
  <c r="AS214" i="6"/>
  <c r="AL214" i="6"/>
  <c r="AE214" i="6"/>
  <c r="X214" i="6"/>
  <c r="Q214" i="6"/>
  <c r="J214" i="6"/>
  <c r="C214" i="6"/>
  <c r="CP213" i="6"/>
  <c r="CI213" i="6"/>
  <c r="CB213" i="6"/>
  <c r="BU213" i="6"/>
  <c r="BN213" i="6"/>
  <c r="BG213" i="6"/>
  <c r="AZ213" i="6"/>
  <c r="AS213" i="6"/>
  <c r="AL213" i="6"/>
  <c r="AE213" i="6"/>
  <c r="X213" i="6"/>
  <c r="Q213" i="6"/>
  <c r="J213" i="6"/>
  <c r="C213" i="6"/>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14" i="5"/>
  <c r="CI214" i="5"/>
  <c r="CB214" i="5"/>
  <c r="BU214" i="5"/>
  <c r="BN214" i="5"/>
  <c r="BG214" i="5"/>
  <c r="AZ214" i="5"/>
  <c r="AS214" i="5"/>
  <c r="AL214" i="5"/>
  <c r="AE214" i="5"/>
  <c r="X214" i="5"/>
  <c r="Q214" i="5"/>
  <c r="J214" i="5"/>
  <c r="C214" i="5"/>
  <c r="CP213" i="5"/>
  <c r="CI213" i="5"/>
  <c r="CB213" i="5"/>
  <c r="BU213" i="5"/>
  <c r="BN213" i="5"/>
  <c r="BG213" i="5"/>
  <c r="AZ213" i="5"/>
  <c r="AS213" i="5"/>
  <c r="AL213" i="5"/>
  <c r="AE213" i="5"/>
  <c r="X213" i="5"/>
  <c r="Q213" i="5"/>
  <c r="J213" i="5"/>
  <c r="C213" i="5"/>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14" i="4"/>
  <c r="CI214" i="4"/>
  <c r="CB214" i="4"/>
  <c r="BU214" i="4"/>
  <c r="BN214" i="4"/>
  <c r="BG214" i="4"/>
  <c r="AZ214" i="4"/>
  <c r="AS214" i="4"/>
  <c r="AL214" i="4"/>
  <c r="AE214" i="4"/>
  <c r="X214" i="4"/>
  <c r="Q214" i="4"/>
  <c r="J214" i="4"/>
  <c r="C214" i="4"/>
  <c r="CP213" i="4"/>
  <c r="CI213" i="4"/>
  <c r="CB213" i="4"/>
  <c r="BU213" i="4"/>
  <c r="BN213" i="4"/>
  <c r="BG213" i="4"/>
  <c r="AZ213" i="4"/>
  <c r="AS213" i="4"/>
  <c r="AL213" i="4"/>
  <c r="AE213" i="4"/>
  <c r="X213" i="4"/>
  <c r="Q213" i="4"/>
  <c r="J213" i="4"/>
  <c r="C213" i="4"/>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14" i="3"/>
  <c r="CI214" i="3"/>
  <c r="CB214" i="3"/>
  <c r="BU214" i="3"/>
  <c r="BN214" i="3"/>
  <c r="BG214" i="3"/>
  <c r="AZ214" i="3"/>
  <c r="AS214" i="3"/>
  <c r="AL214" i="3"/>
  <c r="AE214" i="3"/>
  <c r="X214" i="3"/>
  <c r="Q214" i="3"/>
  <c r="J214" i="3"/>
  <c r="C214" i="3"/>
  <c r="CP213" i="3"/>
  <c r="CI213" i="3"/>
  <c r="CB213" i="3"/>
  <c r="BU213" i="3"/>
  <c r="BN213" i="3"/>
  <c r="BG213" i="3"/>
  <c r="AZ213" i="3"/>
  <c r="AS213" i="3"/>
  <c r="AL213" i="3"/>
  <c r="AE213" i="3"/>
  <c r="X213" i="3"/>
  <c r="Q213" i="3"/>
  <c r="J213" i="3"/>
  <c r="C213" i="3"/>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14" i="2"/>
  <c r="CI214" i="2"/>
  <c r="CB214" i="2"/>
  <c r="BU214" i="2"/>
  <c r="BN214" i="2"/>
  <c r="BG214" i="2"/>
  <c r="AZ214" i="2"/>
  <c r="AS214" i="2"/>
  <c r="AL214" i="2"/>
  <c r="AE214" i="2"/>
  <c r="X214" i="2"/>
  <c r="Q214" i="2"/>
  <c r="J214" i="2"/>
  <c r="C214" i="2"/>
  <c r="CP213" i="2"/>
  <c r="CI213" i="2"/>
  <c r="CB213" i="2"/>
  <c r="BU213" i="2"/>
  <c r="BN213" i="2"/>
  <c r="BG213" i="2"/>
  <c r="AZ213" i="2"/>
  <c r="AS213" i="2"/>
  <c r="AL213" i="2"/>
  <c r="AE213" i="2"/>
  <c r="X213" i="2"/>
  <c r="Q213" i="2"/>
  <c r="J213" i="2"/>
  <c r="C213" i="2"/>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<sst xmlns="http://schemas.openxmlformats.org/spreadsheetml/2006/main" count="3871" uniqueCount="83">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</sst>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16"/>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4" si="28">IFERROR(ROUND((I151-I139)/I139*100,2),"")</f>
        <v>-1.05</v>
      </c>
      <c r="K151" s="22">
        <v>2375944.15</v>
      </c>
      <c r="L151" s="21">
        <v>1190583.44</v>
      </c>
      <c r="M151" s="21">
        <v>647863.89</v>
      </c>
      <c r="N151" s="20">
        <v>141877.65</v>
      </c>
      <c r="O151" s="19">
        <v>545009.14</v>
      </c>
      <c r="P151" s="24">
        <v>16846</v>
      </c>
      <c r="Q151" s="23">
        <f t="shared" ref="Q151:Q214" si="29">IFERROR(ROUND((P151-P139)/P139*100,2),"")</f>
        <v>1.93</v>
      </c>
      <c r="R151" s="22">
        <v>7365</v>
      </c>
      <c r="S151" s="21">
        <v>4530</v>
      </c>
      <c r="T151" s="21">
        <v>4305</v>
      </c>
      <c r="U151" s="20">
        <v>646</v>
      </c>
      <c r="V151" s="25">
        <v>225</v>
      </c>
      <c r="W151" s="24">
        <v>887208.65</v>
      </c>
      <c r="X151" s="23">
        <f t="shared" ref="X151:X214" si="30">IFERROR(ROUND((W151-W139)/W139*100,2),"")</f>
        <v>0.61</v>
      </c>
      <c r="Y151" s="22">
        <v>397997.86</v>
      </c>
      <c r="Z151" s="21">
        <v>233054</v>
      </c>
      <c r="AA151" s="21">
        <v>223835.05</v>
      </c>
      <c r="AB151" s="20">
        <v>32321.74</v>
      </c>
      <c r="AC151" s="19">
        <v>9218.9500000000007</v>
      </c>
      <c r="AD151" s="24">
        <v>764</v>
      </c>
      <c r="AE151" s="23">
        <f t="shared" ref="AE151:AE214" si="31">IFERROR(ROUND((AD151-AD139)/AD139*100,2),"")</f>
        <v>-1.1599999999999999</v>
      </c>
      <c r="AF151" s="22">
        <v>169</v>
      </c>
      <c r="AG151" s="21">
        <v>281</v>
      </c>
      <c r="AH151" s="21">
        <v>68</v>
      </c>
      <c r="AI151" s="20">
        <v>241</v>
      </c>
      <c r="AJ151" s="25">
        <v>213</v>
      </c>
      <c r="AK151" s="24">
        <v>388664.75</v>
      </c>
      <c r="AL151" s="23">
        <f t="shared" ref="AL151:AL214" si="32">IFERROR(ROUND((AK151-AK139)/AK139*100,2),"")</f>
        <v>-26.3</v>
      </c>
      <c r="AM151" s="22">
        <v>64242.01</v>
      </c>
      <c r="AN151" s="21">
        <v>111201.17</v>
      </c>
      <c r="AO151" s="21">
        <v>26209.62</v>
      </c>
      <c r="AP151" s="20">
        <v>178695.63</v>
      </c>
      <c r="AQ151" s="19">
        <v>88115.96</v>
      </c>
      <c r="AR151" s="24">
        <v>670</v>
      </c>
      <c r="AS151" s="23">
        <f t="shared" ref="AS151:AS214" si="33">IFERROR(ROUND((AR151-AR139)/AR139*100,2),"")</f>
        <v>-9.9499999999999993</v>
      </c>
      <c r="AT151" s="22">
        <v>81</v>
      </c>
      <c r="AU151" s="21">
        <v>191</v>
      </c>
      <c r="AV151" s="21">
        <v>63</v>
      </c>
      <c r="AW151" s="20">
        <v>332</v>
      </c>
      <c r="AX151" s="25">
        <v>127</v>
      </c>
      <c r="AY151" s="24">
        <v>643081.43999999994</v>
      </c>
      <c r="AZ151" s="23">
        <f t="shared" ref="AZ151:AZ214" si="34">IFERROR(ROUND((AY151-AY139)/AY139*100,2),"")</f>
        <v>-22.03</v>
      </c>
      <c r="BA151" s="22">
        <v>29938.880000000001</v>
      </c>
      <c r="BB151" s="21">
        <v>94368.33</v>
      </c>
      <c r="BC151" s="21">
        <v>35768.76</v>
      </c>
      <c r="BD151" s="20">
        <v>468021.78</v>
      </c>
      <c r="BE151" s="19">
        <v>51355.88</v>
      </c>
      <c r="BF151" s="24">
        <v>332</v>
      </c>
      <c r="BG151" s="23">
        <f t="shared" ref="BG151:BG214" si="35">IFERROR(ROUND((BF151-BF139)/BF139*100,2),"")</f>
        <v>2.15</v>
      </c>
      <c r="BH151" s="22">
        <v>72</v>
      </c>
      <c r="BI151" s="21">
        <v>121</v>
      </c>
      <c r="BJ151" s="21">
        <v>32</v>
      </c>
      <c r="BK151" s="20">
        <v>107</v>
      </c>
      <c r="BL151" s="25">
        <v>89</v>
      </c>
      <c r="BM151" s="24">
        <v>483342.8</v>
      </c>
      <c r="BN151" s="23">
        <f t="shared" ref="BN151:BN214" si="36">IFERROR(ROUND((BM151-BM139)/BM139*100,2),"")</f>
        <v>48.39</v>
      </c>
      <c r="BO151" s="22">
        <v>40058.730000000003</v>
      </c>
      <c r="BP151" s="21">
        <v>132802.1</v>
      </c>
      <c r="BQ151" s="21">
        <v>30106.5</v>
      </c>
      <c r="BR151" s="20">
        <v>280375.46999999997</v>
      </c>
      <c r="BS151" s="19">
        <v>102695.6</v>
      </c>
      <c r="BT151" s="24">
        <v>264</v>
      </c>
      <c r="BU151" s="23">
        <f t="shared" ref="BU151:BU214" si="37">IFERROR(ROUND((BT151-BT139)/BT139*100,2),"")</f>
        <v>-2.58</v>
      </c>
      <c r="BV151" s="22">
        <v>29</v>
      </c>
      <c r="BW151" s="21">
        <v>97</v>
      </c>
      <c r="BX151" s="21">
        <v>24</v>
      </c>
      <c r="BY151" s="20">
        <v>111</v>
      </c>
      <c r="BZ151" s="25">
        <v>73</v>
      </c>
      <c r="CA151" s="24">
        <v>1073802.02</v>
      </c>
      <c r="CB151" s="23">
        <f t="shared" ref="CB151:CB214" si="38">IFERROR(ROUND((CA151-CA139)/CA139*100,2),"")</f>
        <v>60.51</v>
      </c>
      <c r="CC151" s="22">
        <v>26642.55</v>
      </c>
      <c r="CD151" s="21">
        <v>140985.51999999999</v>
      </c>
      <c r="CE151" s="21">
        <v>21447.31</v>
      </c>
      <c r="CF151" s="20">
        <v>839262.71</v>
      </c>
      <c r="CG151" s="19">
        <v>110871.28</v>
      </c>
      <c r="CH151" s="24">
        <v>2800</v>
      </c>
      <c r="CI151" s="23">
        <f t="shared" ref="CI151:CI214" si="39">IFERROR(ROUND((CH151-CH139)/CH139*100,2),"")</f>
        <v>-4.04</v>
      </c>
      <c r="CJ151" s="22">
        <v>558</v>
      </c>
      <c r="CK151" s="21">
        <v>1298</v>
      </c>
      <c r="CL151" s="21">
        <v>283</v>
      </c>
      <c r="CM151" s="20">
        <v>657</v>
      </c>
      <c r="CN151" s="25">
        <v>1018</v>
      </c>
      <c r="CO151" s="24">
        <v>1279163.94</v>
      </c>
      <c r="CP151" s="23">
        <f t="shared" ref="CP151:CP214"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4"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19064</v>
      </c>
      <c r="C210" s="9">
        <f t="shared" si="41"/>
        <v>5.15</v>
      </c>
      <c r="D210" s="8">
        <v>8933</v>
      </c>
      <c r="E210" s="7">
        <v>6078</v>
      </c>
      <c r="F210" s="7">
        <v>3300</v>
      </c>
      <c r="G210" s="6">
        <v>730</v>
      </c>
      <c r="H210" s="11">
        <v>2785</v>
      </c>
      <c r="I210" s="10">
        <v>5003326.3099999996</v>
      </c>
      <c r="J210" s="9">
        <f t="shared" si="28"/>
        <v>6.53</v>
      </c>
      <c r="K210" s="8">
        <v>2522612.9700000002</v>
      </c>
      <c r="L210" s="7">
        <v>1531040.85</v>
      </c>
      <c r="M210" s="7">
        <v>726169.43</v>
      </c>
      <c r="N210" s="6">
        <v>215137.7</v>
      </c>
      <c r="O210" s="5">
        <v>805915.66</v>
      </c>
      <c r="P210" s="10">
        <v>18214</v>
      </c>
      <c r="Q210" s="9">
        <f t="shared" si="29"/>
        <v>5.0199999999999996</v>
      </c>
      <c r="R210" s="8">
        <v>7243</v>
      </c>
      <c r="S210" s="7">
        <v>4966</v>
      </c>
      <c r="T210" s="7">
        <v>5065</v>
      </c>
      <c r="U210" s="6">
        <v>940</v>
      </c>
      <c r="V210" s="11">
        <v>-99</v>
      </c>
      <c r="W210" s="10">
        <v>956612.49</v>
      </c>
      <c r="X210" s="9">
        <f t="shared" si="30"/>
        <v>5.14</v>
      </c>
      <c r="Y210" s="8">
        <v>371259.37</v>
      </c>
      <c r="Z210" s="7">
        <v>270346.65000000002</v>
      </c>
      <c r="AA210" s="7">
        <v>264076.52</v>
      </c>
      <c r="AB210" s="6">
        <v>50929.95</v>
      </c>
      <c r="AC210" s="5">
        <v>6270.13</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580</v>
      </c>
      <c r="AS210" s="9">
        <f t="shared" si="33"/>
        <v>19.59</v>
      </c>
      <c r="AT210" s="8">
        <v>65</v>
      </c>
      <c r="AU210" s="7">
        <v>176</v>
      </c>
      <c r="AV210" s="7">
        <v>57</v>
      </c>
      <c r="AW210" s="6">
        <v>280</v>
      </c>
      <c r="AX210" s="11">
        <v>117</v>
      </c>
      <c r="AY210" s="10">
        <v>474811.45</v>
      </c>
      <c r="AZ210" s="9">
        <f t="shared" si="34"/>
        <v>-48.34</v>
      </c>
      <c r="BA210" s="8">
        <v>29676.47</v>
      </c>
      <c r="BB210" s="7">
        <v>113884.53</v>
      </c>
      <c r="BC210" s="7">
        <v>39446.39</v>
      </c>
      <c r="BD210" s="6">
        <v>290837.44</v>
      </c>
      <c r="BE210" s="5">
        <v>73471.520000000004</v>
      </c>
      <c r="BF210" s="10">
        <v>264</v>
      </c>
      <c r="BG210" s="9">
        <f t="shared" si="35"/>
        <v>0</v>
      </c>
      <c r="BH210" s="8">
        <v>57</v>
      </c>
      <c r="BI210" s="7">
        <v>90</v>
      </c>
      <c r="BJ210" s="7">
        <v>21</v>
      </c>
      <c r="BK210" s="6">
        <v>95</v>
      </c>
      <c r="BL210" s="11">
        <v>69</v>
      </c>
      <c r="BM210" s="10">
        <v>227802.44</v>
      </c>
      <c r="BN210" s="9">
        <f t="shared" si="36"/>
        <v>-12.01</v>
      </c>
      <c r="BO210" s="8">
        <v>37121.949999999997</v>
      </c>
      <c r="BP210" s="7">
        <v>58370.1</v>
      </c>
      <c r="BQ210" s="7">
        <v>14933.2</v>
      </c>
      <c r="BR210" s="6">
        <v>117026.9</v>
      </c>
      <c r="BS210" s="5">
        <v>43436.9</v>
      </c>
      <c r="BT210" s="10">
        <v>212</v>
      </c>
      <c r="BU210" s="9">
        <f t="shared" si="37"/>
        <v>13.98</v>
      </c>
      <c r="BV210" s="8">
        <v>31</v>
      </c>
      <c r="BW210" s="7">
        <v>77</v>
      </c>
      <c r="BX210" s="7">
        <v>14</v>
      </c>
      <c r="BY210" s="6">
        <v>86</v>
      </c>
      <c r="BZ210" s="11">
        <v>66</v>
      </c>
      <c r="CA210" s="10">
        <v>404462.74</v>
      </c>
      <c r="CB210" s="9">
        <f t="shared" si="38"/>
        <v>-31.37</v>
      </c>
      <c r="CC210" s="8">
        <v>20541.61</v>
      </c>
      <c r="CD210" s="7">
        <v>89403.520000000004</v>
      </c>
      <c r="CE210" s="7">
        <v>12641.58</v>
      </c>
      <c r="CF210" s="6">
        <v>272305.25</v>
      </c>
      <c r="CG210" s="5">
        <v>84722.72</v>
      </c>
      <c r="CH210" s="10">
        <v>3151</v>
      </c>
      <c r="CI210" s="9">
        <f t="shared" si="39"/>
        <v>13.22</v>
      </c>
      <c r="CJ210" s="8">
        <v>485</v>
      </c>
      <c r="CK210" s="7">
        <v>1288</v>
      </c>
      <c r="CL210" s="7">
        <v>387</v>
      </c>
      <c r="CM210" s="6">
        <v>981</v>
      </c>
      <c r="CN210" s="11">
        <v>909</v>
      </c>
      <c r="CO210" s="10">
        <v>1449897.49</v>
      </c>
      <c r="CP210" s="9">
        <f t="shared" si="40"/>
        <v>13.72</v>
      </c>
      <c r="CQ210" s="8">
        <v>181688.83</v>
      </c>
      <c r="CR210" s="7">
        <v>626425.37</v>
      </c>
      <c r="CS210" s="7">
        <v>132648.26999999999</v>
      </c>
      <c r="CT210" s="6">
        <v>485913.06</v>
      </c>
      <c r="CU210" s="5">
        <v>515749.85</v>
      </c>
    </row>
    <row r="211" spans="1:99" ht="25.5" customHeight="1" thickBot="1" x14ac:dyDescent="0.25">
      <c r="A211" s="139">
        <v>45627</v>
      </c>
      <c r="B211" s="24">
        <v>22290</v>
      </c>
      <c r="C211" s="23">
        <f t="shared" si="41"/>
        <v>4.18</v>
      </c>
      <c r="D211" s="22">
        <v>10237</v>
      </c>
      <c r="E211" s="21">
        <v>7329</v>
      </c>
      <c r="F211" s="21">
        <v>3715</v>
      </c>
      <c r="G211" s="20">
        <v>976</v>
      </c>
      <c r="H211" s="25">
        <v>3619</v>
      </c>
      <c r="I211" s="24">
        <v>5844578.8200000003</v>
      </c>
      <c r="J211" s="23">
        <f t="shared" si="28"/>
        <v>5.54</v>
      </c>
      <c r="K211" s="22">
        <v>2782331.84</v>
      </c>
      <c r="L211" s="21">
        <v>1881790.31</v>
      </c>
      <c r="M211" s="21">
        <v>863385.31</v>
      </c>
      <c r="N211" s="20">
        <v>308679.24</v>
      </c>
      <c r="O211" s="19">
        <v>1020597.37</v>
      </c>
      <c r="P211" s="24">
        <v>20316</v>
      </c>
      <c r="Q211" s="23">
        <f t="shared" si="29"/>
        <v>5.82</v>
      </c>
      <c r="R211" s="22">
        <v>7920</v>
      </c>
      <c r="S211" s="21">
        <v>5838</v>
      </c>
      <c r="T211" s="21">
        <v>5452</v>
      </c>
      <c r="U211" s="20">
        <v>1105</v>
      </c>
      <c r="V211" s="25">
        <v>386</v>
      </c>
      <c r="W211" s="24">
        <v>1044342.24</v>
      </c>
      <c r="X211" s="23">
        <f t="shared" si="30"/>
        <v>5.3</v>
      </c>
      <c r="Y211" s="22">
        <v>401117.88</v>
      </c>
      <c r="Z211" s="21">
        <v>303342.58</v>
      </c>
      <c r="AA211" s="21">
        <v>280632.34000000003</v>
      </c>
      <c r="AB211" s="20">
        <v>59204.7</v>
      </c>
      <c r="AC211" s="19">
        <v>22710.240000000002</v>
      </c>
      <c r="AD211" s="24">
        <v>882</v>
      </c>
      <c r="AE211" s="23">
        <f t="shared" si="31"/>
        <v>2.3199999999999998</v>
      </c>
      <c r="AF211" s="22">
        <v>164</v>
      </c>
      <c r="AG211" s="21">
        <v>367</v>
      </c>
      <c r="AH211" s="21">
        <v>71</v>
      </c>
      <c r="AI211" s="20">
        <v>276</v>
      </c>
      <c r="AJ211" s="25">
        <v>297</v>
      </c>
      <c r="AK211" s="24">
        <v>705691.9</v>
      </c>
      <c r="AL211" s="23">
        <f t="shared" si="32"/>
        <v>63.86</v>
      </c>
      <c r="AM211" s="22">
        <v>49349.53</v>
      </c>
      <c r="AN211" s="21">
        <v>170377.29</v>
      </c>
      <c r="AO211" s="21">
        <v>27849.53</v>
      </c>
      <c r="AP211" s="20">
        <v>444564.95</v>
      </c>
      <c r="AQ211" s="19">
        <v>154994.5</v>
      </c>
      <c r="AR211" s="24">
        <v>706</v>
      </c>
      <c r="AS211" s="23">
        <f t="shared" si="33"/>
        <v>-2.89</v>
      </c>
      <c r="AT211" s="22">
        <v>87</v>
      </c>
      <c r="AU211" s="21">
        <v>207</v>
      </c>
      <c r="AV211" s="21">
        <v>63</v>
      </c>
      <c r="AW211" s="20">
        <v>345</v>
      </c>
      <c r="AX211" s="25">
        <v>146</v>
      </c>
      <c r="AY211" s="24">
        <v>701764.13</v>
      </c>
      <c r="AZ211" s="23">
        <f t="shared" si="34"/>
        <v>-20.420000000000002</v>
      </c>
      <c r="BA211" s="22">
        <v>53476.480000000003</v>
      </c>
      <c r="BB211" s="21">
        <v>147405.42000000001</v>
      </c>
      <c r="BC211" s="21">
        <v>37380.35</v>
      </c>
      <c r="BD211" s="20">
        <v>368104.48</v>
      </c>
      <c r="BE211" s="19">
        <v>34512.47</v>
      </c>
      <c r="BF211" s="24">
        <v>382</v>
      </c>
      <c r="BG211" s="23">
        <f t="shared" si="35"/>
        <v>0.26</v>
      </c>
      <c r="BH211" s="22">
        <v>79</v>
      </c>
      <c r="BI211" s="21">
        <v>146</v>
      </c>
      <c r="BJ211" s="21">
        <v>47</v>
      </c>
      <c r="BK211" s="20">
        <v>107</v>
      </c>
      <c r="BL211" s="25">
        <v>97</v>
      </c>
      <c r="BM211" s="24">
        <v>361321.42</v>
      </c>
      <c r="BN211" s="23">
        <f t="shared" si="36"/>
        <v>-29.78</v>
      </c>
      <c r="BO211" s="22">
        <v>44485.03</v>
      </c>
      <c r="BP211" s="21">
        <v>133385.76</v>
      </c>
      <c r="BQ211" s="21">
        <v>27555.81</v>
      </c>
      <c r="BR211" s="20">
        <v>147913.09</v>
      </c>
      <c r="BS211" s="19">
        <v>99833.94</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3905</v>
      </c>
      <c r="CI211" s="23">
        <f t="shared" si="39"/>
        <v>4.9400000000000004</v>
      </c>
      <c r="CJ211" s="22">
        <v>575</v>
      </c>
      <c r="CK211" s="21">
        <v>1687</v>
      </c>
      <c r="CL211" s="21">
        <v>495</v>
      </c>
      <c r="CM211" s="20">
        <v>1141</v>
      </c>
      <c r="CN211" s="25">
        <v>1196</v>
      </c>
      <c r="CO211" s="24">
        <v>1782234.32</v>
      </c>
      <c r="CP211" s="23">
        <f t="shared" si="40"/>
        <v>3.68</v>
      </c>
      <c r="CQ211" s="22">
        <v>201002.7</v>
      </c>
      <c r="CR211" s="21">
        <v>816023.84</v>
      </c>
      <c r="CS211" s="21">
        <v>158550.35999999999</v>
      </c>
      <c r="CT211" s="20">
        <v>599173.66</v>
      </c>
      <c r="CU211" s="19">
        <v>661433.96</v>
      </c>
    </row>
    <row r="212" spans="1:99" ht="25.5" customHeight="1" x14ac:dyDescent="0.2">
      <c r="A212" s="136">
        <v>45658</v>
      </c>
      <c r="B212" s="80">
        <v>14006</v>
      </c>
      <c r="C212" s="79">
        <f t="shared" si="41"/>
        <v>10.28</v>
      </c>
      <c r="D212" s="78">
        <v>6628</v>
      </c>
      <c r="E212" s="77">
        <v>4559</v>
      </c>
      <c r="F212" s="77">
        <v>2245</v>
      </c>
      <c r="G212" s="76">
        <v>564</v>
      </c>
      <c r="H212" s="81">
        <v>2320</v>
      </c>
      <c r="I212" s="80">
        <v>3405516.07</v>
      </c>
      <c r="J212" s="79">
        <f t="shared" si="28"/>
        <v>8.6</v>
      </c>
      <c r="K212" s="78">
        <v>1683890.21</v>
      </c>
      <c r="L212" s="77">
        <v>1089508.28</v>
      </c>
      <c r="M212" s="77">
        <v>487182.06</v>
      </c>
      <c r="N212" s="76">
        <v>142744.4</v>
      </c>
      <c r="O212" s="82">
        <v>603592.81000000006</v>
      </c>
      <c r="P212" s="80">
        <v>16467</v>
      </c>
      <c r="Q212" s="79">
        <f t="shared" si="29"/>
        <v>12.34</v>
      </c>
      <c r="R212" s="78">
        <v>6852</v>
      </c>
      <c r="S212" s="77">
        <v>4538</v>
      </c>
      <c r="T212" s="77">
        <v>4293</v>
      </c>
      <c r="U212" s="76">
        <v>784</v>
      </c>
      <c r="V212" s="81">
        <v>245</v>
      </c>
      <c r="W212" s="80">
        <v>865286.16</v>
      </c>
      <c r="X212" s="79">
        <f t="shared" si="30"/>
        <v>13.69</v>
      </c>
      <c r="Y212" s="78">
        <v>356299.31</v>
      </c>
      <c r="Z212" s="77">
        <v>247248.44</v>
      </c>
      <c r="AA212" s="77">
        <v>218391.64</v>
      </c>
      <c r="AB212" s="76">
        <v>43346.77</v>
      </c>
      <c r="AC212" s="82">
        <v>28856.799999999999</v>
      </c>
      <c r="AD212" s="80">
        <v>574</v>
      </c>
      <c r="AE212" s="79">
        <f t="shared" si="31"/>
        <v>11.24</v>
      </c>
      <c r="AF212" s="78">
        <v>116</v>
      </c>
      <c r="AG212" s="77">
        <v>231</v>
      </c>
      <c r="AH212" s="77">
        <v>61</v>
      </c>
      <c r="AI212" s="76">
        <v>166</v>
      </c>
      <c r="AJ212" s="81">
        <v>170</v>
      </c>
      <c r="AK212" s="80">
        <v>277951.25</v>
      </c>
      <c r="AL212" s="79">
        <f t="shared" si="32"/>
        <v>-6.88</v>
      </c>
      <c r="AM212" s="78">
        <v>33445.93</v>
      </c>
      <c r="AN212" s="77">
        <v>84523.56</v>
      </c>
      <c r="AO212" s="77">
        <v>27833.83</v>
      </c>
      <c r="AP212" s="76">
        <v>132147.93</v>
      </c>
      <c r="AQ212" s="82">
        <v>56689.73</v>
      </c>
      <c r="AR212" s="80">
        <v>499</v>
      </c>
      <c r="AS212" s="79">
        <f t="shared" si="33"/>
        <v>16.32</v>
      </c>
      <c r="AT212" s="78">
        <v>44</v>
      </c>
      <c r="AU212" s="77">
        <v>141</v>
      </c>
      <c r="AV212" s="77">
        <v>44</v>
      </c>
      <c r="AW212" s="76">
        <v>266</v>
      </c>
      <c r="AX212" s="81">
        <v>99</v>
      </c>
      <c r="AY212" s="80">
        <v>533423.07999999996</v>
      </c>
      <c r="AZ212" s="79">
        <f t="shared" si="34"/>
        <v>17.28</v>
      </c>
      <c r="BA212" s="78">
        <v>19593.2</v>
      </c>
      <c r="BB212" s="77">
        <v>117700.9</v>
      </c>
      <c r="BC212" s="77">
        <v>34167.96</v>
      </c>
      <c r="BD212" s="76">
        <v>354945.81</v>
      </c>
      <c r="BE212" s="82">
        <v>89506.64</v>
      </c>
      <c r="BF212" s="80">
        <v>223</v>
      </c>
      <c r="BG212" s="79">
        <f t="shared" si="35"/>
        <v>14.36</v>
      </c>
      <c r="BH212" s="78">
        <v>64</v>
      </c>
      <c r="BI212" s="77">
        <v>82</v>
      </c>
      <c r="BJ212" s="77">
        <v>14</v>
      </c>
      <c r="BK212" s="76">
        <v>61</v>
      </c>
      <c r="BL212" s="81">
        <v>70</v>
      </c>
      <c r="BM212" s="80">
        <v>206338.4</v>
      </c>
      <c r="BN212" s="79">
        <f t="shared" si="36"/>
        <v>10.84</v>
      </c>
      <c r="BO212" s="78">
        <v>36539.550000000003</v>
      </c>
      <c r="BP212" s="77">
        <v>64859.39</v>
      </c>
      <c r="BQ212" s="77">
        <v>8647.5300000000007</v>
      </c>
      <c r="BR212" s="76">
        <v>95075.5</v>
      </c>
      <c r="BS212" s="82">
        <v>57428.29</v>
      </c>
      <c r="BT212" s="80">
        <v>165</v>
      </c>
      <c r="BU212" s="79">
        <f t="shared" si="37"/>
        <v>10</v>
      </c>
      <c r="BV212" s="78">
        <v>29</v>
      </c>
      <c r="BW212" s="77">
        <v>52</v>
      </c>
      <c r="BX212" s="77">
        <v>8</v>
      </c>
      <c r="BY212" s="76">
        <v>76</v>
      </c>
      <c r="BZ212" s="81">
        <v>44</v>
      </c>
      <c r="CA212" s="80">
        <v>331052.83</v>
      </c>
      <c r="CB212" s="79">
        <f t="shared" si="38"/>
        <v>-17.079999999999998</v>
      </c>
      <c r="CC212" s="78">
        <v>25920.06</v>
      </c>
      <c r="CD212" s="77">
        <v>40115.57</v>
      </c>
      <c r="CE212" s="77">
        <v>18098.87</v>
      </c>
      <c r="CF212" s="76">
        <v>246918.33</v>
      </c>
      <c r="CG212" s="82">
        <v>22016.7</v>
      </c>
      <c r="CH212" s="80">
        <v>2740</v>
      </c>
      <c r="CI212" s="79">
        <f t="shared" si="39"/>
        <v>11.16</v>
      </c>
      <c r="CJ212" s="78">
        <v>480</v>
      </c>
      <c r="CK212" s="77">
        <v>1166</v>
      </c>
      <c r="CL212" s="77">
        <v>292</v>
      </c>
      <c r="CM212" s="76">
        <v>799</v>
      </c>
      <c r="CN212" s="81">
        <v>876</v>
      </c>
      <c r="CO212" s="80">
        <v>1318703.53</v>
      </c>
      <c r="CP212" s="79">
        <f t="shared" si="40"/>
        <v>24.8</v>
      </c>
      <c r="CQ212" s="78">
        <v>182144.68</v>
      </c>
      <c r="CR212" s="77">
        <v>572388.38</v>
      </c>
      <c r="CS212" s="77">
        <v>110977.7</v>
      </c>
      <c r="CT212" s="76">
        <v>408137.51</v>
      </c>
      <c r="CU212" s="75">
        <v>504408.35</v>
      </c>
    </row>
    <row r="213" spans="1:99" ht="25.5" customHeight="1" x14ac:dyDescent="0.2">
      <c r="A213" s="137">
        <v>45689</v>
      </c>
      <c r="B213" s="10">
        <v>16285</v>
      </c>
      <c r="C213" s="9">
        <f t="shared" si="41"/>
        <v>1.46</v>
      </c>
      <c r="D213" s="8">
        <v>7596</v>
      </c>
      <c r="E213" s="7">
        <v>5100</v>
      </c>
      <c r="F213" s="7">
        <v>2839</v>
      </c>
      <c r="G213" s="6">
        <v>718</v>
      </c>
      <c r="H213" s="11">
        <v>2272</v>
      </c>
      <c r="I213" s="10">
        <v>4045822.66</v>
      </c>
      <c r="J213" s="9">
        <f t="shared" si="28"/>
        <v>1.59</v>
      </c>
      <c r="K213" s="8">
        <v>1897995.8</v>
      </c>
      <c r="L213" s="7">
        <v>1254821.25</v>
      </c>
      <c r="M213" s="7">
        <v>647870.49</v>
      </c>
      <c r="N213" s="6">
        <v>219693.15</v>
      </c>
      <c r="O213" s="5">
        <v>609130.93999999994</v>
      </c>
      <c r="P213" s="10">
        <v>17670</v>
      </c>
      <c r="Q213" s="9">
        <f t="shared" si="29"/>
        <v>4.5599999999999996</v>
      </c>
      <c r="R213" s="8">
        <v>7202</v>
      </c>
      <c r="S213" s="7">
        <v>4668</v>
      </c>
      <c r="T213" s="7">
        <v>4976</v>
      </c>
      <c r="U213" s="6">
        <v>824</v>
      </c>
      <c r="V213" s="11">
        <v>-308</v>
      </c>
      <c r="W213" s="10">
        <v>914863.39</v>
      </c>
      <c r="X213" s="9">
        <f t="shared" si="30"/>
        <v>3.73</v>
      </c>
      <c r="Y213" s="8">
        <v>364568.85</v>
      </c>
      <c r="Z213" s="7">
        <v>252105.69</v>
      </c>
      <c r="AA213" s="7">
        <v>253165.83</v>
      </c>
      <c r="AB213" s="6">
        <v>45023.02</v>
      </c>
      <c r="AC213" s="5">
        <v>-1060.1400000000001</v>
      </c>
      <c r="AD213" s="10">
        <v>580</v>
      </c>
      <c r="AE213" s="9">
        <f t="shared" si="31"/>
        <v>-8.9499999999999993</v>
      </c>
      <c r="AF213" s="8">
        <v>105</v>
      </c>
      <c r="AG213" s="7">
        <v>223</v>
      </c>
      <c r="AH213" s="7">
        <v>50</v>
      </c>
      <c r="AI213" s="6">
        <v>201</v>
      </c>
      <c r="AJ213" s="11">
        <v>174</v>
      </c>
      <c r="AK213" s="10">
        <v>279911.24</v>
      </c>
      <c r="AL213" s="9">
        <f t="shared" si="32"/>
        <v>-18.38</v>
      </c>
      <c r="AM213" s="8">
        <v>30409</v>
      </c>
      <c r="AN213" s="7">
        <v>84848.01</v>
      </c>
      <c r="AO213" s="7">
        <v>20923.939999999999</v>
      </c>
      <c r="AP213" s="6">
        <v>143629.51999999999</v>
      </c>
      <c r="AQ213" s="5">
        <v>64024.84</v>
      </c>
      <c r="AR213" s="10">
        <v>534</v>
      </c>
      <c r="AS213" s="9">
        <f t="shared" si="33"/>
        <v>12.9</v>
      </c>
      <c r="AT213" s="8">
        <v>64</v>
      </c>
      <c r="AU213" s="7">
        <v>145</v>
      </c>
      <c r="AV213" s="7">
        <v>44</v>
      </c>
      <c r="AW213" s="6">
        <v>275</v>
      </c>
      <c r="AX213" s="11">
        <v>106</v>
      </c>
      <c r="AY213" s="10">
        <v>549619.46</v>
      </c>
      <c r="AZ213" s="9">
        <f t="shared" si="34"/>
        <v>31.88</v>
      </c>
      <c r="BA213" s="8">
        <v>22972.76</v>
      </c>
      <c r="BB213" s="7">
        <v>88397.28</v>
      </c>
      <c r="BC213" s="7">
        <v>34639.29</v>
      </c>
      <c r="BD213" s="6">
        <v>381338.9</v>
      </c>
      <c r="BE213" s="5">
        <v>65855.11</v>
      </c>
      <c r="BF213" s="10">
        <v>224</v>
      </c>
      <c r="BG213" s="9">
        <f t="shared" si="35"/>
        <v>-3.86</v>
      </c>
      <c r="BH213" s="8">
        <v>44</v>
      </c>
      <c r="BI213" s="7">
        <v>80</v>
      </c>
      <c r="BJ213" s="7">
        <v>20</v>
      </c>
      <c r="BK213" s="6">
        <v>78</v>
      </c>
      <c r="BL213" s="11">
        <v>61</v>
      </c>
      <c r="BM213" s="10">
        <v>198988.55</v>
      </c>
      <c r="BN213" s="9">
        <f t="shared" si="36"/>
        <v>-47.94</v>
      </c>
      <c r="BO213" s="8">
        <v>20293.39</v>
      </c>
      <c r="BP213" s="7">
        <v>66196.75</v>
      </c>
      <c r="BQ213" s="7">
        <v>20011.16</v>
      </c>
      <c r="BR213" s="6">
        <v>90277.88</v>
      </c>
      <c r="BS213" s="5">
        <v>47151.9</v>
      </c>
      <c r="BT213" s="10">
        <v>189</v>
      </c>
      <c r="BU213" s="9">
        <f t="shared" si="37"/>
        <v>-4.55</v>
      </c>
      <c r="BV213" s="8">
        <v>32</v>
      </c>
      <c r="BW213" s="7">
        <v>52</v>
      </c>
      <c r="BX213" s="7">
        <v>12</v>
      </c>
      <c r="BY213" s="6">
        <v>93</v>
      </c>
      <c r="BZ213" s="11">
        <v>40</v>
      </c>
      <c r="CA213" s="10">
        <v>574518.57999999996</v>
      </c>
      <c r="CB213" s="9">
        <f t="shared" si="38"/>
        <v>44.02</v>
      </c>
      <c r="CC213" s="8">
        <v>20239.740000000002</v>
      </c>
      <c r="CD213" s="7">
        <v>46407.64</v>
      </c>
      <c r="CE213" s="7">
        <v>8364.1200000000008</v>
      </c>
      <c r="CF213" s="6">
        <v>499507.08</v>
      </c>
      <c r="CG213" s="5">
        <v>38043.519999999997</v>
      </c>
      <c r="CH213" s="10">
        <v>2850</v>
      </c>
      <c r="CI213" s="9">
        <f t="shared" si="39"/>
        <v>4.47</v>
      </c>
      <c r="CJ213" s="8">
        <v>447</v>
      </c>
      <c r="CK213" s="7">
        <v>1235</v>
      </c>
      <c r="CL213" s="7">
        <v>318</v>
      </c>
      <c r="CM213" s="6">
        <v>845</v>
      </c>
      <c r="CN213" s="11">
        <v>921</v>
      </c>
      <c r="CO213" s="10">
        <v>1257047.02</v>
      </c>
      <c r="CP213" s="9">
        <f t="shared" si="40"/>
        <v>-1.47</v>
      </c>
      <c r="CQ213" s="8">
        <v>165476.04</v>
      </c>
      <c r="CR213" s="7">
        <v>585254.68999999994</v>
      </c>
      <c r="CS213" s="7">
        <v>113311.19</v>
      </c>
      <c r="CT213" s="6">
        <v>388684.7</v>
      </c>
      <c r="CU213" s="5">
        <v>475659.59</v>
      </c>
    </row>
    <row r="214" spans="1:99" ht="25.5" customHeight="1" thickBot="1" x14ac:dyDescent="0.25">
      <c r="A214" s="137">
        <v>45717</v>
      </c>
      <c r="B214" s="10">
        <v>22550</v>
      </c>
      <c r="C214" s="9">
        <f t="shared" si="41"/>
        <v>5.39</v>
      </c>
      <c r="D214" s="8">
        <v>10893</v>
      </c>
      <c r="E214" s="7">
        <v>6642</v>
      </c>
      <c r="F214" s="7">
        <v>4087</v>
      </c>
      <c r="G214" s="6">
        <v>895</v>
      </c>
      <c r="H214" s="11">
        <v>2568</v>
      </c>
      <c r="I214" s="10">
        <v>5575007.4900000002</v>
      </c>
      <c r="J214" s="9">
        <f t="shared" si="28"/>
        <v>2.1</v>
      </c>
      <c r="K214" s="8">
        <v>2750455.32</v>
      </c>
      <c r="L214" s="7">
        <v>1590883.08</v>
      </c>
      <c r="M214" s="7">
        <v>906091.25</v>
      </c>
      <c r="N214" s="6">
        <v>314485.28999999998</v>
      </c>
      <c r="O214" s="5">
        <v>689358.75</v>
      </c>
      <c r="P214" s="10">
        <v>24368</v>
      </c>
      <c r="Q214" s="9">
        <f t="shared" si="29"/>
        <v>4.91</v>
      </c>
      <c r="R214" s="8">
        <v>10340</v>
      </c>
      <c r="S214" s="7">
        <v>5706</v>
      </c>
      <c r="T214" s="7">
        <v>7202</v>
      </c>
      <c r="U214" s="6">
        <v>1118</v>
      </c>
      <c r="V214" s="11">
        <v>-1495</v>
      </c>
      <c r="W214" s="10">
        <v>1310301.01</v>
      </c>
      <c r="X214" s="9">
        <f t="shared" si="30"/>
        <v>5.65</v>
      </c>
      <c r="Y214" s="8">
        <v>553083.37</v>
      </c>
      <c r="Z214" s="7">
        <v>316763.95</v>
      </c>
      <c r="AA214" s="7">
        <v>377130.33</v>
      </c>
      <c r="AB214" s="6">
        <v>63248.02</v>
      </c>
      <c r="AC214" s="5">
        <v>-60335.31</v>
      </c>
      <c r="AD214" s="10">
        <v>928</v>
      </c>
      <c r="AE214" s="9">
        <f t="shared" si="31"/>
        <v>1.31</v>
      </c>
      <c r="AF214" s="8">
        <v>166</v>
      </c>
      <c r="AG214" s="7">
        <v>343</v>
      </c>
      <c r="AH214" s="7">
        <v>77</v>
      </c>
      <c r="AI214" s="6">
        <v>341</v>
      </c>
      <c r="AJ214" s="11">
        <v>265</v>
      </c>
      <c r="AK214" s="10">
        <v>727617.07</v>
      </c>
      <c r="AL214" s="9">
        <f t="shared" si="32"/>
        <v>5.65</v>
      </c>
      <c r="AM214" s="8">
        <v>41005.21</v>
      </c>
      <c r="AN214" s="7">
        <v>183755.06</v>
      </c>
      <c r="AO214" s="7">
        <v>32709.1</v>
      </c>
      <c r="AP214" s="6">
        <v>469064.88</v>
      </c>
      <c r="AQ214" s="5">
        <v>149963.14000000001</v>
      </c>
      <c r="AR214" s="10">
        <v>811</v>
      </c>
      <c r="AS214" s="9">
        <f t="shared" si="33"/>
        <v>1.76</v>
      </c>
      <c r="AT214" s="8">
        <v>62</v>
      </c>
      <c r="AU214" s="7">
        <v>200</v>
      </c>
      <c r="AV214" s="7">
        <v>68</v>
      </c>
      <c r="AW214" s="6">
        <v>476</v>
      </c>
      <c r="AX214" s="11">
        <v>135</v>
      </c>
      <c r="AY214" s="10">
        <v>2495530.59</v>
      </c>
      <c r="AZ214" s="9">
        <f t="shared" si="34"/>
        <v>133.19</v>
      </c>
      <c r="BA214" s="8">
        <v>24627.64</v>
      </c>
      <c r="BB214" s="7">
        <v>140680.4</v>
      </c>
      <c r="BC214" s="7">
        <v>44433.26</v>
      </c>
      <c r="BD214" s="6">
        <v>2275934.73</v>
      </c>
      <c r="BE214" s="5">
        <v>101702.28</v>
      </c>
      <c r="BF214" s="10">
        <v>375</v>
      </c>
      <c r="BG214" s="9">
        <f t="shared" si="35"/>
        <v>8.07</v>
      </c>
      <c r="BH214" s="8">
        <v>85</v>
      </c>
      <c r="BI214" s="7">
        <v>129</v>
      </c>
      <c r="BJ214" s="7">
        <v>31</v>
      </c>
      <c r="BK214" s="6">
        <v>128</v>
      </c>
      <c r="BL214" s="11">
        <v>100</v>
      </c>
      <c r="BM214" s="10">
        <v>440429.64</v>
      </c>
      <c r="BN214" s="9">
        <f t="shared" si="36"/>
        <v>-17.73</v>
      </c>
      <c r="BO214" s="8">
        <v>42445.01</v>
      </c>
      <c r="BP214" s="7">
        <v>86075.49</v>
      </c>
      <c r="BQ214" s="7">
        <v>48238.34</v>
      </c>
      <c r="BR214" s="6">
        <v>259784.95999999999</v>
      </c>
      <c r="BS214" s="5">
        <v>41722.99</v>
      </c>
      <c r="BT214" s="10">
        <v>286</v>
      </c>
      <c r="BU214" s="9">
        <f t="shared" si="37"/>
        <v>14.86</v>
      </c>
      <c r="BV214" s="8">
        <v>33</v>
      </c>
      <c r="BW214" s="7">
        <v>84</v>
      </c>
      <c r="BX214" s="7">
        <v>18</v>
      </c>
      <c r="BY214" s="6">
        <v>151</v>
      </c>
      <c r="BZ214" s="11">
        <v>66</v>
      </c>
      <c r="CA214" s="10">
        <v>1532471.31</v>
      </c>
      <c r="CB214" s="9">
        <f t="shared" si="38"/>
        <v>203.09</v>
      </c>
      <c r="CC214" s="8">
        <v>25584.49</v>
      </c>
      <c r="CD214" s="7">
        <v>87683.02</v>
      </c>
      <c r="CE214" s="7">
        <v>29417.040000000001</v>
      </c>
      <c r="CF214" s="6">
        <v>1389786.76</v>
      </c>
      <c r="CG214" s="5">
        <v>58265.98</v>
      </c>
      <c r="CH214" s="10">
        <v>4124</v>
      </c>
      <c r="CI214" s="9">
        <f t="shared" si="39"/>
        <v>7.48</v>
      </c>
      <c r="CJ214" s="8">
        <v>593</v>
      </c>
      <c r="CK214" s="7">
        <v>1704</v>
      </c>
      <c r="CL214" s="7">
        <v>473</v>
      </c>
      <c r="CM214" s="6">
        <v>1342</v>
      </c>
      <c r="CN214" s="11">
        <v>1241</v>
      </c>
      <c r="CO214" s="10">
        <v>1936375.32</v>
      </c>
      <c r="CP214" s="9">
        <f t="shared" si="40"/>
        <v>3.38</v>
      </c>
      <c r="CQ214" s="8">
        <v>229002.42</v>
      </c>
      <c r="CR214" s="7">
        <v>815279.72</v>
      </c>
      <c r="CS214" s="7">
        <v>174292.54</v>
      </c>
      <c r="CT214" s="6">
        <v>707697.72</v>
      </c>
      <c r="CU214" s="5">
        <v>650004.35</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U214 A216 A217:CU1048576">
    <cfRule type="expression" dxfId="65" priority="1">
      <formula>MATCH(MAX(A:A)+1,A:A, 1)-2&lt;=ROW($A1)=TRUE</formula>
    </cfRule>
  </conditionalFormatting>
  <conditionalFormatting sqref="B215:CU215">
    <cfRule type="expression" dxfId="64" priority="6">
      <formula>MATCH(MAX(B:B)+1,B:B, 1)-2&lt;=ROW($A216)=TRUE</formula>
    </cfRule>
  </conditionalFormatting>
  <conditionalFormatting sqref="B216:CU216">
    <cfRule type="expression" dxfId="63" priority="7">
      <formula>MATCH(MAX(B:B)+1,B:B, 1)-2&lt;=ROW(#REF!)=TRUE</formula>
    </cfRule>
  </conditionalFormatting>
  <conditionalFormatting sqref="C23:C215">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4" si="28">IFERROR(ROUND((I151-I139)/I139*100,2),"")</f>
        <v>-7.75</v>
      </c>
      <c r="K151" s="22">
        <v>372047.59</v>
      </c>
      <c r="L151" s="21">
        <v>148332.48000000001</v>
      </c>
      <c r="M151" s="21">
        <v>89312.62</v>
      </c>
      <c r="N151" s="20">
        <v>14387.88</v>
      </c>
      <c r="O151" s="19">
        <v>59019.86</v>
      </c>
      <c r="P151" s="24">
        <v>1223</v>
      </c>
      <c r="Q151" s="23">
        <f t="shared" ref="Q151:Q214" si="29">IFERROR(ROUND((P151-P139)/P139*100,2),"")</f>
        <v>0.08</v>
      </c>
      <c r="R151" s="22">
        <v>572</v>
      </c>
      <c r="S151" s="21">
        <v>328</v>
      </c>
      <c r="T151" s="21">
        <v>281</v>
      </c>
      <c r="U151" s="20">
        <v>42</v>
      </c>
      <c r="V151" s="25">
        <v>47</v>
      </c>
      <c r="W151" s="24">
        <v>66807.89</v>
      </c>
      <c r="X151" s="23">
        <f t="shared" ref="X151:X214" si="30">IFERROR(ROUND((W151-W139)/W139*100,2),"")</f>
        <v>0.23</v>
      </c>
      <c r="Y151" s="22">
        <v>33483.11</v>
      </c>
      <c r="Z151" s="21">
        <v>16466.54</v>
      </c>
      <c r="AA151" s="21">
        <v>14591.27</v>
      </c>
      <c r="AB151" s="20">
        <v>2266.9699999999998</v>
      </c>
      <c r="AC151" s="19">
        <v>1875.27</v>
      </c>
      <c r="AD151" s="24">
        <v>80</v>
      </c>
      <c r="AE151" s="23">
        <f t="shared" ref="AE151:AE214" si="31">IFERROR(ROUND((AD151-AD139)/AD139*100,2),"")</f>
        <v>8.11</v>
      </c>
      <c r="AF151" s="22">
        <v>14</v>
      </c>
      <c r="AG151" s="21">
        <v>36</v>
      </c>
      <c r="AH151" s="21">
        <v>7</v>
      </c>
      <c r="AI151" s="20">
        <v>22</v>
      </c>
      <c r="AJ151" s="25">
        <v>29</v>
      </c>
      <c r="AK151" s="24">
        <v>41087.339999999997</v>
      </c>
      <c r="AL151" s="23">
        <f t="shared" ref="AL151:AL214" si="32">IFERROR(ROUND((AK151-AK139)/AK139*100,2),"")</f>
        <v>-2.09</v>
      </c>
      <c r="AM151" s="22">
        <v>4427.01</v>
      </c>
      <c r="AN151" s="21">
        <v>15133.45</v>
      </c>
      <c r="AO151" s="21">
        <v>4954.03</v>
      </c>
      <c r="AP151" s="20">
        <v>16341.6</v>
      </c>
      <c r="AQ151" s="19">
        <v>10179.42</v>
      </c>
      <c r="AR151" s="24">
        <v>81</v>
      </c>
      <c r="AS151" s="23">
        <f t="shared" ref="AS151:AS214" si="33">IFERROR(ROUND((AR151-AR139)/AR139*100,2),"")</f>
        <v>-6.9</v>
      </c>
      <c r="AT151" s="22">
        <v>13</v>
      </c>
      <c r="AU151" s="21">
        <v>18</v>
      </c>
      <c r="AV151" s="21">
        <v>12</v>
      </c>
      <c r="AW151" s="20">
        <v>37</v>
      </c>
      <c r="AX151" s="25">
        <v>5</v>
      </c>
      <c r="AY151" s="24">
        <v>109943.49</v>
      </c>
      <c r="AZ151" s="23">
        <f t="shared" ref="AZ151:AZ214" si="34">IFERROR(ROUND((AY151-AY139)/AY139*100,2),"")</f>
        <v>4.7</v>
      </c>
      <c r="BA151" s="22">
        <v>8486.73</v>
      </c>
      <c r="BB151" s="21">
        <v>11929.11</v>
      </c>
      <c r="BC151" s="21">
        <v>9630.06</v>
      </c>
      <c r="BD151" s="20">
        <v>70412.22</v>
      </c>
      <c r="BE151" s="19">
        <v>-7186.32</v>
      </c>
      <c r="BF151" s="24">
        <v>38</v>
      </c>
      <c r="BG151" s="23">
        <f t="shared" ref="BG151:BG214" si="35">IFERROR(ROUND((BF151-BF139)/BF139*100,2),"")</f>
        <v>-7.32</v>
      </c>
      <c r="BH151" s="22">
        <v>12</v>
      </c>
      <c r="BI151" s="21">
        <v>14</v>
      </c>
      <c r="BJ151" s="21">
        <v>3</v>
      </c>
      <c r="BK151" s="20">
        <v>9</v>
      </c>
      <c r="BL151" s="25">
        <v>11</v>
      </c>
      <c r="BM151" s="24">
        <v>52704.66</v>
      </c>
      <c r="BN151" s="23">
        <f t="shared" ref="BN151:BN214" si="36">IFERROR(ROUND((BM151-BM139)/BM139*100,2),"")</f>
        <v>42.51</v>
      </c>
      <c r="BO151" s="22">
        <v>5954.22</v>
      </c>
      <c r="BP151" s="21">
        <v>27139.63</v>
      </c>
      <c r="BQ151" s="21">
        <v>2991.88</v>
      </c>
      <c r="BR151" s="20">
        <v>16618.93</v>
      </c>
      <c r="BS151" s="19">
        <v>24147.75</v>
      </c>
      <c r="BT151" s="24">
        <v>18</v>
      </c>
      <c r="BU151" s="23">
        <f t="shared" ref="BU151:BU214" si="37">IFERROR(ROUND((BT151-BT139)/BT139*100,2),"")</f>
        <v>-21.74</v>
      </c>
      <c r="BV151" s="22">
        <v>0</v>
      </c>
      <c r="BW151" s="21">
        <v>7</v>
      </c>
      <c r="BX151" s="21">
        <v>3</v>
      </c>
      <c r="BY151" s="20">
        <v>8</v>
      </c>
      <c r="BZ151" s="25">
        <v>4</v>
      </c>
      <c r="CA151" s="24">
        <v>57635.29</v>
      </c>
      <c r="CB151" s="23">
        <f t="shared" ref="CB151:CB214" si="38">IFERROR(ROUND((CA151-CA139)/CA139*100,2),"")</f>
        <v>-1.29</v>
      </c>
      <c r="CC151" s="22">
        <v>0</v>
      </c>
      <c r="CD151" s="21">
        <v>25667.3</v>
      </c>
      <c r="CE151" s="21">
        <v>6061.4</v>
      </c>
      <c r="CF151" s="20">
        <v>25906.59</v>
      </c>
      <c r="CG151" s="19">
        <v>19605.900000000001</v>
      </c>
      <c r="CH151" s="24">
        <v>302</v>
      </c>
      <c r="CI151" s="23">
        <f t="shared" ref="CI151:CI214" si="39">IFERROR(ROUND((CH151-CH139)/CH139*100,2),"")</f>
        <v>-5.63</v>
      </c>
      <c r="CJ151" s="22">
        <v>70</v>
      </c>
      <c r="CK151" s="21">
        <v>144</v>
      </c>
      <c r="CL151" s="21">
        <v>29</v>
      </c>
      <c r="CM151" s="20">
        <v>59</v>
      </c>
      <c r="CN151" s="25">
        <v>115</v>
      </c>
      <c r="CO151" s="24">
        <v>172865.35</v>
      </c>
      <c r="CP151" s="23">
        <f t="shared" ref="CP151:CP214"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4"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1912</v>
      </c>
      <c r="C210" s="9">
        <f t="shared" si="41"/>
        <v>2.74</v>
      </c>
      <c r="D210" s="8">
        <v>1023</v>
      </c>
      <c r="E210" s="7">
        <v>518</v>
      </c>
      <c r="F210" s="7">
        <v>306</v>
      </c>
      <c r="G210" s="6">
        <v>59</v>
      </c>
      <c r="H210" s="11">
        <v>213</v>
      </c>
      <c r="I210" s="10">
        <v>662513.6</v>
      </c>
      <c r="J210" s="9">
        <f t="shared" si="28"/>
        <v>7.49</v>
      </c>
      <c r="K210" s="8">
        <v>385600.92</v>
      </c>
      <c r="L210" s="7">
        <v>165339.07999999999</v>
      </c>
      <c r="M210" s="7">
        <v>90318.76</v>
      </c>
      <c r="N210" s="6">
        <v>19182.34</v>
      </c>
      <c r="O210" s="5">
        <v>75391.86</v>
      </c>
      <c r="P210" s="10">
        <v>1311</v>
      </c>
      <c r="Q210" s="9">
        <f t="shared" si="29"/>
        <v>3.72</v>
      </c>
      <c r="R210" s="8">
        <v>632</v>
      </c>
      <c r="S210" s="7">
        <v>307</v>
      </c>
      <c r="T210" s="7">
        <v>306</v>
      </c>
      <c r="U210" s="6">
        <v>66</v>
      </c>
      <c r="V210" s="11">
        <v>1</v>
      </c>
      <c r="W210" s="10">
        <v>72489.77</v>
      </c>
      <c r="X210" s="9">
        <f t="shared" si="30"/>
        <v>8.0299999999999994</v>
      </c>
      <c r="Y210" s="8">
        <v>34625.93</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2252</v>
      </c>
      <c r="C211" s="23">
        <f t="shared" si="41"/>
        <v>-2.2599999999999998</v>
      </c>
      <c r="D211" s="22">
        <v>1181</v>
      </c>
      <c r="E211" s="21">
        <v>658</v>
      </c>
      <c r="F211" s="21">
        <v>338</v>
      </c>
      <c r="G211" s="20">
        <v>70</v>
      </c>
      <c r="H211" s="25">
        <v>322</v>
      </c>
      <c r="I211" s="24">
        <v>781548.66</v>
      </c>
      <c r="J211" s="23">
        <f t="shared" si="28"/>
        <v>0.43</v>
      </c>
      <c r="K211" s="22">
        <v>416784.18</v>
      </c>
      <c r="L211" s="21">
        <v>218204.48</v>
      </c>
      <c r="M211" s="21">
        <v>91972.5</v>
      </c>
      <c r="N211" s="20">
        <v>53015.34</v>
      </c>
      <c r="O211" s="19">
        <v>126720.93</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426</v>
      </c>
      <c r="CI211" s="23">
        <f t="shared" si="39"/>
        <v>-2.74</v>
      </c>
      <c r="CJ211" s="22">
        <v>73</v>
      </c>
      <c r="CK211" s="21">
        <v>181</v>
      </c>
      <c r="CL211" s="21">
        <v>44</v>
      </c>
      <c r="CM211" s="20">
        <v>126</v>
      </c>
      <c r="CN211" s="25">
        <v>138</v>
      </c>
      <c r="CO211" s="24">
        <v>241838.98</v>
      </c>
      <c r="CP211" s="23">
        <f t="shared" si="40"/>
        <v>1.9</v>
      </c>
      <c r="CQ211" s="22">
        <v>25970.799999999999</v>
      </c>
      <c r="CR211" s="21">
        <v>105102.89</v>
      </c>
      <c r="CS211" s="21">
        <v>22385.360000000001</v>
      </c>
      <c r="CT211" s="20">
        <v>87782.25</v>
      </c>
      <c r="CU211" s="19">
        <v>82871.83</v>
      </c>
    </row>
    <row r="212" spans="1:99" s="1" customFormat="1" ht="25.5" customHeight="1" x14ac:dyDescent="0.2">
      <c r="A212" s="136">
        <v>45658</v>
      </c>
      <c r="B212" s="80">
        <v>1417</v>
      </c>
      <c r="C212" s="79">
        <f t="shared" si="41"/>
        <v>5.35</v>
      </c>
      <c r="D212" s="78">
        <v>792</v>
      </c>
      <c r="E212" s="77">
        <v>385</v>
      </c>
      <c r="F212" s="77">
        <v>204</v>
      </c>
      <c r="G212" s="76">
        <v>34</v>
      </c>
      <c r="H212" s="81">
        <v>183</v>
      </c>
      <c r="I212" s="80">
        <v>460738.61</v>
      </c>
      <c r="J212" s="79">
        <f t="shared" si="28"/>
        <v>-0.55000000000000004</v>
      </c>
      <c r="K212" s="78">
        <v>266785.15999999997</v>
      </c>
      <c r="L212" s="77">
        <v>123178.25</v>
      </c>
      <c r="M212" s="77">
        <v>57053.85</v>
      </c>
      <c r="N212" s="76">
        <v>13109.57</v>
      </c>
      <c r="O212" s="82">
        <v>66736.179999999993</v>
      </c>
      <c r="P212" s="80">
        <v>1137</v>
      </c>
      <c r="Q212" s="79">
        <f t="shared" si="29"/>
        <v>4.79</v>
      </c>
      <c r="R212" s="78">
        <v>564</v>
      </c>
      <c r="S212" s="77">
        <v>252</v>
      </c>
      <c r="T212" s="77">
        <v>271</v>
      </c>
      <c r="U212" s="76">
        <v>50</v>
      </c>
      <c r="V212" s="81">
        <v>-19</v>
      </c>
      <c r="W212" s="80">
        <v>60092.72</v>
      </c>
      <c r="X212" s="79">
        <f t="shared" si="30"/>
        <v>7.16</v>
      </c>
      <c r="Y212" s="78">
        <v>29790.23</v>
      </c>
      <c r="Z212" s="77">
        <v>13370.73</v>
      </c>
      <c r="AA212" s="77">
        <v>14209.3</v>
      </c>
      <c r="AB212" s="76">
        <v>2722.46</v>
      </c>
      <c r="AC212" s="82">
        <v>-838.57</v>
      </c>
      <c r="AD212" s="80">
        <v>57</v>
      </c>
      <c r="AE212" s="79">
        <f t="shared" si="31"/>
        <v>7.55</v>
      </c>
      <c r="AF212" s="78">
        <v>15</v>
      </c>
      <c r="AG212" s="77">
        <v>24</v>
      </c>
      <c r="AH212" s="77">
        <v>8</v>
      </c>
      <c r="AI212" s="76">
        <v>10</v>
      </c>
      <c r="AJ212" s="81">
        <v>16</v>
      </c>
      <c r="AK212" s="80">
        <v>29895.13</v>
      </c>
      <c r="AL212" s="79">
        <f t="shared" si="32"/>
        <v>-26.56</v>
      </c>
      <c r="AM212" s="78">
        <v>3519.25</v>
      </c>
      <c r="AN212" s="77">
        <v>11032.69</v>
      </c>
      <c r="AO212" s="77">
        <v>7563.21</v>
      </c>
      <c r="AP212" s="76">
        <v>7779.98</v>
      </c>
      <c r="AQ212" s="82">
        <v>3469.48</v>
      </c>
      <c r="AR212" s="80">
        <v>60</v>
      </c>
      <c r="AS212" s="79">
        <f t="shared" si="33"/>
        <v>53.85</v>
      </c>
      <c r="AT212" s="78">
        <v>6</v>
      </c>
      <c r="AU212" s="77">
        <v>18</v>
      </c>
      <c r="AV212" s="77">
        <v>7</v>
      </c>
      <c r="AW212" s="76">
        <v>28</v>
      </c>
      <c r="AX212" s="81">
        <v>12</v>
      </c>
      <c r="AY212" s="80">
        <v>79118.3</v>
      </c>
      <c r="AZ212" s="79">
        <f t="shared" si="34"/>
        <v>75.39</v>
      </c>
      <c r="BA212" s="78">
        <v>5038.6400000000003</v>
      </c>
      <c r="BB212" s="77">
        <v>21359.22</v>
      </c>
      <c r="BC212" s="77">
        <v>3774.48</v>
      </c>
      <c r="BD212" s="76">
        <v>43692.959999999999</v>
      </c>
      <c r="BE212" s="82">
        <v>22837.74</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353</v>
      </c>
      <c r="CI212" s="79">
        <f t="shared" si="39"/>
        <v>10.66</v>
      </c>
      <c r="CJ212" s="78">
        <v>69</v>
      </c>
      <c r="CK212" s="77">
        <v>171</v>
      </c>
      <c r="CL212" s="77">
        <v>31</v>
      </c>
      <c r="CM212" s="76">
        <v>81</v>
      </c>
      <c r="CN212" s="81">
        <v>140</v>
      </c>
      <c r="CO212" s="80">
        <v>192357.92</v>
      </c>
      <c r="CP212" s="79">
        <f t="shared" si="40"/>
        <v>9.8000000000000007</v>
      </c>
      <c r="CQ212" s="78">
        <v>32095.56</v>
      </c>
      <c r="CR212" s="77">
        <v>96062.82</v>
      </c>
      <c r="CS212" s="77">
        <v>14527.19</v>
      </c>
      <c r="CT212" s="76">
        <v>47614.76</v>
      </c>
      <c r="CU212" s="75">
        <v>81535.63</v>
      </c>
    </row>
    <row r="213" spans="1:99" s="1" customFormat="1" ht="25.5" customHeight="1" x14ac:dyDescent="0.2">
      <c r="A213" s="137">
        <v>45689</v>
      </c>
      <c r="B213" s="10">
        <v>1678</v>
      </c>
      <c r="C213" s="9">
        <f t="shared" si="41"/>
        <v>-1.58</v>
      </c>
      <c r="D213" s="8">
        <v>901</v>
      </c>
      <c r="E213" s="7">
        <v>443</v>
      </c>
      <c r="F213" s="7">
        <v>277</v>
      </c>
      <c r="G213" s="6">
        <v>51</v>
      </c>
      <c r="H213" s="11">
        <v>167</v>
      </c>
      <c r="I213" s="10">
        <v>562115.15</v>
      </c>
      <c r="J213" s="9">
        <f t="shared" si="28"/>
        <v>-8.91</v>
      </c>
      <c r="K213" s="8">
        <v>317725.94</v>
      </c>
      <c r="L213" s="7">
        <v>143437.62</v>
      </c>
      <c r="M213" s="7">
        <v>81924.98</v>
      </c>
      <c r="N213" s="6">
        <v>16872.79</v>
      </c>
      <c r="O213" s="5">
        <v>61828.13</v>
      </c>
      <c r="P213" s="10">
        <v>1252</v>
      </c>
      <c r="Q213" s="9">
        <f t="shared" si="29"/>
        <v>-0.32</v>
      </c>
      <c r="R213" s="8">
        <v>611</v>
      </c>
      <c r="S213" s="7">
        <v>284</v>
      </c>
      <c r="T213" s="7">
        <v>311</v>
      </c>
      <c r="U213" s="6">
        <v>46</v>
      </c>
      <c r="V213" s="11">
        <v>-27</v>
      </c>
      <c r="W213" s="10">
        <v>65572.600000000006</v>
      </c>
      <c r="X213" s="9">
        <f t="shared" si="30"/>
        <v>-0.73</v>
      </c>
      <c r="Y213" s="8">
        <v>31486.6</v>
      </c>
      <c r="Z213" s="7">
        <v>15455.93</v>
      </c>
      <c r="AA213" s="7">
        <v>16225.46</v>
      </c>
      <c r="AB213" s="6">
        <v>2404.61</v>
      </c>
      <c r="AC213" s="5">
        <v>-769.53</v>
      </c>
      <c r="AD213" s="10">
        <v>57</v>
      </c>
      <c r="AE213" s="9">
        <f t="shared" si="31"/>
        <v>7.55</v>
      </c>
      <c r="AF213" s="8">
        <v>9</v>
      </c>
      <c r="AG213" s="7">
        <v>23</v>
      </c>
      <c r="AH213" s="7">
        <v>5</v>
      </c>
      <c r="AI213" s="6">
        <v>20</v>
      </c>
      <c r="AJ213" s="11">
        <v>18</v>
      </c>
      <c r="AK213" s="10">
        <v>49315.86</v>
      </c>
      <c r="AL213" s="9">
        <f t="shared" si="32"/>
        <v>10.53</v>
      </c>
      <c r="AM213" s="8">
        <v>2212.94</v>
      </c>
      <c r="AN213" s="7">
        <v>18582.650000000001</v>
      </c>
      <c r="AO213" s="7">
        <v>2623.72</v>
      </c>
      <c r="AP213" s="6">
        <v>25896.55</v>
      </c>
      <c r="AQ213" s="5">
        <v>15958.93</v>
      </c>
      <c r="AR213" s="10">
        <v>63</v>
      </c>
      <c r="AS213" s="9">
        <f t="shared" si="33"/>
        <v>18.87</v>
      </c>
      <c r="AT213" s="8">
        <v>5</v>
      </c>
      <c r="AU213" s="7">
        <v>19</v>
      </c>
      <c r="AV213" s="7">
        <v>6</v>
      </c>
      <c r="AW213" s="6">
        <v>32</v>
      </c>
      <c r="AX213" s="11">
        <v>14</v>
      </c>
      <c r="AY213" s="10">
        <v>170226.56</v>
      </c>
      <c r="AZ213" s="9">
        <f t="shared" si="34"/>
        <v>313.10000000000002</v>
      </c>
      <c r="BA213" s="8">
        <v>1536.08</v>
      </c>
      <c r="BB213" s="7">
        <v>17876.330000000002</v>
      </c>
      <c r="BC213" s="7">
        <v>1829.55</v>
      </c>
      <c r="BD213" s="6">
        <v>144893.6</v>
      </c>
      <c r="BE213" s="5">
        <v>20137.78</v>
      </c>
      <c r="BF213" s="10">
        <v>14</v>
      </c>
      <c r="BG213" s="9">
        <f t="shared" si="35"/>
        <v>-44</v>
      </c>
      <c r="BH213" s="8">
        <v>7</v>
      </c>
      <c r="BI213" s="7">
        <v>2</v>
      </c>
      <c r="BJ213" s="7">
        <v>2</v>
      </c>
      <c r="BK213" s="6">
        <v>3</v>
      </c>
      <c r="BL213" s="11">
        <v>0</v>
      </c>
      <c r="BM213" s="10">
        <v>19243.47</v>
      </c>
      <c r="BN213" s="9">
        <f t="shared" si="36"/>
        <v>-32.770000000000003</v>
      </c>
      <c r="BO213" s="8">
        <v>6503</v>
      </c>
      <c r="BP213" s="7">
        <v>3416.43</v>
      </c>
      <c r="BQ213" s="7">
        <v>1553.79</v>
      </c>
      <c r="BR213" s="6">
        <v>7770.25</v>
      </c>
      <c r="BS213" s="5">
        <v>1862.64</v>
      </c>
      <c r="BT213" s="10">
        <v>13</v>
      </c>
      <c r="BU213" s="9">
        <f t="shared" si="37"/>
        <v>0</v>
      </c>
      <c r="BV213" s="8">
        <v>4</v>
      </c>
      <c r="BW213" s="7">
        <v>2</v>
      </c>
      <c r="BX213" s="7">
        <v>1</v>
      </c>
      <c r="BY213" s="6">
        <v>6</v>
      </c>
      <c r="BZ213" s="11">
        <v>1</v>
      </c>
      <c r="CA213" s="10">
        <v>25984.79</v>
      </c>
      <c r="CB213" s="9">
        <f t="shared" si="38"/>
        <v>18.899999999999999</v>
      </c>
      <c r="CC213" s="8">
        <v>2137.92</v>
      </c>
      <c r="CD213" s="7">
        <v>1851</v>
      </c>
      <c r="CE213" s="7">
        <v>1032</v>
      </c>
      <c r="CF213" s="6">
        <v>20963.87</v>
      </c>
      <c r="CG213" s="5">
        <v>819</v>
      </c>
      <c r="CH213" s="10">
        <v>336</v>
      </c>
      <c r="CI213" s="9">
        <f t="shared" si="39"/>
        <v>1.51</v>
      </c>
      <c r="CJ213" s="8">
        <v>69</v>
      </c>
      <c r="CK213" s="7">
        <v>141</v>
      </c>
      <c r="CL213" s="7">
        <v>25</v>
      </c>
      <c r="CM213" s="6">
        <v>101</v>
      </c>
      <c r="CN213" s="11">
        <v>116</v>
      </c>
      <c r="CO213" s="10">
        <v>175200.64000000001</v>
      </c>
      <c r="CP213" s="9">
        <f t="shared" si="40"/>
        <v>0.79</v>
      </c>
      <c r="CQ213" s="8">
        <v>25284.06</v>
      </c>
      <c r="CR213" s="7">
        <v>77689.539999999994</v>
      </c>
      <c r="CS213" s="7">
        <v>10481.790000000001</v>
      </c>
      <c r="CT213" s="6">
        <v>61745.25</v>
      </c>
      <c r="CU213" s="5">
        <v>67207.75</v>
      </c>
    </row>
    <row r="214" spans="1:99" s="1" customFormat="1" ht="25.5" customHeight="1" thickBot="1" x14ac:dyDescent="0.25">
      <c r="A214" s="137">
        <v>45717</v>
      </c>
      <c r="B214" s="10">
        <v>2387</v>
      </c>
      <c r="C214" s="9">
        <f t="shared" si="41"/>
        <v>2.67</v>
      </c>
      <c r="D214" s="8">
        <v>1287</v>
      </c>
      <c r="E214" s="7">
        <v>593</v>
      </c>
      <c r="F214" s="7">
        <v>427</v>
      </c>
      <c r="G214" s="6">
        <v>71</v>
      </c>
      <c r="H214" s="11">
        <v>168</v>
      </c>
      <c r="I214" s="10">
        <v>826969.8</v>
      </c>
      <c r="J214" s="9">
        <f t="shared" si="28"/>
        <v>1.35</v>
      </c>
      <c r="K214" s="8">
        <v>432139.49</v>
      </c>
      <c r="L214" s="7">
        <v>212305.95</v>
      </c>
      <c r="M214" s="7">
        <v>116031.76</v>
      </c>
      <c r="N214" s="6">
        <v>60913.55</v>
      </c>
      <c r="O214" s="5">
        <v>97437.81</v>
      </c>
      <c r="P214" s="10">
        <v>1656</v>
      </c>
      <c r="Q214" s="9">
        <f t="shared" si="29"/>
        <v>1.53</v>
      </c>
      <c r="R214" s="8">
        <v>826</v>
      </c>
      <c r="S214" s="7">
        <v>383</v>
      </c>
      <c r="T214" s="7">
        <v>375</v>
      </c>
      <c r="U214" s="6">
        <v>72</v>
      </c>
      <c r="V214" s="11">
        <v>8</v>
      </c>
      <c r="W214" s="10">
        <v>92338.97</v>
      </c>
      <c r="X214" s="9">
        <f t="shared" si="30"/>
        <v>6.16</v>
      </c>
      <c r="Y214" s="8">
        <v>45528.2</v>
      </c>
      <c r="Z214" s="7">
        <v>21045.439999999999</v>
      </c>
      <c r="AA214" s="7">
        <v>21307.599999999999</v>
      </c>
      <c r="AB214" s="6">
        <v>4457.7299999999996</v>
      </c>
      <c r="AC214" s="5">
        <v>-262.16000000000003</v>
      </c>
      <c r="AD214" s="10">
        <v>75</v>
      </c>
      <c r="AE214" s="9">
        <f t="shared" si="31"/>
        <v>11.94</v>
      </c>
      <c r="AF214" s="8">
        <v>17</v>
      </c>
      <c r="AG214" s="7">
        <v>27</v>
      </c>
      <c r="AH214" s="7">
        <v>11</v>
      </c>
      <c r="AI214" s="6">
        <v>19</v>
      </c>
      <c r="AJ214" s="11">
        <v>15</v>
      </c>
      <c r="AK214" s="10">
        <v>32161.46</v>
      </c>
      <c r="AL214" s="9">
        <f t="shared" si="32"/>
        <v>-46.78</v>
      </c>
      <c r="AM214" s="8">
        <v>3525.86</v>
      </c>
      <c r="AN214" s="7">
        <v>14732.72</v>
      </c>
      <c r="AO214" s="7">
        <v>3143.68</v>
      </c>
      <c r="AP214" s="6">
        <v>9676.3799999999992</v>
      </c>
      <c r="AQ214" s="5">
        <v>10506.22</v>
      </c>
      <c r="AR214" s="10">
        <v>72</v>
      </c>
      <c r="AS214" s="9">
        <f t="shared" si="33"/>
        <v>-16.28</v>
      </c>
      <c r="AT214" s="8">
        <v>9</v>
      </c>
      <c r="AU214" s="7">
        <v>17</v>
      </c>
      <c r="AV214" s="7">
        <v>6</v>
      </c>
      <c r="AW214" s="6">
        <v>38</v>
      </c>
      <c r="AX214" s="11">
        <v>13</v>
      </c>
      <c r="AY214" s="10">
        <v>127043.9</v>
      </c>
      <c r="AZ214" s="9">
        <f t="shared" si="34"/>
        <v>-9.41</v>
      </c>
      <c r="BA214" s="8">
        <v>6985.76</v>
      </c>
      <c r="BB214" s="7">
        <v>21427.49</v>
      </c>
      <c r="BC214" s="7">
        <v>3111.74</v>
      </c>
      <c r="BD214" s="6">
        <v>90981.93</v>
      </c>
      <c r="BE214" s="5">
        <v>22852.73</v>
      </c>
      <c r="BF214" s="10">
        <v>36</v>
      </c>
      <c r="BG214" s="9">
        <f t="shared" si="35"/>
        <v>38.46</v>
      </c>
      <c r="BH214" s="8">
        <v>4</v>
      </c>
      <c r="BI214" s="7">
        <v>15</v>
      </c>
      <c r="BJ214" s="7">
        <v>2</v>
      </c>
      <c r="BK214" s="6">
        <v>14</v>
      </c>
      <c r="BL214" s="11">
        <v>14</v>
      </c>
      <c r="BM214" s="10">
        <v>53487.67</v>
      </c>
      <c r="BN214" s="9">
        <f t="shared" si="36"/>
        <v>141.06</v>
      </c>
      <c r="BO214" s="8">
        <v>1435.27</v>
      </c>
      <c r="BP214" s="7">
        <v>10484.01</v>
      </c>
      <c r="BQ214" s="7">
        <v>1312.74</v>
      </c>
      <c r="BR214" s="6">
        <v>36911.760000000002</v>
      </c>
      <c r="BS214" s="5">
        <v>12515.16</v>
      </c>
      <c r="BT214" s="10">
        <v>18</v>
      </c>
      <c r="BU214" s="9">
        <f t="shared" si="37"/>
        <v>-25</v>
      </c>
      <c r="BV214" s="8">
        <v>1</v>
      </c>
      <c r="BW214" s="7">
        <v>7</v>
      </c>
      <c r="BX214" s="7">
        <v>1</v>
      </c>
      <c r="BY214" s="6">
        <v>9</v>
      </c>
      <c r="BZ214" s="11">
        <v>6</v>
      </c>
      <c r="CA214" s="10">
        <v>73601</v>
      </c>
      <c r="CB214" s="9">
        <f t="shared" si="38"/>
        <v>52.41</v>
      </c>
      <c r="CC214" s="8">
        <v>1104.76</v>
      </c>
      <c r="CD214" s="7">
        <v>14388.16</v>
      </c>
      <c r="CE214" s="7">
        <v>3936.1</v>
      </c>
      <c r="CF214" s="6">
        <v>54171.98</v>
      </c>
      <c r="CG214" s="5">
        <v>10452.06</v>
      </c>
      <c r="CH214" s="10">
        <v>491</v>
      </c>
      <c r="CI214" s="9">
        <f t="shared" si="39"/>
        <v>7.91</v>
      </c>
      <c r="CJ214" s="8">
        <v>96</v>
      </c>
      <c r="CK214" s="7">
        <v>212</v>
      </c>
      <c r="CL214" s="7">
        <v>42</v>
      </c>
      <c r="CM214" s="6">
        <v>140</v>
      </c>
      <c r="CN214" s="11">
        <v>171</v>
      </c>
      <c r="CO214" s="10">
        <v>281953.05</v>
      </c>
      <c r="CP214" s="9">
        <f t="shared" si="40"/>
        <v>8.77</v>
      </c>
      <c r="CQ214" s="8">
        <v>43383.15</v>
      </c>
      <c r="CR214" s="7">
        <v>117079.59</v>
      </c>
      <c r="CS214" s="7">
        <v>22490.06</v>
      </c>
      <c r="CT214" s="6">
        <v>96817.56</v>
      </c>
      <c r="CU214" s="5">
        <v>96772.22</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27" priority="1">
      <formula>MATCH(MAX(A:A)+1,A:A, 1)-2&lt;=ROW($A1)=TRUE</formula>
    </cfRule>
  </conditionalFormatting>
  <conditionalFormatting sqref="B215:CJ215">
    <cfRule type="expression" dxfId="26" priority="34">
      <formula>MATCH(MAX(B:B)+1,B:B, 1)-2&lt;=ROW($A216)=TRUE</formula>
    </cfRule>
  </conditionalFormatting>
  <conditionalFormatting sqref="B216:CJ216">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4" si="28">IFERROR(ROUND((I151-I139)/I139*100,2),"")</f>
        <v>-0.94</v>
      </c>
      <c r="K151" s="22">
        <v>319422.07</v>
      </c>
      <c r="L151" s="21">
        <v>227349.08</v>
      </c>
      <c r="M151" s="21">
        <v>99736.69</v>
      </c>
      <c r="N151" s="20">
        <v>27510.5</v>
      </c>
      <c r="O151" s="19">
        <v>128606.42</v>
      </c>
      <c r="P151" s="24">
        <v>9682</v>
      </c>
      <c r="Q151" s="23">
        <f t="shared" ref="Q151:Q214" si="29">IFERROR(ROUND((P151-P139)/P139*100,2),"")</f>
        <v>2.42</v>
      </c>
      <c r="R151" s="22">
        <v>4063</v>
      </c>
      <c r="S151" s="21">
        <v>2647</v>
      </c>
      <c r="T151" s="21">
        <v>2617</v>
      </c>
      <c r="U151" s="20">
        <v>355</v>
      </c>
      <c r="V151" s="25">
        <v>30</v>
      </c>
      <c r="W151" s="24">
        <v>463342.46</v>
      </c>
      <c r="X151" s="23">
        <f t="shared" ref="X151:X214" si="30">IFERROR(ROUND((W151-W139)/W139*100,2),"")</f>
        <v>0.41</v>
      </c>
      <c r="Y151" s="22">
        <v>194259.24</v>
      </c>
      <c r="Z151" s="21">
        <v>125508.28</v>
      </c>
      <c r="AA151" s="21">
        <v>126831.07</v>
      </c>
      <c r="AB151" s="20">
        <v>16743.87</v>
      </c>
      <c r="AC151" s="19">
        <v>-1322.79</v>
      </c>
      <c r="AD151" s="24">
        <v>305</v>
      </c>
      <c r="AE151" s="23">
        <f t="shared" ref="AE151:AE214" si="31">IFERROR(ROUND((AD151-AD139)/AD139*100,2),"")</f>
        <v>9.32</v>
      </c>
      <c r="AF151" s="22">
        <v>60</v>
      </c>
      <c r="AG151" s="21">
        <v>104</v>
      </c>
      <c r="AH151" s="21">
        <v>28</v>
      </c>
      <c r="AI151" s="20">
        <v>111</v>
      </c>
      <c r="AJ151" s="25">
        <v>76</v>
      </c>
      <c r="AK151" s="24">
        <v>102270.7</v>
      </c>
      <c r="AL151" s="23">
        <f t="shared" ref="AL151:AL214" si="32">IFERROR(ROUND((AK151-AK139)/AK139*100,2),"")</f>
        <v>27.59</v>
      </c>
      <c r="AM151" s="22">
        <v>12416.41</v>
      </c>
      <c r="AN151" s="21">
        <v>36498.82</v>
      </c>
      <c r="AO151" s="21">
        <v>6322.62</v>
      </c>
      <c r="AP151" s="20">
        <v>46411.01</v>
      </c>
      <c r="AQ151" s="19">
        <v>29754.86</v>
      </c>
      <c r="AR151" s="24">
        <v>166</v>
      </c>
      <c r="AS151" s="23">
        <f t="shared" ref="AS151:AS214" si="33">IFERROR(ROUND((AR151-AR139)/AR139*100,2),"")</f>
        <v>-10.27</v>
      </c>
      <c r="AT151" s="22">
        <v>12</v>
      </c>
      <c r="AU151" s="21">
        <v>51</v>
      </c>
      <c r="AV151" s="21">
        <v>9</v>
      </c>
      <c r="AW151" s="20">
        <v>93</v>
      </c>
      <c r="AX151" s="25">
        <v>41</v>
      </c>
      <c r="AY151" s="24">
        <v>72881.97</v>
      </c>
      <c r="AZ151" s="23">
        <f t="shared" ref="AZ151:AZ214" si="34">IFERROR(ROUND((AY151-AY139)/AY139*100,2),"")</f>
        <v>-11.57</v>
      </c>
      <c r="BA151" s="22">
        <v>2419.48</v>
      </c>
      <c r="BB151" s="21">
        <v>12535.11</v>
      </c>
      <c r="BC151" s="21">
        <v>1111.4100000000001</v>
      </c>
      <c r="BD151" s="20">
        <v>55187.65</v>
      </c>
      <c r="BE151" s="19">
        <v>9795.3799999999992</v>
      </c>
      <c r="BF151" s="24">
        <v>62</v>
      </c>
      <c r="BG151" s="23">
        <f t="shared" ref="BG151:BG214" si="35">IFERROR(ROUND((BF151-BF139)/BF139*100,2),"")</f>
        <v>-12.68</v>
      </c>
      <c r="BH151" s="22">
        <v>8</v>
      </c>
      <c r="BI151" s="21">
        <v>22</v>
      </c>
      <c r="BJ151" s="21">
        <v>4</v>
      </c>
      <c r="BK151" s="20">
        <v>28</v>
      </c>
      <c r="BL151" s="25">
        <v>18</v>
      </c>
      <c r="BM151" s="24">
        <v>42316.25</v>
      </c>
      <c r="BN151" s="23">
        <f t="shared" ref="BN151:BN214" si="36">IFERROR(ROUND((BM151-BM139)/BM139*100,2),"")</f>
        <v>-27.65</v>
      </c>
      <c r="BO151" s="22">
        <v>1625.5</v>
      </c>
      <c r="BP151" s="21">
        <v>18703.14</v>
      </c>
      <c r="BQ151" s="21">
        <v>3237.9</v>
      </c>
      <c r="BR151" s="20">
        <v>18749.71</v>
      </c>
      <c r="BS151" s="19">
        <v>15465.24</v>
      </c>
      <c r="BT151" s="24">
        <v>55</v>
      </c>
      <c r="BU151" s="23">
        <f t="shared" ref="BU151:BU214" si="37">IFERROR(ROUND((BT151-BT139)/BT139*100,2),"")</f>
        <v>-16.670000000000002</v>
      </c>
      <c r="BV151" s="22">
        <v>5</v>
      </c>
      <c r="BW151" s="21">
        <v>19</v>
      </c>
      <c r="BX151" s="21">
        <v>4</v>
      </c>
      <c r="BY151" s="20">
        <v>27</v>
      </c>
      <c r="BZ151" s="25">
        <v>15</v>
      </c>
      <c r="CA151" s="24">
        <v>85871.52</v>
      </c>
      <c r="CB151" s="23">
        <f t="shared" ref="CB151:CB214" si="38">IFERROR(ROUND((CA151-CA139)/CA139*100,2),"")</f>
        <v>-33.93</v>
      </c>
      <c r="CC151" s="22">
        <v>1930.89</v>
      </c>
      <c r="CD151" s="21">
        <v>18128.72</v>
      </c>
      <c r="CE151" s="21">
        <v>2612.7600000000002</v>
      </c>
      <c r="CF151" s="20">
        <v>63199.15</v>
      </c>
      <c r="CG151" s="19">
        <v>15515.96</v>
      </c>
      <c r="CH151" s="24">
        <v>930</v>
      </c>
      <c r="CI151" s="23">
        <f t="shared" ref="CI151:CI214" si="39">IFERROR(ROUND((CH151-CH139)/CH139*100,2),"")</f>
        <v>-7.74</v>
      </c>
      <c r="CJ151" s="22">
        <v>159</v>
      </c>
      <c r="CK151" s="21">
        <v>397</v>
      </c>
      <c r="CL151" s="21">
        <v>132</v>
      </c>
      <c r="CM151" s="20">
        <v>241</v>
      </c>
      <c r="CN151" s="25">
        <v>266</v>
      </c>
      <c r="CO151" s="24">
        <v>303983.76</v>
      </c>
      <c r="CP151" s="23">
        <f t="shared" ref="CP151:CP214"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4"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10079</v>
      </c>
      <c r="Q210" s="9">
        <f t="shared" si="29"/>
        <v>6.23</v>
      </c>
      <c r="R210" s="8">
        <v>3785</v>
      </c>
      <c r="S210" s="7">
        <v>2905</v>
      </c>
      <c r="T210" s="7">
        <v>2889</v>
      </c>
      <c r="U210" s="6">
        <v>500</v>
      </c>
      <c r="V210" s="11">
        <v>16</v>
      </c>
      <c r="W210" s="10">
        <v>498029.71</v>
      </c>
      <c r="X210" s="9">
        <f t="shared" si="30"/>
        <v>6.27</v>
      </c>
      <c r="Y210" s="8">
        <v>179961.83</v>
      </c>
      <c r="Z210" s="7">
        <v>149659.26999999999</v>
      </c>
      <c r="AA210" s="7">
        <v>142501.24</v>
      </c>
      <c r="AB210" s="6">
        <v>25907.37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161</v>
      </c>
      <c r="AS210" s="9">
        <f t="shared" si="33"/>
        <v>45.05</v>
      </c>
      <c r="AT210" s="8">
        <v>8</v>
      </c>
      <c r="AU210" s="7">
        <v>48</v>
      </c>
      <c r="AV210" s="7">
        <v>15</v>
      </c>
      <c r="AW210" s="6">
        <v>90</v>
      </c>
      <c r="AX210" s="11">
        <v>33</v>
      </c>
      <c r="AY210" s="10">
        <v>46108.12</v>
      </c>
      <c r="AZ210" s="9">
        <f t="shared" si="34"/>
        <v>-31.9</v>
      </c>
      <c r="BA210" s="8">
        <v>2180.35</v>
      </c>
      <c r="BB210" s="7">
        <v>12046.39</v>
      </c>
      <c r="BC210" s="7">
        <v>4010.52</v>
      </c>
      <c r="BD210" s="6">
        <v>27870.86</v>
      </c>
      <c r="BE210" s="5">
        <v>8035.87</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38</v>
      </c>
      <c r="BU210" s="9">
        <f t="shared" si="37"/>
        <v>-7.32</v>
      </c>
      <c r="BV210" s="8">
        <v>4</v>
      </c>
      <c r="BW210" s="7">
        <v>8</v>
      </c>
      <c r="BX210" s="7">
        <v>3</v>
      </c>
      <c r="BY210" s="6">
        <v>22</v>
      </c>
      <c r="BZ210" s="11">
        <v>6</v>
      </c>
      <c r="CA210" s="10">
        <v>56069.77</v>
      </c>
      <c r="CB210" s="9">
        <f t="shared" si="38"/>
        <v>11.38</v>
      </c>
      <c r="CC210" s="8">
        <v>1188.25</v>
      </c>
      <c r="CD210" s="7">
        <v>3830.83</v>
      </c>
      <c r="CE210" s="7">
        <v>741</v>
      </c>
      <c r="CF210" s="6">
        <v>50242.559999999998</v>
      </c>
      <c r="CG210" s="5">
        <v>3156.96</v>
      </c>
      <c r="CH210" s="10">
        <v>1100</v>
      </c>
      <c r="CI210" s="9">
        <f t="shared" si="39"/>
        <v>19.440000000000001</v>
      </c>
      <c r="CJ210" s="8">
        <v>133</v>
      </c>
      <c r="CK210" s="7">
        <v>407</v>
      </c>
      <c r="CL210" s="7">
        <v>193</v>
      </c>
      <c r="CM210" s="6">
        <v>366</v>
      </c>
      <c r="CN210" s="11">
        <v>215</v>
      </c>
      <c r="CO210" s="10">
        <v>344969.28</v>
      </c>
      <c r="CP210" s="9">
        <f t="shared" si="40"/>
        <v>14.87</v>
      </c>
      <c r="CQ210" s="8">
        <v>36279.69</v>
      </c>
      <c r="CR210" s="7">
        <v>136849.85999999999</v>
      </c>
      <c r="CS210" s="7">
        <v>51486.400000000001</v>
      </c>
      <c r="CT210" s="6">
        <v>120279.49</v>
      </c>
      <c r="CU210" s="5">
        <v>85437.3</v>
      </c>
    </row>
    <row r="211" spans="1:99" s="1" customFormat="1" ht="25.5" customHeight="1" thickBot="1" x14ac:dyDescent="0.25">
      <c r="A211" s="139">
        <v>45627</v>
      </c>
      <c r="B211" s="24">
        <v>5353</v>
      </c>
      <c r="C211" s="23">
        <f t="shared" si="41"/>
        <v>6.97</v>
      </c>
      <c r="D211" s="22">
        <v>2218</v>
      </c>
      <c r="E211" s="21">
        <v>1909</v>
      </c>
      <c r="F211" s="21">
        <v>904</v>
      </c>
      <c r="G211" s="20">
        <v>321</v>
      </c>
      <c r="H211" s="25">
        <v>1006</v>
      </c>
      <c r="I211" s="24">
        <v>948996.83</v>
      </c>
      <c r="J211" s="23">
        <f t="shared" si="28"/>
        <v>9.0299999999999994</v>
      </c>
      <c r="K211" s="22">
        <v>377556.33</v>
      </c>
      <c r="L211" s="21">
        <v>343720.38</v>
      </c>
      <c r="M211" s="21">
        <v>140626.82999999999</v>
      </c>
      <c r="N211" s="20">
        <v>86815.31</v>
      </c>
      <c r="O211" s="19">
        <v>203371.53</v>
      </c>
      <c r="P211" s="24">
        <v>11115</v>
      </c>
      <c r="Q211" s="23">
        <f t="shared" si="29"/>
        <v>4.34</v>
      </c>
      <c r="R211" s="22">
        <v>4136</v>
      </c>
      <c r="S211" s="21">
        <v>3290</v>
      </c>
      <c r="T211" s="21">
        <v>3068</v>
      </c>
      <c r="U211" s="20">
        <v>620</v>
      </c>
      <c r="V211" s="25">
        <v>222</v>
      </c>
      <c r="W211" s="24">
        <v>538419.19999999995</v>
      </c>
      <c r="X211" s="23">
        <f t="shared" si="30"/>
        <v>3.76</v>
      </c>
      <c r="Y211" s="22">
        <v>191352.25</v>
      </c>
      <c r="Z211" s="21">
        <v>161080.23000000001</v>
      </c>
      <c r="AA211" s="21">
        <v>152886.28</v>
      </c>
      <c r="AB211" s="20">
        <v>33055.699999999997</v>
      </c>
      <c r="AC211" s="19">
        <v>8193.9500000000007</v>
      </c>
      <c r="AD211" s="24">
        <v>358</v>
      </c>
      <c r="AE211" s="23">
        <f t="shared" si="31"/>
        <v>3.17</v>
      </c>
      <c r="AF211" s="22">
        <v>46</v>
      </c>
      <c r="AG211" s="21">
        <v>168</v>
      </c>
      <c r="AH211" s="21">
        <v>29</v>
      </c>
      <c r="AI211" s="20">
        <v>115</v>
      </c>
      <c r="AJ211" s="25">
        <v>139</v>
      </c>
      <c r="AK211" s="24">
        <v>114869.33</v>
      </c>
      <c r="AL211" s="23">
        <f t="shared" si="32"/>
        <v>5.36</v>
      </c>
      <c r="AM211" s="22">
        <v>9408.2000000000007</v>
      </c>
      <c r="AN211" s="21">
        <v>33503.4</v>
      </c>
      <c r="AO211" s="21">
        <v>11450.32</v>
      </c>
      <c r="AP211" s="20">
        <v>60507.41</v>
      </c>
      <c r="AQ211" s="19">
        <v>22053.08</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1280</v>
      </c>
      <c r="CI211" s="23">
        <f t="shared" si="39"/>
        <v>5.52</v>
      </c>
      <c r="CJ211" s="22">
        <v>160</v>
      </c>
      <c r="CK211" s="21">
        <v>475</v>
      </c>
      <c r="CL211" s="21">
        <v>244</v>
      </c>
      <c r="CM211" s="20">
        <v>400</v>
      </c>
      <c r="CN211" s="25">
        <v>232</v>
      </c>
      <c r="CO211" s="24">
        <v>432884.27</v>
      </c>
      <c r="CP211" s="23">
        <f t="shared" si="40"/>
        <v>10.68</v>
      </c>
      <c r="CQ211" s="22">
        <v>36424.54</v>
      </c>
      <c r="CR211" s="21">
        <v>163232.43</v>
      </c>
      <c r="CS211" s="21">
        <v>59237.33</v>
      </c>
      <c r="CT211" s="20">
        <v>170071.41</v>
      </c>
      <c r="CU211" s="19">
        <v>107913.66</v>
      </c>
    </row>
    <row r="212" spans="1:99" s="1" customFormat="1" ht="25.5" customHeight="1" x14ac:dyDescent="0.2">
      <c r="A212" s="136">
        <v>45658</v>
      </c>
      <c r="B212" s="80">
        <v>3674</v>
      </c>
      <c r="C212" s="79">
        <f t="shared" si="41"/>
        <v>8.67</v>
      </c>
      <c r="D212" s="78">
        <v>1638</v>
      </c>
      <c r="E212" s="77">
        <v>1274</v>
      </c>
      <c r="F212" s="77">
        <v>577</v>
      </c>
      <c r="G212" s="76">
        <v>184</v>
      </c>
      <c r="H212" s="81">
        <v>698</v>
      </c>
      <c r="I212" s="80">
        <v>635686.92000000004</v>
      </c>
      <c r="J212" s="79">
        <f t="shared" si="28"/>
        <v>13.87</v>
      </c>
      <c r="K212" s="78">
        <v>264412.82</v>
      </c>
      <c r="L212" s="77">
        <v>233082.18</v>
      </c>
      <c r="M212" s="77">
        <v>93624.73</v>
      </c>
      <c r="N212" s="76">
        <v>44482.03</v>
      </c>
      <c r="O212" s="82">
        <v>139542.60999999999</v>
      </c>
      <c r="P212" s="80">
        <v>9308</v>
      </c>
      <c r="Q212" s="79">
        <f t="shared" si="29"/>
        <v>11.46</v>
      </c>
      <c r="R212" s="78">
        <v>3755</v>
      </c>
      <c r="S212" s="77">
        <v>2685</v>
      </c>
      <c r="T212" s="77">
        <v>2413</v>
      </c>
      <c r="U212" s="76">
        <v>455</v>
      </c>
      <c r="V212" s="81">
        <v>272</v>
      </c>
      <c r="W212" s="80">
        <v>462306.36</v>
      </c>
      <c r="X212" s="79">
        <f t="shared" si="30"/>
        <v>12.44</v>
      </c>
      <c r="Y212" s="78">
        <v>179623.12</v>
      </c>
      <c r="Z212" s="77">
        <v>139489.10999999999</v>
      </c>
      <c r="AA212" s="77">
        <v>118333.59</v>
      </c>
      <c r="AB212" s="76">
        <v>24860.54</v>
      </c>
      <c r="AC212" s="82">
        <v>21155.52</v>
      </c>
      <c r="AD212" s="80">
        <v>233</v>
      </c>
      <c r="AE212" s="79">
        <f t="shared" si="31"/>
        <v>12.56</v>
      </c>
      <c r="AF212" s="78">
        <v>32</v>
      </c>
      <c r="AG212" s="77">
        <v>106</v>
      </c>
      <c r="AH212" s="77">
        <v>20</v>
      </c>
      <c r="AI212" s="76">
        <v>75</v>
      </c>
      <c r="AJ212" s="81">
        <v>86</v>
      </c>
      <c r="AK212" s="80">
        <v>67638.62</v>
      </c>
      <c r="AL212" s="79">
        <f t="shared" si="32"/>
        <v>18.7</v>
      </c>
      <c r="AM212" s="78">
        <v>3301.39</v>
      </c>
      <c r="AN212" s="77">
        <v>23068.16</v>
      </c>
      <c r="AO212" s="77">
        <v>7602.98</v>
      </c>
      <c r="AP212" s="76">
        <v>33666.089999999997</v>
      </c>
      <c r="AQ212" s="82">
        <v>15465.18</v>
      </c>
      <c r="AR212" s="80">
        <v>132</v>
      </c>
      <c r="AS212" s="79">
        <f t="shared" si="33"/>
        <v>5.6</v>
      </c>
      <c r="AT212" s="78">
        <v>10</v>
      </c>
      <c r="AU212" s="77">
        <v>34</v>
      </c>
      <c r="AV212" s="77">
        <v>5</v>
      </c>
      <c r="AW212" s="76">
        <v>83</v>
      </c>
      <c r="AX212" s="81">
        <v>29</v>
      </c>
      <c r="AY212" s="80">
        <v>64186.66</v>
      </c>
      <c r="AZ212" s="79">
        <f t="shared" si="34"/>
        <v>-9.32</v>
      </c>
      <c r="BA212" s="78">
        <v>2306.23</v>
      </c>
      <c r="BB212" s="77">
        <v>10705.2</v>
      </c>
      <c r="BC212" s="77">
        <v>1239.7</v>
      </c>
      <c r="BD212" s="76">
        <v>49935.53</v>
      </c>
      <c r="BE212" s="82">
        <v>9465.5</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35</v>
      </c>
      <c r="BU212" s="79">
        <f t="shared" si="37"/>
        <v>2.94</v>
      </c>
      <c r="BV212" s="78">
        <v>4</v>
      </c>
      <c r="BW212" s="77">
        <v>10</v>
      </c>
      <c r="BX212" s="77">
        <v>0</v>
      </c>
      <c r="BY212" s="76">
        <v>21</v>
      </c>
      <c r="BZ212" s="81">
        <v>10</v>
      </c>
      <c r="CA212" s="80">
        <v>33846.620000000003</v>
      </c>
      <c r="CB212" s="79">
        <f t="shared" si="38"/>
        <v>7.96</v>
      </c>
      <c r="CC212" s="78">
        <v>1942.68</v>
      </c>
      <c r="CD212" s="77">
        <v>3369.47</v>
      </c>
      <c r="CE212" s="77">
        <v>0</v>
      </c>
      <c r="CF212" s="76">
        <v>28534.47</v>
      </c>
      <c r="CG212" s="82">
        <v>3369.47</v>
      </c>
      <c r="CH212" s="80">
        <v>874</v>
      </c>
      <c r="CI212" s="79">
        <f t="shared" si="39"/>
        <v>3.8</v>
      </c>
      <c r="CJ212" s="78">
        <v>130</v>
      </c>
      <c r="CK212" s="77">
        <v>346</v>
      </c>
      <c r="CL212" s="77">
        <v>123</v>
      </c>
      <c r="CM212" s="76">
        <v>275</v>
      </c>
      <c r="CN212" s="81">
        <v>223</v>
      </c>
      <c r="CO212" s="80">
        <v>281036.08</v>
      </c>
      <c r="CP212" s="79">
        <f t="shared" si="40"/>
        <v>8.81</v>
      </c>
      <c r="CQ212" s="78">
        <v>34171.980000000003</v>
      </c>
      <c r="CR212" s="77">
        <v>116206.07</v>
      </c>
      <c r="CS212" s="77">
        <v>31823.57</v>
      </c>
      <c r="CT212" s="76">
        <v>98834.46</v>
      </c>
      <c r="CU212" s="75">
        <v>84382.5</v>
      </c>
    </row>
    <row r="213" spans="1:99" s="1" customFormat="1" ht="25.5" customHeight="1" x14ac:dyDescent="0.2">
      <c r="A213" s="137">
        <v>45689</v>
      </c>
      <c r="B213" s="10">
        <v>4219</v>
      </c>
      <c r="C213" s="9">
        <f t="shared" si="41"/>
        <v>3.69</v>
      </c>
      <c r="D213" s="8">
        <v>1847</v>
      </c>
      <c r="E213" s="7">
        <v>1420</v>
      </c>
      <c r="F213" s="7">
        <v>718</v>
      </c>
      <c r="G213" s="6">
        <v>227</v>
      </c>
      <c r="H213" s="11">
        <v>708</v>
      </c>
      <c r="I213" s="10">
        <v>717962.38</v>
      </c>
      <c r="J213" s="9">
        <f t="shared" si="28"/>
        <v>4.71</v>
      </c>
      <c r="K213" s="8">
        <v>294967.15000000002</v>
      </c>
      <c r="L213" s="7">
        <v>257259.23</v>
      </c>
      <c r="M213" s="7">
        <v>114141.53</v>
      </c>
      <c r="N213" s="6">
        <v>50672.32</v>
      </c>
      <c r="O213" s="5">
        <v>143960.12</v>
      </c>
      <c r="P213" s="10">
        <v>9844</v>
      </c>
      <c r="Q213" s="9">
        <f t="shared" si="29"/>
        <v>5.04</v>
      </c>
      <c r="R213" s="8">
        <v>3879</v>
      </c>
      <c r="S213" s="7">
        <v>2702</v>
      </c>
      <c r="T213" s="7">
        <v>2796</v>
      </c>
      <c r="U213" s="6">
        <v>467</v>
      </c>
      <c r="V213" s="11">
        <v>-94</v>
      </c>
      <c r="W213" s="10">
        <v>482518.08</v>
      </c>
      <c r="X213" s="9">
        <f t="shared" si="30"/>
        <v>4.95</v>
      </c>
      <c r="Y213" s="8">
        <v>182535.86</v>
      </c>
      <c r="Z213" s="7">
        <v>138059.67000000001</v>
      </c>
      <c r="AA213" s="7">
        <v>137771.9</v>
      </c>
      <c r="AB213" s="6">
        <v>24150.65</v>
      </c>
      <c r="AC213" s="5">
        <v>287.77</v>
      </c>
      <c r="AD213" s="10">
        <v>233</v>
      </c>
      <c r="AE213" s="9">
        <f t="shared" si="31"/>
        <v>-14.34</v>
      </c>
      <c r="AF213" s="8">
        <v>20</v>
      </c>
      <c r="AG213" s="7">
        <v>95</v>
      </c>
      <c r="AH213" s="7">
        <v>18</v>
      </c>
      <c r="AI213" s="6">
        <v>99</v>
      </c>
      <c r="AJ213" s="11">
        <v>78</v>
      </c>
      <c r="AK213" s="10">
        <v>72632.55</v>
      </c>
      <c r="AL213" s="9">
        <f t="shared" si="32"/>
        <v>-10.06</v>
      </c>
      <c r="AM213" s="8">
        <v>3970.65</v>
      </c>
      <c r="AN213" s="7">
        <v>17068.47</v>
      </c>
      <c r="AO213" s="7">
        <v>3338.01</v>
      </c>
      <c r="AP213" s="6">
        <v>48154.65</v>
      </c>
      <c r="AQ213" s="5">
        <v>13831.23</v>
      </c>
      <c r="AR213" s="10">
        <v>164</v>
      </c>
      <c r="AS213" s="9">
        <f t="shared" si="33"/>
        <v>24.24</v>
      </c>
      <c r="AT213" s="8">
        <v>12</v>
      </c>
      <c r="AU213" s="7">
        <v>45</v>
      </c>
      <c r="AV213" s="7">
        <v>10</v>
      </c>
      <c r="AW213" s="6">
        <v>97</v>
      </c>
      <c r="AX213" s="11">
        <v>35</v>
      </c>
      <c r="AY213" s="10">
        <v>88090.82</v>
      </c>
      <c r="AZ213" s="9">
        <f t="shared" si="34"/>
        <v>36.659999999999997</v>
      </c>
      <c r="BA213" s="8">
        <v>3609.42</v>
      </c>
      <c r="BB213" s="7">
        <v>12442.82</v>
      </c>
      <c r="BC213" s="7">
        <v>1861.23</v>
      </c>
      <c r="BD213" s="6">
        <v>70177.350000000006</v>
      </c>
      <c r="BE213" s="5">
        <v>10581.59</v>
      </c>
      <c r="BF213" s="10">
        <v>47</v>
      </c>
      <c r="BG213" s="9">
        <f t="shared" si="35"/>
        <v>14.63</v>
      </c>
      <c r="BH213" s="8">
        <v>4</v>
      </c>
      <c r="BI213" s="7">
        <v>18</v>
      </c>
      <c r="BJ213" s="7">
        <v>3</v>
      </c>
      <c r="BK213" s="6">
        <v>22</v>
      </c>
      <c r="BL213" s="11">
        <v>15</v>
      </c>
      <c r="BM213" s="10">
        <v>40830.129999999997</v>
      </c>
      <c r="BN213" s="9">
        <f t="shared" si="36"/>
        <v>19.98</v>
      </c>
      <c r="BO213" s="8">
        <v>990.79</v>
      </c>
      <c r="BP213" s="7">
        <v>7405.27</v>
      </c>
      <c r="BQ213" s="7">
        <v>4723.88</v>
      </c>
      <c r="BR213" s="6">
        <v>27710.19</v>
      </c>
      <c r="BS213" s="5">
        <v>2681.39</v>
      </c>
      <c r="BT213" s="10">
        <v>47</v>
      </c>
      <c r="BU213" s="9">
        <f t="shared" si="37"/>
        <v>6.82</v>
      </c>
      <c r="BV213" s="8">
        <v>5</v>
      </c>
      <c r="BW213" s="7">
        <v>16</v>
      </c>
      <c r="BX213" s="7">
        <v>4</v>
      </c>
      <c r="BY213" s="6">
        <v>22</v>
      </c>
      <c r="BZ213" s="11">
        <v>12</v>
      </c>
      <c r="CA213" s="10">
        <v>187881.8</v>
      </c>
      <c r="CB213" s="9">
        <f t="shared" si="38"/>
        <v>243.05</v>
      </c>
      <c r="CC213" s="8">
        <v>2559.3200000000002</v>
      </c>
      <c r="CD213" s="7">
        <v>13061.15</v>
      </c>
      <c r="CE213" s="7">
        <v>1169.02</v>
      </c>
      <c r="CF213" s="6">
        <v>171092.31</v>
      </c>
      <c r="CG213" s="5">
        <v>11892.13</v>
      </c>
      <c r="CH213" s="10">
        <v>980</v>
      </c>
      <c r="CI213" s="9">
        <f t="shared" si="39"/>
        <v>7.81</v>
      </c>
      <c r="CJ213" s="8">
        <v>117</v>
      </c>
      <c r="CK213" s="7">
        <v>406</v>
      </c>
      <c r="CL213" s="7">
        <v>151</v>
      </c>
      <c r="CM213" s="6">
        <v>304</v>
      </c>
      <c r="CN213" s="11">
        <v>257</v>
      </c>
      <c r="CO213" s="10">
        <v>323181.62</v>
      </c>
      <c r="CP213" s="9">
        <f t="shared" si="40"/>
        <v>18.97</v>
      </c>
      <c r="CQ213" s="8">
        <v>28997.05</v>
      </c>
      <c r="CR213" s="7">
        <v>140956.21</v>
      </c>
      <c r="CS213" s="7">
        <v>41541.339999999997</v>
      </c>
      <c r="CT213" s="6">
        <v>109314.8</v>
      </c>
      <c r="CU213" s="5">
        <v>101787.09</v>
      </c>
    </row>
    <row r="214" spans="1:99" s="1" customFormat="1" ht="25.5" customHeight="1" thickBot="1" x14ac:dyDescent="0.25">
      <c r="A214" s="137">
        <v>45717</v>
      </c>
      <c r="B214" s="10">
        <v>5898</v>
      </c>
      <c r="C214" s="9">
        <f t="shared" si="41"/>
        <v>10.59</v>
      </c>
      <c r="D214" s="8">
        <v>2702</v>
      </c>
      <c r="E214" s="7">
        <v>1887</v>
      </c>
      <c r="F214" s="7">
        <v>1012</v>
      </c>
      <c r="G214" s="6">
        <v>292</v>
      </c>
      <c r="H214" s="11">
        <v>879</v>
      </c>
      <c r="I214" s="10">
        <v>993038.87</v>
      </c>
      <c r="J214" s="9">
        <f t="shared" si="28"/>
        <v>7.6</v>
      </c>
      <c r="K214" s="8">
        <v>431096.07</v>
      </c>
      <c r="L214" s="7">
        <v>343084.4</v>
      </c>
      <c r="M214" s="7">
        <v>154865.95000000001</v>
      </c>
      <c r="N214" s="6">
        <v>63201.41</v>
      </c>
      <c r="O214" s="5">
        <v>188928.41</v>
      </c>
      <c r="P214" s="10">
        <v>13387</v>
      </c>
      <c r="Q214" s="9">
        <f t="shared" si="29"/>
        <v>2.14</v>
      </c>
      <c r="R214" s="8">
        <v>5408</v>
      </c>
      <c r="S214" s="7">
        <v>3255</v>
      </c>
      <c r="T214" s="7">
        <v>4086</v>
      </c>
      <c r="U214" s="6">
        <v>637</v>
      </c>
      <c r="V214" s="11">
        <v>-831</v>
      </c>
      <c r="W214" s="10">
        <v>684858.67</v>
      </c>
      <c r="X214" s="9">
        <f t="shared" si="30"/>
        <v>3.22</v>
      </c>
      <c r="Y214" s="8">
        <v>270157.82</v>
      </c>
      <c r="Z214" s="7">
        <v>172385.59</v>
      </c>
      <c r="AA214" s="7">
        <v>206669.87</v>
      </c>
      <c r="AB214" s="6">
        <v>35601.120000000003</v>
      </c>
      <c r="AC214" s="5">
        <v>-34284.28</v>
      </c>
      <c r="AD214" s="10">
        <v>383</v>
      </c>
      <c r="AE214" s="9">
        <f t="shared" si="31"/>
        <v>-8.3699999999999992</v>
      </c>
      <c r="AF214" s="8">
        <v>61</v>
      </c>
      <c r="AG214" s="7">
        <v>157</v>
      </c>
      <c r="AH214" s="7">
        <v>26</v>
      </c>
      <c r="AI214" s="6">
        <v>139</v>
      </c>
      <c r="AJ214" s="11">
        <v>131</v>
      </c>
      <c r="AK214" s="10">
        <v>159227.5</v>
      </c>
      <c r="AL214" s="9">
        <f t="shared" si="32"/>
        <v>6.93</v>
      </c>
      <c r="AM214" s="8">
        <v>9404.44</v>
      </c>
      <c r="AN214" s="7">
        <v>42942.85</v>
      </c>
      <c r="AO214" s="7">
        <v>4936.57</v>
      </c>
      <c r="AP214" s="6">
        <v>101943.64</v>
      </c>
      <c r="AQ214" s="5">
        <v>38006.28</v>
      </c>
      <c r="AR214" s="10">
        <v>226</v>
      </c>
      <c r="AS214" s="9">
        <f t="shared" si="33"/>
        <v>13.57</v>
      </c>
      <c r="AT214" s="8">
        <v>12</v>
      </c>
      <c r="AU214" s="7">
        <v>49</v>
      </c>
      <c r="AV214" s="7">
        <v>10</v>
      </c>
      <c r="AW214" s="6">
        <v>155</v>
      </c>
      <c r="AX214" s="11">
        <v>39</v>
      </c>
      <c r="AY214" s="10">
        <v>147312.62</v>
      </c>
      <c r="AZ214" s="9">
        <f t="shared" si="34"/>
        <v>-3.76</v>
      </c>
      <c r="BA214" s="8">
        <v>1710.83</v>
      </c>
      <c r="BB214" s="7">
        <v>16453.580000000002</v>
      </c>
      <c r="BC214" s="7">
        <v>1458.03</v>
      </c>
      <c r="BD214" s="6">
        <v>127690.18</v>
      </c>
      <c r="BE214" s="5">
        <v>14995.55</v>
      </c>
      <c r="BF214" s="10">
        <v>71</v>
      </c>
      <c r="BG214" s="9">
        <f t="shared" si="35"/>
        <v>-8.9700000000000006</v>
      </c>
      <c r="BH214" s="8">
        <v>10</v>
      </c>
      <c r="BI214" s="7">
        <v>16</v>
      </c>
      <c r="BJ214" s="7">
        <v>9</v>
      </c>
      <c r="BK214" s="6">
        <v>36</v>
      </c>
      <c r="BL214" s="11">
        <v>7</v>
      </c>
      <c r="BM214" s="10">
        <v>57437.21</v>
      </c>
      <c r="BN214" s="9">
        <f t="shared" si="36"/>
        <v>-33.18</v>
      </c>
      <c r="BO214" s="8">
        <v>3786.2</v>
      </c>
      <c r="BP214" s="7">
        <v>12942.83</v>
      </c>
      <c r="BQ214" s="7">
        <v>9858.6200000000008</v>
      </c>
      <c r="BR214" s="6">
        <v>30849.56</v>
      </c>
      <c r="BS214" s="5">
        <v>3084.21</v>
      </c>
      <c r="BT214" s="10">
        <v>68</v>
      </c>
      <c r="BU214" s="9">
        <f t="shared" si="37"/>
        <v>11.48</v>
      </c>
      <c r="BV214" s="8">
        <v>4</v>
      </c>
      <c r="BW214" s="7">
        <v>23</v>
      </c>
      <c r="BX214" s="7">
        <v>5</v>
      </c>
      <c r="BY214" s="6">
        <v>36</v>
      </c>
      <c r="BZ214" s="11">
        <v>18</v>
      </c>
      <c r="CA214" s="10">
        <v>88908.5</v>
      </c>
      <c r="CB214" s="9">
        <f t="shared" si="38"/>
        <v>23.79</v>
      </c>
      <c r="CC214" s="8">
        <v>2008.12</v>
      </c>
      <c r="CD214" s="7">
        <v>17076.740000000002</v>
      </c>
      <c r="CE214" s="7">
        <v>3359</v>
      </c>
      <c r="CF214" s="6">
        <v>66464.639999999999</v>
      </c>
      <c r="CG214" s="5">
        <v>13717.74</v>
      </c>
      <c r="CH214" s="10">
        <v>1530</v>
      </c>
      <c r="CI214" s="9">
        <f t="shared" si="39"/>
        <v>11.76</v>
      </c>
      <c r="CJ214" s="8">
        <v>162</v>
      </c>
      <c r="CK214" s="7">
        <v>573</v>
      </c>
      <c r="CL214" s="7">
        <v>246</v>
      </c>
      <c r="CM214" s="6">
        <v>548</v>
      </c>
      <c r="CN214" s="11">
        <v>328</v>
      </c>
      <c r="CO214" s="10">
        <v>518520.5</v>
      </c>
      <c r="CP214" s="9">
        <f t="shared" si="40"/>
        <v>7.12</v>
      </c>
      <c r="CQ214" s="8">
        <v>41893.08</v>
      </c>
      <c r="CR214" s="7">
        <v>193143.35</v>
      </c>
      <c r="CS214" s="7">
        <v>71834.720000000001</v>
      </c>
      <c r="CT214" s="6">
        <v>211062.03</v>
      </c>
      <c r="CU214" s="5">
        <v>121895.95</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23" priority="1">
      <formula>MATCH(MAX(A:A)+1,A:A, 1)-2&lt;=ROW($A1)=TRUE</formula>
    </cfRule>
  </conditionalFormatting>
  <conditionalFormatting sqref="B215:CJ215">
    <cfRule type="expression" dxfId="22" priority="30">
      <formula>MATCH(MAX(B:B)+1,B:B, 1)-2&lt;=ROW($A216)=TRUE</formula>
    </cfRule>
  </conditionalFormatting>
  <conditionalFormatting sqref="B216:CJ216">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4" si="28">IFERROR(ROUND((I151-I139)/I139*100,2),"")</f>
        <v>-3.35</v>
      </c>
      <c r="K151" s="22">
        <v>141458.69</v>
      </c>
      <c r="L151" s="21">
        <v>70738.880000000005</v>
      </c>
      <c r="M151" s="21">
        <v>37393.839999999997</v>
      </c>
      <c r="N151" s="20">
        <v>6591.28</v>
      </c>
      <c r="O151" s="19">
        <v>33345.040000000001</v>
      </c>
      <c r="P151" s="24">
        <v>776</v>
      </c>
      <c r="Q151" s="23">
        <f t="shared" ref="Q151:Q214" si="29">IFERROR(ROUND((P151-P139)/P139*100,2),"")</f>
        <v>-2.63</v>
      </c>
      <c r="R151" s="22">
        <v>358</v>
      </c>
      <c r="S151" s="21">
        <v>199</v>
      </c>
      <c r="T151" s="21">
        <v>191</v>
      </c>
      <c r="U151" s="20">
        <v>28</v>
      </c>
      <c r="V151" s="25">
        <v>8</v>
      </c>
      <c r="W151" s="24">
        <v>51971.85</v>
      </c>
      <c r="X151" s="23">
        <f t="shared" ref="X151:X214" si="30">IFERROR(ROUND((W151-W139)/W139*100,2),"")</f>
        <v>-2.72</v>
      </c>
      <c r="Y151" s="22">
        <v>23979.68</v>
      </c>
      <c r="Z151" s="21">
        <v>13298.66</v>
      </c>
      <c r="AA151" s="21">
        <v>13183.32</v>
      </c>
      <c r="AB151" s="20">
        <v>1510.19</v>
      </c>
      <c r="AC151" s="19">
        <v>115.34</v>
      </c>
      <c r="AD151" s="24">
        <v>40</v>
      </c>
      <c r="AE151" s="23">
        <f t="shared" ref="AE151:AE214" si="31">IFERROR(ROUND((AD151-AD139)/AD139*100,2),"")</f>
        <v>-25.93</v>
      </c>
      <c r="AF151" s="22">
        <v>10</v>
      </c>
      <c r="AG151" s="21">
        <v>17</v>
      </c>
      <c r="AH151" s="21">
        <v>0</v>
      </c>
      <c r="AI151" s="20">
        <v>13</v>
      </c>
      <c r="AJ151" s="25">
        <v>17</v>
      </c>
      <c r="AK151" s="24">
        <v>22043.55</v>
      </c>
      <c r="AL151" s="23">
        <f t="shared" ref="AL151:AL214" si="32">IFERROR(ROUND((AK151-AK139)/AK139*100,2),"")</f>
        <v>-3.26</v>
      </c>
      <c r="AM151" s="22">
        <v>3086.25</v>
      </c>
      <c r="AN151" s="21">
        <v>6609.08</v>
      </c>
      <c r="AO151" s="21">
        <v>0</v>
      </c>
      <c r="AP151" s="20">
        <v>12348.22</v>
      </c>
      <c r="AQ151" s="19">
        <v>6609.08</v>
      </c>
      <c r="AR151" s="24">
        <v>60</v>
      </c>
      <c r="AS151" s="23">
        <f t="shared" ref="AS151:AS214" si="33">IFERROR(ROUND((AR151-AR139)/AR139*100,2),"")</f>
        <v>11.11</v>
      </c>
      <c r="AT151" s="22">
        <v>10</v>
      </c>
      <c r="AU151" s="21">
        <v>18</v>
      </c>
      <c r="AV151" s="21">
        <v>4</v>
      </c>
      <c r="AW151" s="20">
        <v>28</v>
      </c>
      <c r="AX151" s="25">
        <v>14</v>
      </c>
      <c r="AY151" s="24">
        <v>47340.12</v>
      </c>
      <c r="AZ151" s="23">
        <f t="shared" ref="AZ151:AZ214" si="34">IFERROR(ROUND((AY151-AY139)/AY139*100,2),"")</f>
        <v>16.75</v>
      </c>
      <c r="BA151" s="22">
        <v>2471.4899999999998</v>
      </c>
      <c r="BB151" s="21">
        <v>13566.1</v>
      </c>
      <c r="BC151" s="21">
        <v>1331.55</v>
      </c>
      <c r="BD151" s="20">
        <v>29970.98</v>
      </c>
      <c r="BE151" s="19">
        <v>12234.55</v>
      </c>
      <c r="BF151" s="24">
        <v>29</v>
      </c>
      <c r="BG151" s="23">
        <f t="shared" ref="BG151:BG214" si="35">IFERROR(ROUND((BF151-BF139)/BF139*100,2),"")</f>
        <v>-21.62</v>
      </c>
      <c r="BH151" s="22">
        <v>6</v>
      </c>
      <c r="BI151" s="21">
        <v>16</v>
      </c>
      <c r="BJ151" s="21">
        <v>2</v>
      </c>
      <c r="BK151" s="20">
        <v>5</v>
      </c>
      <c r="BL151" s="25">
        <v>14</v>
      </c>
      <c r="BM151" s="24">
        <v>20618.240000000002</v>
      </c>
      <c r="BN151" s="23">
        <f t="shared" ref="BN151:BN214" si="36">IFERROR(ROUND((BM151-BM139)/BM139*100,2),"")</f>
        <v>-22.36</v>
      </c>
      <c r="BO151" s="22">
        <v>2930.79</v>
      </c>
      <c r="BP151" s="21">
        <v>10561.09</v>
      </c>
      <c r="BQ151" s="21">
        <v>1049.08</v>
      </c>
      <c r="BR151" s="20">
        <v>6077.28</v>
      </c>
      <c r="BS151" s="19">
        <v>9512.01</v>
      </c>
      <c r="BT151" s="24">
        <v>22</v>
      </c>
      <c r="BU151" s="23">
        <f t="shared" ref="BU151:BU214" si="37">IFERROR(ROUND((BT151-BT139)/BT139*100,2),"")</f>
        <v>-33.33</v>
      </c>
      <c r="BV151" s="22">
        <v>4</v>
      </c>
      <c r="BW151" s="21">
        <v>12</v>
      </c>
      <c r="BX151" s="21">
        <v>2</v>
      </c>
      <c r="BY151" s="20">
        <v>4</v>
      </c>
      <c r="BZ151" s="25">
        <v>10</v>
      </c>
      <c r="CA151" s="24">
        <v>23944.639999999999</v>
      </c>
      <c r="CB151" s="23">
        <f t="shared" ref="CB151:CB214" si="38">IFERROR(ROUND((CA151-CA139)/CA139*100,2),"")</f>
        <v>-51.65</v>
      </c>
      <c r="CC151" s="22">
        <v>1481.37</v>
      </c>
      <c r="CD151" s="21">
        <v>18522.14</v>
      </c>
      <c r="CE151" s="21">
        <v>1353.79</v>
      </c>
      <c r="CF151" s="20">
        <v>2587.34</v>
      </c>
      <c r="CG151" s="19">
        <v>17168.349999999999</v>
      </c>
      <c r="CH151" s="24">
        <v>196</v>
      </c>
      <c r="CI151" s="23">
        <f t="shared" ref="CI151:CI214" si="39">IFERROR(ROUND((CH151-CH139)/CH139*100,2),"")</f>
        <v>-6.67</v>
      </c>
      <c r="CJ151" s="22">
        <v>40</v>
      </c>
      <c r="CK151" s="21">
        <v>93</v>
      </c>
      <c r="CL151" s="21">
        <v>24</v>
      </c>
      <c r="CM151" s="20">
        <v>38</v>
      </c>
      <c r="CN151" s="25">
        <v>69</v>
      </c>
      <c r="CO151" s="24">
        <v>106803.42</v>
      </c>
      <c r="CP151" s="23">
        <f t="shared" ref="CP151:CP214"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4"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1282</v>
      </c>
      <c r="C210" s="9">
        <f t="shared" si="41"/>
        <v>10.33</v>
      </c>
      <c r="D210" s="8">
        <v>626</v>
      </c>
      <c r="E210" s="7">
        <v>387</v>
      </c>
      <c r="F210" s="7">
        <v>223</v>
      </c>
      <c r="G210" s="6">
        <v>46</v>
      </c>
      <c r="H210" s="11">
        <v>164</v>
      </c>
      <c r="I210" s="10">
        <v>299459.74</v>
      </c>
      <c r="J210" s="9">
        <f t="shared" si="28"/>
        <v>9.2200000000000006</v>
      </c>
      <c r="K210" s="8">
        <v>155543.9</v>
      </c>
      <c r="L210" s="7">
        <v>88058.85</v>
      </c>
      <c r="M210" s="7">
        <v>44381.48</v>
      </c>
      <c r="N210" s="6">
        <v>11475.51</v>
      </c>
      <c r="O210" s="5">
        <v>43677.37</v>
      </c>
      <c r="P210" s="10">
        <v>916</v>
      </c>
      <c r="Q210" s="9">
        <f t="shared" si="29"/>
        <v>1.89</v>
      </c>
      <c r="R210" s="8">
        <v>361</v>
      </c>
      <c r="S210" s="7">
        <v>232</v>
      </c>
      <c r="T210" s="7">
        <v>252</v>
      </c>
      <c r="U210" s="6">
        <v>71</v>
      </c>
      <c r="V210" s="11">
        <v>-20</v>
      </c>
      <c r="W210" s="10">
        <v>55897.81</v>
      </c>
      <c r="X210" s="9">
        <f t="shared" si="30"/>
        <v>0.42</v>
      </c>
      <c r="Y210" s="8">
        <v>22103.02</v>
      </c>
      <c r="Z210" s="7">
        <v>14434.14</v>
      </c>
      <c r="AA210" s="7">
        <v>14801.59</v>
      </c>
      <c r="AB210" s="6">
        <v>4559.0600000000004</v>
      </c>
      <c r="AC210" s="5">
        <v>-367.45</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1653</v>
      </c>
      <c r="C211" s="23">
        <f t="shared" si="41"/>
        <v>10.130000000000001</v>
      </c>
      <c r="D211" s="22">
        <v>771</v>
      </c>
      <c r="E211" s="21">
        <v>551</v>
      </c>
      <c r="F211" s="21">
        <v>262</v>
      </c>
      <c r="G211" s="20">
        <v>69</v>
      </c>
      <c r="H211" s="25">
        <v>289</v>
      </c>
      <c r="I211" s="24">
        <v>416463.34</v>
      </c>
      <c r="J211" s="23">
        <f t="shared" si="28"/>
        <v>8.18</v>
      </c>
      <c r="K211" s="22">
        <v>197905.56</v>
      </c>
      <c r="L211" s="21">
        <v>142509.54</v>
      </c>
      <c r="M211" s="21">
        <v>56954.79</v>
      </c>
      <c r="N211" s="20">
        <v>19093.45</v>
      </c>
      <c r="O211" s="19">
        <v>85554.75</v>
      </c>
      <c r="P211" s="24">
        <v>1130</v>
      </c>
      <c r="Q211" s="23">
        <f t="shared" si="29"/>
        <v>15.31</v>
      </c>
      <c r="R211" s="22">
        <v>410</v>
      </c>
      <c r="S211" s="21">
        <v>319</v>
      </c>
      <c r="T211" s="21">
        <v>365</v>
      </c>
      <c r="U211" s="20">
        <v>36</v>
      </c>
      <c r="V211" s="25">
        <v>-46</v>
      </c>
      <c r="W211" s="24">
        <v>66109.66</v>
      </c>
      <c r="X211" s="23">
        <f t="shared" si="30"/>
        <v>11.79</v>
      </c>
      <c r="Y211" s="22">
        <v>24917.72</v>
      </c>
      <c r="Z211" s="21">
        <v>19779.650000000001</v>
      </c>
      <c r="AA211" s="21">
        <v>19202.57</v>
      </c>
      <c r="AB211" s="20">
        <v>2209.7199999999998</v>
      </c>
      <c r="AC211" s="19">
        <v>577.08000000000004</v>
      </c>
      <c r="AD211" s="24">
        <v>61</v>
      </c>
      <c r="AE211" s="23">
        <f t="shared" si="31"/>
        <v>7.02</v>
      </c>
      <c r="AF211" s="22">
        <v>20</v>
      </c>
      <c r="AG211" s="21">
        <v>23</v>
      </c>
      <c r="AH211" s="21">
        <v>6</v>
      </c>
      <c r="AI211" s="20">
        <v>12</v>
      </c>
      <c r="AJ211" s="25">
        <v>17</v>
      </c>
      <c r="AK211" s="24">
        <v>28312.639999999999</v>
      </c>
      <c r="AL211" s="23">
        <f t="shared" si="32"/>
        <v>-20.28</v>
      </c>
      <c r="AM211" s="22">
        <v>5754.23</v>
      </c>
      <c r="AN211" s="21">
        <v>12191.23</v>
      </c>
      <c r="AO211" s="21">
        <v>2390.54</v>
      </c>
      <c r="AP211" s="20">
        <v>7976.64</v>
      </c>
      <c r="AQ211" s="19">
        <v>9800.69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35</v>
      </c>
      <c r="BG211" s="23">
        <f t="shared" si="35"/>
        <v>-28.57</v>
      </c>
      <c r="BH211" s="22">
        <v>12</v>
      </c>
      <c r="BI211" s="21">
        <v>14</v>
      </c>
      <c r="BJ211" s="21">
        <v>4</v>
      </c>
      <c r="BK211" s="20">
        <v>4</v>
      </c>
      <c r="BL211" s="25">
        <v>9</v>
      </c>
      <c r="BM211" s="24">
        <v>18801.27</v>
      </c>
      <c r="BN211" s="23">
        <f t="shared" si="36"/>
        <v>-53.25</v>
      </c>
      <c r="BO211" s="22">
        <v>3041</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x14ac:dyDescent="0.2">
      <c r="A212" s="136">
        <v>45658</v>
      </c>
      <c r="B212" s="80">
        <v>1001</v>
      </c>
      <c r="C212" s="79">
        <f t="shared" si="41"/>
        <v>12.85</v>
      </c>
      <c r="D212" s="78">
        <v>494</v>
      </c>
      <c r="E212" s="77">
        <v>294</v>
      </c>
      <c r="F212" s="77">
        <v>182</v>
      </c>
      <c r="G212" s="76">
        <v>30</v>
      </c>
      <c r="H212" s="81">
        <v>113</v>
      </c>
      <c r="I212" s="80">
        <v>237863.33</v>
      </c>
      <c r="J212" s="79">
        <f t="shared" si="28"/>
        <v>13.5</v>
      </c>
      <c r="K212" s="78">
        <v>125085.23</v>
      </c>
      <c r="L212" s="77">
        <v>71327.44</v>
      </c>
      <c r="M212" s="77">
        <v>35584.65</v>
      </c>
      <c r="N212" s="76">
        <v>5644.75</v>
      </c>
      <c r="O212" s="82">
        <v>35964.050000000003</v>
      </c>
      <c r="P212" s="80">
        <v>869</v>
      </c>
      <c r="Q212" s="79">
        <f t="shared" si="29"/>
        <v>20.190000000000001</v>
      </c>
      <c r="R212" s="78">
        <v>356</v>
      </c>
      <c r="S212" s="77">
        <v>188</v>
      </c>
      <c r="T212" s="77">
        <v>294</v>
      </c>
      <c r="U212" s="76">
        <v>31</v>
      </c>
      <c r="V212" s="81">
        <v>-106</v>
      </c>
      <c r="W212" s="80">
        <v>51834.71</v>
      </c>
      <c r="X212" s="79">
        <f t="shared" si="30"/>
        <v>17.190000000000001</v>
      </c>
      <c r="Y212" s="78">
        <v>22315.09</v>
      </c>
      <c r="Z212" s="77">
        <v>11671.87</v>
      </c>
      <c r="AA212" s="77">
        <v>16324.53</v>
      </c>
      <c r="AB212" s="76">
        <v>1523.22</v>
      </c>
      <c r="AC212" s="82">
        <v>-4652.66</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46</v>
      </c>
      <c r="AS212" s="79">
        <f t="shared" si="33"/>
        <v>15</v>
      </c>
      <c r="AT212" s="78">
        <v>1</v>
      </c>
      <c r="AU212" s="77">
        <v>15</v>
      </c>
      <c r="AV212" s="77">
        <v>6</v>
      </c>
      <c r="AW212" s="76">
        <v>24</v>
      </c>
      <c r="AX212" s="81">
        <v>9</v>
      </c>
      <c r="AY212" s="80">
        <v>40500.1</v>
      </c>
      <c r="AZ212" s="79">
        <f t="shared" si="34"/>
        <v>17.64</v>
      </c>
      <c r="BA212" s="78">
        <v>200.55</v>
      </c>
      <c r="BB212" s="77">
        <v>11561.43</v>
      </c>
      <c r="BC212" s="77">
        <v>945.64</v>
      </c>
      <c r="BD212" s="76">
        <v>27792.48</v>
      </c>
      <c r="BE212" s="82">
        <v>10615.79</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186</v>
      </c>
      <c r="CI212" s="79">
        <f t="shared" si="39"/>
        <v>6.9</v>
      </c>
      <c r="CJ212" s="78">
        <v>38</v>
      </c>
      <c r="CK212" s="77">
        <v>91</v>
      </c>
      <c r="CL212" s="77">
        <v>16</v>
      </c>
      <c r="CM212" s="76">
        <v>41</v>
      </c>
      <c r="CN212" s="81">
        <v>75</v>
      </c>
      <c r="CO212" s="80">
        <v>103432.86</v>
      </c>
      <c r="CP212" s="79">
        <f t="shared" si="40"/>
        <v>10.25</v>
      </c>
      <c r="CQ212" s="78">
        <v>17604.560000000001</v>
      </c>
      <c r="CR212" s="77">
        <v>53669.09</v>
      </c>
      <c r="CS212" s="77">
        <v>7057.6</v>
      </c>
      <c r="CT212" s="76">
        <v>25101.61</v>
      </c>
      <c r="CU212" s="75">
        <v>46611.49</v>
      </c>
    </row>
    <row r="213" spans="1:99" s="1" customFormat="1" ht="25.5" customHeight="1" x14ac:dyDescent="0.2">
      <c r="A213" s="137">
        <v>45689</v>
      </c>
      <c r="B213" s="10">
        <v>1160</v>
      </c>
      <c r="C213" s="9">
        <f t="shared" si="41"/>
        <v>-4.05</v>
      </c>
      <c r="D213" s="8">
        <v>587</v>
      </c>
      <c r="E213" s="7">
        <v>340</v>
      </c>
      <c r="F213" s="7">
        <v>191</v>
      </c>
      <c r="G213" s="6">
        <v>42</v>
      </c>
      <c r="H213" s="11">
        <v>149</v>
      </c>
      <c r="I213" s="10">
        <v>262594.19</v>
      </c>
      <c r="J213" s="9">
        <f t="shared" si="28"/>
        <v>-9.56</v>
      </c>
      <c r="K213" s="8">
        <v>134460</v>
      </c>
      <c r="L213" s="7">
        <v>78590.44</v>
      </c>
      <c r="M213" s="7">
        <v>38378.910000000003</v>
      </c>
      <c r="N213" s="6">
        <v>11164.84</v>
      </c>
      <c r="O213" s="5">
        <v>40211.53</v>
      </c>
      <c r="P213" s="10">
        <v>888</v>
      </c>
      <c r="Q213" s="9">
        <f t="shared" si="29"/>
        <v>1.83</v>
      </c>
      <c r="R213" s="8">
        <v>367</v>
      </c>
      <c r="S213" s="7">
        <v>220</v>
      </c>
      <c r="T213" s="7">
        <v>275</v>
      </c>
      <c r="U213" s="6">
        <v>26</v>
      </c>
      <c r="V213" s="11">
        <v>-55</v>
      </c>
      <c r="W213" s="10">
        <v>54053.22</v>
      </c>
      <c r="X213" s="9">
        <f t="shared" si="30"/>
        <v>-0.22</v>
      </c>
      <c r="Y213" s="8">
        <v>22506.82</v>
      </c>
      <c r="Z213" s="7">
        <v>14846.91</v>
      </c>
      <c r="AA213" s="7">
        <v>15041.03</v>
      </c>
      <c r="AB213" s="6">
        <v>1658.46</v>
      </c>
      <c r="AC213" s="5">
        <v>-194.12</v>
      </c>
      <c r="AD213" s="10">
        <v>37</v>
      </c>
      <c r="AE213" s="9">
        <f t="shared" si="31"/>
        <v>-9.76</v>
      </c>
      <c r="AF213" s="8">
        <v>12</v>
      </c>
      <c r="AG213" s="7">
        <v>12</v>
      </c>
      <c r="AH213" s="7">
        <v>4</v>
      </c>
      <c r="AI213" s="6">
        <v>9</v>
      </c>
      <c r="AJ213" s="11">
        <v>8</v>
      </c>
      <c r="AK213" s="10">
        <v>14792.44</v>
      </c>
      <c r="AL213" s="9">
        <f t="shared" si="32"/>
        <v>-38.39</v>
      </c>
      <c r="AM213" s="8">
        <v>3864.18</v>
      </c>
      <c r="AN213" s="7">
        <v>5018.3599999999997</v>
      </c>
      <c r="AO213" s="7">
        <v>1544.92</v>
      </c>
      <c r="AP213" s="6">
        <v>4364.9799999999996</v>
      </c>
      <c r="AQ213" s="5">
        <v>3473.44</v>
      </c>
      <c r="AR213" s="10">
        <v>33</v>
      </c>
      <c r="AS213" s="9">
        <f t="shared" si="33"/>
        <v>3.13</v>
      </c>
      <c r="AT213" s="8">
        <v>4</v>
      </c>
      <c r="AU213" s="7">
        <v>4</v>
      </c>
      <c r="AV213" s="7">
        <v>3</v>
      </c>
      <c r="AW213" s="6">
        <v>20</v>
      </c>
      <c r="AX213" s="11">
        <v>2</v>
      </c>
      <c r="AY213" s="10">
        <v>32451.01</v>
      </c>
      <c r="AZ213" s="9">
        <f t="shared" si="34"/>
        <v>3.34</v>
      </c>
      <c r="BA213" s="8">
        <v>1532.6</v>
      </c>
      <c r="BB213" s="7">
        <v>2236.19</v>
      </c>
      <c r="BC213" s="7">
        <v>385.16</v>
      </c>
      <c r="BD213" s="6">
        <v>17239.7</v>
      </c>
      <c r="BE213" s="5">
        <v>2734.28</v>
      </c>
      <c r="BF213" s="10">
        <v>28</v>
      </c>
      <c r="BG213" s="9">
        <f t="shared" si="35"/>
        <v>40</v>
      </c>
      <c r="BH213" s="8">
        <v>6</v>
      </c>
      <c r="BI213" s="7">
        <v>7</v>
      </c>
      <c r="BJ213" s="7">
        <v>2</v>
      </c>
      <c r="BK213" s="6">
        <v>12</v>
      </c>
      <c r="BL213" s="11">
        <v>6</v>
      </c>
      <c r="BM213" s="10">
        <v>14356.69</v>
      </c>
      <c r="BN213" s="9">
        <f t="shared" si="36"/>
        <v>-32.54</v>
      </c>
      <c r="BO213" s="8">
        <v>1310.42</v>
      </c>
      <c r="BP213" s="7">
        <v>1914.79</v>
      </c>
      <c r="BQ213" s="7">
        <v>955.6</v>
      </c>
      <c r="BR213" s="6">
        <v>9209.57</v>
      </c>
      <c r="BS213" s="5">
        <v>1925.5</v>
      </c>
      <c r="BT213" s="10">
        <v>21</v>
      </c>
      <c r="BU213" s="9">
        <f t="shared" si="37"/>
        <v>-12.5</v>
      </c>
      <c r="BV213" s="8">
        <v>5</v>
      </c>
      <c r="BW213" s="7">
        <v>7</v>
      </c>
      <c r="BX213" s="7">
        <v>3</v>
      </c>
      <c r="BY213" s="6">
        <v>6</v>
      </c>
      <c r="BZ213" s="11">
        <v>4</v>
      </c>
      <c r="CA213" s="10">
        <v>30101.58</v>
      </c>
      <c r="CB213" s="9">
        <f t="shared" si="38"/>
        <v>-27.97</v>
      </c>
      <c r="CC213" s="8">
        <v>2683.35</v>
      </c>
      <c r="CD213" s="7">
        <v>3099.29</v>
      </c>
      <c r="CE213" s="7">
        <v>2027.98</v>
      </c>
      <c r="CF213" s="6">
        <v>22290.959999999999</v>
      </c>
      <c r="CG213" s="5">
        <v>1071.31</v>
      </c>
      <c r="CH213" s="10">
        <v>215</v>
      </c>
      <c r="CI213" s="9">
        <f t="shared" si="39"/>
        <v>16.850000000000001</v>
      </c>
      <c r="CJ213" s="8">
        <v>34</v>
      </c>
      <c r="CK213" s="7">
        <v>105</v>
      </c>
      <c r="CL213" s="7">
        <v>15</v>
      </c>
      <c r="CM213" s="6">
        <v>61</v>
      </c>
      <c r="CN213" s="11">
        <v>90</v>
      </c>
      <c r="CO213" s="10">
        <v>125480.17</v>
      </c>
      <c r="CP213" s="9">
        <f t="shared" si="40"/>
        <v>21.65</v>
      </c>
      <c r="CQ213" s="8">
        <v>14665.7</v>
      </c>
      <c r="CR213" s="7">
        <v>66585.539999999994</v>
      </c>
      <c r="CS213" s="7">
        <v>8041.23</v>
      </c>
      <c r="CT213" s="6">
        <v>36187.699999999997</v>
      </c>
      <c r="CU213" s="5">
        <v>58544.31</v>
      </c>
    </row>
    <row r="214" spans="1:99" s="1" customFormat="1" ht="25.5" customHeight="1" thickBot="1" x14ac:dyDescent="0.25">
      <c r="A214" s="137">
        <v>45717</v>
      </c>
      <c r="B214" s="10">
        <v>1622</v>
      </c>
      <c r="C214" s="9">
        <f t="shared" si="41"/>
        <v>8.7100000000000009</v>
      </c>
      <c r="D214" s="8">
        <v>855</v>
      </c>
      <c r="E214" s="7">
        <v>438</v>
      </c>
      <c r="F214" s="7">
        <v>289</v>
      </c>
      <c r="G214" s="6">
        <v>39</v>
      </c>
      <c r="H214" s="11">
        <v>150</v>
      </c>
      <c r="I214" s="10">
        <v>373238.6</v>
      </c>
      <c r="J214" s="9">
        <f t="shared" si="28"/>
        <v>5.66</v>
      </c>
      <c r="K214" s="8">
        <v>195103.19</v>
      </c>
      <c r="L214" s="7">
        <v>106774.1</v>
      </c>
      <c r="M214" s="7">
        <v>60366.93</v>
      </c>
      <c r="N214" s="6">
        <v>10503.97</v>
      </c>
      <c r="O214" s="5">
        <v>46897.58</v>
      </c>
      <c r="P214" s="10">
        <v>1309</v>
      </c>
      <c r="Q214" s="9">
        <f t="shared" si="29"/>
        <v>15.03</v>
      </c>
      <c r="R214" s="8">
        <v>544</v>
      </c>
      <c r="S214" s="7">
        <v>270</v>
      </c>
      <c r="T214" s="7">
        <v>451</v>
      </c>
      <c r="U214" s="6">
        <v>44</v>
      </c>
      <c r="V214" s="11">
        <v>-181</v>
      </c>
      <c r="W214" s="10">
        <v>80144.91</v>
      </c>
      <c r="X214" s="9">
        <f t="shared" si="30"/>
        <v>11.46</v>
      </c>
      <c r="Y214" s="8">
        <v>33957.800000000003</v>
      </c>
      <c r="Z214" s="7">
        <v>18000.21</v>
      </c>
      <c r="AA214" s="7">
        <v>25937.91</v>
      </c>
      <c r="AB214" s="6">
        <v>2248.9899999999998</v>
      </c>
      <c r="AC214" s="5">
        <v>-7937.7</v>
      </c>
      <c r="AD214" s="10">
        <v>59</v>
      </c>
      <c r="AE214" s="9">
        <f t="shared" si="31"/>
        <v>-1.67</v>
      </c>
      <c r="AF214" s="8">
        <v>13</v>
      </c>
      <c r="AG214" s="7">
        <v>23</v>
      </c>
      <c r="AH214" s="7">
        <v>3</v>
      </c>
      <c r="AI214" s="6">
        <v>20</v>
      </c>
      <c r="AJ214" s="11">
        <v>20</v>
      </c>
      <c r="AK214" s="10">
        <v>41865.230000000003</v>
      </c>
      <c r="AL214" s="9">
        <f t="shared" si="32"/>
        <v>-59.82</v>
      </c>
      <c r="AM214" s="8">
        <v>2560.71</v>
      </c>
      <c r="AN214" s="7">
        <v>13364.3</v>
      </c>
      <c r="AO214" s="7">
        <v>747.41</v>
      </c>
      <c r="AP214" s="6">
        <v>25192.81</v>
      </c>
      <c r="AQ214" s="5">
        <v>12616.89</v>
      </c>
      <c r="AR214" s="10">
        <v>64</v>
      </c>
      <c r="AS214" s="9">
        <f t="shared" si="33"/>
        <v>-1.54</v>
      </c>
      <c r="AT214" s="8">
        <v>5</v>
      </c>
      <c r="AU214" s="7">
        <v>18</v>
      </c>
      <c r="AV214" s="7">
        <v>4</v>
      </c>
      <c r="AW214" s="6">
        <v>37</v>
      </c>
      <c r="AX214" s="11">
        <v>14</v>
      </c>
      <c r="AY214" s="10">
        <v>69971.33</v>
      </c>
      <c r="AZ214" s="9">
        <f t="shared" si="34"/>
        <v>42.95</v>
      </c>
      <c r="BA214" s="8">
        <v>1909.32</v>
      </c>
      <c r="BB214" s="7">
        <v>14028.96</v>
      </c>
      <c r="BC214" s="7">
        <v>1586.45</v>
      </c>
      <c r="BD214" s="6">
        <v>52446.6</v>
      </c>
      <c r="BE214" s="5">
        <v>12442.51</v>
      </c>
      <c r="BF214" s="10">
        <v>54</v>
      </c>
      <c r="BG214" s="9">
        <f t="shared" si="35"/>
        <v>45.95</v>
      </c>
      <c r="BH214" s="8">
        <v>17</v>
      </c>
      <c r="BI214" s="7">
        <v>20</v>
      </c>
      <c r="BJ214" s="7">
        <v>4</v>
      </c>
      <c r="BK214" s="6">
        <v>13</v>
      </c>
      <c r="BL214" s="11">
        <v>16</v>
      </c>
      <c r="BM214" s="10">
        <v>63131.86</v>
      </c>
      <c r="BN214" s="9">
        <f t="shared" si="36"/>
        <v>138.06</v>
      </c>
      <c r="BO214" s="8">
        <v>7050.3</v>
      </c>
      <c r="BP214" s="7">
        <v>14889.77</v>
      </c>
      <c r="BQ214" s="7">
        <v>2923.73</v>
      </c>
      <c r="BR214" s="6">
        <v>38268.06</v>
      </c>
      <c r="BS214" s="5">
        <v>11966.04</v>
      </c>
      <c r="BT214" s="10">
        <v>41</v>
      </c>
      <c r="BU214" s="9">
        <f t="shared" si="37"/>
        <v>36.67</v>
      </c>
      <c r="BV214" s="8">
        <v>2</v>
      </c>
      <c r="BW214" s="7">
        <v>17</v>
      </c>
      <c r="BX214" s="7">
        <v>1</v>
      </c>
      <c r="BY214" s="6">
        <v>21</v>
      </c>
      <c r="BZ214" s="11">
        <v>16</v>
      </c>
      <c r="CA214" s="10">
        <v>61949.69</v>
      </c>
      <c r="CB214" s="9">
        <f t="shared" si="38"/>
        <v>-7.55</v>
      </c>
      <c r="CC214" s="8">
        <v>818.59</v>
      </c>
      <c r="CD214" s="7">
        <v>14758.91</v>
      </c>
      <c r="CE214" s="7">
        <v>251.23</v>
      </c>
      <c r="CF214" s="6">
        <v>46120.959999999999</v>
      </c>
      <c r="CG214" s="5">
        <v>14507.68</v>
      </c>
      <c r="CH214" s="10">
        <v>308</v>
      </c>
      <c r="CI214" s="9">
        <f t="shared" si="39"/>
        <v>3.7</v>
      </c>
      <c r="CJ214" s="8">
        <v>58</v>
      </c>
      <c r="CK214" s="7">
        <v>131</v>
      </c>
      <c r="CL214" s="7">
        <v>24</v>
      </c>
      <c r="CM214" s="6">
        <v>95</v>
      </c>
      <c r="CN214" s="11">
        <v>107</v>
      </c>
      <c r="CO214" s="10">
        <v>177985.27</v>
      </c>
      <c r="CP214" s="9">
        <f t="shared" si="40"/>
        <v>-9.75</v>
      </c>
      <c r="CQ214" s="8">
        <v>23796.84</v>
      </c>
      <c r="CR214" s="7">
        <v>86692.31</v>
      </c>
      <c r="CS214" s="7">
        <v>9872.9699999999993</v>
      </c>
      <c r="CT214" s="6">
        <v>57623.15</v>
      </c>
      <c r="CU214" s="5">
        <v>76819.34</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19" priority="1">
      <formula>MATCH(MAX(A:A)+1,A:A, 1)-2&lt;=ROW($A1)=TRUE</formula>
    </cfRule>
  </conditionalFormatting>
  <conditionalFormatting sqref="B215:CJ215">
    <cfRule type="expression" dxfId="18" priority="26">
      <formula>MATCH(MAX(B:B)+1,B:B, 1)-2&lt;=ROW($A216)=TRUE</formula>
    </cfRule>
  </conditionalFormatting>
  <conditionalFormatting sqref="B216:CJ216">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4" si="28">IFERROR(ROUND((I151-I139)/I139*100,2),"")</f>
        <v>-4.08</v>
      </c>
      <c r="K151" s="22">
        <v>197096.13</v>
      </c>
      <c r="L151" s="21">
        <v>129253.12</v>
      </c>
      <c r="M151" s="21">
        <v>59473.38</v>
      </c>
      <c r="N151" s="20">
        <v>23581.33</v>
      </c>
      <c r="O151" s="19">
        <v>69818.84</v>
      </c>
      <c r="P151" s="24">
        <v>3387</v>
      </c>
      <c r="Q151" s="23">
        <f t="shared" ref="Q151:Q214" si="29">IFERROR(ROUND((P151-P139)/P139*100,2),"")</f>
        <v>1.68</v>
      </c>
      <c r="R151" s="22">
        <v>1422</v>
      </c>
      <c r="S151" s="21">
        <v>926</v>
      </c>
      <c r="T151" s="21">
        <v>876</v>
      </c>
      <c r="U151" s="20">
        <v>163</v>
      </c>
      <c r="V151" s="25">
        <v>50</v>
      </c>
      <c r="W151" s="24">
        <v>191220.86</v>
      </c>
      <c r="X151" s="23">
        <f t="shared" ref="X151:X214" si="30">IFERROR(ROUND((W151-W139)/W139*100,2),"")</f>
        <v>1</v>
      </c>
      <c r="Y151" s="22">
        <v>83906.46</v>
      </c>
      <c r="Z151" s="21">
        <v>51448.08</v>
      </c>
      <c r="AA151" s="21">
        <v>47223.33</v>
      </c>
      <c r="AB151" s="20">
        <v>8642.99</v>
      </c>
      <c r="AC151" s="19">
        <v>4224.75</v>
      </c>
      <c r="AD151" s="24">
        <v>46</v>
      </c>
      <c r="AE151" s="23">
        <f t="shared" ref="AE151:AE214" si="31">IFERROR(ROUND((AD151-AD139)/AD139*100,2),"")</f>
        <v>-36.99</v>
      </c>
      <c r="AF151" s="22">
        <v>10</v>
      </c>
      <c r="AG151" s="21">
        <v>18</v>
      </c>
      <c r="AH151" s="21">
        <v>6</v>
      </c>
      <c r="AI151" s="20">
        <v>12</v>
      </c>
      <c r="AJ151" s="25">
        <v>12</v>
      </c>
      <c r="AK151" s="24">
        <v>13067.73</v>
      </c>
      <c r="AL151" s="23">
        <f t="shared" ref="AL151:AL214" si="32">IFERROR(ROUND((AK151-AK139)/AK139*100,2),"")</f>
        <v>-82.2</v>
      </c>
      <c r="AM151" s="22">
        <v>1848.04</v>
      </c>
      <c r="AN151" s="21">
        <v>4172.62</v>
      </c>
      <c r="AO151" s="21">
        <v>1151.4100000000001</v>
      </c>
      <c r="AP151" s="20">
        <v>5895.66</v>
      </c>
      <c r="AQ151" s="19">
        <v>3021.21</v>
      </c>
      <c r="AR151" s="24">
        <v>101</v>
      </c>
      <c r="AS151" s="23">
        <f t="shared" ref="AS151:AS214" si="33">IFERROR(ROUND((AR151-AR139)/AR139*100,2),"")</f>
        <v>-2.88</v>
      </c>
      <c r="AT151" s="22">
        <v>7</v>
      </c>
      <c r="AU151" s="21">
        <v>31</v>
      </c>
      <c r="AV151" s="21">
        <v>9</v>
      </c>
      <c r="AW151" s="20">
        <v>54</v>
      </c>
      <c r="AX151" s="25">
        <v>22</v>
      </c>
      <c r="AY151" s="24">
        <v>63750.64</v>
      </c>
      <c r="AZ151" s="23">
        <f t="shared" ref="AZ151:AZ214" si="34">IFERROR(ROUND((AY151-AY139)/AY139*100,2),"")</f>
        <v>5.38</v>
      </c>
      <c r="BA151" s="22">
        <v>2634.2</v>
      </c>
      <c r="BB151" s="21">
        <v>12791.08</v>
      </c>
      <c r="BC151" s="21">
        <v>2797.46</v>
      </c>
      <c r="BD151" s="20">
        <v>45527.9</v>
      </c>
      <c r="BE151" s="19">
        <v>9993.6200000000008</v>
      </c>
      <c r="BF151" s="24">
        <v>43</v>
      </c>
      <c r="BG151" s="23">
        <f t="shared" ref="BG151:BG214" si="35">IFERROR(ROUND((BF151-BF139)/BF139*100,2),"")</f>
        <v>-15.69</v>
      </c>
      <c r="BH151" s="22">
        <v>9</v>
      </c>
      <c r="BI151" s="21">
        <v>15</v>
      </c>
      <c r="BJ151" s="21">
        <v>5</v>
      </c>
      <c r="BK151" s="20">
        <v>14</v>
      </c>
      <c r="BL151" s="25">
        <v>10</v>
      </c>
      <c r="BM151" s="24">
        <v>18551.97</v>
      </c>
      <c r="BN151" s="23">
        <f t="shared" ref="BN151:BN214" si="36">IFERROR(ROUND((BM151-BM139)/BM139*100,2),"")</f>
        <v>-55.9</v>
      </c>
      <c r="BO151" s="22">
        <v>2952.93</v>
      </c>
      <c r="BP151" s="21">
        <v>8070.25</v>
      </c>
      <c r="BQ151" s="21">
        <v>1846.14</v>
      </c>
      <c r="BR151" s="20">
        <v>5682.65</v>
      </c>
      <c r="BS151" s="19">
        <v>6224.11</v>
      </c>
      <c r="BT151" s="24">
        <v>27</v>
      </c>
      <c r="BU151" s="23">
        <f t="shared" ref="BU151:BU214" si="37">IFERROR(ROUND((BT151-BT139)/BT139*100,2),"")</f>
        <v>50</v>
      </c>
      <c r="BV151" s="22">
        <v>5</v>
      </c>
      <c r="BW151" s="21">
        <v>11</v>
      </c>
      <c r="BX151" s="21">
        <v>2</v>
      </c>
      <c r="BY151" s="20">
        <v>8</v>
      </c>
      <c r="BZ151" s="25">
        <v>8</v>
      </c>
      <c r="CA151" s="24">
        <v>65456.11</v>
      </c>
      <c r="CB151" s="23">
        <f t="shared" ref="CB151:CB214" si="38">IFERROR(ROUND((CA151-CA139)/CA139*100,2),"")</f>
        <v>215.56</v>
      </c>
      <c r="CC151" s="22">
        <v>3667.12</v>
      </c>
      <c r="CD151" s="21">
        <v>13092.86</v>
      </c>
      <c r="CE151" s="21">
        <v>988.76</v>
      </c>
      <c r="CF151" s="20">
        <v>36878.44</v>
      </c>
      <c r="CG151" s="19">
        <v>1275.17</v>
      </c>
      <c r="CH151" s="24">
        <v>372</v>
      </c>
      <c r="CI151" s="23">
        <f t="shared" ref="CI151:CI214" si="39">IFERROR(ROUND((CH151-CH139)/CH139*100,2),"")</f>
        <v>-9.7100000000000009</v>
      </c>
      <c r="CJ151" s="22">
        <v>40</v>
      </c>
      <c r="CK151" s="21">
        <v>178</v>
      </c>
      <c r="CL151" s="21">
        <v>22</v>
      </c>
      <c r="CM151" s="20">
        <v>131</v>
      </c>
      <c r="CN151" s="25">
        <v>157</v>
      </c>
      <c r="CO151" s="24">
        <v>126953.71</v>
      </c>
      <c r="CP151" s="23">
        <f t="shared" ref="CP151:CP214"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4"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2989</v>
      </c>
      <c r="C210" s="9">
        <f t="shared" si="41"/>
        <v>3.35</v>
      </c>
      <c r="D210" s="8">
        <v>1284</v>
      </c>
      <c r="E210" s="7">
        <v>1071</v>
      </c>
      <c r="F210" s="7">
        <v>484</v>
      </c>
      <c r="G210" s="6">
        <v>150</v>
      </c>
      <c r="H210" s="11">
        <v>587</v>
      </c>
      <c r="I210" s="10">
        <v>450647.88</v>
      </c>
      <c r="J210" s="9">
        <f t="shared" si="28"/>
        <v>6.74</v>
      </c>
      <c r="K210" s="8">
        <v>203775.39</v>
      </c>
      <c r="L210" s="7">
        <v>153687.32999999999</v>
      </c>
      <c r="M210" s="7">
        <v>66472.039999999994</v>
      </c>
      <c r="N210" s="6">
        <v>26713.119999999999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91</v>
      </c>
      <c r="AS210" s="9">
        <f t="shared" si="33"/>
        <v>51.67</v>
      </c>
      <c r="AT210" s="8">
        <v>7</v>
      </c>
      <c r="AU210" s="7">
        <v>32</v>
      </c>
      <c r="AV210" s="7">
        <v>6</v>
      </c>
      <c r="AW210" s="6">
        <v>46</v>
      </c>
      <c r="AX210" s="11">
        <v>26</v>
      </c>
      <c r="AY210" s="10">
        <v>52776.15</v>
      </c>
      <c r="AZ210" s="9">
        <f t="shared" si="34"/>
        <v>42.59</v>
      </c>
      <c r="BA210" s="8">
        <v>3620.05</v>
      </c>
      <c r="BB210" s="7">
        <v>17875.43</v>
      </c>
      <c r="BC210" s="7">
        <v>743.13</v>
      </c>
      <c r="BD210" s="6">
        <v>30537.54</v>
      </c>
      <c r="BE210" s="5">
        <v>17132.3</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3559</v>
      </c>
      <c r="C211" s="23">
        <f t="shared" si="41"/>
        <v>7.62</v>
      </c>
      <c r="D211" s="22">
        <v>1500</v>
      </c>
      <c r="E211" s="21">
        <v>1302</v>
      </c>
      <c r="F211" s="21">
        <v>540</v>
      </c>
      <c r="G211" s="20">
        <v>216</v>
      </c>
      <c r="H211" s="25">
        <v>762</v>
      </c>
      <c r="I211" s="24">
        <v>532946.32999999996</v>
      </c>
      <c r="J211" s="23">
        <f t="shared" si="28"/>
        <v>3.59</v>
      </c>
      <c r="K211" s="22">
        <v>231227.69</v>
      </c>
      <c r="L211" s="21">
        <v>198585.52</v>
      </c>
      <c r="M211" s="21">
        <v>72857.990000000005</v>
      </c>
      <c r="N211" s="20">
        <v>30121.1</v>
      </c>
      <c r="O211" s="19">
        <v>125727.53</v>
      </c>
      <c r="P211" s="24">
        <v>4569</v>
      </c>
      <c r="Q211" s="23">
        <f t="shared" si="29"/>
        <v>6.06</v>
      </c>
      <c r="R211" s="22">
        <v>1746</v>
      </c>
      <c r="S211" s="21">
        <v>1319</v>
      </c>
      <c r="T211" s="21">
        <v>1200</v>
      </c>
      <c r="U211" s="20">
        <v>304</v>
      </c>
      <c r="V211" s="25">
        <v>119</v>
      </c>
      <c r="W211" s="24">
        <v>231856.52</v>
      </c>
      <c r="X211" s="23">
        <f t="shared" si="30"/>
        <v>5.03</v>
      </c>
      <c r="Y211" s="22">
        <v>85023.26</v>
      </c>
      <c r="Z211" s="21">
        <v>70257.36</v>
      </c>
      <c r="AA211" s="21">
        <v>60054.86</v>
      </c>
      <c r="AB211" s="20">
        <v>16521.04</v>
      </c>
      <c r="AC211" s="19">
        <v>10202.5</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98</v>
      </c>
      <c r="AS211" s="23">
        <f t="shared" si="33"/>
        <v>11.36</v>
      </c>
      <c r="AT211" s="22">
        <v>8</v>
      </c>
      <c r="AU211" s="21">
        <v>38</v>
      </c>
      <c r="AV211" s="21">
        <v>7</v>
      </c>
      <c r="AW211" s="20">
        <v>45</v>
      </c>
      <c r="AX211" s="25">
        <v>31</v>
      </c>
      <c r="AY211" s="24">
        <v>44434.87</v>
      </c>
      <c r="AZ211" s="23">
        <f t="shared" si="34"/>
        <v>-22.98</v>
      </c>
      <c r="BA211" s="22">
        <v>2435.8000000000002</v>
      </c>
      <c r="BB211" s="21">
        <v>19251.8</v>
      </c>
      <c r="BC211" s="21">
        <v>1537.48</v>
      </c>
      <c r="BD211" s="20">
        <v>21209.79</v>
      </c>
      <c r="BE211" s="19">
        <v>17714.32</v>
      </c>
      <c r="BF211" s="24">
        <v>58</v>
      </c>
      <c r="BG211" s="23">
        <f t="shared" si="35"/>
        <v>38.1</v>
      </c>
      <c r="BH211" s="22">
        <v>10</v>
      </c>
      <c r="BI211" s="21">
        <v>23</v>
      </c>
      <c r="BJ211" s="21">
        <v>7</v>
      </c>
      <c r="BK211" s="20">
        <v>18</v>
      </c>
      <c r="BL211" s="25">
        <v>16</v>
      </c>
      <c r="BM211" s="24">
        <v>26849.62</v>
      </c>
      <c r="BN211" s="23">
        <f t="shared" si="36"/>
        <v>-25.45</v>
      </c>
      <c r="BO211" s="22">
        <v>2631.42</v>
      </c>
      <c r="BP211" s="21">
        <v>10368.030000000001</v>
      </c>
      <c r="BQ211" s="21">
        <v>1760.04</v>
      </c>
      <c r="BR211" s="20">
        <v>12090.13</v>
      </c>
      <c r="BS211" s="19">
        <v>8607.99</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555</v>
      </c>
      <c r="CI211" s="23">
        <f t="shared" si="39"/>
        <v>15.15</v>
      </c>
      <c r="CJ211" s="22">
        <v>43</v>
      </c>
      <c r="CK211" s="21">
        <v>222</v>
      </c>
      <c r="CL211" s="21">
        <v>45</v>
      </c>
      <c r="CM211" s="20">
        <v>244</v>
      </c>
      <c r="CN211" s="25">
        <v>178</v>
      </c>
      <c r="CO211" s="24">
        <v>209318.27</v>
      </c>
      <c r="CP211" s="23">
        <f t="shared" si="40"/>
        <v>14.77</v>
      </c>
      <c r="CQ211" s="22">
        <v>14949.79</v>
      </c>
      <c r="CR211" s="21">
        <v>84991.54</v>
      </c>
      <c r="CS211" s="21">
        <v>9639.8700000000008</v>
      </c>
      <c r="CT211" s="20">
        <v>99256.45</v>
      </c>
      <c r="CU211" s="19">
        <v>75832.289999999994</v>
      </c>
    </row>
    <row r="212" spans="1:99" s="1" customFormat="1" ht="25.5" customHeight="1" x14ac:dyDescent="0.2">
      <c r="A212" s="136">
        <v>45658</v>
      </c>
      <c r="B212" s="80">
        <v>2396</v>
      </c>
      <c r="C212" s="79">
        <f t="shared" si="41"/>
        <v>16.760000000000002</v>
      </c>
      <c r="D212" s="78">
        <v>975</v>
      </c>
      <c r="E212" s="77">
        <v>927</v>
      </c>
      <c r="F212" s="77">
        <v>372</v>
      </c>
      <c r="G212" s="76">
        <v>120</v>
      </c>
      <c r="H212" s="81">
        <v>555</v>
      </c>
      <c r="I212" s="80">
        <v>348250.48</v>
      </c>
      <c r="J212" s="79">
        <f t="shared" si="28"/>
        <v>18.53</v>
      </c>
      <c r="K212" s="78">
        <v>146456.31</v>
      </c>
      <c r="L212" s="77">
        <v>135141.53</v>
      </c>
      <c r="M212" s="77">
        <v>50655.62</v>
      </c>
      <c r="N212" s="76">
        <v>15609.24</v>
      </c>
      <c r="O212" s="82">
        <v>84322.45</v>
      </c>
      <c r="P212" s="80">
        <v>3655</v>
      </c>
      <c r="Q212" s="79">
        <f t="shared" si="29"/>
        <v>15.48</v>
      </c>
      <c r="R212" s="78">
        <v>1452</v>
      </c>
      <c r="S212" s="77">
        <v>1053</v>
      </c>
      <c r="T212" s="77">
        <v>959</v>
      </c>
      <c r="U212" s="76">
        <v>191</v>
      </c>
      <c r="V212" s="81">
        <v>94</v>
      </c>
      <c r="W212" s="80">
        <v>193732.67</v>
      </c>
      <c r="X212" s="79">
        <f t="shared" si="30"/>
        <v>18.3</v>
      </c>
      <c r="Y212" s="78">
        <v>76384.23</v>
      </c>
      <c r="Z212" s="77">
        <v>59621.88</v>
      </c>
      <c r="AA212" s="77">
        <v>46800.68</v>
      </c>
      <c r="AB212" s="76">
        <v>10925.88</v>
      </c>
      <c r="AC212" s="82">
        <v>12821.2</v>
      </c>
      <c r="AD212" s="80">
        <v>52</v>
      </c>
      <c r="AE212" s="79">
        <f t="shared" si="31"/>
        <v>26.83</v>
      </c>
      <c r="AF212" s="78">
        <v>11</v>
      </c>
      <c r="AG212" s="77">
        <v>21</v>
      </c>
      <c r="AH212" s="77">
        <v>9</v>
      </c>
      <c r="AI212" s="76">
        <v>11</v>
      </c>
      <c r="AJ212" s="81">
        <v>12</v>
      </c>
      <c r="AK212" s="80">
        <v>13533.48</v>
      </c>
      <c r="AL212" s="79">
        <f t="shared" si="32"/>
        <v>-17.600000000000001</v>
      </c>
      <c r="AM212" s="78">
        <v>3546.15</v>
      </c>
      <c r="AN212" s="77">
        <v>3335.87</v>
      </c>
      <c r="AO212" s="77">
        <v>937.79</v>
      </c>
      <c r="AP212" s="76">
        <v>5713.67</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 customFormat="1" ht="25.5" customHeight="1" x14ac:dyDescent="0.2">
      <c r="A213" s="137">
        <v>45689</v>
      </c>
      <c r="B213" s="10">
        <v>2734</v>
      </c>
      <c r="C213" s="9">
        <f t="shared" si="41"/>
        <v>2.2799999999999998</v>
      </c>
      <c r="D213" s="8">
        <v>1129</v>
      </c>
      <c r="E213" s="7">
        <v>1006</v>
      </c>
      <c r="F213" s="7">
        <v>446</v>
      </c>
      <c r="G213" s="6">
        <v>153</v>
      </c>
      <c r="H213" s="11">
        <v>560</v>
      </c>
      <c r="I213" s="10">
        <v>404191.8</v>
      </c>
      <c r="J213" s="9">
        <f t="shared" si="28"/>
        <v>1.1299999999999999</v>
      </c>
      <c r="K213" s="8">
        <v>176299.8</v>
      </c>
      <c r="L213" s="7">
        <v>149812.85</v>
      </c>
      <c r="M213" s="7">
        <v>55182.18</v>
      </c>
      <c r="N213" s="6">
        <v>22896.97</v>
      </c>
      <c r="O213" s="5">
        <v>94630.67</v>
      </c>
      <c r="P213" s="10">
        <v>4054</v>
      </c>
      <c r="Q213" s="9">
        <f t="shared" si="29"/>
        <v>8.5399999999999991</v>
      </c>
      <c r="R213" s="8">
        <v>1603</v>
      </c>
      <c r="S213" s="7">
        <v>1035</v>
      </c>
      <c r="T213" s="7">
        <v>1207</v>
      </c>
      <c r="U213" s="6">
        <v>209</v>
      </c>
      <c r="V213" s="11">
        <v>-172</v>
      </c>
      <c r="W213" s="10">
        <v>207496.91</v>
      </c>
      <c r="X213" s="9">
        <f t="shared" si="30"/>
        <v>7.32</v>
      </c>
      <c r="Y213" s="8">
        <v>79333.66</v>
      </c>
      <c r="Z213" s="7">
        <v>57013.26</v>
      </c>
      <c r="AA213" s="7">
        <v>59141.31</v>
      </c>
      <c r="AB213" s="6">
        <v>12008.68</v>
      </c>
      <c r="AC213" s="5">
        <v>-2128.0500000000002</v>
      </c>
      <c r="AD213" s="10">
        <v>51</v>
      </c>
      <c r="AE213" s="9">
        <f t="shared" si="31"/>
        <v>8.51</v>
      </c>
      <c r="AF213" s="8">
        <v>9</v>
      </c>
      <c r="AG213" s="7">
        <v>20</v>
      </c>
      <c r="AH213" s="7">
        <v>7</v>
      </c>
      <c r="AI213" s="6">
        <v>15</v>
      </c>
      <c r="AJ213" s="11">
        <v>13</v>
      </c>
      <c r="AK213" s="10">
        <v>16991.73</v>
      </c>
      <c r="AL213" s="9">
        <f t="shared" si="32"/>
        <v>-50.48</v>
      </c>
      <c r="AM213" s="8">
        <v>1330.89</v>
      </c>
      <c r="AN213" s="7">
        <v>7275.13</v>
      </c>
      <c r="AO213" s="7">
        <v>790.88</v>
      </c>
      <c r="AP213" s="6">
        <v>7594.83</v>
      </c>
      <c r="AQ213" s="5">
        <v>6484.25</v>
      </c>
      <c r="AR213" s="10">
        <v>68</v>
      </c>
      <c r="AS213" s="9">
        <f t="shared" si="33"/>
        <v>1.49</v>
      </c>
      <c r="AT213" s="8">
        <v>7</v>
      </c>
      <c r="AU213" s="7">
        <v>21</v>
      </c>
      <c r="AV213" s="7">
        <v>3</v>
      </c>
      <c r="AW213" s="6">
        <v>37</v>
      </c>
      <c r="AX213" s="11">
        <v>18</v>
      </c>
      <c r="AY213" s="10">
        <v>32555.35</v>
      </c>
      <c r="AZ213" s="9">
        <f t="shared" si="34"/>
        <v>-43.95</v>
      </c>
      <c r="BA213" s="8">
        <v>1575.11</v>
      </c>
      <c r="BB213" s="7">
        <v>6575.76</v>
      </c>
      <c r="BC213" s="7">
        <v>1088.94</v>
      </c>
      <c r="BD213" s="6">
        <v>23315.54</v>
      </c>
      <c r="BE213" s="5">
        <v>5486.82</v>
      </c>
      <c r="BF213" s="10">
        <v>42</v>
      </c>
      <c r="BG213" s="9">
        <f t="shared" si="35"/>
        <v>20</v>
      </c>
      <c r="BH213" s="8">
        <v>5</v>
      </c>
      <c r="BI213" s="7">
        <v>15</v>
      </c>
      <c r="BJ213" s="7">
        <v>3</v>
      </c>
      <c r="BK213" s="6">
        <v>19</v>
      </c>
      <c r="BL213" s="11">
        <v>12</v>
      </c>
      <c r="BM213" s="10">
        <v>22705.61</v>
      </c>
      <c r="BN213" s="9">
        <f t="shared" si="36"/>
        <v>18.21</v>
      </c>
      <c r="BO213" s="8">
        <v>800.63</v>
      </c>
      <c r="BP213" s="7">
        <v>7104.12</v>
      </c>
      <c r="BQ213" s="7">
        <v>2017.57</v>
      </c>
      <c r="BR213" s="6">
        <v>12783.29</v>
      </c>
      <c r="BS213" s="5">
        <v>5086.55</v>
      </c>
      <c r="BT213" s="10">
        <v>18</v>
      </c>
      <c r="BU213" s="9">
        <f t="shared" si="37"/>
        <v>-21.74</v>
      </c>
      <c r="BV213" s="8">
        <v>2</v>
      </c>
      <c r="BW213" s="7">
        <v>7</v>
      </c>
      <c r="BX213" s="7">
        <v>1</v>
      </c>
      <c r="BY213" s="6">
        <v>8</v>
      </c>
      <c r="BZ213" s="11">
        <v>6</v>
      </c>
      <c r="CA213" s="10">
        <v>32954.22</v>
      </c>
      <c r="CB213" s="9">
        <f t="shared" si="38"/>
        <v>44.99</v>
      </c>
      <c r="CC213" s="8">
        <v>1215.5999999999999</v>
      </c>
      <c r="CD213" s="7">
        <v>5691.82</v>
      </c>
      <c r="CE213" s="7">
        <v>198.34</v>
      </c>
      <c r="CF213" s="6">
        <v>25848.46</v>
      </c>
      <c r="CG213" s="5">
        <v>5493.48</v>
      </c>
      <c r="CH213" s="10">
        <v>391</v>
      </c>
      <c r="CI213" s="9">
        <f t="shared" si="39"/>
        <v>5.1100000000000003</v>
      </c>
      <c r="CJ213" s="8">
        <v>32</v>
      </c>
      <c r="CK213" s="7">
        <v>153</v>
      </c>
      <c r="CL213" s="7">
        <v>37</v>
      </c>
      <c r="CM213" s="6">
        <v>168</v>
      </c>
      <c r="CN213" s="11">
        <v>117</v>
      </c>
      <c r="CO213" s="10">
        <v>135891.78</v>
      </c>
      <c r="CP213" s="9">
        <f t="shared" si="40"/>
        <v>-3.75</v>
      </c>
      <c r="CQ213" s="8">
        <v>10282.549999999999</v>
      </c>
      <c r="CR213" s="7">
        <v>52076.02</v>
      </c>
      <c r="CS213" s="7">
        <v>10167.89</v>
      </c>
      <c r="CT213" s="6">
        <v>63022.45</v>
      </c>
      <c r="CU213" s="5">
        <v>42251</v>
      </c>
    </row>
    <row r="214" spans="1:99" s="1" customFormat="1" ht="25.5" customHeight="1" thickBot="1" x14ac:dyDescent="0.25">
      <c r="A214" s="137">
        <v>45717</v>
      </c>
      <c r="B214" s="10">
        <v>3773</v>
      </c>
      <c r="C214" s="9">
        <f t="shared" si="41"/>
        <v>8.23</v>
      </c>
      <c r="D214" s="8">
        <v>1663</v>
      </c>
      <c r="E214" s="7">
        <v>1333</v>
      </c>
      <c r="F214" s="7">
        <v>564</v>
      </c>
      <c r="G214" s="6">
        <v>210</v>
      </c>
      <c r="H214" s="11">
        <v>772</v>
      </c>
      <c r="I214" s="10">
        <v>559848.25</v>
      </c>
      <c r="J214" s="9">
        <f t="shared" si="28"/>
        <v>4.1100000000000003</v>
      </c>
      <c r="K214" s="8">
        <v>255285.39</v>
      </c>
      <c r="L214" s="7">
        <v>193866.34</v>
      </c>
      <c r="M214" s="7">
        <v>78814.490000000005</v>
      </c>
      <c r="N214" s="6">
        <v>31389.26</v>
      </c>
      <c r="O214" s="5">
        <v>115544.62</v>
      </c>
      <c r="P214" s="10">
        <v>5702</v>
      </c>
      <c r="Q214" s="9">
        <f t="shared" si="29"/>
        <v>15.68</v>
      </c>
      <c r="R214" s="8">
        <v>2434</v>
      </c>
      <c r="S214" s="7">
        <v>1297</v>
      </c>
      <c r="T214" s="7">
        <v>1685</v>
      </c>
      <c r="U214" s="6">
        <v>286</v>
      </c>
      <c r="V214" s="11">
        <v>-388</v>
      </c>
      <c r="W214" s="10">
        <v>299173.14</v>
      </c>
      <c r="X214" s="9">
        <f t="shared" si="30"/>
        <v>14.54</v>
      </c>
      <c r="Y214" s="8">
        <v>126488.43</v>
      </c>
      <c r="Z214" s="7">
        <v>73020.679999999993</v>
      </c>
      <c r="AA214" s="7">
        <v>83230.100000000006</v>
      </c>
      <c r="AB214" s="6">
        <v>16433.93</v>
      </c>
      <c r="AC214" s="5">
        <v>-10209.42</v>
      </c>
      <c r="AD214" s="10">
        <v>78</v>
      </c>
      <c r="AE214" s="9">
        <f t="shared" si="31"/>
        <v>23.81</v>
      </c>
      <c r="AF214" s="8">
        <v>8</v>
      </c>
      <c r="AG214" s="7">
        <v>26</v>
      </c>
      <c r="AH214" s="7">
        <v>3</v>
      </c>
      <c r="AI214" s="6">
        <v>41</v>
      </c>
      <c r="AJ214" s="11">
        <v>23</v>
      </c>
      <c r="AK214" s="10">
        <v>69214.62</v>
      </c>
      <c r="AL214" s="9">
        <f t="shared" si="32"/>
        <v>112.21</v>
      </c>
      <c r="AM214" s="8">
        <v>2812.95</v>
      </c>
      <c r="AN214" s="7">
        <v>37098.58</v>
      </c>
      <c r="AO214" s="7">
        <v>1630.96</v>
      </c>
      <c r="AP214" s="6">
        <v>27672.13</v>
      </c>
      <c r="AQ214" s="5">
        <v>35467.620000000003</v>
      </c>
      <c r="AR214" s="10">
        <v>123</v>
      </c>
      <c r="AS214" s="9">
        <f t="shared" si="33"/>
        <v>-2.38</v>
      </c>
      <c r="AT214" s="8">
        <v>8</v>
      </c>
      <c r="AU214" s="7">
        <v>32</v>
      </c>
      <c r="AV214" s="7">
        <v>7</v>
      </c>
      <c r="AW214" s="6">
        <v>74</v>
      </c>
      <c r="AX214" s="11">
        <v>27</v>
      </c>
      <c r="AY214" s="10">
        <v>83066.509999999995</v>
      </c>
      <c r="AZ214" s="9">
        <f t="shared" si="34"/>
        <v>-32.22</v>
      </c>
      <c r="BA214" s="8">
        <v>1514.52</v>
      </c>
      <c r="BB214" s="7">
        <v>20179.36</v>
      </c>
      <c r="BC214" s="7">
        <v>1408.03</v>
      </c>
      <c r="BD214" s="6">
        <v>56846.73</v>
      </c>
      <c r="BE214" s="5">
        <v>21889.200000000001</v>
      </c>
      <c r="BF214" s="10">
        <v>68</v>
      </c>
      <c r="BG214" s="9">
        <f t="shared" si="35"/>
        <v>44.68</v>
      </c>
      <c r="BH214" s="8">
        <v>9</v>
      </c>
      <c r="BI214" s="7">
        <v>26</v>
      </c>
      <c r="BJ214" s="7">
        <v>3</v>
      </c>
      <c r="BK214" s="6">
        <v>30</v>
      </c>
      <c r="BL214" s="11">
        <v>23</v>
      </c>
      <c r="BM214" s="10">
        <v>51490.97</v>
      </c>
      <c r="BN214" s="9">
        <f t="shared" si="36"/>
        <v>3.88</v>
      </c>
      <c r="BO214" s="8">
        <v>4803.3599999999997</v>
      </c>
      <c r="BP214" s="7">
        <v>10019.32</v>
      </c>
      <c r="BQ214" s="7">
        <v>682.85</v>
      </c>
      <c r="BR214" s="6">
        <v>35985.440000000002</v>
      </c>
      <c r="BS214" s="5">
        <v>9336.4699999999993</v>
      </c>
      <c r="BT214" s="10">
        <v>23</v>
      </c>
      <c r="BU214" s="9">
        <f t="shared" si="37"/>
        <v>53.33</v>
      </c>
      <c r="BV214" s="8">
        <v>5</v>
      </c>
      <c r="BW214" s="7">
        <v>6</v>
      </c>
      <c r="BX214" s="7">
        <v>1</v>
      </c>
      <c r="BY214" s="6">
        <v>11</v>
      </c>
      <c r="BZ214" s="11">
        <v>5</v>
      </c>
      <c r="CA214" s="10">
        <v>480493.08</v>
      </c>
      <c r="CB214" s="9">
        <f t="shared" si="38"/>
        <v>2211.16</v>
      </c>
      <c r="CC214" s="8">
        <v>5894.01</v>
      </c>
      <c r="CD214" s="7">
        <v>6367.05</v>
      </c>
      <c r="CE214" s="7">
        <v>768.75</v>
      </c>
      <c r="CF214" s="6">
        <v>467463.27</v>
      </c>
      <c r="CG214" s="5">
        <v>5598.3</v>
      </c>
      <c r="CH214" s="10">
        <v>569</v>
      </c>
      <c r="CI214" s="9">
        <f t="shared" si="39"/>
        <v>1.07</v>
      </c>
      <c r="CJ214" s="8">
        <v>32</v>
      </c>
      <c r="CK214" s="7">
        <v>263</v>
      </c>
      <c r="CL214" s="7">
        <v>47</v>
      </c>
      <c r="CM214" s="6">
        <v>226</v>
      </c>
      <c r="CN214" s="11">
        <v>217</v>
      </c>
      <c r="CO214" s="10">
        <v>236977.66</v>
      </c>
      <c r="CP214" s="9">
        <f t="shared" si="40"/>
        <v>-5.28</v>
      </c>
      <c r="CQ214" s="8">
        <v>8796.93</v>
      </c>
      <c r="CR214" s="7">
        <v>110151.84</v>
      </c>
      <c r="CS214" s="7">
        <v>12643.82</v>
      </c>
      <c r="CT214" s="6">
        <v>104308.11</v>
      </c>
      <c r="CU214" s="5">
        <v>98584.98</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15" priority="1">
      <formula>MATCH(MAX(A:A)+1,A:A, 1)-2&lt;=ROW($A1)=TRUE</formula>
    </cfRule>
  </conditionalFormatting>
  <conditionalFormatting sqref="B215:CJ215">
    <cfRule type="expression" dxfId="14" priority="22">
      <formula>MATCH(MAX(B:B)+1,B:B, 1)-2&lt;=ROW($A216)=TRUE</formula>
    </cfRule>
  </conditionalFormatting>
  <conditionalFormatting sqref="B216:CJ216">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4" si="28">IFERROR(ROUND((I151-I139)/I139*100,2),"")</f>
        <v>3.35</v>
      </c>
      <c r="K151" s="22">
        <v>59395.17</v>
      </c>
      <c r="L151" s="21">
        <v>53755.71</v>
      </c>
      <c r="M151" s="21">
        <v>16237.9</v>
      </c>
      <c r="N151" s="20">
        <v>9662.0499999999993</v>
      </c>
      <c r="O151" s="19">
        <v>38304.14</v>
      </c>
      <c r="P151" s="24">
        <v>5874</v>
      </c>
      <c r="Q151" s="23">
        <f t="shared" ref="Q151:Q214" si="29">IFERROR(ROUND((P151-P139)/P139*100,2),"")</f>
        <v>3.69</v>
      </c>
      <c r="R151" s="22">
        <v>2497</v>
      </c>
      <c r="S151" s="21">
        <v>1565</v>
      </c>
      <c r="T151" s="21">
        <v>1567</v>
      </c>
      <c r="U151" s="20">
        <v>245</v>
      </c>
      <c r="V151" s="25">
        <v>-2</v>
      </c>
      <c r="W151" s="24">
        <v>242163.86</v>
      </c>
      <c r="X151" s="23">
        <f t="shared" ref="X151:X214" si="30">IFERROR(ROUND((W151-W139)/W139*100,2),"")</f>
        <v>2.81</v>
      </c>
      <c r="Y151" s="22">
        <v>102668.43</v>
      </c>
      <c r="Z151" s="21">
        <v>63124.49</v>
      </c>
      <c r="AA151" s="21">
        <v>65516.3</v>
      </c>
      <c r="AB151" s="20">
        <v>10854.64</v>
      </c>
      <c r="AC151" s="19">
        <v>-2391.81</v>
      </c>
      <c r="AD151" s="24">
        <v>145</v>
      </c>
      <c r="AE151" s="23">
        <f t="shared" ref="AE151:AE214" si="31">IFERROR(ROUND((AD151-AD139)/AD139*100,2),"")</f>
        <v>8.2100000000000009</v>
      </c>
      <c r="AF151" s="22">
        <v>15</v>
      </c>
      <c r="AG151" s="21">
        <v>53</v>
      </c>
      <c r="AH151" s="21">
        <v>13</v>
      </c>
      <c r="AI151" s="20">
        <v>63</v>
      </c>
      <c r="AJ151" s="25">
        <v>41</v>
      </c>
      <c r="AK151" s="24">
        <v>22433.53</v>
      </c>
      <c r="AL151" s="23">
        <f t="shared" ref="AL151:AL214" si="32">IFERROR(ROUND((AK151-AK139)/AK139*100,2),"")</f>
        <v>20.54</v>
      </c>
      <c r="AM151" s="22">
        <v>1337.85</v>
      </c>
      <c r="AN151" s="21">
        <v>9147.26</v>
      </c>
      <c r="AO151" s="21">
        <v>1683.54</v>
      </c>
      <c r="AP151" s="20">
        <v>10164.629999999999</v>
      </c>
      <c r="AQ151" s="19">
        <v>7563.97</v>
      </c>
      <c r="AR151" s="24">
        <v>100</v>
      </c>
      <c r="AS151" s="23">
        <f t="shared" ref="AS151:AS214" si="33">IFERROR(ROUND((AR151-AR139)/AR139*100,2),"")</f>
        <v>3.09</v>
      </c>
      <c r="AT151" s="22">
        <v>6</v>
      </c>
      <c r="AU151" s="21">
        <v>28</v>
      </c>
      <c r="AV151" s="21">
        <v>6</v>
      </c>
      <c r="AW151" s="20">
        <v>60</v>
      </c>
      <c r="AX151" s="25">
        <v>22</v>
      </c>
      <c r="AY151" s="24">
        <v>19221.79</v>
      </c>
      <c r="AZ151" s="23">
        <f t="shared" ref="AZ151:AZ214" si="34">IFERROR(ROUND((AY151-AY139)/AY139*100,2),"")</f>
        <v>-28.5</v>
      </c>
      <c r="BA151" s="22">
        <v>1171.67</v>
      </c>
      <c r="BB151" s="21">
        <v>5180.3100000000004</v>
      </c>
      <c r="BC151" s="21">
        <v>636.48</v>
      </c>
      <c r="BD151" s="20">
        <v>12233.33</v>
      </c>
      <c r="BE151" s="19">
        <v>4543.83</v>
      </c>
      <c r="BF151" s="24">
        <v>20</v>
      </c>
      <c r="BG151" s="23">
        <f t="shared" ref="BG151:BG214" si="35">IFERROR(ROUND((BF151-BF139)/BF139*100,2),"")</f>
        <v>-31.03</v>
      </c>
      <c r="BH151" s="22">
        <v>4</v>
      </c>
      <c r="BI151" s="21">
        <v>6</v>
      </c>
      <c r="BJ151" s="21">
        <v>1</v>
      </c>
      <c r="BK151" s="20">
        <v>9</v>
      </c>
      <c r="BL151" s="25">
        <v>5</v>
      </c>
      <c r="BM151" s="24">
        <v>4051.37</v>
      </c>
      <c r="BN151" s="23">
        <f t="shared" ref="BN151:BN214" si="36">IFERROR(ROUND((BM151-BM139)/BM139*100,2),"")</f>
        <v>-70.239999999999995</v>
      </c>
      <c r="BO151" s="22">
        <v>495.65</v>
      </c>
      <c r="BP151" s="21">
        <v>1653.43</v>
      </c>
      <c r="BQ151" s="21">
        <v>229.88</v>
      </c>
      <c r="BR151" s="20">
        <v>1672.41</v>
      </c>
      <c r="BS151" s="19">
        <v>1423.55</v>
      </c>
      <c r="BT151" s="24">
        <v>15</v>
      </c>
      <c r="BU151" s="23">
        <f t="shared" ref="BU151:BU214" si="37">IFERROR(ROUND((BT151-BT139)/BT139*100,2),"")</f>
        <v>-34.78</v>
      </c>
      <c r="BV151" s="22">
        <v>1</v>
      </c>
      <c r="BW151" s="21">
        <v>4</v>
      </c>
      <c r="BX151" s="21">
        <v>2</v>
      </c>
      <c r="BY151" s="20">
        <v>8</v>
      </c>
      <c r="BZ151" s="25">
        <v>2</v>
      </c>
      <c r="CA151" s="24">
        <v>12724.87</v>
      </c>
      <c r="CB151" s="23">
        <f t="shared" ref="CB151:CB214" si="38">IFERROR(ROUND((CA151-CA139)/CA139*100,2),"")</f>
        <v>-18.87</v>
      </c>
      <c r="CC151" s="22">
        <v>485.6</v>
      </c>
      <c r="CD151" s="21">
        <v>7702.24</v>
      </c>
      <c r="CE151" s="21">
        <v>929.43</v>
      </c>
      <c r="CF151" s="20">
        <v>3607.6</v>
      </c>
      <c r="CG151" s="19">
        <v>6772.81</v>
      </c>
      <c r="CH151" s="24">
        <v>414</v>
      </c>
      <c r="CI151" s="23">
        <f t="shared" ref="CI151:CI214" si="39">IFERROR(ROUND((CH151-CH139)/CH139*100,2),"")</f>
        <v>-6.33</v>
      </c>
      <c r="CJ151" s="22">
        <v>55</v>
      </c>
      <c r="CK151" s="21">
        <v>184</v>
      </c>
      <c r="CL151" s="21">
        <v>48</v>
      </c>
      <c r="CM151" s="20">
        <v>126</v>
      </c>
      <c r="CN151" s="25">
        <v>137</v>
      </c>
      <c r="CO151" s="24">
        <v>106679.85</v>
      </c>
      <c r="CP151" s="23">
        <f t="shared" ref="CP151:CP214"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4"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498</v>
      </c>
      <c r="CI210" s="9">
        <f t="shared" si="39"/>
        <v>18.850000000000001</v>
      </c>
      <c r="CJ210" s="8">
        <v>34</v>
      </c>
      <c r="CK210" s="7">
        <v>163</v>
      </c>
      <c r="CL210" s="7">
        <v>79</v>
      </c>
      <c r="CM210" s="6">
        <v>222</v>
      </c>
      <c r="CN210" s="11">
        <v>84</v>
      </c>
      <c r="CO210" s="10">
        <v>126994.05</v>
      </c>
      <c r="CP210" s="9">
        <f t="shared" si="40"/>
        <v>15.2</v>
      </c>
      <c r="CQ210" s="8">
        <v>5556.68</v>
      </c>
      <c r="CR210" s="7">
        <v>49593.84</v>
      </c>
      <c r="CS210" s="7">
        <v>14636.5</v>
      </c>
      <c r="CT210" s="6">
        <v>57207.03</v>
      </c>
      <c r="CU210" s="5">
        <v>34957.339999999997</v>
      </c>
    </row>
    <row r="211" spans="1:99" ht="25.5" customHeight="1" thickBot="1" x14ac:dyDescent="0.25">
      <c r="A211" s="139">
        <v>45627</v>
      </c>
      <c r="B211" s="24">
        <v>1520</v>
      </c>
      <c r="C211" s="23">
        <f t="shared" si="41"/>
        <v>14.2</v>
      </c>
      <c r="D211" s="22">
        <v>610</v>
      </c>
      <c r="E211" s="21">
        <v>583</v>
      </c>
      <c r="F211" s="21">
        <v>211</v>
      </c>
      <c r="G211" s="20">
        <v>115</v>
      </c>
      <c r="H211" s="25">
        <v>373</v>
      </c>
      <c r="I211" s="24">
        <v>182785.16</v>
      </c>
      <c r="J211" s="23">
        <f t="shared" si="28"/>
        <v>8.99</v>
      </c>
      <c r="K211" s="22">
        <v>72299.039999999994</v>
      </c>
      <c r="L211" s="21">
        <v>71763.3</v>
      </c>
      <c r="M211" s="21">
        <v>21879.37</v>
      </c>
      <c r="N211" s="20">
        <v>16565.47</v>
      </c>
      <c r="O211" s="19">
        <v>50161.91</v>
      </c>
      <c r="P211" s="24">
        <v>6452</v>
      </c>
      <c r="Q211" s="23">
        <f t="shared" si="29"/>
        <v>2.92</v>
      </c>
      <c r="R211" s="22">
        <v>2430</v>
      </c>
      <c r="S211" s="21">
        <v>1939</v>
      </c>
      <c r="T211" s="21">
        <v>1713</v>
      </c>
      <c r="U211" s="20">
        <v>369</v>
      </c>
      <c r="V211" s="25">
        <v>226</v>
      </c>
      <c r="W211" s="24">
        <v>273676.64</v>
      </c>
      <c r="X211" s="23">
        <f t="shared" si="30"/>
        <v>1.51</v>
      </c>
      <c r="Y211" s="22">
        <v>95019.47</v>
      </c>
      <c r="Z211" s="21">
        <v>83648.210000000006</v>
      </c>
      <c r="AA211" s="21">
        <v>75919.78</v>
      </c>
      <c r="AB211" s="20">
        <v>19044.439999999999</v>
      </c>
      <c r="AC211" s="19">
        <v>7728.43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x14ac:dyDescent="0.2">
      <c r="A212" s="136">
        <v>45658</v>
      </c>
      <c r="B212" s="80">
        <v>1002</v>
      </c>
      <c r="C212" s="79">
        <f t="shared" si="41"/>
        <v>4.05</v>
      </c>
      <c r="D212" s="78">
        <v>445</v>
      </c>
      <c r="E212" s="77">
        <v>364</v>
      </c>
      <c r="F212" s="77">
        <v>130</v>
      </c>
      <c r="G212" s="76">
        <v>62</v>
      </c>
      <c r="H212" s="81">
        <v>235</v>
      </c>
      <c r="I212" s="80">
        <v>118149.1</v>
      </c>
      <c r="J212" s="79">
        <f t="shared" si="28"/>
        <v>1.1100000000000001</v>
      </c>
      <c r="K212" s="78">
        <v>48608.19</v>
      </c>
      <c r="L212" s="77">
        <v>48913.120000000003</v>
      </c>
      <c r="M212" s="77">
        <v>14137.65</v>
      </c>
      <c r="N212" s="76">
        <v>6404.98</v>
      </c>
      <c r="O212" s="82">
        <v>34860.629999999997</v>
      </c>
      <c r="P212" s="80">
        <v>5484</v>
      </c>
      <c r="Q212" s="79">
        <f t="shared" si="29"/>
        <v>10.23</v>
      </c>
      <c r="R212" s="78">
        <v>2238</v>
      </c>
      <c r="S212" s="77">
        <v>1554</v>
      </c>
      <c r="T212" s="77">
        <v>1388</v>
      </c>
      <c r="U212" s="76">
        <v>304</v>
      </c>
      <c r="V212" s="81">
        <v>166</v>
      </c>
      <c r="W212" s="80">
        <v>242884.8</v>
      </c>
      <c r="X212" s="79">
        <f t="shared" si="30"/>
        <v>11.83</v>
      </c>
      <c r="Y212" s="78">
        <v>92444.800000000003</v>
      </c>
      <c r="Z212" s="77">
        <v>72986.05</v>
      </c>
      <c r="AA212" s="77">
        <v>60736.71</v>
      </c>
      <c r="AB212" s="76">
        <v>16717.240000000002</v>
      </c>
      <c r="AC212" s="82">
        <v>12249.34</v>
      </c>
      <c r="AD212" s="80">
        <v>111</v>
      </c>
      <c r="AE212" s="79">
        <f t="shared" si="31"/>
        <v>16.84</v>
      </c>
      <c r="AF212" s="78">
        <v>4</v>
      </c>
      <c r="AG212" s="77">
        <v>57</v>
      </c>
      <c r="AH212" s="77">
        <v>10</v>
      </c>
      <c r="AI212" s="76">
        <v>40</v>
      </c>
      <c r="AJ212" s="81">
        <v>47</v>
      </c>
      <c r="AK212" s="80">
        <v>14184.79</v>
      </c>
      <c r="AL212" s="79">
        <f t="shared" si="32"/>
        <v>-12.27</v>
      </c>
      <c r="AM212" s="78">
        <v>394.73</v>
      </c>
      <c r="AN212" s="77">
        <v>7468.21</v>
      </c>
      <c r="AO212" s="77">
        <v>1126.8599999999999</v>
      </c>
      <c r="AP212" s="76">
        <v>5194.99</v>
      </c>
      <c r="AQ212" s="82">
        <v>6341.35</v>
      </c>
      <c r="AR212" s="80">
        <v>65</v>
      </c>
      <c r="AS212" s="79">
        <f t="shared" si="33"/>
        <v>-4.41</v>
      </c>
      <c r="AT212" s="78">
        <v>1</v>
      </c>
      <c r="AU212" s="77">
        <v>18</v>
      </c>
      <c r="AV212" s="77">
        <v>1</v>
      </c>
      <c r="AW212" s="76">
        <v>45</v>
      </c>
      <c r="AX212" s="81">
        <v>17</v>
      </c>
      <c r="AY212" s="80">
        <v>14943.4</v>
      </c>
      <c r="AZ212" s="79">
        <f t="shared" si="34"/>
        <v>0.17</v>
      </c>
      <c r="BA212" s="78">
        <v>73.28</v>
      </c>
      <c r="BB212" s="77">
        <v>2641.74</v>
      </c>
      <c r="BC212" s="77">
        <v>167.92</v>
      </c>
      <c r="BD212" s="76">
        <v>12060.46</v>
      </c>
      <c r="BE212" s="82">
        <v>2473.8200000000002</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8</v>
      </c>
      <c r="BU212" s="79">
        <f t="shared" si="37"/>
        <v>-42.86</v>
      </c>
      <c r="BV212" s="78">
        <v>1</v>
      </c>
      <c r="BW212" s="77">
        <v>3</v>
      </c>
      <c r="BX212" s="77">
        <v>0</v>
      </c>
      <c r="BY212" s="76">
        <v>4</v>
      </c>
      <c r="BZ212" s="81">
        <v>3</v>
      </c>
      <c r="CA212" s="80">
        <v>1659.15</v>
      </c>
      <c r="CB212" s="79">
        <f t="shared" si="38"/>
        <v>-67.52</v>
      </c>
      <c r="CC212" s="78">
        <v>363.92</v>
      </c>
      <c r="CD212" s="77">
        <v>469.92</v>
      </c>
      <c r="CE212" s="77">
        <v>0</v>
      </c>
      <c r="CF212" s="76">
        <v>825.31</v>
      </c>
      <c r="CG212" s="82">
        <v>469.92</v>
      </c>
      <c r="CH212" s="80">
        <v>384</v>
      </c>
      <c r="CI212" s="79">
        <f t="shared" si="39"/>
        <v>-7.91</v>
      </c>
      <c r="CJ212" s="78">
        <v>39</v>
      </c>
      <c r="CK212" s="77">
        <v>148</v>
      </c>
      <c r="CL212" s="77">
        <v>43</v>
      </c>
      <c r="CM212" s="76">
        <v>154</v>
      </c>
      <c r="CN212" s="81">
        <v>105</v>
      </c>
      <c r="CO212" s="80">
        <v>101641.46</v>
      </c>
      <c r="CP212" s="79">
        <f t="shared" si="40"/>
        <v>-6.56</v>
      </c>
      <c r="CQ212" s="78">
        <v>7497.36</v>
      </c>
      <c r="CR212" s="77">
        <v>38031.99</v>
      </c>
      <c r="CS212" s="77">
        <v>9714.65</v>
      </c>
      <c r="CT212" s="76">
        <v>46397.46</v>
      </c>
      <c r="CU212" s="75">
        <v>28317.34</v>
      </c>
    </row>
    <row r="213" spans="1:99" ht="25.5" customHeight="1" x14ac:dyDescent="0.2">
      <c r="A213" s="137">
        <v>45689</v>
      </c>
      <c r="B213" s="10">
        <v>1140</v>
      </c>
      <c r="C213" s="9">
        <f t="shared" si="41"/>
        <v>6.84</v>
      </c>
      <c r="D213" s="8">
        <v>506</v>
      </c>
      <c r="E213" s="7">
        <v>404</v>
      </c>
      <c r="F213" s="7">
        <v>150</v>
      </c>
      <c r="G213" s="6">
        <v>75</v>
      </c>
      <c r="H213" s="11">
        <v>258</v>
      </c>
      <c r="I213" s="10">
        <v>137443.29</v>
      </c>
      <c r="J213" s="9">
        <f t="shared" si="28"/>
        <v>9.11</v>
      </c>
      <c r="K213" s="8">
        <v>57921.47</v>
      </c>
      <c r="L213" s="7">
        <v>54597.71</v>
      </c>
      <c r="M213" s="7">
        <v>15583.21</v>
      </c>
      <c r="N213" s="6">
        <v>8892.36</v>
      </c>
      <c r="O213" s="5">
        <v>39383.31</v>
      </c>
      <c r="P213" s="10">
        <v>5799</v>
      </c>
      <c r="Q213" s="9">
        <f t="shared" si="29"/>
        <v>4.5599999999999996</v>
      </c>
      <c r="R213" s="8">
        <v>2330</v>
      </c>
      <c r="S213" s="7">
        <v>1617</v>
      </c>
      <c r="T213" s="7">
        <v>1592</v>
      </c>
      <c r="U213" s="6">
        <v>260</v>
      </c>
      <c r="V213" s="11">
        <v>25</v>
      </c>
      <c r="W213" s="10">
        <v>252753.89</v>
      </c>
      <c r="X213" s="9">
        <f t="shared" si="30"/>
        <v>4.97</v>
      </c>
      <c r="Y213" s="8">
        <v>95222.99</v>
      </c>
      <c r="Z213" s="7">
        <v>74693.259999999995</v>
      </c>
      <c r="AA213" s="7">
        <v>70132.44</v>
      </c>
      <c r="AB213" s="6">
        <v>12705.2</v>
      </c>
      <c r="AC213" s="5">
        <v>4560.82</v>
      </c>
      <c r="AD213" s="10">
        <v>126</v>
      </c>
      <c r="AE213" s="9">
        <f t="shared" si="31"/>
        <v>-8.0299999999999994</v>
      </c>
      <c r="AF213" s="8">
        <v>6</v>
      </c>
      <c r="AG213" s="7">
        <v>59</v>
      </c>
      <c r="AH213" s="7">
        <v>8</v>
      </c>
      <c r="AI213" s="6">
        <v>52</v>
      </c>
      <c r="AJ213" s="11">
        <v>52</v>
      </c>
      <c r="AK213" s="10">
        <v>20508.78</v>
      </c>
      <c r="AL213" s="9">
        <f t="shared" si="32"/>
        <v>-11.07</v>
      </c>
      <c r="AM213" s="8">
        <v>880.03</v>
      </c>
      <c r="AN213" s="7">
        <v>8235.9500000000007</v>
      </c>
      <c r="AO213" s="7">
        <v>805.76</v>
      </c>
      <c r="AP213" s="6">
        <v>10486.27</v>
      </c>
      <c r="AQ213" s="5">
        <v>7530.96</v>
      </c>
      <c r="AR213" s="10">
        <v>96</v>
      </c>
      <c r="AS213" s="9">
        <f t="shared" si="33"/>
        <v>21.52</v>
      </c>
      <c r="AT213" s="8">
        <v>5</v>
      </c>
      <c r="AU213" s="7">
        <v>22</v>
      </c>
      <c r="AV213" s="7">
        <v>5</v>
      </c>
      <c r="AW213" s="6">
        <v>64</v>
      </c>
      <c r="AX213" s="11">
        <v>17</v>
      </c>
      <c r="AY213" s="10">
        <v>21710.959999999999</v>
      </c>
      <c r="AZ213" s="9">
        <f t="shared" si="34"/>
        <v>27.28</v>
      </c>
      <c r="BA213" s="8">
        <v>516.49</v>
      </c>
      <c r="BB213" s="7">
        <v>2963.05</v>
      </c>
      <c r="BC213" s="7">
        <v>430.33</v>
      </c>
      <c r="BD213" s="6">
        <v>17801.09</v>
      </c>
      <c r="BE213" s="5">
        <v>2532.7199999999998</v>
      </c>
      <c r="BF213" s="10">
        <v>18</v>
      </c>
      <c r="BG213" s="9">
        <f t="shared" si="35"/>
        <v>20</v>
      </c>
      <c r="BH213" s="8">
        <v>1</v>
      </c>
      <c r="BI213" s="7">
        <v>5</v>
      </c>
      <c r="BJ213" s="7">
        <v>1</v>
      </c>
      <c r="BK213" s="6">
        <v>11</v>
      </c>
      <c r="BL213" s="11">
        <v>4</v>
      </c>
      <c r="BM213" s="10">
        <v>6653.86</v>
      </c>
      <c r="BN213" s="9">
        <f t="shared" si="36"/>
        <v>8.18</v>
      </c>
      <c r="BO213" s="8">
        <v>33.58</v>
      </c>
      <c r="BP213" s="7">
        <v>1821.15</v>
      </c>
      <c r="BQ213" s="7">
        <v>566.92999999999995</v>
      </c>
      <c r="BR213" s="6">
        <v>4232.2</v>
      </c>
      <c r="BS213" s="5">
        <v>1254.22</v>
      </c>
      <c r="BT213" s="10">
        <v>10</v>
      </c>
      <c r="BU213" s="9">
        <f t="shared" si="37"/>
        <v>0</v>
      </c>
      <c r="BV213" s="8">
        <v>0</v>
      </c>
      <c r="BW213" s="7">
        <v>4</v>
      </c>
      <c r="BX213" s="7">
        <v>1</v>
      </c>
      <c r="BY213" s="6">
        <v>5</v>
      </c>
      <c r="BZ213" s="11">
        <v>3</v>
      </c>
      <c r="CA213" s="10">
        <v>2654.3</v>
      </c>
      <c r="CB213" s="9">
        <f t="shared" si="38"/>
        <v>-24.21</v>
      </c>
      <c r="CC213" s="8">
        <v>0</v>
      </c>
      <c r="CD213" s="7">
        <v>810.61</v>
      </c>
      <c r="CE213" s="7">
        <v>79.34</v>
      </c>
      <c r="CF213" s="6">
        <v>1764.35</v>
      </c>
      <c r="CG213" s="5">
        <v>731.27</v>
      </c>
      <c r="CH213" s="10">
        <v>425</v>
      </c>
      <c r="CI213" s="9">
        <f t="shared" si="39"/>
        <v>5.2</v>
      </c>
      <c r="CJ213" s="8">
        <v>33</v>
      </c>
      <c r="CK213" s="7">
        <v>173</v>
      </c>
      <c r="CL213" s="7">
        <v>52</v>
      </c>
      <c r="CM213" s="6">
        <v>166</v>
      </c>
      <c r="CN213" s="11">
        <v>122</v>
      </c>
      <c r="CO213" s="10">
        <v>112281.19</v>
      </c>
      <c r="CP213" s="9">
        <f t="shared" si="40"/>
        <v>22.72</v>
      </c>
      <c r="CQ213" s="8">
        <v>5768.15</v>
      </c>
      <c r="CR213" s="7">
        <v>47064.38</v>
      </c>
      <c r="CS213" s="7">
        <v>9081.61</v>
      </c>
      <c r="CT213" s="6">
        <v>50278.83</v>
      </c>
      <c r="CU213" s="5">
        <v>38070.99</v>
      </c>
    </row>
    <row r="214" spans="1:99" ht="25.5" customHeight="1" thickBot="1" x14ac:dyDescent="0.25">
      <c r="A214" s="137">
        <v>45717</v>
      </c>
      <c r="B214" s="10">
        <v>1596</v>
      </c>
      <c r="C214" s="9">
        <f t="shared" si="41"/>
        <v>5.28</v>
      </c>
      <c r="D214" s="8">
        <v>773</v>
      </c>
      <c r="E214" s="7">
        <v>512</v>
      </c>
      <c r="F214" s="7">
        <v>200</v>
      </c>
      <c r="G214" s="6">
        <v>107</v>
      </c>
      <c r="H214" s="11">
        <v>315</v>
      </c>
      <c r="I214" s="10">
        <v>197787.44</v>
      </c>
      <c r="J214" s="9">
        <f t="shared" si="28"/>
        <v>4.5199999999999996</v>
      </c>
      <c r="K214" s="8">
        <v>90354.99</v>
      </c>
      <c r="L214" s="7">
        <v>68439.539999999994</v>
      </c>
      <c r="M214" s="7">
        <v>22561.79</v>
      </c>
      <c r="N214" s="6">
        <v>15878.96</v>
      </c>
      <c r="O214" s="5">
        <v>46348.83</v>
      </c>
      <c r="P214" s="10">
        <v>7714</v>
      </c>
      <c r="Q214" s="9">
        <f t="shared" si="29"/>
        <v>0.12</v>
      </c>
      <c r="R214" s="8">
        <v>3161</v>
      </c>
      <c r="S214" s="7">
        <v>1887</v>
      </c>
      <c r="T214" s="7">
        <v>2266</v>
      </c>
      <c r="U214" s="6">
        <v>399</v>
      </c>
      <c r="V214" s="11">
        <v>-379</v>
      </c>
      <c r="W214" s="10">
        <v>353586.45</v>
      </c>
      <c r="X214" s="9">
        <f t="shared" si="30"/>
        <v>2.02</v>
      </c>
      <c r="Y214" s="8">
        <v>137584.37</v>
      </c>
      <c r="Z214" s="7">
        <v>91033.38</v>
      </c>
      <c r="AA214" s="7">
        <v>103098.23</v>
      </c>
      <c r="AB214" s="6">
        <v>21826.2</v>
      </c>
      <c r="AC214" s="5">
        <v>-12064.85</v>
      </c>
      <c r="AD214" s="10">
        <v>178</v>
      </c>
      <c r="AE214" s="9">
        <f t="shared" si="31"/>
        <v>-17.59</v>
      </c>
      <c r="AF214" s="8">
        <v>21</v>
      </c>
      <c r="AG214" s="7">
        <v>71</v>
      </c>
      <c r="AH214" s="7">
        <v>10</v>
      </c>
      <c r="AI214" s="6">
        <v>76</v>
      </c>
      <c r="AJ214" s="11">
        <v>61</v>
      </c>
      <c r="AK214" s="10">
        <v>54021.94</v>
      </c>
      <c r="AL214" s="9">
        <f t="shared" si="32"/>
        <v>-2.13</v>
      </c>
      <c r="AM214" s="8">
        <v>1702.31</v>
      </c>
      <c r="AN214" s="7">
        <v>15586.1</v>
      </c>
      <c r="AO214" s="7">
        <v>1527.66</v>
      </c>
      <c r="AP214" s="6">
        <v>35205.870000000003</v>
      </c>
      <c r="AQ214" s="5">
        <v>14058.44</v>
      </c>
      <c r="AR214" s="10">
        <v>126</v>
      </c>
      <c r="AS214" s="9">
        <f t="shared" si="33"/>
        <v>21.15</v>
      </c>
      <c r="AT214" s="8">
        <v>7</v>
      </c>
      <c r="AU214" s="7">
        <v>25</v>
      </c>
      <c r="AV214" s="7">
        <v>3</v>
      </c>
      <c r="AW214" s="6">
        <v>91</v>
      </c>
      <c r="AX214" s="11">
        <v>22</v>
      </c>
      <c r="AY214" s="10">
        <v>44771.28</v>
      </c>
      <c r="AZ214" s="9">
        <f t="shared" si="34"/>
        <v>-58.08</v>
      </c>
      <c r="BA214" s="8">
        <v>607.79</v>
      </c>
      <c r="BB214" s="7">
        <v>5082.25</v>
      </c>
      <c r="BC214" s="7">
        <v>378.09</v>
      </c>
      <c r="BD214" s="6">
        <v>38703.15</v>
      </c>
      <c r="BE214" s="5">
        <v>4704.16</v>
      </c>
      <c r="BF214" s="10">
        <v>26</v>
      </c>
      <c r="BG214" s="9">
        <f t="shared" si="35"/>
        <v>-21.21</v>
      </c>
      <c r="BH214" s="8">
        <v>2</v>
      </c>
      <c r="BI214" s="7">
        <v>5</v>
      </c>
      <c r="BJ214" s="7">
        <v>4</v>
      </c>
      <c r="BK214" s="6">
        <v>15</v>
      </c>
      <c r="BL214" s="11">
        <v>1</v>
      </c>
      <c r="BM214" s="10">
        <v>10087.89</v>
      </c>
      <c r="BN214" s="9">
        <f t="shared" si="36"/>
        <v>-21.37</v>
      </c>
      <c r="BO214" s="8">
        <v>168.23</v>
      </c>
      <c r="BP214" s="7">
        <v>1366.84</v>
      </c>
      <c r="BQ214" s="7">
        <v>439.81</v>
      </c>
      <c r="BR214" s="6">
        <v>8113.01</v>
      </c>
      <c r="BS214" s="5">
        <v>927.03</v>
      </c>
      <c r="BT214" s="10">
        <v>17</v>
      </c>
      <c r="BU214" s="9">
        <f t="shared" si="37"/>
        <v>-10.53</v>
      </c>
      <c r="BV214" s="8">
        <v>1</v>
      </c>
      <c r="BW214" s="7">
        <v>6</v>
      </c>
      <c r="BX214" s="7">
        <v>2</v>
      </c>
      <c r="BY214" s="6">
        <v>8</v>
      </c>
      <c r="BZ214" s="11">
        <v>4</v>
      </c>
      <c r="CA214" s="10">
        <v>13267.64</v>
      </c>
      <c r="CB214" s="9">
        <f t="shared" si="38"/>
        <v>180.19</v>
      </c>
      <c r="CC214" s="8">
        <v>219.89</v>
      </c>
      <c r="CD214" s="7">
        <v>3326.27</v>
      </c>
      <c r="CE214" s="7">
        <v>208.12</v>
      </c>
      <c r="CF214" s="6">
        <v>9513.36</v>
      </c>
      <c r="CG214" s="5">
        <v>3118.15</v>
      </c>
      <c r="CH214" s="10">
        <v>697</v>
      </c>
      <c r="CI214" s="9">
        <f t="shared" si="39"/>
        <v>10.28</v>
      </c>
      <c r="CJ214" s="8">
        <v>59</v>
      </c>
      <c r="CK214" s="7">
        <v>252</v>
      </c>
      <c r="CL214" s="7">
        <v>91</v>
      </c>
      <c r="CM214" s="6">
        <v>295</v>
      </c>
      <c r="CN214" s="11">
        <v>161</v>
      </c>
      <c r="CO214" s="10">
        <v>192170</v>
      </c>
      <c r="CP214" s="9">
        <f t="shared" si="40"/>
        <v>10.07</v>
      </c>
      <c r="CQ214" s="8">
        <v>11984.33</v>
      </c>
      <c r="CR214" s="7">
        <v>70867.47</v>
      </c>
      <c r="CS214" s="7">
        <v>22610.53</v>
      </c>
      <c r="CT214" s="6">
        <v>86707.67</v>
      </c>
      <c r="CU214" s="5">
        <v>48256.94</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11" priority="1">
      <formula>MATCH(MAX(A:A)+1,A:A, 1)-2&lt;=ROW($A1)=TRUE</formula>
    </cfRule>
  </conditionalFormatting>
  <conditionalFormatting sqref="B215:CJ215">
    <cfRule type="expression" dxfId="10" priority="18">
      <formula>MATCH(MAX(B:B)+1,B:B, 1)-2&lt;=ROW($A216)=TRUE</formula>
    </cfRule>
  </conditionalFormatting>
  <conditionalFormatting sqref="B216:CJ216">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4" si="28">IFERROR(ROUND((I151-I139)/I139*100,2),"")</f>
        <v>-0.05</v>
      </c>
      <c r="K151" s="22">
        <v>62774.7</v>
      </c>
      <c r="L151" s="21">
        <v>33773.74</v>
      </c>
      <c r="M151" s="21">
        <v>18320.759999999998</v>
      </c>
      <c r="N151" s="20">
        <v>3446.04</v>
      </c>
      <c r="O151" s="19">
        <v>15452.98</v>
      </c>
      <c r="P151" s="24">
        <v>706</v>
      </c>
      <c r="Q151" s="23">
        <f t="shared" ref="Q151:Q214" si="29">IFERROR(ROUND((P151-P139)/P139*100,2),"")</f>
        <v>-3.68</v>
      </c>
      <c r="R151" s="22">
        <v>321</v>
      </c>
      <c r="S151" s="21">
        <v>180</v>
      </c>
      <c r="T151" s="21">
        <v>180</v>
      </c>
      <c r="U151" s="20">
        <v>25</v>
      </c>
      <c r="V151" s="25">
        <v>0</v>
      </c>
      <c r="W151" s="24">
        <v>46710</v>
      </c>
      <c r="X151" s="23">
        <f t="shared" ref="X151:X214" si="30">IFERROR(ROUND((W151-W139)/W139*100,2),"")</f>
        <v>-4.1399999999999997</v>
      </c>
      <c r="Y151" s="22">
        <v>21254.03</v>
      </c>
      <c r="Z151" s="21">
        <v>11848.18</v>
      </c>
      <c r="AA151" s="21">
        <v>12320.35</v>
      </c>
      <c r="AB151" s="20">
        <v>1287.44</v>
      </c>
      <c r="AC151" s="19">
        <v>-472.17</v>
      </c>
      <c r="AD151" s="24">
        <v>27</v>
      </c>
      <c r="AE151" s="23">
        <f t="shared" ref="AE151:AE214" si="31">IFERROR(ROUND((AD151-AD139)/AD139*100,2),"")</f>
        <v>8</v>
      </c>
      <c r="AF151" s="22">
        <v>6</v>
      </c>
      <c r="AG151" s="21">
        <v>13</v>
      </c>
      <c r="AH151" s="21">
        <v>0</v>
      </c>
      <c r="AI151" s="20">
        <v>8</v>
      </c>
      <c r="AJ151" s="25">
        <v>13</v>
      </c>
      <c r="AK151" s="24">
        <v>12302.81</v>
      </c>
      <c r="AL151" s="23">
        <f t="shared" ref="AL151:AL214" si="32">IFERROR(ROUND((AK151-AK139)/AK139*100,2),"")</f>
        <v>-9.23</v>
      </c>
      <c r="AM151" s="22">
        <v>1961.55</v>
      </c>
      <c r="AN151" s="21">
        <v>5529.9</v>
      </c>
      <c r="AO151" s="21">
        <v>0</v>
      </c>
      <c r="AP151" s="20">
        <v>4811.3599999999997</v>
      </c>
      <c r="AQ151" s="19">
        <v>5529.9</v>
      </c>
      <c r="AR151" s="24">
        <v>43</v>
      </c>
      <c r="AS151" s="23">
        <f t="shared" ref="AS151:AS214" si="33">IFERROR(ROUND((AR151-AR139)/AR139*100,2),"")</f>
        <v>22.86</v>
      </c>
      <c r="AT151" s="22">
        <v>7</v>
      </c>
      <c r="AU151" s="21">
        <v>12</v>
      </c>
      <c r="AV151" s="21">
        <v>3</v>
      </c>
      <c r="AW151" s="20">
        <v>21</v>
      </c>
      <c r="AX151" s="25">
        <v>9</v>
      </c>
      <c r="AY151" s="24">
        <v>33325.93</v>
      </c>
      <c r="AZ151" s="23">
        <f t="shared" ref="AZ151:AZ214" si="34">IFERROR(ROUND((AY151-AY139)/AY139*100,2),"")</f>
        <v>76.66</v>
      </c>
      <c r="BA151" s="22">
        <v>1879.36</v>
      </c>
      <c r="BB151" s="21">
        <v>8426.4699999999993</v>
      </c>
      <c r="BC151" s="21">
        <v>600.19000000000005</v>
      </c>
      <c r="BD151" s="20">
        <v>22419.91</v>
      </c>
      <c r="BE151" s="19">
        <v>7826.28</v>
      </c>
      <c r="BF151" s="24">
        <v>15</v>
      </c>
      <c r="BG151" s="23">
        <f t="shared" ref="BG151:BG214" si="35">IFERROR(ROUND((BF151-BF139)/BF139*100,2),"")</f>
        <v>-11.76</v>
      </c>
      <c r="BH151" s="22">
        <v>2</v>
      </c>
      <c r="BI151" s="21">
        <v>9</v>
      </c>
      <c r="BJ151" s="21">
        <v>1</v>
      </c>
      <c r="BK151" s="20">
        <v>3</v>
      </c>
      <c r="BL151" s="25">
        <v>8</v>
      </c>
      <c r="BM151" s="24">
        <v>9421.77</v>
      </c>
      <c r="BN151" s="23">
        <f t="shared" ref="BN151:BN214" si="36">IFERROR(ROUND((BM151-BM139)/BM139*100,2),"")</f>
        <v>-23.53</v>
      </c>
      <c r="BO151" s="22">
        <v>585.59</v>
      </c>
      <c r="BP151" s="21">
        <v>5028.55</v>
      </c>
      <c r="BQ151" s="21">
        <v>166.45</v>
      </c>
      <c r="BR151" s="20">
        <v>3641.18</v>
      </c>
      <c r="BS151" s="19">
        <v>4862.1000000000004</v>
      </c>
      <c r="BT151" s="24">
        <v>12</v>
      </c>
      <c r="BU151" s="23">
        <f t="shared" ref="BU151:BU214" si="37">IFERROR(ROUND((BT151-BT139)/BT139*100,2),"")</f>
        <v>-29.41</v>
      </c>
      <c r="BV151" s="22">
        <v>2</v>
      </c>
      <c r="BW151" s="21">
        <v>8</v>
      </c>
      <c r="BX151" s="21">
        <v>1</v>
      </c>
      <c r="BY151" s="20">
        <v>1</v>
      </c>
      <c r="BZ151" s="25">
        <v>7</v>
      </c>
      <c r="CA151" s="24">
        <v>11519.2</v>
      </c>
      <c r="CB151" s="23">
        <f t="shared" ref="CB151:CB214" si="38">IFERROR(ROUND((CA151-CA139)/CA139*100,2),"")</f>
        <v>-55.32</v>
      </c>
      <c r="CC151" s="22">
        <v>465</v>
      </c>
      <c r="CD151" s="21">
        <v>10221.73</v>
      </c>
      <c r="CE151" s="21">
        <v>419.83</v>
      </c>
      <c r="CF151" s="20">
        <v>412.64</v>
      </c>
      <c r="CG151" s="19">
        <v>9801.9</v>
      </c>
      <c r="CH151" s="24">
        <v>142</v>
      </c>
      <c r="CI151" s="23">
        <f t="shared" ref="CI151:CI214" si="39">IFERROR(ROUND((CH151-CH139)/CH139*100,2),"")</f>
        <v>5.19</v>
      </c>
      <c r="CJ151" s="22">
        <v>25</v>
      </c>
      <c r="CK151" s="21">
        <v>66</v>
      </c>
      <c r="CL151" s="21">
        <v>21</v>
      </c>
      <c r="CM151" s="20">
        <v>30</v>
      </c>
      <c r="CN151" s="25">
        <v>45</v>
      </c>
      <c r="CO151" s="24">
        <v>67276.02</v>
      </c>
      <c r="CP151" s="23">
        <f t="shared" ref="CP151:CP214"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4"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850</v>
      </c>
      <c r="Q210" s="9">
        <f t="shared" si="29"/>
        <v>2.41</v>
      </c>
      <c r="R210" s="8">
        <v>337</v>
      </c>
      <c r="S210" s="7">
        <v>214</v>
      </c>
      <c r="T210" s="7">
        <v>232</v>
      </c>
      <c r="U210" s="6">
        <v>67</v>
      </c>
      <c r="V210" s="11">
        <v>-18</v>
      </c>
      <c r="W210" s="10">
        <v>51004.89</v>
      </c>
      <c r="X210" s="9">
        <f t="shared" si="30"/>
        <v>0.96</v>
      </c>
      <c r="Y210" s="8">
        <v>20232.98</v>
      </c>
      <c r="Z210" s="7">
        <v>13120.22</v>
      </c>
      <c r="AA210" s="7">
        <v>13454.42</v>
      </c>
      <c r="AB210" s="6">
        <v>4197.2700000000004</v>
      </c>
      <c r="AC210" s="5">
        <v>-334.2</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852</v>
      </c>
      <c r="C211" s="23">
        <f t="shared" si="41"/>
        <v>14.21</v>
      </c>
      <c r="D211" s="22">
        <v>382</v>
      </c>
      <c r="E211" s="21">
        <v>295</v>
      </c>
      <c r="F211" s="21">
        <v>136</v>
      </c>
      <c r="G211" s="20">
        <v>39</v>
      </c>
      <c r="H211" s="25">
        <v>159</v>
      </c>
      <c r="I211" s="24">
        <v>176247.33</v>
      </c>
      <c r="J211" s="23">
        <f t="shared" si="28"/>
        <v>12.93</v>
      </c>
      <c r="K211" s="22">
        <v>77594.81</v>
      </c>
      <c r="L211" s="21">
        <v>64895.8</v>
      </c>
      <c r="M211" s="21">
        <v>24903.01</v>
      </c>
      <c r="N211" s="20">
        <v>8853.7099999999991</v>
      </c>
      <c r="O211" s="19">
        <v>39992.79</v>
      </c>
      <c r="P211" s="24">
        <v>1058</v>
      </c>
      <c r="Q211" s="23">
        <f t="shared" si="29"/>
        <v>16.260000000000002</v>
      </c>
      <c r="R211" s="22">
        <v>383</v>
      </c>
      <c r="S211" s="21">
        <v>299</v>
      </c>
      <c r="T211" s="21">
        <v>341</v>
      </c>
      <c r="U211" s="20">
        <v>35</v>
      </c>
      <c r="V211" s="25">
        <v>-42</v>
      </c>
      <c r="W211" s="24">
        <v>61380.55</v>
      </c>
      <c r="X211" s="23">
        <f t="shared" si="30"/>
        <v>13.63</v>
      </c>
      <c r="Y211" s="22">
        <v>22996.91</v>
      </c>
      <c r="Z211" s="21">
        <v>18336.7</v>
      </c>
      <c r="AA211" s="21">
        <v>17922.04</v>
      </c>
      <c r="AB211" s="20">
        <v>2124.9</v>
      </c>
      <c r="AC211" s="19">
        <v>414.66</v>
      </c>
      <c r="AD211" s="24">
        <v>30</v>
      </c>
      <c r="AE211" s="23">
        <f t="shared" si="31"/>
        <v>-6.25</v>
      </c>
      <c r="AF211" s="22">
        <v>9</v>
      </c>
      <c r="AG211" s="21">
        <v>11</v>
      </c>
      <c r="AH211" s="21">
        <v>2</v>
      </c>
      <c r="AI211" s="20">
        <v>8</v>
      </c>
      <c r="AJ211" s="25">
        <v>9</v>
      </c>
      <c r="AK211" s="24">
        <v>13277.44</v>
      </c>
      <c r="AL211" s="23">
        <f t="shared" si="32"/>
        <v>16.760000000000002</v>
      </c>
      <c r="AM211" s="22">
        <v>2503.94</v>
      </c>
      <c r="AN211" s="21">
        <v>4174.3500000000004</v>
      </c>
      <c r="AO211" s="21">
        <v>811.48</v>
      </c>
      <c r="AP211" s="20">
        <v>5787.67</v>
      </c>
      <c r="AQ211" s="19">
        <v>3362.87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x14ac:dyDescent="0.2">
      <c r="A212" s="136">
        <v>45658</v>
      </c>
      <c r="B212" s="80">
        <v>548</v>
      </c>
      <c r="C212" s="79">
        <f t="shared" si="41"/>
        <v>12.07</v>
      </c>
      <c r="D212" s="78">
        <v>269</v>
      </c>
      <c r="E212" s="77">
        <v>151</v>
      </c>
      <c r="F212" s="77">
        <v>110</v>
      </c>
      <c r="G212" s="76">
        <v>18</v>
      </c>
      <c r="H212" s="81">
        <v>41</v>
      </c>
      <c r="I212" s="80">
        <v>112461.33</v>
      </c>
      <c r="J212" s="79">
        <f t="shared" si="28"/>
        <v>22.6</v>
      </c>
      <c r="K212" s="78">
        <v>61197.599999999999</v>
      </c>
      <c r="L212" s="77">
        <v>28626.880000000001</v>
      </c>
      <c r="M212" s="77">
        <v>19328.439999999999</v>
      </c>
      <c r="N212" s="76">
        <v>3308.41</v>
      </c>
      <c r="O212" s="82">
        <v>9298.44</v>
      </c>
      <c r="P212" s="80">
        <v>784</v>
      </c>
      <c r="Q212" s="79">
        <f t="shared" si="29"/>
        <v>17.37</v>
      </c>
      <c r="R212" s="78">
        <v>324</v>
      </c>
      <c r="S212" s="77">
        <v>166</v>
      </c>
      <c r="T212" s="77">
        <v>265</v>
      </c>
      <c r="U212" s="76">
        <v>29</v>
      </c>
      <c r="V212" s="81">
        <v>-99</v>
      </c>
      <c r="W212" s="80">
        <v>45903.76</v>
      </c>
      <c r="X212" s="79">
        <f t="shared" si="30"/>
        <v>14.06</v>
      </c>
      <c r="Y212" s="78">
        <v>19901.419999999998</v>
      </c>
      <c r="Z212" s="77">
        <v>10174.549999999999</v>
      </c>
      <c r="AA212" s="77">
        <v>14504.84</v>
      </c>
      <c r="AB212" s="76">
        <v>1322.95</v>
      </c>
      <c r="AC212" s="82">
        <v>-4330.29</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36</v>
      </c>
      <c r="AS212" s="79">
        <f t="shared" si="33"/>
        <v>71.430000000000007</v>
      </c>
      <c r="AT212" s="78">
        <v>1</v>
      </c>
      <c r="AU212" s="77">
        <v>10</v>
      </c>
      <c r="AV212" s="77">
        <v>3</v>
      </c>
      <c r="AW212" s="76">
        <v>22</v>
      </c>
      <c r="AX212" s="81">
        <v>7</v>
      </c>
      <c r="AY212" s="80">
        <v>31522.81</v>
      </c>
      <c r="AZ212" s="79">
        <f t="shared" si="34"/>
        <v>163.41999999999999</v>
      </c>
      <c r="BA212" s="78">
        <v>200.55</v>
      </c>
      <c r="BB212" s="77">
        <v>4492.2700000000004</v>
      </c>
      <c r="BC212" s="77">
        <v>555.6</v>
      </c>
      <c r="BD212" s="76">
        <v>26274.39</v>
      </c>
      <c r="BE212" s="82">
        <v>3936.67</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139</v>
      </c>
      <c r="CI212" s="79">
        <f t="shared" si="39"/>
        <v>17.8</v>
      </c>
      <c r="CJ212" s="78">
        <v>23</v>
      </c>
      <c r="CK212" s="77">
        <v>75</v>
      </c>
      <c r="CL212" s="77">
        <v>8</v>
      </c>
      <c r="CM212" s="76">
        <v>33</v>
      </c>
      <c r="CN212" s="81">
        <v>67</v>
      </c>
      <c r="CO212" s="80">
        <v>68352.429999999993</v>
      </c>
      <c r="CP212" s="79">
        <f t="shared" si="40"/>
        <v>16.34</v>
      </c>
      <c r="CQ212" s="78">
        <v>5808.26</v>
      </c>
      <c r="CR212" s="77">
        <v>39148.97</v>
      </c>
      <c r="CS212" s="77">
        <v>2857.27</v>
      </c>
      <c r="CT212" s="76">
        <v>20537.93</v>
      </c>
      <c r="CU212" s="75">
        <v>36291.699999999997</v>
      </c>
    </row>
    <row r="213" spans="1:99" ht="25.5" customHeight="1" x14ac:dyDescent="0.2">
      <c r="A213" s="137">
        <v>45689</v>
      </c>
      <c r="B213" s="10">
        <v>605</v>
      </c>
      <c r="C213" s="9">
        <f t="shared" si="41"/>
        <v>-4.57</v>
      </c>
      <c r="D213" s="8">
        <v>294</v>
      </c>
      <c r="E213" s="7">
        <v>179</v>
      </c>
      <c r="F213" s="7">
        <v>111</v>
      </c>
      <c r="G213" s="6">
        <v>21</v>
      </c>
      <c r="H213" s="11">
        <v>68</v>
      </c>
      <c r="I213" s="10">
        <v>118470.43</v>
      </c>
      <c r="J213" s="9">
        <f t="shared" si="28"/>
        <v>-12.09</v>
      </c>
      <c r="K213" s="8">
        <v>59197.07</v>
      </c>
      <c r="L213" s="7">
        <v>36445.050000000003</v>
      </c>
      <c r="M213" s="7">
        <v>18372.79</v>
      </c>
      <c r="N213" s="6">
        <v>4455.5200000000004</v>
      </c>
      <c r="O213" s="5">
        <v>18072.259999999998</v>
      </c>
      <c r="P213" s="10">
        <v>818</v>
      </c>
      <c r="Q213" s="9">
        <f t="shared" si="29"/>
        <v>0.99</v>
      </c>
      <c r="R213" s="8">
        <v>337</v>
      </c>
      <c r="S213" s="7">
        <v>207</v>
      </c>
      <c r="T213" s="7">
        <v>250</v>
      </c>
      <c r="U213" s="6">
        <v>24</v>
      </c>
      <c r="V213" s="11">
        <v>-43</v>
      </c>
      <c r="W213" s="10">
        <v>48975.21</v>
      </c>
      <c r="X213" s="9">
        <f t="shared" si="30"/>
        <v>-1.37</v>
      </c>
      <c r="Y213" s="8">
        <v>20244.61</v>
      </c>
      <c r="Z213" s="7">
        <v>13914.59</v>
      </c>
      <c r="AA213" s="7">
        <v>13325.89</v>
      </c>
      <c r="AB213" s="6">
        <v>1490.12</v>
      </c>
      <c r="AC213" s="5">
        <v>588.70000000000005</v>
      </c>
      <c r="AD213" s="10">
        <v>18</v>
      </c>
      <c r="AE213" s="9">
        <f t="shared" si="31"/>
        <v>-10</v>
      </c>
      <c r="AF213" s="8">
        <v>4</v>
      </c>
      <c r="AG213" s="7">
        <v>5</v>
      </c>
      <c r="AH213" s="7">
        <v>2</v>
      </c>
      <c r="AI213" s="6">
        <v>7</v>
      </c>
      <c r="AJ213" s="11">
        <v>3</v>
      </c>
      <c r="AK213" s="10">
        <v>5396.64</v>
      </c>
      <c r="AL213" s="9">
        <f t="shared" si="32"/>
        <v>-5.91</v>
      </c>
      <c r="AM213" s="8">
        <v>799.04</v>
      </c>
      <c r="AN213" s="7">
        <v>1485.21</v>
      </c>
      <c r="AO213" s="7">
        <v>825.19</v>
      </c>
      <c r="AP213" s="6">
        <v>2287.1999999999998</v>
      </c>
      <c r="AQ213" s="5">
        <v>660.02</v>
      </c>
      <c r="AR213" s="10">
        <v>22</v>
      </c>
      <c r="AS213" s="9">
        <f t="shared" si="33"/>
        <v>57.14</v>
      </c>
      <c r="AT213" s="8">
        <v>2</v>
      </c>
      <c r="AU213" s="7">
        <v>4</v>
      </c>
      <c r="AV213" s="7">
        <v>3</v>
      </c>
      <c r="AW213" s="6">
        <v>13</v>
      </c>
      <c r="AX213" s="11">
        <v>1</v>
      </c>
      <c r="AY213" s="10">
        <v>13770.47</v>
      </c>
      <c r="AZ213" s="9">
        <f t="shared" si="34"/>
        <v>106.03</v>
      </c>
      <c r="BA213" s="8">
        <v>321.52</v>
      </c>
      <c r="BB213" s="7">
        <v>2236.19</v>
      </c>
      <c r="BC213" s="7">
        <v>385.16</v>
      </c>
      <c r="BD213" s="6">
        <v>10827.6</v>
      </c>
      <c r="BE213" s="5">
        <v>1851.03</v>
      </c>
      <c r="BF213" s="10">
        <v>14</v>
      </c>
      <c r="BG213" s="9">
        <f t="shared" si="35"/>
        <v>40</v>
      </c>
      <c r="BH213" s="8">
        <v>2</v>
      </c>
      <c r="BI213" s="7">
        <v>4</v>
      </c>
      <c r="BJ213" s="7">
        <v>0</v>
      </c>
      <c r="BK213" s="6">
        <v>8</v>
      </c>
      <c r="BL213" s="11">
        <v>4</v>
      </c>
      <c r="BM213" s="10">
        <v>7211.23</v>
      </c>
      <c r="BN213" s="9">
        <f t="shared" si="36"/>
        <v>-37.56</v>
      </c>
      <c r="BO213" s="8">
        <v>390.22</v>
      </c>
      <c r="BP213" s="7">
        <v>1113.04</v>
      </c>
      <c r="BQ213" s="7">
        <v>0</v>
      </c>
      <c r="BR213" s="6">
        <v>5707.97</v>
      </c>
      <c r="BS213" s="5">
        <v>1113.04</v>
      </c>
      <c r="BT213" s="10">
        <v>12</v>
      </c>
      <c r="BU213" s="9">
        <f t="shared" si="37"/>
        <v>0</v>
      </c>
      <c r="BV213" s="8">
        <v>2</v>
      </c>
      <c r="BW213" s="7">
        <v>6</v>
      </c>
      <c r="BX213" s="7">
        <v>2</v>
      </c>
      <c r="BY213" s="6">
        <v>2</v>
      </c>
      <c r="BZ213" s="11">
        <v>4</v>
      </c>
      <c r="CA213" s="10">
        <v>4528.63</v>
      </c>
      <c r="CB213" s="9">
        <f t="shared" si="38"/>
        <v>-74.58</v>
      </c>
      <c r="CC213" s="8">
        <v>640.59</v>
      </c>
      <c r="CD213" s="7">
        <v>2522.48</v>
      </c>
      <c r="CE213" s="7">
        <v>582.24</v>
      </c>
      <c r="CF213" s="6">
        <v>783.32</v>
      </c>
      <c r="CG213" s="5">
        <v>1940.24</v>
      </c>
      <c r="CH213" s="10">
        <v>160</v>
      </c>
      <c r="CI213" s="9">
        <f t="shared" si="39"/>
        <v>21.21</v>
      </c>
      <c r="CJ213" s="8">
        <v>22</v>
      </c>
      <c r="CK213" s="7">
        <v>77</v>
      </c>
      <c r="CL213" s="7">
        <v>9</v>
      </c>
      <c r="CM213" s="6">
        <v>52</v>
      </c>
      <c r="CN213" s="11">
        <v>68</v>
      </c>
      <c r="CO213" s="10">
        <v>80048.87</v>
      </c>
      <c r="CP213" s="9">
        <f t="shared" si="40"/>
        <v>27.6</v>
      </c>
      <c r="CQ213" s="8">
        <v>8037.06</v>
      </c>
      <c r="CR213" s="7">
        <v>40761.32</v>
      </c>
      <c r="CS213" s="7">
        <v>2509.44</v>
      </c>
      <c r="CT213" s="6">
        <v>28741.05</v>
      </c>
      <c r="CU213" s="5">
        <v>38251.879999999997</v>
      </c>
    </row>
    <row r="214" spans="1:99" ht="25.5" customHeight="1" thickBot="1" x14ac:dyDescent="0.25">
      <c r="A214" s="137">
        <v>45717</v>
      </c>
      <c r="B214" s="10">
        <v>872</v>
      </c>
      <c r="C214" s="9">
        <f t="shared" si="41"/>
        <v>7.13</v>
      </c>
      <c r="D214" s="8">
        <v>454</v>
      </c>
      <c r="E214" s="7">
        <v>241</v>
      </c>
      <c r="F214" s="7">
        <v>153</v>
      </c>
      <c r="G214" s="6">
        <v>24</v>
      </c>
      <c r="H214" s="11">
        <v>88</v>
      </c>
      <c r="I214" s="10">
        <v>168050.29</v>
      </c>
      <c r="J214" s="9">
        <f t="shared" si="28"/>
        <v>2.5</v>
      </c>
      <c r="K214" s="8">
        <v>81125.94</v>
      </c>
      <c r="L214" s="7">
        <v>53809.74</v>
      </c>
      <c r="M214" s="7">
        <v>26286.58</v>
      </c>
      <c r="N214" s="6">
        <v>6828.03</v>
      </c>
      <c r="O214" s="5">
        <v>27523.16</v>
      </c>
      <c r="P214" s="10">
        <v>1214</v>
      </c>
      <c r="Q214" s="9">
        <f t="shared" si="29"/>
        <v>15.07</v>
      </c>
      <c r="R214" s="8">
        <v>498</v>
      </c>
      <c r="S214" s="7">
        <v>253</v>
      </c>
      <c r="T214" s="7">
        <v>424</v>
      </c>
      <c r="U214" s="6">
        <v>39</v>
      </c>
      <c r="V214" s="11">
        <v>-171</v>
      </c>
      <c r="W214" s="10">
        <v>73133.69</v>
      </c>
      <c r="X214" s="9">
        <f t="shared" si="30"/>
        <v>11.35</v>
      </c>
      <c r="Y214" s="8">
        <v>30493.15</v>
      </c>
      <c r="Z214" s="7">
        <v>16722.8</v>
      </c>
      <c r="AA214" s="7">
        <v>24059.99</v>
      </c>
      <c r="AB214" s="6">
        <v>1857.75</v>
      </c>
      <c r="AC214" s="5">
        <v>-7337.19</v>
      </c>
      <c r="AD214" s="10">
        <v>29</v>
      </c>
      <c r="AE214" s="9">
        <f t="shared" si="31"/>
        <v>-3.33</v>
      </c>
      <c r="AF214" s="8">
        <v>4</v>
      </c>
      <c r="AG214" s="7">
        <v>13</v>
      </c>
      <c r="AH214" s="7">
        <v>1</v>
      </c>
      <c r="AI214" s="6">
        <v>11</v>
      </c>
      <c r="AJ214" s="11">
        <v>12</v>
      </c>
      <c r="AK214" s="10">
        <v>13751.3</v>
      </c>
      <c r="AL214" s="9">
        <f t="shared" si="32"/>
        <v>-76.53</v>
      </c>
      <c r="AM214" s="8">
        <v>684.09</v>
      </c>
      <c r="AN214" s="7">
        <v>6936.94</v>
      </c>
      <c r="AO214" s="7">
        <v>165.2</v>
      </c>
      <c r="AP214" s="6">
        <v>5965.07</v>
      </c>
      <c r="AQ214" s="5">
        <v>6771.74</v>
      </c>
      <c r="AR214" s="10">
        <v>37</v>
      </c>
      <c r="AS214" s="9">
        <f t="shared" si="33"/>
        <v>-5.13</v>
      </c>
      <c r="AT214" s="8">
        <v>1</v>
      </c>
      <c r="AU214" s="7">
        <v>12</v>
      </c>
      <c r="AV214" s="7">
        <v>3</v>
      </c>
      <c r="AW214" s="6">
        <v>21</v>
      </c>
      <c r="AX214" s="11">
        <v>9</v>
      </c>
      <c r="AY214" s="10">
        <v>36112.21</v>
      </c>
      <c r="AZ214" s="9">
        <f t="shared" si="34"/>
        <v>44.99</v>
      </c>
      <c r="BA214" s="8">
        <v>297.52</v>
      </c>
      <c r="BB214" s="7">
        <v>10800.24</v>
      </c>
      <c r="BC214" s="7">
        <v>1191.28</v>
      </c>
      <c r="BD214" s="6">
        <v>23823.17</v>
      </c>
      <c r="BE214" s="5">
        <v>9608.9599999999991</v>
      </c>
      <c r="BF214" s="10">
        <v>31</v>
      </c>
      <c r="BG214" s="9">
        <f t="shared" si="35"/>
        <v>82.35</v>
      </c>
      <c r="BH214" s="8">
        <v>6</v>
      </c>
      <c r="BI214" s="7">
        <v>13</v>
      </c>
      <c r="BJ214" s="7">
        <v>2</v>
      </c>
      <c r="BK214" s="6">
        <v>10</v>
      </c>
      <c r="BL214" s="11">
        <v>11</v>
      </c>
      <c r="BM214" s="10">
        <v>49724.82</v>
      </c>
      <c r="BN214" s="9">
        <f t="shared" si="36"/>
        <v>744.7</v>
      </c>
      <c r="BO214" s="8">
        <v>2406.46</v>
      </c>
      <c r="BP214" s="7">
        <v>9726.43</v>
      </c>
      <c r="BQ214" s="7">
        <v>723.57</v>
      </c>
      <c r="BR214" s="6">
        <v>36868.36</v>
      </c>
      <c r="BS214" s="5">
        <v>9002.86</v>
      </c>
      <c r="BT214" s="10">
        <v>26</v>
      </c>
      <c r="BU214" s="9">
        <f t="shared" si="37"/>
        <v>36.840000000000003</v>
      </c>
      <c r="BV214" s="8">
        <v>2</v>
      </c>
      <c r="BW214" s="7">
        <v>9</v>
      </c>
      <c r="BX214" s="7">
        <v>1</v>
      </c>
      <c r="BY214" s="6">
        <v>14</v>
      </c>
      <c r="BZ214" s="11">
        <v>8</v>
      </c>
      <c r="CA214" s="10">
        <v>36932.5</v>
      </c>
      <c r="CB214" s="9">
        <f t="shared" si="38"/>
        <v>-4.83</v>
      </c>
      <c r="CC214" s="8">
        <v>818.59</v>
      </c>
      <c r="CD214" s="7">
        <v>4832.78</v>
      </c>
      <c r="CE214" s="7">
        <v>251.23</v>
      </c>
      <c r="CF214" s="6">
        <v>31029.9</v>
      </c>
      <c r="CG214" s="5">
        <v>4581.55</v>
      </c>
      <c r="CH214" s="10">
        <v>214</v>
      </c>
      <c r="CI214" s="9">
        <f t="shared" si="39"/>
        <v>-4.46</v>
      </c>
      <c r="CJ214" s="8">
        <v>37</v>
      </c>
      <c r="CK214" s="7">
        <v>88</v>
      </c>
      <c r="CL214" s="7">
        <v>18</v>
      </c>
      <c r="CM214" s="6">
        <v>71</v>
      </c>
      <c r="CN214" s="11">
        <v>70</v>
      </c>
      <c r="CO214" s="10">
        <v>97531.24</v>
      </c>
      <c r="CP214" s="9">
        <f t="shared" si="40"/>
        <v>-27.22</v>
      </c>
      <c r="CQ214" s="8">
        <v>11934.58</v>
      </c>
      <c r="CR214" s="7">
        <v>44128.85</v>
      </c>
      <c r="CS214" s="7">
        <v>7322.23</v>
      </c>
      <c r="CT214" s="6">
        <v>34145.58</v>
      </c>
      <c r="CU214" s="5">
        <v>36806.620000000003</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7" priority="1">
      <formula>MATCH(MAX(A:A)+1,A:A, 1)-2&lt;=ROW($A1)=TRUE</formula>
    </cfRule>
  </conditionalFormatting>
  <conditionalFormatting sqref="B215:CJ215">
    <cfRule type="expression" dxfId="6" priority="14">
      <formula>MATCH(MAX(B:B)+1,B:B, 1)-2&lt;=ROW($A216)=TRUE</formula>
    </cfRule>
  </conditionalFormatting>
  <conditionalFormatting sqref="B216:CJ216">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4" si="28">IFERROR(ROUND((I151-I139)/I139*100,2),"")</f>
        <v>-3.82</v>
      </c>
      <c r="K151" s="22">
        <v>73244.47</v>
      </c>
      <c r="L151" s="21">
        <v>62627.46</v>
      </c>
      <c r="M151" s="21">
        <v>24643.439999999999</v>
      </c>
      <c r="N151" s="20">
        <v>10182.89</v>
      </c>
      <c r="O151" s="19">
        <v>37984.019999999997</v>
      </c>
      <c r="P151" s="24">
        <v>1955</v>
      </c>
      <c r="Q151" s="23">
        <f t="shared" ref="Q151:Q214" si="29">IFERROR(ROUND((P151-P139)/P139*100,2),"")</f>
        <v>0.46</v>
      </c>
      <c r="R151" s="22">
        <v>768</v>
      </c>
      <c r="S151" s="21">
        <v>561</v>
      </c>
      <c r="T151" s="21">
        <v>523</v>
      </c>
      <c r="U151" s="20">
        <v>103</v>
      </c>
      <c r="V151" s="25">
        <v>38</v>
      </c>
      <c r="W151" s="24">
        <v>105083.27</v>
      </c>
      <c r="X151" s="23">
        <f t="shared" ref="X151:X214" si="30">IFERROR(ROUND((W151-W139)/W139*100,2),"")</f>
        <v>-2.91</v>
      </c>
      <c r="Y151" s="22">
        <v>43744.19</v>
      </c>
      <c r="Z151" s="21">
        <v>30063.97</v>
      </c>
      <c r="AA151" s="21">
        <v>25667.23</v>
      </c>
      <c r="AB151" s="20">
        <v>5607.88</v>
      </c>
      <c r="AC151" s="19">
        <v>4396.74</v>
      </c>
      <c r="AD151" s="24">
        <v>18</v>
      </c>
      <c r="AE151" s="23">
        <f t="shared" ref="AE151:AE214" si="31">IFERROR(ROUND((AD151-AD139)/AD139*100,2),"")</f>
        <v>-50</v>
      </c>
      <c r="AF151" s="22">
        <v>4</v>
      </c>
      <c r="AG151" s="21">
        <v>8</v>
      </c>
      <c r="AH151" s="21">
        <v>0</v>
      </c>
      <c r="AI151" s="20">
        <v>6</v>
      </c>
      <c r="AJ151" s="25">
        <v>8</v>
      </c>
      <c r="AK151" s="24">
        <v>7088.36</v>
      </c>
      <c r="AL151" s="23">
        <f t="shared" ref="AL151:AL214" si="32">IFERROR(ROUND((AK151-AK139)/AK139*100,2),"")</f>
        <v>-78.180000000000007</v>
      </c>
      <c r="AM151" s="22">
        <v>1119.73</v>
      </c>
      <c r="AN151" s="21">
        <v>1181.07</v>
      </c>
      <c r="AO151" s="21">
        <v>0</v>
      </c>
      <c r="AP151" s="20">
        <v>4787.5600000000004</v>
      </c>
      <c r="AQ151" s="19">
        <v>1181.07</v>
      </c>
      <c r="AR151" s="24">
        <v>59</v>
      </c>
      <c r="AS151" s="23">
        <f t="shared" ref="AS151:AS214" si="33">IFERROR(ROUND((AR151-AR139)/AR139*100,2),"")</f>
        <v>-4.84</v>
      </c>
      <c r="AT151" s="22">
        <v>2</v>
      </c>
      <c r="AU151" s="21">
        <v>15</v>
      </c>
      <c r="AV151" s="21">
        <v>5</v>
      </c>
      <c r="AW151" s="20">
        <v>37</v>
      </c>
      <c r="AX151" s="25">
        <v>10</v>
      </c>
      <c r="AY151" s="24">
        <v>34913.53</v>
      </c>
      <c r="AZ151" s="23">
        <f t="shared" ref="AZ151:AZ214" si="34">IFERROR(ROUND((AY151-AY139)/AY139*100,2),"")</f>
        <v>13.52</v>
      </c>
      <c r="BA151" s="22">
        <v>545.19000000000005</v>
      </c>
      <c r="BB151" s="21">
        <v>4401.7</v>
      </c>
      <c r="BC151" s="21">
        <v>1704.67</v>
      </c>
      <c r="BD151" s="20">
        <v>28261.97</v>
      </c>
      <c r="BE151" s="19">
        <v>2697.03</v>
      </c>
      <c r="BF151" s="24">
        <v>25</v>
      </c>
      <c r="BG151" s="23">
        <f t="shared" ref="BG151:BG214" si="35">IFERROR(ROUND((BF151-BF139)/BF139*100,2),"")</f>
        <v>0</v>
      </c>
      <c r="BH151" s="22">
        <v>3</v>
      </c>
      <c r="BI151" s="21">
        <v>9</v>
      </c>
      <c r="BJ151" s="21">
        <v>5</v>
      </c>
      <c r="BK151" s="20">
        <v>8</v>
      </c>
      <c r="BL151" s="25">
        <v>4</v>
      </c>
      <c r="BM151" s="24">
        <v>11055.17</v>
      </c>
      <c r="BN151" s="23">
        <f t="shared" ref="BN151:BN214" si="36">IFERROR(ROUND((BM151-BM139)/BM139*100,2),"")</f>
        <v>-50.04</v>
      </c>
      <c r="BO151" s="22">
        <v>263.93</v>
      </c>
      <c r="BP151" s="21">
        <v>5246.86</v>
      </c>
      <c r="BQ151" s="21">
        <v>1846.14</v>
      </c>
      <c r="BR151" s="20">
        <v>3698.24</v>
      </c>
      <c r="BS151" s="19">
        <v>3400.72</v>
      </c>
      <c r="BT151" s="24">
        <v>9</v>
      </c>
      <c r="BU151" s="23">
        <f t="shared" ref="BU151:BU214" si="37">IFERROR(ROUND((BT151-BT139)/BT139*100,2),"")</f>
        <v>50</v>
      </c>
      <c r="BV151" s="22">
        <v>1</v>
      </c>
      <c r="BW151" s="21">
        <v>4</v>
      </c>
      <c r="BX151" s="21">
        <v>1</v>
      </c>
      <c r="BY151" s="20">
        <v>3</v>
      </c>
      <c r="BZ151" s="25">
        <v>3</v>
      </c>
      <c r="CA151" s="24">
        <v>15096.27</v>
      </c>
      <c r="CB151" s="23">
        <f t="shared" ref="CB151:CB214" si="38">IFERROR(ROUND((CA151-CA139)/CA139*100,2),"")</f>
        <v>126.43</v>
      </c>
      <c r="CC151" s="22">
        <v>686.81</v>
      </c>
      <c r="CD151" s="21">
        <v>6773.48</v>
      </c>
      <c r="CE151" s="21">
        <v>219.76</v>
      </c>
      <c r="CF151" s="20">
        <v>7416.22</v>
      </c>
      <c r="CG151" s="19">
        <v>6553.72</v>
      </c>
      <c r="CH151" s="24">
        <v>219</v>
      </c>
      <c r="CI151" s="23">
        <f t="shared" ref="CI151:CI214" si="39">IFERROR(ROUND((CH151-CH139)/CH139*100,2),"")</f>
        <v>-7.2</v>
      </c>
      <c r="CJ151" s="22">
        <v>20</v>
      </c>
      <c r="CK151" s="21">
        <v>106</v>
      </c>
      <c r="CL151" s="21">
        <v>10</v>
      </c>
      <c r="CM151" s="20">
        <v>83</v>
      </c>
      <c r="CN151" s="25">
        <v>96</v>
      </c>
      <c r="CO151" s="24">
        <v>71531.8</v>
      </c>
      <c r="CP151" s="23">
        <f t="shared" ref="CP151:CP214"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4"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1492</v>
      </c>
      <c r="C210" s="9">
        <f t="shared" si="41"/>
        <v>1.22</v>
      </c>
      <c r="D210" s="8">
        <v>575</v>
      </c>
      <c r="E210" s="7">
        <v>581</v>
      </c>
      <c r="F210" s="7">
        <v>245</v>
      </c>
      <c r="G210" s="6">
        <v>91</v>
      </c>
      <c r="H210" s="11">
        <v>336</v>
      </c>
      <c r="I210" s="10">
        <v>180303.01</v>
      </c>
      <c r="J210" s="9">
        <f t="shared" si="28"/>
        <v>6.55</v>
      </c>
      <c r="K210" s="8">
        <v>67668.42</v>
      </c>
      <c r="L210" s="7">
        <v>72044.570000000007</v>
      </c>
      <c r="M210" s="7">
        <v>28543.95</v>
      </c>
      <c r="N210" s="6">
        <v>12046.07</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1842</v>
      </c>
      <c r="C211" s="23">
        <f t="shared" si="41"/>
        <v>9.9</v>
      </c>
      <c r="D211" s="22">
        <v>719</v>
      </c>
      <c r="E211" s="21">
        <v>726</v>
      </c>
      <c r="F211" s="21">
        <v>288</v>
      </c>
      <c r="G211" s="20">
        <v>109</v>
      </c>
      <c r="H211" s="25">
        <v>438</v>
      </c>
      <c r="I211" s="24">
        <v>218524.72</v>
      </c>
      <c r="J211" s="23">
        <f t="shared" si="28"/>
        <v>12.78</v>
      </c>
      <c r="K211" s="22">
        <v>82900.539999999994</v>
      </c>
      <c r="L211" s="21">
        <v>91940.800000000003</v>
      </c>
      <c r="M211" s="21">
        <v>31142.49</v>
      </c>
      <c r="N211" s="20">
        <v>12540.89</v>
      </c>
      <c r="O211" s="19">
        <v>60798.31</v>
      </c>
      <c r="P211" s="24">
        <v>2843</v>
      </c>
      <c r="Q211" s="23">
        <f t="shared" si="29"/>
        <v>2.0099999999999998</v>
      </c>
      <c r="R211" s="22">
        <v>1127</v>
      </c>
      <c r="S211" s="21">
        <v>790</v>
      </c>
      <c r="T211" s="21">
        <v>728</v>
      </c>
      <c r="U211" s="20">
        <v>198</v>
      </c>
      <c r="V211" s="25">
        <v>62</v>
      </c>
      <c r="W211" s="24">
        <v>138840.14000000001</v>
      </c>
      <c r="X211" s="23">
        <f t="shared" si="30"/>
        <v>2.52</v>
      </c>
      <c r="Y211" s="22">
        <v>50615.06</v>
      </c>
      <c r="Z211" s="21">
        <v>41177.03</v>
      </c>
      <c r="AA211" s="21">
        <v>35962.32</v>
      </c>
      <c r="AB211" s="20">
        <v>11085.73</v>
      </c>
      <c r="AC211" s="19">
        <v>5214.71</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54</v>
      </c>
      <c r="AS211" s="23">
        <f t="shared" si="33"/>
        <v>10.199999999999999</v>
      </c>
      <c r="AT211" s="22">
        <v>4</v>
      </c>
      <c r="AU211" s="21">
        <v>19</v>
      </c>
      <c r="AV211" s="21">
        <v>3</v>
      </c>
      <c r="AW211" s="20">
        <v>28</v>
      </c>
      <c r="AX211" s="25">
        <v>16</v>
      </c>
      <c r="AY211" s="24">
        <v>21053.27</v>
      </c>
      <c r="AZ211" s="23">
        <f t="shared" si="34"/>
        <v>-47.01</v>
      </c>
      <c r="BA211" s="22">
        <v>1196.8900000000001</v>
      </c>
      <c r="BB211" s="21">
        <v>5589.57</v>
      </c>
      <c r="BC211" s="21">
        <v>930.14</v>
      </c>
      <c r="BD211" s="20">
        <v>13336.67</v>
      </c>
      <c r="BE211" s="19">
        <v>4659.43</v>
      </c>
      <c r="BF211" s="24">
        <v>30</v>
      </c>
      <c r="BG211" s="23">
        <f t="shared" si="35"/>
        <v>87.5</v>
      </c>
      <c r="BH211" s="22">
        <v>5</v>
      </c>
      <c r="BI211" s="21">
        <v>11</v>
      </c>
      <c r="BJ211" s="21">
        <v>1</v>
      </c>
      <c r="BK211" s="20">
        <v>13</v>
      </c>
      <c r="BL211" s="25">
        <v>10</v>
      </c>
      <c r="BM211" s="24">
        <v>11827.34</v>
      </c>
      <c r="BN211" s="23">
        <f t="shared" si="36"/>
        <v>-20.34</v>
      </c>
      <c r="BO211" s="22">
        <v>813.77</v>
      </c>
      <c r="BP211" s="21">
        <v>5342.75</v>
      </c>
      <c r="BQ211" s="21">
        <v>112.22</v>
      </c>
      <c r="BR211" s="20">
        <v>5558.6</v>
      </c>
      <c r="BS211" s="19">
        <v>5230.53</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328</v>
      </c>
      <c r="CI211" s="23">
        <f t="shared" si="39"/>
        <v>12.33</v>
      </c>
      <c r="CJ211" s="22">
        <v>22</v>
      </c>
      <c r="CK211" s="21">
        <v>135</v>
      </c>
      <c r="CL211" s="21">
        <v>24</v>
      </c>
      <c r="CM211" s="20">
        <v>147</v>
      </c>
      <c r="CN211" s="25">
        <v>111</v>
      </c>
      <c r="CO211" s="24">
        <v>123035.17</v>
      </c>
      <c r="CP211" s="23">
        <f t="shared" si="40"/>
        <v>12.86</v>
      </c>
      <c r="CQ211" s="22">
        <v>5359.23</v>
      </c>
      <c r="CR211" s="21">
        <v>47450.13</v>
      </c>
      <c r="CS211" s="21">
        <v>6241.58</v>
      </c>
      <c r="CT211" s="20">
        <v>63984.23</v>
      </c>
      <c r="CU211" s="19">
        <v>41208.550000000003</v>
      </c>
    </row>
    <row r="212" spans="1:99" ht="25.5" customHeight="1" x14ac:dyDescent="0.2">
      <c r="A212" s="136">
        <v>45658</v>
      </c>
      <c r="B212" s="80">
        <v>1202</v>
      </c>
      <c r="C212" s="79">
        <f t="shared" si="41"/>
        <v>12.23</v>
      </c>
      <c r="D212" s="78">
        <v>463</v>
      </c>
      <c r="E212" s="77">
        <v>481</v>
      </c>
      <c r="F212" s="77">
        <v>189</v>
      </c>
      <c r="G212" s="76">
        <v>68</v>
      </c>
      <c r="H212" s="81">
        <v>293</v>
      </c>
      <c r="I212" s="80">
        <v>136348.71</v>
      </c>
      <c r="J212" s="79">
        <f t="shared" si="28"/>
        <v>6.53</v>
      </c>
      <c r="K212" s="78">
        <v>55294.8</v>
      </c>
      <c r="L212" s="77">
        <v>54873.71</v>
      </c>
      <c r="M212" s="77">
        <v>19962.689999999999</v>
      </c>
      <c r="N212" s="76">
        <v>6105.35</v>
      </c>
      <c r="O212" s="82">
        <v>35023.18</v>
      </c>
      <c r="P212" s="80">
        <v>2276</v>
      </c>
      <c r="Q212" s="79">
        <f t="shared" si="29"/>
        <v>13.18</v>
      </c>
      <c r="R212" s="78">
        <v>893</v>
      </c>
      <c r="S212" s="77">
        <v>651</v>
      </c>
      <c r="T212" s="77">
        <v>603</v>
      </c>
      <c r="U212" s="76">
        <v>129</v>
      </c>
      <c r="V212" s="81">
        <v>48</v>
      </c>
      <c r="W212" s="80">
        <v>115499.75</v>
      </c>
      <c r="X212" s="79">
        <f t="shared" si="30"/>
        <v>16.59</v>
      </c>
      <c r="Y212" s="78">
        <v>42976.51</v>
      </c>
      <c r="Z212" s="77">
        <v>36134.97</v>
      </c>
      <c r="AA212" s="77">
        <v>29204.46</v>
      </c>
      <c r="AB212" s="76">
        <v>7183.81</v>
      </c>
      <c r="AC212" s="82">
        <v>6930.51</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ht="25.5" customHeight="1" x14ac:dyDescent="0.2">
      <c r="A213" s="137">
        <v>45689</v>
      </c>
      <c r="B213" s="10">
        <v>1350</v>
      </c>
      <c r="C213" s="9">
        <f t="shared" si="41"/>
        <v>-0.95</v>
      </c>
      <c r="D213" s="8">
        <v>530</v>
      </c>
      <c r="E213" s="7">
        <v>516</v>
      </c>
      <c r="F213" s="7">
        <v>216</v>
      </c>
      <c r="G213" s="6">
        <v>88</v>
      </c>
      <c r="H213" s="11">
        <v>300</v>
      </c>
      <c r="I213" s="10">
        <v>162916.16</v>
      </c>
      <c r="J213" s="9">
        <f t="shared" si="28"/>
        <v>4.21</v>
      </c>
      <c r="K213" s="8">
        <v>69217.42</v>
      </c>
      <c r="L213" s="7">
        <v>61573.8</v>
      </c>
      <c r="M213" s="7">
        <v>22133.05</v>
      </c>
      <c r="N213" s="6">
        <v>9991.89</v>
      </c>
      <c r="O213" s="5">
        <v>39440.75</v>
      </c>
      <c r="P213" s="10">
        <v>2695</v>
      </c>
      <c r="Q213" s="9">
        <f t="shared" si="29"/>
        <v>11.5</v>
      </c>
      <c r="R213" s="8">
        <v>1093</v>
      </c>
      <c r="S213" s="7">
        <v>673</v>
      </c>
      <c r="T213" s="7">
        <v>780</v>
      </c>
      <c r="U213" s="6">
        <v>149</v>
      </c>
      <c r="V213" s="11">
        <v>-107</v>
      </c>
      <c r="W213" s="10">
        <v>130907.37</v>
      </c>
      <c r="X213" s="9">
        <f t="shared" si="30"/>
        <v>10.66</v>
      </c>
      <c r="Y213" s="8">
        <v>49413.71</v>
      </c>
      <c r="Z213" s="7">
        <v>36129.629999999997</v>
      </c>
      <c r="AA213" s="7">
        <v>36758.800000000003</v>
      </c>
      <c r="AB213" s="6">
        <v>8605.23</v>
      </c>
      <c r="AC213" s="5">
        <v>-629.16999999999996</v>
      </c>
      <c r="AD213" s="10">
        <v>21</v>
      </c>
      <c r="AE213" s="9">
        <f t="shared" si="31"/>
        <v>23.53</v>
      </c>
      <c r="AF213" s="8">
        <v>3</v>
      </c>
      <c r="AG213" s="7">
        <v>9</v>
      </c>
      <c r="AH213" s="7">
        <v>3</v>
      </c>
      <c r="AI213" s="6">
        <v>6</v>
      </c>
      <c r="AJ213" s="11">
        <v>6</v>
      </c>
      <c r="AK213" s="10">
        <v>4912.6099999999997</v>
      </c>
      <c r="AL213" s="9">
        <f t="shared" si="32"/>
        <v>-16.559999999999999</v>
      </c>
      <c r="AM213" s="8">
        <v>239.24</v>
      </c>
      <c r="AN213" s="7">
        <v>2811.06</v>
      </c>
      <c r="AO213" s="7">
        <v>150.59</v>
      </c>
      <c r="AP213" s="6">
        <v>1711.72</v>
      </c>
      <c r="AQ213" s="5">
        <v>2660.47</v>
      </c>
      <c r="AR213" s="10">
        <v>39</v>
      </c>
      <c r="AS213" s="9">
        <f t="shared" si="33"/>
        <v>14.71</v>
      </c>
      <c r="AT213" s="8">
        <v>1</v>
      </c>
      <c r="AU213" s="7">
        <v>15</v>
      </c>
      <c r="AV213" s="7">
        <v>2</v>
      </c>
      <c r="AW213" s="6">
        <v>21</v>
      </c>
      <c r="AX213" s="11">
        <v>13</v>
      </c>
      <c r="AY213" s="10">
        <v>15403.06</v>
      </c>
      <c r="AZ213" s="9">
        <f t="shared" si="34"/>
        <v>-20.41</v>
      </c>
      <c r="BA213" s="8">
        <v>304.75</v>
      </c>
      <c r="BB213" s="7">
        <v>4301.58</v>
      </c>
      <c r="BC213" s="7">
        <v>671.03</v>
      </c>
      <c r="BD213" s="6">
        <v>10125.700000000001</v>
      </c>
      <c r="BE213" s="5">
        <v>3630.55</v>
      </c>
      <c r="BF213" s="10">
        <v>23</v>
      </c>
      <c r="BG213" s="9">
        <f t="shared" si="35"/>
        <v>91.67</v>
      </c>
      <c r="BH213" s="8">
        <v>3</v>
      </c>
      <c r="BI213" s="7">
        <v>8</v>
      </c>
      <c r="BJ213" s="7">
        <v>0</v>
      </c>
      <c r="BK213" s="6">
        <v>12</v>
      </c>
      <c r="BL213" s="11">
        <v>8</v>
      </c>
      <c r="BM213" s="10">
        <v>7757.83</v>
      </c>
      <c r="BN213" s="9">
        <f t="shared" si="36"/>
        <v>62.2</v>
      </c>
      <c r="BO213" s="8">
        <v>145.24</v>
      </c>
      <c r="BP213" s="7">
        <v>2267.62</v>
      </c>
      <c r="BQ213" s="7">
        <v>0</v>
      </c>
      <c r="BR213" s="6">
        <v>5344.97</v>
      </c>
      <c r="BS213" s="5">
        <v>2267.62</v>
      </c>
      <c r="BT213" s="10">
        <v>14</v>
      </c>
      <c r="BU213" s="9">
        <f t="shared" si="37"/>
        <v>100</v>
      </c>
      <c r="BV213" s="8">
        <v>1</v>
      </c>
      <c r="BW213" s="7">
        <v>6</v>
      </c>
      <c r="BX213" s="7">
        <v>1</v>
      </c>
      <c r="BY213" s="6">
        <v>6</v>
      </c>
      <c r="BZ213" s="11">
        <v>5</v>
      </c>
      <c r="CA213" s="10">
        <v>17390.04</v>
      </c>
      <c r="CB213" s="9">
        <f t="shared" si="38"/>
        <v>173.86</v>
      </c>
      <c r="CC213" s="8">
        <v>464.17</v>
      </c>
      <c r="CD213" s="7">
        <v>5362.12</v>
      </c>
      <c r="CE213" s="7">
        <v>198.34</v>
      </c>
      <c r="CF213" s="6">
        <v>11365.41</v>
      </c>
      <c r="CG213" s="5">
        <v>5163.78</v>
      </c>
      <c r="CH213" s="10">
        <v>246</v>
      </c>
      <c r="CI213" s="9">
        <f t="shared" si="39"/>
        <v>9.82</v>
      </c>
      <c r="CJ213" s="8">
        <v>19</v>
      </c>
      <c r="CK213" s="7">
        <v>103</v>
      </c>
      <c r="CL213" s="7">
        <v>23</v>
      </c>
      <c r="CM213" s="6">
        <v>101</v>
      </c>
      <c r="CN213" s="11">
        <v>80</v>
      </c>
      <c r="CO213" s="10">
        <v>82252.41</v>
      </c>
      <c r="CP213" s="9">
        <f t="shared" si="40"/>
        <v>13.21</v>
      </c>
      <c r="CQ213" s="8">
        <v>5672.32</v>
      </c>
      <c r="CR213" s="7">
        <v>31837.86</v>
      </c>
      <c r="CS213" s="7">
        <v>6544.89</v>
      </c>
      <c r="CT213" s="6">
        <v>38197.339999999997</v>
      </c>
      <c r="CU213" s="5">
        <v>25292.97</v>
      </c>
    </row>
    <row r="214" spans="1:99" ht="25.5" customHeight="1" thickBot="1" x14ac:dyDescent="0.25">
      <c r="A214" s="137">
        <v>45717</v>
      </c>
      <c r="B214" s="10">
        <v>1956</v>
      </c>
      <c r="C214" s="9">
        <f t="shared" si="41"/>
        <v>8.85</v>
      </c>
      <c r="D214" s="8">
        <v>796</v>
      </c>
      <c r="E214" s="7">
        <v>737</v>
      </c>
      <c r="F214" s="7">
        <v>302</v>
      </c>
      <c r="G214" s="6">
        <v>119</v>
      </c>
      <c r="H214" s="11">
        <v>437</v>
      </c>
      <c r="I214" s="10">
        <v>228722.16</v>
      </c>
      <c r="J214" s="9">
        <f t="shared" si="28"/>
        <v>9.26</v>
      </c>
      <c r="K214" s="8">
        <v>92307.76</v>
      </c>
      <c r="L214" s="7">
        <v>88901.14</v>
      </c>
      <c r="M214" s="7">
        <v>31807.57</v>
      </c>
      <c r="N214" s="6">
        <v>15531.9</v>
      </c>
      <c r="O214" s="5">
        <v>57267.360000000001</v>
      </c>
      <c r="P214" s="10">
        <v>3650</v>
      </c>
      <c r="Q214" s="9">
        <f t="shared" si="29"/>
        <v>16.579999999999998</v>
      </c>
      <c r="R214" s="8">
        <v>1576</v>
      </c>
      <c r="S214" s="7">
        <v>816</v>
      </c>
      <c r="T214" s="7">
        <v>1081</v>
      </c>
      <c r="U214" s="6">
        <v>177</v>
      </c>
      <c r="V214" s="11">
        <v>-265</v>
      </c>
      <c r="W214" s="10">
        <v>181938.54</v>
      </c>
      <c r="X214" s="9">
        <f t="shared" si="30"/>
        <v>15.83</v>
      </c>
      <c r="Y214" s="8">
        <v>75498.25</v>
      </c>
      <c r="Z214" s="7">
        <v>44942.75</v>
      </c>
      <c r="AA214" s="7">
        <v>51598.54</v>
      </c>
      <c r="AB214" s="6">
        <v>9899</v>
      </c>
      <c r="AC214" s="5">
        <v>-6655.79</v>
      </c>
      <c r="AD214" s="10">
        <v>34</v>
      </c>
      <c r="AE214" s="9">
        <f t="shared" si="31"/>
        <v>13.33</v>
      </c>
      <c r="AF214" s="8">
        <v>4</v>
      </c>
      <c r="AG214" s="7">
        <v>13</v>
      </c>
      <c r="AH214" s="7">
        <v>1</v>
      </c>
      <c r="AI214" s="6">
        <v>16</v>
      </c>
      <c r="AJ214" s="11">
        <v>12</v>
      </c>
      <c r="AK214" s="10">
        <v>45972.08</v>
      </c>
      <c r="AL214" s="9">
        <f t="shared" si="32"/>
        <v>164.07</v>
      </c>
      <c r="AM214" s="8">
        <v>2295.9699999999998</v>
      </c>
      <c r="AN214" s="7">
        <v>35169.21</v>
      </c>
      <c r="AO214" s="7">
        <v>49.42</v>
      </c>
      <c r="AP214" s="6">
        <v>8457.48</v>
      </c>
      <c r="AQ214" s="5">
        <v>35119.79</v>
      </c>
      <c r="AR214" s="10">
        <v>71</v>
      </c>
      <c r="AS214" s="9">
        <f t="shared" si="33"/>
        <v>0</v>
      </c>
      <c r="AT214" s="8">
        <v>4</v>
      </c>
      <c r="AU214" s="7">
        <v>19</v>
      </c>
      <c r="AV214" s="7">
        <v>2</v>
      </c>
      <c r="AW214" s="6">
        <v>46</v>
      </c>
      <c r="AX214" s="11">
        <v>17</v>
      </c>
      <c r="AY214" s="10">
        <v>39667.06</v>
      </c>
      <c r="AZ214" s="9">
        <f t="shared" si="34"/>
        <v>-30.47</v>
      </c>
      <c r="BA214" s="8">
        <v>498.6</v>
      </c>
      <c r="BB214" s="7">
        <v>12164.38</v>
      </c>
      <c r="BC214" s="7">
        <v>177.79</v>
      </c>
      <c r="BD214" s="6">
        <v>26826.29</v>
      </c>
      <c r="BE214" s="5">
        <v>11986.59</v>
      </c>
      <c r="BF214" s="10">
        <v>35</v>
      </c>
      <c r="BG214" s="9">
        <f t="shared" si="35"/>
        <v>34.619999999999997</v>
      </c>
      <c r="BH214" s="8">
        <v>3</v>
      </c>
      <c r="BI214" s="7">
        <v>15</v>
      </c>
      <c r="BJ214" s="7">
        <v>1</v>
      </c>
      <c r="BK214" s="6">
        <v>16</v>
      </c>
      <c r="BL214" s="11">
        <v>14</v>
      </c>
      <c r="BM214" s="10">
        <v>18613.72</v>
      </c>
      <c r="BN214" s="9">
        <f t="shared" si="36"/>
        <v>-24.27</v>
      </c>
      <c r="BO214" s="8">
        <v>1165.1300000000001</v>
      </c>
      <c r="BP214" s="7">
        <v>5821.09</v>
      </c>
      <c r="BQ214" s="7">
        <v>447.94</v>
      </c>
      <c r="BR214" s="6">
        <v>11179.56</v>
      </c>
      <c r="BS214" s="5">
        <v>5373.15</v>
      </c>
      <c r="BT214" s="10">
        <v>8</v>
      </c>
      <c r="BU214" s="9">
        <f t="shared" si="37"/>
        <v>-20</v>
      </c>
      <c r="BV214" s="8">
        <v>2</v>
      </c>
      <c r="BW214" s="7">
        <v>2</v>
      </c>
      <c r="BX214" s="7">
        <v>0</v>
      </c>
      <c r="BY214" s="6">
        <v>4</v>
      </c>
      <c r="BZ214" s="11">
        <v>2</v>
      </c>
      <c r="CA214" s="10">
        <v>451563.55</v>
      </c>
      <c r="CB214" s="9">
        <f t="shared" si="38"/>
        <v>3169.53</v>
      </c>
      <c r="CC214" s="8">
        <v>2973.21</v>
      </c>
      <c r="CD214" s="7">
        <v>896.7</v>
      </c>
      <c r="CE214" s="7">
        <v>0</v>
      </c>
      <c r="CF214" s="6">
        <v>447693.64</v>
      </c>
      <c r="CG214" s="5">
        <v>896.7</v>
      </c>
      <c r="CH214" s="10">
        <v>330</v>
      </c>
      <c r="CI214" s="9">
        <f t="shared" si="39"/>
        <v>-3.79</v>
      </c>
      <c r="CJ214" s="8">
        <v>14</v>
      </c>
      <c r="CK214" s="7">
        <v>144</v>
      </c>
      <c r="CL214" s="7">
        <v>28</v>
      </c>
      <c r="CM214" s="6">
        <v>144</v>
      </c>
      <c r="CN214" s="11">
        <v>116</v>
      </c>
      <c r="CO214" s="10">
        <v>126069.06</v>
      </c>
      <c r="CP214" s="9">
        <f t="shared" si="40"/>
        <v>-3.15</v>
      </c>
      <c r="CQ214" s="8">
        <v>3414.46</v>
      </c>
      <c r="CR214" s="7">
        <v>54241.04</v>
      </c>
      <c r="CS214" s="7">
        <v>6749.54</v>
      </c>
      <c r="CT214" s="6">
        <v>61664.02</v>
      </c>
      <c r="CU214" s="5">
        <v>47491.5</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3" priority="1">
      <formula>MATCH(MAX(A:A)+1,A:A, 1)-2&lt;=ROW($A1)=TRUE</formula>
    </cfRule>
  </conditionalFormatting>
  <conditionalFormatting sqref="B215:CJ215">
    <cfRule type="expression" dxfId="2" priority="10">
      <formula>MATCH(MAX(B:B)+1,B:B, 1)-2&lt;=ROW($A216)=TRUE</formula>
    </cfRule>
  </conditionalFormatting>
  <conditionalFormatting sqref="B216:CJ216">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4" si="28">IFERROR(ROUND((I151-I139)/I139*100,2),"")</f>
        <v>3.8</v>
      </c>
      <c r="K151" s="22">
        <v>275301.53000000003</v>
      </c>
      <c r="L151" s="21">
        <v>117284.19</v>
      </c>
      <c r="M151" s="21">
        <v>58418.400000000001</v>
      </c>
      <c r="N151" s="20">
        <v>5745.65</v>
      </c>
      <c r="O151" s="19">
        <v>59196.37</v>
      </c>
      <c r="P151" s="24">
        <v>436</v>
      </c>
      <c r="Q151" s="23">
        <f t="shared" ref="Q151:Q214" si="29">IFERROR(ROUND((P151-P139)/P139*100,2),"")</f>
        <v>5.0599999999999996</v>
      </c>
      <c r="R151" s="22">
        <v>202</v>
      </c>
      <c r="S151" s="21">
        <v>123</v>
      </c>
      <c r="T151" s="21">
        <v>93</v>
      </c>
      <c r="U151" s="20">
        <v>18</v>
      </c>
      <c r="V151" s="25">
        <v>30</v>
      </c>
      <c r="W151" s="24">
        <v>29593.89</v>
      </c>
      <c r="X151" s="23">
        <f t="shared" ref="X151:X214" si="30">IFERROR(ROUND((W151-W139)/W139*100,2),"")</f>
        <v>3.84</v>
      </c>
      <c r="Y151" s="22">
        <v>13951.76</v>
      </c>
      <c r="Z151" s="21">
        <v>8486.56</v>
      </c>
      <c r="AA151" s="21">
        <v>6200.8</v>
      </c>
      <c r="AB151" s="20">
        <v>954.77</v>
      </c>
      <c r="AC151" s="19">
        <v>2285.7600000000002</v>
      </c>
      <c r="AD151" s="24">
        <v>34</v>
      </c>
      <c r="AE151" s="23">
        <f t="shared" ref="AE151:AE214" si="31">IFERROR(ROUND((AD151-AD139)/AD139*100,2),"")</f>
        <v>13.33</v>
      </c>
      <c r="AF151" s="22">
        <v>7</v>
      </c>
      <c r="AG151" s="21">
        <v>10</v>
      </c>
      <c r="AH151" s="21">
        <v>3</v>
      </c>
      <c r="AI151" s="20">
        <v>14</v>
      </c>
      <c r="AJ151" s="25">
        <v>7</v>
      </c>
      <c r="AK151" s="24">
        <v>20169.919999999998</v>
      </c>
      <c r="AL151" s="23">
        <f t="shared" ref="AL151:AL214" si="32">IFERROR(ROUND((AK151-AK139)/AK139*100,2),"")</f>
        <v>-19.46</v>
      </c>
      <c r="AM151" s="22">
        <v>5397.73</v>
      </c>
      <c r="AN151" s="21">
        <v>4736.29</v>
      </c>
      <c r="AO151" s="21">
        <v>2590.6799999999998</v>
      </c>
      <c r="AP151" s="20">
        <v>7445.22</v>
      </c>
      <c r="AQ151" s="19">
        <v>2145.61</v>
      </c>
      <c r="AR151" s="24">
        <v>36</v>
      </c>
      <c r="AS151" s="23">
        <f t="shared" ref="AS151:AS214" si="33">IFERROR(ROUND((AR151-AR139)/AR139*100,2),"")</f>
        <v>20</v>
      </c>
      <c r="AT151" s="22">
        <v>3</v>
      </c>
      <c r="AU151" s="21">
        <v>9</v>
      </c>
      <c r="AV151" s="21">
        <v>2</v>
      </c>
      <c r="AW151" s="20">
        <v>22</v>
      </c>
      <c r="AX151" s="25">
        <v>7</v>
      </c>
      <c r="AY151" s="24">
        <v>45400.95</v>
      </c>
      <c r="AZ151" s="23">
        <f t="shared" ref="AZ151:AZ214" si="34">IFERROR(ROUND((AY151-AY139)/AY139*100,2),"")</f>
        <v>-68.459999999999994</v>
      </c>
      <c r="BA151" s="22">
        <v>1600.48</v>
      </c>
      <c r="BB151" s="21">
        <v>4925.42</v>
      </c>
      <c r="BC151" s="21">
        <v>418.35</v>
      </c>
      <c r="BD151" s="20">
        <v>38456.699999999997</v>
      </c>
      <c r="BE151" s="19">
        <v>4507.07</v>
      </c>
      <c r="BF151" s="24">
        <v>19</v>
      </c>
      <c r="BG151" s="23">
        <f t="shared" ref="BG151:BG214" si="35">IFERROR(ROUND((BF151-BF139)/BF139*100,2),"")</f>
        <v>11.76</v>
      </c>
      <c r="BH151" s="22">
        <v>2</v>
      </c>
      <c r="BI151" s="21">
        <v>8</v>
      </c>
      <c r="BJ151" s="21">
        <v>3</v>
      </c>
      <c r="BK151" s="20">
        <v>6</v>
      </c>
      <c r="BL151" s="25">
        <v>5</v>
      </c>
      <c r="BM151" s="24">
        <v>54710.559999999998</v>
      </c>
      <c r="BN151" s="23">
        <f t="shared" ref="BN151:BN214" si="36">IFERROR(ROUND((BM151-BM139)/BM139*100,2),"")</f>
        <v>26.94</v>
      </c>
      <c r="BO151" s="22">
        <v>2198.2600000000002</v>
      </c>
      <c r="BP151" s="21">
        <v>24300.57</v>
      </c>
      <c r="BQ151" s="21">
        <v>11124.82</v>
      </c>
      <c r="BR151" s="20">
        <v>17086.91</v>
      </c>
      <c r="BS151" s="19">
        <v>13175.75</v>
      </c>
      <c r="BT151" s="24">
        <v>11</v>
      </c>
      <c r="BU151" s="23">
        <f t="shared" ref="BU151:BU214" si="37">IFERROR(ROUND((BT151-BT139)/BT139*100,2),"")</f>
        <v>37.5</v>
      </c>
      <c r="BV151" s="22">
        <v>1</v>
      </c>
      <c r="BW151" s="21">
        <v>5</v>
      </c>
      <c r="BX151" s="21">
        <v>0</v>
      </c>
      <c r="BY151" s="20">
        <v>5</v>
      </c>
      <c r="BZ151" s="25">
        <v>5</v>
      </c>
      <c r="CA151" s="24">
        <v>42013.07</v>
      </c>
      <c r="CB151" s="23">
        <f t="shared" ref="CB151:CB214" si="38">IFERROR(ROUND((CA151-CA139)/CA139*100,2),"")</f>
        <v>35.01</v>
      </c>
      <c r="CC151" s="22">
        <v>775.55</v>
      </c>
      <c r="CD151" s="21">
        <v>5495.76</v>
      </c>
      <c r="CE151" s="21">
        <v>0</v>
      </c>
      <c r="CF151" s="20">
        <v>35741.760000000002</v>
      </c>
      <c r="CG151" s="19">
        <v>5495.76</v>
      </c>
      <c r="CH151" s="24">
        <v>250</v>
      </c>
      <c r="CI151" s="23">
        <f t="shared" ref="CI151:CI214" si="39">IFERROR(ROUND((CH151-CH139)/CH139*100,2),"")</f>
        <v>-3.85</v>
      </c>
      <c r="CJ151" s="22">
        <v>68</v>
      </c>
      <c r="CK151" s="21">
        <v>121</v>
      </c>
      <c r="CL151" s="21">
        <v>22</v>
      </c>
      <c r="CM151" s="20">
        <v>39</v>
      </c>
      <c r="CN151" s="25">
        <v>99</v>
      </c>
      <c r="CO151" s="24">
        <v>119575.1</v>
      </c>
      <c r="CP151" s="23">
        <f t="shared" ref="CP151:CP214"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4"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1446</v>
      </c>
      <c r="C210" s="9">
        <f t="shared" si="41"/>
        <v>2.48</v>
      </c>
      <c r="D210" s="8">
        <v>708</v>
      </c>
      <c r="E210" s="7">
        <v>452</v>
      </c>
      <c r="F210" s="7">
        <v>236</v>
      </c>
      <c r="G210" s="6">
        <v>46</v>
      </c>
      <c r="H210" s="11">
        <v>216</v>
      </c>
      <c r="I210" s="10">
        <v>531632.16</v>
      </c>
      <c r="J210" s="9">
        <f t="shared" si="28"/>
        <v>-6.81</v>
      </c>
      <c r="K210" s="8">
        <v>267686.28000000003</v>
      </c>
      <c r="L210" s="7">
        <v>170241.8</v>
      </c>
      <c r="M210" s="7">
        <v>75694.2</v>
      </c>
      <c r="N210" s="6">
        <v>15784.06</v>
      </c>
      <c r="O210" s="5">
        <v>94547.6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1460</v>
      </c>
      <c r="C211" s="23">
        <f t="shared" si="41"/>
        <v>-0.61</v>
      </c>
      <c r="D211" s="22">
        <v>696</v>
      </c>
      <c r="E211" s="21">
        <v>461</v>
      </c>
      <c r="F211" s="21">
        <v>257</v>
      </c>
      <c r="G211" s="20">
        <v>44</v>
      </c>
      <c r="H211" s="25">
        <v>205</v>
      </c>
      <c r="I211" s="24">
        <v>565257.87</v>
      </c>
      <c r="J211" s="23">
        <f t="shared" si="28"/>
        <v>16.510000000000002</v>
      </c>
      <c r="K211" s="22">
        <v>294630.99</v>
      </c>
      <c r="L211" s="21">
        <v>158438.9</v>
      </c>
      <c r="M211" s="21">
        <v>89499.5</v>
      </c>
      <c r="N211" s="20">
        <v>22170.75</v>
      </c>
      <c r="O211" s="19">
        <v>69371.929999999993</v>
      </c>
      <c r="P211" s="24">
        <v>488</v>
      </c>
      <c r="Q211" s="23">
        <f t="shared" si="29"/>
        <v>6.78</v>
      </c>
      <c r="R211" s="22">
        <v>199</v>
      </c>
      <c r="S211" s="21">
        <v>144</v>
      </c>
      <c r="T211" s="21">
        <v>128</v>
      </c>
      <c r="U211" s="20">
        <v>17</v>
      </c>
      <c r="V211" s="25">
        <v>16</v>
      </c>
      <c r="W211" s="24">
        <v>33367.33</v>
      </c>
      <c r="X211" s="23">
        <f t="shared" si="30"/>
        <v>7.11</v>
      </c>
      <c r="Y211" s="22">
        <v>13989.49</v>
      </c>
      <c r="Z211" s="21">
        <v>9487.58</v>
      </c>
      <c r="AA211" s="21">
        <v>8852.42</v>
      </c>
      <c r="AB211" s="20">
        <v>1037.8399999999999</v>
      </c>
      <c r="AC211" s="19">
        <v>635.16</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x14ac:dyDescent="0.2">
      <c r="A212" s="136">
        <v>45658</v>
      </c>
      <c r="B212" s="80">
        <v>747</v>
      </c>
      <c r="C212" s="79">
        <f t="shared" si="41"/>
        <v>11.49</v>
      </c>
      <c r="D212" s="78">
        <v>351</v>
      </c>
      <c r="E212" s="77">
        <v>220</v>
      </c>
      <c r="F212" s="77">
        <v>138</v>
      </c>
      <c r="G212" s="76">
        <v>38</v>
      </c>
      <c r="H212" s="81">
        <v>82</v>
      </c>
      <c r="I212" s="80">
        <v>255655.67999999999</v>
      </c>
      <c r="J212" s="79">
        <f t="shared" si="28"/>
        <v>12.32</v>
      </c>
      <c r="K212" s="78">
        <v>127203.84</v>
      </c>
      <c r="L212" s="77">
        <v>74286.91</v>
      </c>
      <c r="M212" s="77">
        <v>40355.730000000003</v>
      </c>
      <c r="N212" s="76">
        <v>13809.2</v>
      </c>
      <c r="O212" s="82">
        <v>33931.18</v>
      </c>
      <c r="P212" s="80">
        <v>322</v>
      </c>
      <c r="Q212" s="79">
        <f t="shared" si="29"/>
        <v>0.94</v>
      </c>
      <c r="R212" s="78">
        <v>135</v>
      </c>
      <c r="S212" s="77">
        <v>90</v>
      </c>
      <c r="T212" s="77">
        <v>86</v>
      </c>
      <c r="U212" s="76">
        <v>11</v>
      </c>
      <c r="V212" s="81">
        <v>4</v>
      </c>
      <c r="W212" s="80">
        <v>21291.21</v>
      </c>
      <c r="X212" s="79">
        <f t="shared" si="30"/>
        <v>-1.05</v>
      </c>
      <c r="Y212" s="78">
        <v>9250.73</v>
      </c>
      <c r="Z212" s="77">
        <v>5817.27</v>
      </c>
      <c r="AA212" s="77">
        <v>5611.93</v>
      </c>
      <c r="AB212" s="76">
        <v>611.28</v>
      </c>
      <c r="AC212" s="82">
        <v>205.34</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5</v>
      </c>
      <c r="BU212" s="79">
        <f t="shared" si="37"/>
        <v>-61.54</v>
      </c>
      <c r="BV212" s="78">
        <v>0</v>
      </c>
      <c r="BW212" s="77">
        <v>0</v>
      </c>
      <c r="BX212" s="77">
        <v>2</v>
      </c>
      <c r="BY212" s="76">
        <v>3</v>
      </c>
      <c r="BZ212" s="81">
        <v>-2</v>
      </c>
      <c r="CA212" s="80">
        <v>8088.69</v>
      </c>
      <c r="CB212" s="79">
        <f t="shared" si="38"/>
        <v>-93.11</v>
      </c>
      <c r="CC212" s="78">
        <v>0</v>
      </c>
      <c r="CD212" s="77">
        <v>0</v>
      </c>
      <c r="CE212" s="77">
        <v>4719.6899999999996</v>
      </c>
      <c r="CF212" s="76">
        <v>3369</v>
      </c>
      <c r="CG212" s="82">
        <v>-4719.6899999999996</v>
      </c>
      <c r="CH212" s="80">
        <v>249</v>
      </c>
      <c r="CI212" s="79">
        <f t="shared" si="39"/>
        <v>31.75</v>
      </c>
      <c r="CJ212" s="78">
        <v>48</v>
      </c>
      <c r="CK212" s="77">
        <v>129</v>
      </c>
      <c r="CL212" s="77">
        <v>22</v>
      </c>
      <c r="CM212" s="76">
        <v>50</v>
      </c>
      <c r="CN212" s="81">
        <v>107</v>
      </c>
      <c r="CO212" s="80">
        <v>115586.54</v>
      </c>
      <c r="CP212" s="79">
        <f t="shared" si="40"/>
        <v>39.630000000000003</v>
      </c>
      <c r="CQ212" s="78">
        <v>16473.09</v>
      </c>
      <c r="CR212" s="77">
        <v>65039.67</v>
      </c>
      <c r="CS212" s="77">
        <v>10872.04</v>
      </c>
      <c r="CT212" s="76">
        <v>23201.74</v>
      </c>
      <c r="CU212" s="75">
        <v>54167.63</v>
      </c>
    </row>
    <row r="213" spans="1:99" ht="25.5" customHeight="1" x14ac:dyDescent="0.2">
      <c r="A213" s="137">
        <v>45689</v>
      </c>
      <c r="B213" s="10">
        <v>932</v>
      </c>
      <c r="C213" s="9">
        <f t="shared" si="41"/>
        <v>8.5</v>
      </c>
      <c r="D213" s="8">
        <v>441</v>
      </c>
      <c r="E213" s="7">
        <v>247</v>
      </c>
      <c r="F213" s="7">
        <v>193</v>
      </c>
      <c r="G213" s="6">
        <v>49</v>
      </c>
      <c r="H213" s="11">
        <v>54</v>
      </c>
      <c r="I213" s="10">
        <v>351623.62</v>
      </c>
      <c r="J213" s="9">
        <f t="shared" si="28"/>
        <v>16.77</v>
      </c>
      <c r="K213" s="8">
        <v>128406.91</v>
      </c>
      <c r="L213" s="7">
        <v>90525.08</v>
      </c>
      <c r="M213" s="7">
        <v>75786.77</v>
      </c>
      <c r="N213" s="6">
        <v>38552.32</v>
      </c>
      <c r="O213" s="5">
        <v>14738.31</v>
      </c>
      <c r="P213" s="10">
        <v>398</v>
      </c>
      <c r="Q213" s="9">
        <f t="shared" si="29"/>
        <v>5.29</v>
      </c>
      <c r="R213" s="8">
        <v>157</v>
      </c>
      <c r="S213" s="7">
        <v>109</v>
      </c>
      <c r="T213" s="7">
        <v>111</v>
      </c>
      <c r="U213" s="6">
        <v>21</v>
      </c>
      <c r="V213" s="11">
        <v>-2</v>
      </c>
      <c r="W213" s="10">
        <v>26963.82</v>
      </c>
      <c r="X213" s="9">
        <f t="shared" si="30"/>
        <v>2.48</v>
      </c>
      <c r="Y213" s="8">
        <v>10630.47</v>
      </c>
      <c r="Z213" s="7">
        <v>7446</v>
      </c>
      <c r="AA213" s="7">
        <v>7603.1</v>
      </c>
      <c r="AB213" s="6">
        <v>1284.25</v>
      </c>
      <c r="AC213" s="5">
        <v>-157.1</v>
      </c>
      <c r="AD213" s="10">
        <v>18</v>
      </c>
      <c r="AE213" s="9">
        <f t="shared" si="31"/>
        <v>28.57</v>
      </c>
      <c r="AF213" s="8">
        <v>2</v>
      </c>
      <c r="AG213" s="7">
        <v>6</v>
      </c>
      <c r="AH213" s="7">
        <v>2</v>
      </c>
      <c r="AI213" s="6">
        <v>8</v>
      </c>
      <c r="AJ213" s="11">
        <v>4</v>
      </c>
      <c r="AK213" s="10">
        <v>17321.66</v>
      </c>
      <c r="AL213" s="9">
        <f t="shared" si="32"/>
        <v>52.33</v>
      </c>
      <c r="AM213" s="8">
        <v>278.29000000000002</v>
      </c>
      <c r="AN213" s="7">
        <v>6816.85</v>
      </c>
      <c r="AO213" s="7">
        <v>582.23</v>
      </c>
      <c r="AP213" s="6">
        <v>9644.2900000000009</v>
      </c>
      <c r="AQ213" s="5">
        <v>6234.62</v>
      </c>
      <c r="AR213" s="10">
        <v>18</v>
      </c>
      <c r="AS213" s="9">
        <f t="shared" si="33"/>
        <v>-10</v>
      </c>
      <c r="AT213" s="8">
        <v>1</v>
      </c>
      <c r="AU213" s="7">
        <v>7</v>
      </c>
      <c r="AV213" s="7">
        <v>0</v>
      </c>
      <c r="AW213" s="6">
        <v>10</v>
      </c>
      <c r="AX213" s="11">
        <v>7</v>
      </c>
      <c r="AY213" s="10">
        <v>16683.84</v>
      </c>
      <c r="AZ213" s="9">
        <f t="shared" si="34"/>
        <v>-45.54</v>
      </c>
      <c r="BA213" s="8">
        <v>227</v>
      </c>
      <c r="BB213" s="7">
        <v>2927.84</v>
      </c>
      <c r="BC213" s="7">
        <v>0</v>
      </c>
      <c r="BD213" s="6">
        <v>13529</v>
      </c>
      <c r="BE213" s="5">
        <v>2927.84</v>
      </c>
      <c r="BF213" s="10">
        <v>8</v>
      </c>
      <c r="BG213" s="9">
        <f t="shared" si="35"/>
        <v>33.33</v>
      </c>
      <c r="BH213" s="8">
        <v>3</v>
      </c>
      <c r="BI213" s="7">
        <v>2</v>
      </c>
      <c r="BJ213" s="7">
        <v>1</v>
      </c>
      <c r="BK213" s="6">
        <v>2</v>
      </c>
      <c r="BL213" s="11">
        <v>1</v>
      </c>
      <c r="BM213" s="10">
        <v>14338.4</v>
      </c>
      <c r="BN213" s="9">
        <f t="shared" si="36"/>
        <v>-58.33</v>
      </c>
      <c r="BO213" s="8">
        <v>2517.5300000000002</v>
      </c>
      <c r="BP213" s="7">
        <v>244.85</v>
      </c>
      <c r="BQ213" s="7">
        <v>8138.73</v>
      </c>
      <c r="BR213" s="6">
        <v>3437.29</v>
      </c>
      <c r="BS213" s="5">
        <v>-7893.88</v>
      </c>
      <c r="BT213" s="10">
        <v>5</v>
      </c>
      <c r="BU213" s="9">
        <f t="shared" si="37"/>
        <v>25</v>
      </c>
      <c r="BV213" s="8">
        <v>2</v>
      </c>
      <c r="BW213" s="7">
        <v>0</v>
      </c>
      <c r="BX213" s="7">
        <v>0</v>
      </c>
      <c r="BY213" s="6">
        <v>3</v>
      </c>
      <c r="BZ213" s="11">
        <v>0</v>
      </c>
      <c r="CA213" s="10">
        <v>7591.17</v>
      </c>
      <c r="CB213" s="9">
        <f t="shared" si="38"/>
        <v>-61.98</v>
      </c>
      <c r="CC213" s="8">
        <v>3155.9</v>
      </c>
      <c r="CD213" s="7">
        <v>0</v>
      </c>
      <c r="CE213" s="7">
        <v>0</v>
      </c>
      <c r="CF213" s="6">
        <v>4435.2700000000004</v>
      </c>
      <c r="CG213" s="5">
        <v>0</v>
      </c>
      <c r="CH213" s="10">
        <v>237</v>
      </c>
      <c r="CI213" s="9">
        <f t="shared" si="39"/>
        <v>10.23</v>
      </c>
      <c r="CJ213" s="8">
        <v>44</v>
      </c>
      <c r="CK213" s="7">
        <v>122</v>
      </c>
      <c r="CL213" s="7">
        <v>17</v>
      </c>
      <c r="CM213" s="6">
        <v>53</v>
      </c>
      <c r="CN213" s="11">
        <v>106</v>
      </c>
      <c r="CO213" s="10">
        <v>103960.32000000001</v>
      </c>
      <c r="CP213" s="9">
        <f t="shared" si="40"/>
        <v>7</v>
      </c>
      <c r="CQ213" s="8">
        <v>17057.97</v>
      </c>
      <c r="CR213" s="7">
        <v>56551.64</v>
      </c>
      <c r="CS213" s="7">
        <v>5787.79</v>
      </c>
      <c r="CT213" s="6">
        <v>23561.919999999998</v>
      </c>
      <c r="CU213" s="5">
        <v>51764.85</v>
      </c>
    </row>
    <row r="214" spans="1:99" ht="25.5" customHeight="1" thickBot="1" x14ac:dyDescent="0.25">
      <c r="A214" s="137">
        <v>45717</v>
      </c>
      <c r="B214" s="10">
        <v>1212</v>
      </c>
      <c r="C214" s="9">
        <f t="shared" si="41"/>
        <v>-2.1800000000000002</v>
      </c>
      <c r="D214" s="8">
        <v>615</v>
      </c>
      <c r="E214" s="7">
        <v>299</v>
      </c>
      <c r="F214" s="7">
        <v>240</v>
      </c>
      <c r="G214" s="6">
        <v>56</v>
      </c>
      <c r="H214" s="11">
        <v>59</v>
      </c>
      <c r="I214" s="10">
        <v>381518.84</v>
      </c>
      <c r="J214" s="9">
        <f t="shared" si="28"/>
        <v>-21.64</v>
      </c>
      <c r="K214" s="8">
        <v>200904.64</v>
      </c>
      <c r="L214" s="7">
        <v>97837.8</v>
      </c>
      <c r="M214" s="7">
        <v>63040.62</v>
      </c>
      <c r="N214" s="6">
        <v>19255.060000000001</v>
      </c>
      <c r="O214" s="5">
        <v>34797.18</v>
      </c>
      <c r="P214" s="10">
        <v>565</v>
      </c>
      <c r="Q214" s="9">
        <f t="shared" si="29"/>
        <v>3.48</v>
      </c>
      <c r="R214" s="8">
        <v>238</v>
      </c>
      <c r="S214" s="7">
        <v>148</v>
      </c>
      <c r="T214" s="7">
        <v>158</v>
      </c>
      <c r="U214" s="6">
        <v>21</v>
      </c>
      <c r="V214" s="11">
        <v>-10</v>
      </c>
      <c r="W214" s="10">
        <v>38775.31</v>
      </c>
      <c r="X214" s="9">
        <f t="shared" si="30"/>
        <v>2.0099999999999998</v>
      </c>
      <c r="Y214" s="8">
        <v>16708.849999999999</v>
      </c>
      <c r="Z214" s="7">
        <v>10100.84</v>
      </c>
      <c r="AA214" s="7">
        <v>10871.78</v>
      </c>
      <c r="AB214" s="6">
        <v>1093.8399999999999</v>
      </c>
      <c r="AC214" s="5">
        <v>-770.94</v>
      </c>
      <c r="AD214" s="10">
        <v>23</v>
      </c>
      <c r="AE214" s="9">
        <f t="shared" si="31"/>
        <v>-4.17</v>
      </c>
      <c r="AF214" s="8">
        <v>3</v>
      </c>
      <c r="AG214" s="7">
        <v>7</v>
      </c>
      <c r="AH214" s="7">
        <v>0</v>
      </c>
      <c r="AI214" s="6">
        <v>13</v>
      </c>
      <c r="AJ214" s="11">
        <v>7</v>
      </c>
      <c r="AK214" s="10">
        <v>35164.9</v>
      </c>
      <c r="AL214" s="9">
        <f t="shared" si="32"/>
        <v>-50.37</v>
      </c>
      <c r="AM214" s="8">
        <v>1919.02</v>
      </c>
      <c r="AN214" s="7">
        <v>7176.47</v>
      </c>
      <c r="AO214" s="7">
        <v>0</v>
      </c>
      <c r="AP214" s="6">
        <v>26069.41</v>
      </c>
      <c r="AQ214" s="5">
        <v>7176.47</v>
      </c>
      <c r="AR214" s="10">
        <v>28</v>
      </c>
      <c r="AS214" s="9">
        <f t="shared" si="33"/>
        <v>-26.32</v>
      </c>
      <c r="AT214" s="8">
        <v>1</v>
      </c>
      <c r="AU214" s="7">
        <v>3</v>
      </c>
      <c r="AV214" s="7">
        <v>2</v>
      </c>
      <c r="AW214" s="6">
        <v>22</v>
      </c>
      <c r="AX214" s="11">
        <v>1</v>
      </c>
      <c r="AY214" s="10">
        <v>1616285.55</v>
      </c>
      <c r="AZ214" s="9">
        <f t="shared" si="34"/>
        <v>1937.32</v>
      </c>
      <c r="BA214" s="8">
        <v>314.57</v>
      </c>
      <c r="BB214" s="7">
        <v>1250.45</v>
      </c>
      <c r="BC214" s="7">
        <v>699.15</v>
      </c>
      <c r="BD214" s="6">
        <v>1614021.38</v>
      </c>
      <c r="BE214" s="5">
        <v>551.29999999999995</v>
      </c>
      <c r="BF214" s="10">
        <v>15</v>
      </c>
      <c r="BG214" s="9">
        <f t="shared" si="35"/>
        <v>50</v>
      </c>
      <c r="BH214" s="8">
        <v>7</v>
      </c>
      <c r="BI214" s="7">
        <v>4</v>
      </c>
      <c r="BJ214" s="7">
        <v>2</v>
      </c>
      <c r="BK214" s="6">
        <v>2</v>
      </c>
      <c r="BL214" s="11">
        <v>2</v>
      </c>
      <c r="BM214" s="10">
        <v>41585.5</v>
      </c>
      <c r="BN214" s="9">
        <f t="shared" si="36"/>
        <v>-62.33</v>
      </c>
      <c r="BO214" s="8">
        <v>7287.26</v>
      </c>
      <c r="BP214" s="7">
        <v>2462.6999999999998</v>
      </c>
      <c r="BQ214" s="7">
        <v>25715.759999999998</v>
      </c>
      <c r="BR214" s="6">
        <v>6119.78</v>
      </c>
      <c r="BS214" s="5">
        <v>-23253.06</v>
      </c>
      <c r="BT214" s="10">
        <v>7</v>
      </c>
      <c r="BU214" s="9">
        <f t="shared" si="37"/>
        <v>-22.22</v>
      </c>
      <c r="BV214" s="8">
        <v>2</v>
      </c>
      <c r="BW214" s="7">
        <v>0</v>
      </c>
      <c r="BX214" s="7">
        <v>0</v>
      </c>
      <c r="BY214" s="6">
        <v>5</v>
      </c>
      <c r="BZ214" s="11">
        <v>0</v>
      </c>
      <c r="CA214" s="10">
        <v>25567.7</v>
      </c>
      <c r="CB214" s="9">
        <f t="shared" si="38"/>
        <v>-18.07</v>
      </c>
      <c r="CC214" s="8">
        <v>2700.98</v>
      </c>
      <c r="CD214" s="7">
        <v>0</v>
      </c>
      <c r="CE214" s="7">
        <v>0</v>
      </c>
      <c r="CF214" s="6">
        <v>22866.720000000001</v>
      </c>
      <c r="CG214" s="5">
        <v>0</v>
      </c>
      <c r="CH214" s="10">
        <v>272</v>
      </c>
      <c r="CI214" s="9">
        <f t="shared" si="39"/>
        <v>-9.6300000000000008</v>
      </c>
      <c r="CJ214" s="8">
        <v>61</v>
      </c>
      <c r="CK214" s="7">
        <v>120</v>
      </c>
      <c r="CL214" s="7">
        <v>14</v>
      </c>
      <c r="CM214" s="6">
        <v>77</v>
      </c>
      <c r="CN214" s="11">
        <v>106</v>
      </c>
      <c r="CO214" s="10">
        <v>113282.32</v>
      </c>
      <c r="CP214" s="9">
        <f t="shared" si="40"/>
        <v>-6.09</v>
      </c>
      <c r="CQ214" s="8">
        <v>21624.55</v>
      </c>
      <c r="CR214" s="7">
        <v>48504.480000000003</v>
      </c>
      <c r="CS214" s="7">
        <v>4757.32</v>
      </c>
      <c r="CT214" s="6">
        <v>38395.97</v>
      </c>
      <c r="CU214" s="5">
        <v>43747.16</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2 A23:B23 D23:CJ23 A24:CJ214 A217:CJ1048576">
    <cfRule type="expression" dxfId="61" priority="3">
      <formula>MATCH(MAX(XFD:XFD)+1,XFD:XFD, 1)-2&lt;=ROW($A1)=TRUE</formula>
    </cfRule>
  </conditionalFormatting>
  <conditionalFormatting sqref="B215:CJ215">
    <cfRule type="expression" dxfId="60" priority="69">
      <formula>MATCH(MAX(A:A)+1,A:A, 1)-2&lt;=ROW($A216)=TRUE</formula>
    </cfRule>
  </conditionalFormatting>
  <conditionalFormatting sqref="B216:CJ216">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16">
    <cfRule type="expression" dxfId="56" priority="71">
      <formula>MATCH(MAX(XDZ:XFD)+1,XDZ:XFD, 1)-2&lt;=ROW($A216)=TRUE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4" si="28">IFERROR(ROUND((I151-I139)/I139*100,2),"")</f>
        <v>1.23</v>
      </c>
      <c r="K151" s="22">
        <v>306881.14</v>
      </c>
      <c r="L151" s="21">
        <v>134357.67000000001</v>
      </c>
      <c r="M151" s="21">
        <v>83938.75</v>
      </c>
      <c r="N151" s="20">
        <v>11267.94</v>
      </c>
      <c r="O151" s="19">
        <v>50772.09</v>
      </c>
      <c r="P151" s="24">
        <v>404</v>
      </c>
      <c r="Q151" s="23">
        <f t="shared" ref="Q151:Q214" si="29">IFERROR(ROUND((P151-P139)/P139*100,2),"")</f>
        <v>10.38</v>
      </c>
      <c r="R151" s="22">
        <v>216</v>
      </c>
      <c r="S151" s="21">
        <v>90</v>
      </c>
      <c r="T151" s="21">
        <v>88</v>
      </c>
      <c r="U151" s="20">
        <v>10</v>
      </c>
      <c r="V151" s="25">
        <v>2</v>
      </c>
      <c r="W151" s="24">
        <v>24812.28</v>
      </c>
      <c r="X151" s="23">
        <f t="shared" ref="X151:X214" si="30">IFERROR(ROUND((W151-W139)/W139*100,2),"")</f>
        <v>13.77</v>
      </c>
      <c r="Y151" s="22">
        <v>13622.68</v>
      </c>
      <c r="Z151" s="21">
        <v>5373.09</v>
      </c>
      <c r="AA151" s="21">
        <v>5374.19</v>
      </c>
      <c r="AB151" s="20">
        <v>442.32</v>
      </c>
      <c r="AC151" s="19">
        <v>-1.1000000000000001</v>
      </c>
      <c r="AD151" s="24">
        <v>55</v>
      </c>
      <c r="AE151" s="23">
        <f t="shared" ref="AE151:AE214" si="31">IFERROR(ROUND((AD151-AD139)/AD139*100,2),"")</f>
        <v>-3.51</v>
      </c>
      <c r="AF151" s="22">
        <v>8</v>
      </c>
      <c r="AG151" s="21">
        <v>24</v>
      </c>
      <c r="AH151" s="21">
        <v>6</v>
      </c>
      <c r="AI151" s="20">
        <v>17</v>
      </c>
      <c r="AJ151" s="25">
        <v>18</v>
      </c>
      <c r="AK151" s="24">
        <v>50442.23</v>
      </c>
      <c r="AL151" s="23">
        <f t="shared" ref="AL151:AL214" si="32">IFERROR(ROUND((AK151-AK139)/AK139*100,2),"")</f>
        <v>-2.86</v>
      </c>
      <c r="AM151" s="22">
        <v>2552.35</v>
      </c>
      <c r="AN151" s="21">
        <v>13833.54</v>
      </c>
      <c r="AO151" s="21">
        <v>3070.28</v>
      </c>
      <c r="AP151" s="20">
        <v>30986.06</v>
      </c>
      <c r="AQ151" s="19">
        <v>10763.26</v>
      </c>
      <c r="AR151" s="24">
        <v>71</v>
      </c>
      <c r="AS151" s="23">
        <f t="shared" ref="AS151:AS214" si="33">IFERROR(ROUND((AR151-AR139)/AR139*100,2),"")</f>
        <v>5.97</v>
      </c>
      <c r="AT151" s="22">
        <v>10</v>
      </c>
      <c r="AU151" s="21">
        <v>14</v>
      </c>
      <c r="AV151" s="21">
        <v>14</v>
      </c>
      <c r="AW151" s="20">
        <v>33</v>
      </c>
      <c r="AX151" s="25">
        <v>0</v>
      </c>
      <c r="AY151" s="24">
        <v>176771.94</v>
      </c>
      <c r="AZ151" s="23">
        <f t="shared" ref="AZ151:AZ214" si="34">IFERROR(ROUND((AY151-AY139)/AY139*100,2),"")</f>
        <v>146.77000000000001</v>
      </c>
      <c r="BA151" s="22">
        <v>2803.69</v>
      </c>
      <c r="BB151" s="21">
        <v>10945.5</v>
      </c>
      <c r="BC151" s="21">
        <v>13624.86</v>
      </c>
      <c r="BD151" s="20">
        <v>149397.89000000001</v>
      </c>
      <c r="BE151" s="19">
        <v>-2679.36</v>
      </c>
      <c r="BF151" s="24">
        <v>29</v>
      </c>
      <c r="BG151" s="23">
        <f t="shared" ref="BG151:BG214" si="35">IFERROR(ROUND((BF151-BF139)/BF139*100,2),"")</f>
        <v>31.82</v>
      </c>
      <c r="BH151" s="22">
        <v>10</v>
      </c>
      <c r="BI151" s="21">
        <v>10</v>
      </c>
      <c r="BJ151" s="21">
        <v>2</v>
      </c>
      <c r="BK151" s="20">
        <v>7</v>
      </c>
      <c r="BL151" s="25">
        <v>8</v>
      </c>
      <c r="BM151" s="24">
        <v>45040.36</v>
      </c>
      <c r="BN151" s="23">
        <f t="shared" ref="BN151:BN214" si="36">IFERROR(ROUND((BM151-BM139)/BM139*100,2),"")</f>
        <v>131.30000000000001</v>
      </c>
      <c r="BO151" s="22">
        <v>7662.48</v>
      </c>
      <c r="BP151" s="21">
        <v>18200.330000000002</v>
      </c>
      <c r="BQ151" s="21">
        <v>1095.1400000000001</v>
      </c>
      <c r="BR151" s="20">
        <v>18082.41</v>
      </c>
      <c r="BS151" s="19">
        <v>17105.189999999999</v>
      </c>
      <c r="BT151" s="24">
        <v>35</v>
      </c>
      <c r="BU151" s="23">
        <f t="shared" ref="BU151:BU214" si="37">IFERROR(ROUND((BT151-BT139)/BT139*100,2),"")</f>
        <v>16.670000000000002</v>
      </c>
      <c r="BV151" s="22">
        <v>6</v>
      </c>
      <c r="BW151" s="21">
        <v>9</v>
      </c>
      <c r="BX151" s="21">
        <v>5</v>
      </c>
      <c r="BY151" s="20">
        <v>14</v>
      </c>
      <c r="BZ151" s="25">
        <v>4</v>
      </c>
      <c r="CA151" s="24">
        <v>135822.32999999999</v>
      </c>
      <c r="CB151" s="23">
        <f t="shared" ref="CB151:CB214" si="38">IFERROR(ROUND((CA151-CA139)/CA139*100,2),"")</f>
        <v>50.55</v>
      </c>
      <c r="CC151" s="22">
        <v>4422.4399999999996</v>
      </c>
      <c r="CD151" s="21">
        <v>15723.16</v>
      </c>
      <c r="CE151" s="21">
        <v>3457.94</v>
      </c>
      <c r="CF151" s="20">
        <v>79745.789999999994</v>
      </c>
      <c r="CG151" s="19">
        <v>12265.22</v>
      </c>
      <c r="CH151" s="24">
        <v>212</v>
      </c>
      <c r="CI151" s="23">
        <f t="shared" ref="CI151:CI214" si="39">IFERROR(ROUND((CH151-CH139)/CH139*100,2),"")</f>
        <v>1.92</v>
      </c>
      <c r="CJ151" s="22">
        <v>53</v>
      </c>
      <c r="CK151" s="21">
        <v>109</v>
      </c>
      <c r="CL151" s="21">
        <v>18</v>
      </c>
      <c r="CM151" s="20">
        <v>32</v>
      </c>
      <c r="CN151" s="25">
        <v>91</v>
      </c>
      <c r="CO151" s="24">
        <v>116087.91</v>
      </c>
      <c r="CP151" s="23">
        <f t="shared" ref="CP151:CP214"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4"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1581</v>
      </c>
      <c r="C210" s="9">
        <f t="shared" si="41"/>
        <v>-4.76</v>
      </c>
      <c r="D210" s="8">
        <v>757</v>
      </c>
      <c r="E210" s="7">
        <v>484</v>
      </c>
      <c r="F210" s="7">
        <v>299</v>
      </c>
      <c r="G210" s="6">
        <v>40</v>
      </c>
      <c r="H210" s="11">
        <v>185</v>
      </c>
      <c r="I210" s="10">
        <v>662933.4</v>
      </c>
      <c r="J210" s="9">
        <f t="shared" si="28"/>
        <v>10.24</v>
      </c>
      <c r="K210" s="8">
        <v>381610.12</v>
      </c>
      <c r="L210" s="7">
        <v>179458.99</v>
      </c>
      <c r="M210" s="7">
        <v>83394.19</v>
      </c>
      <c r="N210" s="6">
        <v>18073.84</v>
      </c>
      <c r="O210" s="5">
        <v>96064.8</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1925</v>
      </c>
      <c r="C211" s="23">
        <f t="shared" si="41"/>
        <v>3.94</v>
      </c>
      <c r="D211" s="22">
        <v>910</v>
      </c>
      <c r="E211" s="21">
        <v>596</v>
      </c>
      <c r="F211" s="21">
        <v>379</v>
      </c>
      <c r="G211" s="20">
        <v>38</v>
      </c>
      <c r="H211" s="25">
        <v>218</v>
      </c>
      <c r="I211" s="24">
        <v>714947.46</v>
      </c>
      <c r="J211" s="23">
        <f t="shared" si="28"/>
        <v>6.26</v>
      </c>
      <c r="K211" s="22">
        <v>331883.36</v>
      </c>
      <c r="L211" s="21">
        <v>247935.71</v>
      </c>
      <c r="M211" s="21">
        <v>112162.68</v>
      </c>
      <c r="N211" s="20">
        <v>22237.21</v>
      </c>
      <c r="O211" s="19">
        <v>136302.97</v>
      </c>
      <c r="P211" s="24">
        <v>426</v>
      </c>
      <c r="Q211" s="23">
        <f t="shared" si="29"/>
        <v>4.41</v>
      </c>
      <c r="R211" s="22">
        <v>181</v>
      </c>
      <c r="S211" s="21">
        <v>110</v>
      </c>
      <c r="T211" s="21">
        <v>113</v>
      </c>
      <c r="U211" s="20">
        <v>22</v>
      </c>
      <c r="V211" s="25">
        <v>-3</v>
      </c>
      <c r="W211" s="24">
        <v>24887.32</v>
      </c>
      <c r="X211" s="23">
        <f t="shared" si="30"/>
        <v>0.96</v>
      </c>
      <c r="Y211" s="22">
        <v>11117.21</v>
      </c>
      <c r="Z211" s="21">
        <v>6510.6</v>
      </c>
      <c r="AA211" s="21">
        <v>6476.48</v>
      </c>
      <c r="AB211" s="20">
        <v>783.03</v>
      </c>
      <c r="AC211" s="19">
        <v>34.119999999999997</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75</v>
      </c>
      <c r="AS211" s="23">
        <f t="shared" si="33"/>
        <v>5.63</v>
      </c>
      <c r="AT211" s="22">
        <v>10</v>
      </c>
      <c r="AU211" s="21">
        <v>24</v>
      </c>
      <c r="AV211" s="21">
        <v>8</v>
      </c>
      <c r="AW211" s="20">
        <v>32</v>
      </c>
      <c r="AX211" s="25">
        <v>17</v>
      </c>
      <c r="AY211" s="24">
        <v>85664.25</v>
      </c>
      <c r="AZ211" s="23">
        <f t="shared" si="34"/>
        <v>-67.25</v>
      </c>
      <c r="BA211" s="22">
        <v>7966.97</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284</v>
      </c>
      <c r="CI211" s="23">
        <f t="shared" si="39"/>
        <v>4.41</v>
      </c>
      <c r="CJ211" s="22">
        <v>61</v>
      </c>
      <c r="CK211" s="21">
        <v>134</v>
      </c>
      <c r="CL211" s="21">
        <v>35</v>
      </c>
      <c r="CM211" s="20">
        <v>54</v>
      </c>
      <c r="CN211" s="25">
        <v>99</v>
      </c>
      <c r="CO211" s="24">
        <v>146959.60999999999</v>
      </c>
      <c r="CP211" s="23">
        <f t="shared" si="40"/>
        <v>6.15</v>
      </c>
      <c r="CQ211" s="22">
        <v>23473.82</v>
      </c>
      <c r="CR211" s="21">
        <v>61580.61</v>
      </c>
      <c r="CS211" s="21">
        <v>14371.19</v>
      </c>
      <c r="CT211" s="20">
        <v>47533.99</v>
      </c>
      <c r="CU211" s="19">
        <v>47209.42</v>
      </c>
    </row>
    <row r="212" spans="1:99" ht="25.5" customHeight="1" x14ac:dyDescent="0.2">
      <c r="A212" s="136">
        <v>45658</v>
      </c>
      <c r="B212" s="80">
        <v>988</v>
      </c>
      <c r="C212" s="79">
        <f t="shared" si="41"/>
        <v>2.7</v>
      </c>
      <c r="D212" s="78">
        <v>484</v>
      </c>
      <c r="E212" s="77">
        <v>301</v>
      </c>
      <c r="F212" s="77">
        <v>169</v>
      </c>
      <c r="G212" s="76">
        <v>33</v>
      </c>
      <c r="H212" s="81">
        <v>132</v>
      </c>
      <c r="I212" s="80">
        <v>349114.29</v>
      </c>
      <c r="J212" s="79">
        <f t="shared" si="28"/>
        <v>5.08</v>
      </c>
      <c r="K212" s="78">
        <v>184588.89</v>
      </c>
      <c r="L212" s="77">
        <v>107790.61</v>
      </c>
      <c r="M212" s="77">
        <v>47228.93</v>
      </c>
      <c r="N212" s="76">
        <v>9307.2000000000007</v>
      </c>
      <c r="O212" s="82">
        <v>60561.68</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26</v>
      </c>
      <c r="AE212" s="79">
        <f t="shared" si="31"/>
        <v>-29.73</v>
      </c>
      <c r="AF212" s="78">
        <v>6</v>
      </c>
      <c r="AG212" s="77">
        <v>10</v>
      </c>
      <c r="AH212" s="77">
        <v>2</v>
      </c>
      <c r="AI212" s="76">
        <v>8</v>
      </c>
      <c r="AJ212" s="81">
        <v>8</v>
      </c>
      <c r="AK212" s="80">
        <v>23450.6</v>
      </c>
      <c r="AL212" s="79">
        <f t="shared" si="32"/>
        <v>-11.62</v>
      </c>
      <c r="AM212" s="78">
        <v>2101.37</v>
      </c>
      <c r="AN212" s="77">
        <v>10555.14</v>
      </c>
      <c r="AO212" s="77">
        <v>1298.2</v>
      </c>
      <c r="AP212" s="76">
        <v>9495.89</v>
      </c>
      <c r="AQ212" s="82">
        <v>9256.94</v>
      </c>
      <c r="AR212" s="80">
        <v>42</v>
      </c>
      <c r="AS212" s="79">
        <f t="shared" si="33"/>
        <v>-2.33</v>
      </c>
      <c r="AT212" s="78">
        <v>4</v>
      </c>
      <c r="AU212" s="77">
        <v>12</v>
      </c>
      <c r="AV212" s="77">
        <v>8</v>
      </c>
      <c r="AW212" s="76">
        <v>17</v>
      </c>
      <c r="AX212" s="81">
        <v>4</v>
      </c>
      <c r="AY212" s="80">
        <v>71081.59</v>
      </c>
      <c r="AZ212" s="79">
        <f t="shared" si="34"/>
        <v>-5.23</v>
      </c>
      <c r="BA212" s="78">
        <v>2034.55</v>
      </c>
      <c r="BB212" s="77">
        <v>16816.12</v>
      </c>
      <c r="BC212" s="77">
        <v>8293.66</v>
      </c>
      <c r="BD212" s="76">
        <v>43665.09</v>
      </c>
      <c r="BE212" s="82">
        <v>8522.4599999999991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15</v>
      </c>
      <c r="BU212" s="79">
        <f t="shared" si="37"/>
        <v>114.29</v>
      </c>
      <c r="BV212" s="78">
        <v>7</v>
      </c>
      <c r="BW212" s="77">
        <v>3</v>
      </c>
      <c r="BX212" s="77">
        <v>1</v>
      </c>
      <c r="BY212" s="76">
        <v>4</v>
      </c>
      <c r="BZ212" s="81">
        <v>2</v>
      </c>
      <c r="CA212" s="80">
        <v>23184.12</v>
      </c>
      <c r="CB212" s="79">
        <f t="shared" si="38"/>
        <v>-50.95</v>
      </c>
      <c r="CC212" s="78">
        <v>6260.77</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ht="25.5" customHeight="1" x14ac:dyDescent="0.2">
      <c r="A213" s="137">
        <v>45689</v>
      </c>
      <c r="B213" s="10">
        <v>1256</v>
      </c>
      <c r="C213" s="9">
        <f t="shared" si="41"/>
        <v>4.49</v>
      </c>
      <c r="D213" s="8">
        <v>575</v>
      </c>
      <c r="E213" s="7">
        <v>386</v>
      </c>
      <c r="F213" s="7">
        <v>265</v>
      </c>
      <c r="G213" s="6">
        <v>29</v>
      </c>
      <c r="H213" s="11">
        <v>121</v>
      </c>
      <c r="I213" s="10">
        <v>438468.26</v>
      </c>
      <c r="J213" s="9">
        <f t="shared" si="28"/>
        <v>5.66</v>
      </c>
      <c r="K213" s="8">
        <v>207451.57</v>
      </c>
      <c r="L213" s="7">
        <v>138216.19</v>
      </c>
      <c r="M213" s="7">
        <v>76738.75</v>
      </c>
      <c r="N213" s="6">
        <v>15741.54</v>
      </c>
      <c r="O213" s="5">
        <v>61477.440000000002</v>
      </c>
      <c r="P213" s="10">
        <v>339</v>
      </c>
      <c r="Q213" s="9">
        <f t="shared" si="29"/>
        <v>-2.59</v>
      </c>
      <c r="R213" s="8">
        <v>143</v>
      </c>
      <c r="S213" s="7">
        <v>97</v>
      </c>
      <c r="T213" s="7">
        <v>85</v>
      </c>
      <c r="U213" s="6">
        <v>14</v>
      </c>
      <c r="V213" s="11">
        <v>12</v>
      </c>
      <c r="W213" s="10">
        <v>20237</v>
      </c>
      <c r="X213" s="9">
        <f t="shared" si="30"/>
        <v>-2.42</v>
      </c>
      <c r="Y213" s="8">
        <v>8680.25</v>
      </c>
      <c r="Z213" s="7">
        <v>5457.68</v>
      </c>
      <c r="AA213" s="7">
        <v>5298.37</v>
      </c>
      <c r="AB213" s="6">
        <v>800.7</v>
      </c>
      <c r="AC213" s="5">
        <v>159.31</v>
      </c>
      <c r="AD213" s="10">
        <v>33</v>
      </c>
      <c r="AE213" s="9">
        <f t="shared" si="31"/>
        <v>-17.5</v>
      </c>
      <c r="AF213" s="8">
        <v>7</v>
      </c>
      <c r="AG213" s="7">
        <v>10</v>
      </c>
      <c r="AH213" s="7">
        <v>2</v>
      </c>
      <c r="AI213" s="6">
        <v>14</v>
      </c>
      <c r="AJ213" s="11">
        <v>8</v>
      </c>
      <c r="AK213" s="10">
        <v>26707.98</v>
      </c>
      <c r="AL213" s="9">
        <f t="shared" si="32"/>
        <v>-24.72</v>
      </c>
      <c r="AM213" s="8">
        <v>2154.98</v>
      </c>
      <c r="AN213" s="7">
        <v>6558.86</v>
      </c>
      <c r="AO213" s="7">
        <v>1282.0899999999999</v>
      </c>
      <c r="AP213" s="6">
        <v>16712.05</v>
      </c>
      <c r="AQ213" s="5">
        <v>5276.77</v>
      </c>
      <c r="AR213" s="10">
        <v>48</v>
      </c>
      <c r="AS213" s="9">
        <f t="shared" si="33"/>
        <v>54.84</v>
      </c>
      <c r="AT213" s="8">
        <v>6</v>
      </c>
      <c r="AU213" s="7">
        <v>12</v>
      </c>
      <c r="AV213" s="7">
        <v>5</v>
      </c>
      <c r="AW213" s="6">
        <v>25</v>
      </c>
      <c r="AX213" s="11">
        <v>7</v>
      </c>
      <c r="AY213" s="10">
        <v>83524.460000000006</v>
      </c>
      <c r="AZ213" s="9">
        <f t="shared" si="34"/>
        <v>59.67</v>
      </c>
      <c r="BA213" s="8">
        <v>3298.11</v>
      </c>
      <c r="BB213" s="7">
        <v>15159.76</v>
      </c>
      <c r="BC213" s="7">
        <v>17980.419999999998</v>
      </c>
      <c r="BD213" s="6">
        <v>47086.17</v>
      </c>
      <c r="BE213" s="5">
        <v>-2820.66</v>
      </c>
      <c r="BF213" s="10">
        <v>18</v>
      </c>
      <c r="BG213" s="9">
        <f t="shared" si="35"/>
        <v>-25</v>
      </c>
      <c r="BH213" s="8">
        <v>2</v>
      </c>
      <c r="BI213" s="7">
        <v>6</v>
      </c>
      <c r="BJ213" s="7">
        <v>3</v>
      </c>
      <c r="BK213" s="6">
        <v>7</v>
      </c>
      <c r="BL213" s="11">
        <v>3</v>
      </c>
      <c r="BM213" s="10">
        <v>26347.8</v>
      </c>
      <c r="BN213" s="9">
        <f t="shared" si="36"/>
        <v>-51.22</v>
      </c>
      <c r="BO213" s="8">
        <v>797.88</v>
      </c>
      <c r="BP213" s="7">
        <v>12855.59</v>
      </c>
      <c r="BQ213" s="7">
        <v>642.55999999999995</v>
      </c>
      <c r="BR213" s="6">
        <v>12051.77</v>
      </c>
      <c r="BS213" s="5">
        <v>12213.03</v>
      </c>
      <c r="BT213" s="10">
        <v>15</v>
      </c>
      <c r="BU213" s="9">
        <f t="shared" si="37"/>
        <v>-11.76</v>
      </c>
      <c r="BV213" s="8">
        <v>3</v>
      </c>
      <c r="BW213" s="7">
        <v>1</v>
      </c>
      <c r="BX213" s="7">
        <v>0</v>
      </c>
      <c r="BY213" s="6">
        <v>11</v>
      </c>
      <c r="BZ213" s="11">
        <v>1</v>
      </c>
      <c r="CA213" s="10">
        <v>98404.53</v>
      </c>
      <c r="CB213" s="9">
        <f t="shared" si="38"/>
        <v>75.819999999999993</v>
      </c>
      <c r="CC213" s="8">
        <v>974.59</v>
      </c>
      <c r="CD213" s="7">
        <v>440</v>
      </c>
      <c r="CE213" s="7">
        <v>0</v>
      </c>
      <c r="CF213" s="6">
        <v>96989.94</v>
      </c>
      <c r="CG213" s="5">
        <v>440</v>
      </c>
      <c r="CH213" s="10">
        <v>187</v>
      </c>
      <c r="CI213" s="9">
        <f t="shared" si="39"/>
        <v>-1.58</v>
      </c>
      <c r="CJ213" s="8">
        <v>46</v>
      </c>
      <c r="CK213" s="7">
        <v>85</v>
      </c>
      <c r="CL213" s="7">
        <v>21</v>
      </c>
      <c r="CM213" s="6">
        <v>35</v>
      </c>
      <c r="CN213" s="11">
        <v>64</v>
      </c>
      <c r="CO213" s="10">
        <v>91928.8</v>
      </c>
      <c r="CP213" s="9">
        <f t="shared" si="40"/>
        <v>-15.15</v>
      </c>
      <c r="CQ213" s="8">
        <v>19670.03</v>
      </c>
      <c r="CR213" s="7">
        <v>44532.44</v>
      </c>
      <c r="CS213" s="7">
        <v>9898.17</v>
      </c>
      <c r="CT213" s="6">
        <v>17828.16</v>
      </c>
      <c r="CU213" s="5">
        <v>34634.269999999997</v>
      </c>
    </row>
    <row r="214" spans="1:99" ht="25.5" customHeight="1" thickBot="1" x14ac:dyDescent="0.25">
      <c r="A214" s="137">
        <v>45717</v>
      </c>
      <c r="B214" s="10">
        <v>1650</v>
      </c>
      <c r="C214" s="9">
        <f t="shared" si="41"/>
        <v>-3.57</v>
      </c>
      <c r="D214" s="8">
        <v>742</v>
      </c>
      <c r="E214" s="7">
        <v>447</v>
      </c>
      <c r="F214" s="7">
        <v>418</v>
      </c>
      <c r="G214" s="6">
        <v>39</v>
      </c>
      <c r="H214" s="11">
        <v>29</v>
      </c>
      <c r="I214" s="10">
        <v>552974.42000000004</v>
      </c>
      <c r="J214" s="9">
        <f t="shared" si="28"/>
        <v>-4.3</v>
      </c>
      <c r="K214" s="8">
        <v>263910.17</v>
      </c>
      <c r="L214" s="7">
        <v>152831.06</v>
      </c>
      <c r="M214" s="7">
        <v>116373.41</v>
      </c>
      <c r="N214" s="6">
        <v>18601.48</v>
      </c>
      <c r="O214" s="5">
        <v>36457.65</v>
      </c>
      <c r="P214" s="10">
        <v>476</v>
      </c>
      <c r="Q214" s="9">
        <f t="shared" si="29"/>
        <v>-11.36</v>
      </c>
      <c r="R214" s="8">
        <v>220</v>
      </c>
      <c r="S214" s="7">
        <v>93</v>
      </c>
      <c r="T214" s="7">
        <v>148</v>
      </c>
      <c r="U214" s="6">
        <v>15</v>
      </c>
      <c r="V214" s="11">
        <v>-55</v>
      </c>
      <c r="W214" s="10">
        <v>29819.63</v>
      </c>
      <c r="X214" s="9">
        <f t="shared" si="30"/>
        <v>-10.210000000000001</v>
      </c>
      <c r="Y214" s="8">
        <v>13980.06</v>
      </c>
      <c r="Z214" s="7">
        <v>5621.67</v>
      </c>
      <c r="AA214" s="7">
        <v>9320.2800000000007</v>
      </c>
      <c r="AB214" s="6">
        <v>897.62</v>
      </c>
      <c r="AC214" s="5">
        <v>-3698.61</v>
      </c>
      <c r="AD214" s="10">
        <v>60</v>
      </c>
      <c r="AE214" s="9">
        <f t="shared" si="31"/>
        <v>20</v>
      </c>
      <c r="AF214" s="8">
        <v>14</v>
      </c>
      <c r="AG214" s="7">
        <v>24</v>
      </c>
      <c r="AH214" s="7">
        <v>2</v>
      </c>
      <c r="AI214" s="6">
        <v>20</v>
      </c>
      <c r="AJ214" s="11">
        <v>22</v>
      </c>
      <c r="AK214" s="10">
        <v>142910.63</v>
      </c>
      <c r="AL214" s="9">
        <f t="shared" si="32"/>
        <v>200.19</v>
      </c>
      <c r="AM214" s="8">
        <v>5473.12</v>
      </c>
      <c r="AN214" s="7">
        <v>14812.08</v>
      </c>
      <c r="AO214" s="7">
        <v>1438.52</v>
      </c>
      <c r="AP214" s="6">
        <v>121186.91</v>
      </c>
      <c r="AQ214" s="5">
        <v>13373.56</v>
      </c>
      <c r="AR214" s="10">
        <v>70</v>
      </c>
      <c r="AS214" s="9">
        <f t="shared" si="33"/>
        <v>2.94</v>
      </c>
      <c r="AT214" s="8">
        <v>3</v>
      </c>
      <c r="AU214" s="7">
        <v>14</v>
      </c>
      <c r="AV214" s="7">
        <v>10</v>
      </c>
      <c r="AW214" s="6">
        <v>43</v>
      </c>
      <c r="AX214" s="11">
        <v>4</v>
      </c>
      <c r="AY214" s="10">
        <v>191977.09</v>
      </c>
      <c r="AZ214" s="9">
        <f t="shared" si="34"/>
        <v>29.83</v>
      </c>
      <c r="BA214" s="8">
        <v>2021.87</v>
      </c>
      <c r="BB214" s="7">
        <v>13802.79</v>
      </c>
      <c r="BC214" s="7">
        <v>8455.68</v>
      </c>
      <c r="BD214" s="6">
        <v>167696.75</v>
      </c>
      <c r="BE214" s="5">
        <v>5347.11</v>
      </c>
      <c r="BF214" s="10">
        <v>26</v>
      </c>
      <c r="BG214" s="9">
        <f t="shared" si="35"/>
        <v>-13.33</v>
      </c>
      <c r="BH214" s="8">
        <v>8</v>
      </c>
      <c r="BI214" s="7">
        <v>4</v>
      </c>
      <c r="BJ214" s="7">
        <v>5</v>
      </c>
      <c r="BK214" s="6">
        <v>8</v>
      </c>
      <c r="BL214" s="11">
        <v>0</v>
      </c>
      <c r="BM214" s="10">
        <v>62052.32</v>
      </c>
      <c r="BN214" s="9">
        <f t="shared" si="36"/>
        <v>3.94</v>
      </c>
      <c r="BO214" s="8">
        <v>4790.3</v>
      </c>
      <c r="BP214" s="7">
        <v>2598.09</v>
      </c>
      <c r="BQ214" s="7">
        <v>4634.12</v>
      </c>
      <c r="BR214" s="6">
        <v>49487.86</v>
      </c>
      <c r="BS214" s="5">
        <v>-1494.08</v>
      </c>
      <c r="BT214" s="10">
        <v>28</v>
      </c>
      <c r="BU214" s="9">
        <f t="shared" si="37"/>
        <v>47.37</v>
      </c>
      <c r="BV214" s="8">
        <v>5</v>
      </c>
      <c r="BW214" s="7">
        <v>4</v>
      </c>
      <c r="BX214" s="7">
        <v>1</v>
      </c>
      <c r="BY214" s="6">
        <v>18</v>
      </c>
      <c r="BZ214" s="11">
        <v>3</v>
      </c>
      <c r="CA214" s="10">
        <v>234467.97</v>
      </c>
      <c r="CB214" s="9">
        <f t="shared" si="38"/>
        <v>590.05999999999995</v>
      </c>
      <c r="CC214" s="8">
        <v>3448.34</v>
      </c>
      <c r="CD214" s="7">
        <v>9266.48</v>
      </c>
      <c r="CE214" s="7">
        <v>5674.32</v>
      </c>
      <c r="CF214" s="6">
        <v>216078.83</v>
      </c>
      <c r="CG214" s="5">
        <v>3592.16</v>
      </c>
      <c r="CH214" s="10">
        <v>261</v>
      </c>
      <c r="CI214" s="9">
        <f t="shared" si="39"/>
        <v>19.18</v>
      </c>
      <c r="CJ214" s="8">
        <v>52</v>
      </c>
      <c r="CK214" s="7">
        <v>108</v>
      </c>
      <c r="CL214" s="7">
        <v>26</v>
      </c>
      <c r="CM214" s="6">
        <v>73</v>
      </c>
      <c r="CN214" s="11">
        <v>84</v>
      </c>
      <c r="CO214" s="10">
        <v>159118.07999999999</v>
      </c>
      <c r="CP214" s="9">
        <f t="shared" si="40"/>
        <v>24.26</v>
      </c>
      <c r="CQ214" s="8">
        <v>28347.37</v>
      </c>
      <c r="CR214" s="7">
        <v>67664</v>
      </c>
      <c r="CS214" s="7">
        <v>12864.02</v>
      </c>
      <c r="CT214" s="6">
        <v>48872.49</v>
      </c>
      <c r="CU214" s="5">
        <v>56170.18</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55" priority="1">
      <formula>MATCH(MAX(A:A)+1,A:A, 1)-2&lt;=ROW($A1)=TRUE</formula>
    </cfRule>
  </conditionalFormatting>
  <conditionalFormatting sqref="B215:CJ215">
    <cfRule type="expression" dxfId="54" priority="62">
      <formula>MATCH(MAX(B:B)+1,B:B, 1)-2&lt;=ROW($A216)=TRUE</formula>
    </cfRule>
  </conditionalFormatting>
  <conditionalFormatting sqref="B216:CJ216">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4" si="28">IFERROR(ROUND((I151-I139)/I139*100,2),"")</f>
        <v>1.81</v>
      </c>
      <c r="K151" s="22">
        <v>520587.84</v>
      </c>
      <c r="L151" s="21">
        <v>334894.73</v>
      </c>
      <c r="M151" s="21">
        <v>188014.89</v>
      </c>
      <c r="N151" s="20">
        <v>36911.379999999997</v>
      </c>
      <c r="O151" s="19">
        <v>147873.87</v>
      </c>
      <c r="P151" s="24">
        <v>9838</v>
      </c>
      <c r="Q151" s="23">
        <f t="shared" ref="Q151:Q214" si="29">IFERROR(ROUND((P151-P139)/P139*100,2),"")</f>
        <v>2.2999999999999998</v>
      </c>
      <c r="R151" s="22">
        <v>4160</v>
      </c>
      <c r="S151" s="21">
        <v>2673</v>
      </c>
      <c r="T151" s="21">
        <v>2645</v>
      </c>
      <c r="U151" s="20">
        <v>360</v>
      </c>
      <c r="V151" s="25">
        <v>28</v>
      </c>
      <c r="W151" s="24">
        <v>472802.21</v>
      </c>
      <c r="X151" s="23">
        <f t="shared" ref="X151:X214" si="30">IFERROR(ROUND((W151-W139)/W139*100,2),"")</f>
        <v>0.28999999999999998</v>
      </c>
      <c r="Y151" s="22">
        <v>200448.7</v>
      </c>
      <c r="Z151" s="21">
        <v>126804.76</v>
      </c>
      <c r="AA151" s="21">
        <v>128605.53</v>
      </c>
      <c r="AB151" s="20">
        <v>16943.22</v>
      </c>
      <c r="AC151" s="19">
        <v>-1800.77</v>
      </c>
      <c r="AD151" s="24">
        <v>375</v>
      </c>
      <c r="AE151" s="23">
        <f t="shared" ref="AE151:AE214" si="31">IFERROR(ROUND((AD151-AD139)/AD139*100,2),"")</f>
        <v>6.84</v>
      </c>
      <c r="AF151" s="22">
        <v>86</v>
      </c>
      <c r="AG151" s="21">
        <v>122</v>
      </c>
      <c r="AH151" s="21">
        <v>37</v>
      </c>
      <c r="AI151" s="20">
        <v>127</v>
      </c>
      <c r="AJ151" s="25">
        <v>86</v>
      </c>
      <c r="AK151" s="24">
        <v>158449.91</v>
      </c>
      <c r="AL151" s="23">
        <f t="shared" ref="AL151:AL214" si="32">IFERROR(ROUND((AK151-AK139)/AK139*100,2),"")</f>
        <v>-28.78</v>
      </c>
      <c r="AM151" s="22">
        <v>32711.08</v>
      </c>
      <c r="AN151" s="21">
        <v>47258.25</v>
      </c>
      <c r="AO151" s="21">
        <v>12577.86</v>
      </c>
      <c r="AP151" s="20">
        <v>59776.39</v>
      </c>
      <c r="AQ151" s="19">
        <v>39763.54</v>
      </c>
      <c r="AR151" s="24">
        <v>203</v>
      </c>
      <c r="AS151" s="23">
        <f t="shared" ref="AS151:AS214" si="33">IFERROR(ROUND((AR151-AR139)/AR139*100,2),"")</f>
        <v>-16.8</v>
      </c>
      <c r="AT151" s="22">
        <v>19</v>
      </c>
      <c r="AU151" s="21">
        <v>66</v>
      </c>
      <c r="AV151" s="21">
        <v>11</v>
      </c>
      <c r="AW151" s="20">
        <v>106</v>
      </c>
      <c r="AX151" s="25">
        <v>54</v>
      </c>
      <c r="AY151" s="24">
        <v>105037.86</v>
      </c>
      <c r="AZ151" s="23">
        <f t="shared" ref="AZ151:AZ214" si="34">IFERROR(ROUND((AY151-AY139)/AY139*100,2),"")</f>
        <v>-48.4</v>
      </c>
      <c r="BA151" s="22">
        <v>4694.8100000000004</v>
      </c>
      <c r="BB151" s="21">
        <v>22738.84</v>
      </c>
      <c r="BC151" s="21">
        <v>2869.61</v>
      </c>
      <c r="BD151" s="20">
        <v>73106.28</v>
      </c>
      <c r="BE151" s="19">
        <v>18240.91</v>
      </c>
      <c r="BF151" s="24">
        <v>88</v>
      </c>
      <c r="BG151" s="23">
        <f t="shared" ref="BG151:BG214" si="35">IFERROR(ROUND((BF151-BF139)/BF139*100,2),"")</f>
        <v>-3.3</v>
      </c>
      <c r="BH151" s="22">
        <v>11</v>
      </c>
      <c r="BI151" s="21">
        <v>31</v>
      </c>
      <c r="BJ151" s="21">
        <v>6</v>
      </c>
      <c r="BK151" s="20">
        <v>40</v>
      </c>
      <c r="BL151" s="25">
        <v>25</v>
      </c>
      <c r="BM151" s="24">
        <v>111923.6</v>
      </c>
      <c r="BN151" s="23">
        <f t="shared" ref="BN151:BN214" si="36">IFERROR(ROUND((BM151-BM139)/BM139*100,2),"")</f>
        <v>36.42</v>
      </c>
      <c r="BO151" s="22">
        <v>3337.48</v>
      </c>
      <c r="BP151" s="21">
        <v>24844.69</v>
      </c>
      <c r="BQ151" s="21">
        <v>5108.46</v>
      </c>
      <c r="BR151" s="20">
        <v>78632.97</v>
      </c>
      <c r="BS151" s="19">
        <v>19736.23</v>
      </c>
      <c r="BT151" s="24">
        <v>78</v>
      </c>
      <c r="BU151" s="23">
        <f t="shared" ref="BU151:BU214" si="37">IFERROR(ROUND((BT151-BT139)/BT139*100,2),"")</f>
        <v>-17.89</v>
      </c>
      <c r="BV151" s="22">
        <v>8</v>
      </c>
      <c r="BW151" s="21">
        <v>25</v>
      </c>
      <c r="BX151" s="21">
        <v>8</v>
      </c>
      <c r="BY151" s="20">
        <v>36</v>
      </c>
      <c r="BZ151" s="25">
        <v>18</v>
      </c>
      <c r="CA151" s="24">
        <v>136322.88</v>
      </c>
      <c r="CB151" s="23">
        <f t="shared" ref="CB151:CB214" si="38">IFERROR(ROUND((CA151-CA139)/CA139*100,2),"")</f>
        <v>-39.93</v>
      </c>
      <c r="CC151" s="22">
        <v>4398.7299999999996</v>
      </c>
      <c r="CD151" s="21">
        <v>26546.45</v>
      </c>
      <c r="CE151" s="21">
        <v>5754.17</v>
      </c>
      <c r="CF151" s="20">
        <v>97461.53</v>
      </c>
      <c r="CG151" s="19">
        <v>22954.28</v>
      </c>
      <c r="CH151" s="24">
        <v>1056</v>
      </c>
      <c r="CI151" s="23">
        <f t="shared" ref="CI151:CI214" si="39">IFERROR(ROUND((CH151-CH139)/CH139*100,2),"")</f>
        <v>-5.63</v>
      </c>
      <c r="CJ151" s="22">
        <v>185</v>
      </c>
      <c r="CK151" s="21">
        <v>460</v>
      </c>
      <c r="CL151" s="21">
        <v>142</v>
      </c>
      <c r="CM151" s="20">
        <v>268</v>
      </c>
      <c r="CN151" s="25">
        <v>319</v>
      </c>
      <c r="CO151" s="24">
        <v>391645.26</v>
      </c>
      <c r="CP151" s="23">
        <f t="shared" ref="CP151:CP214"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4"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10218</v>
      </c>
      <c r="Q210" s="9">
        <f t="shared" si="29"/>
        <v>5.91</v>
      </c>
      <c r="R210" s="8">
        <v>3863</v>
      </c>
      <c r="S210" s="7">
        <v>2933</v>
      </c>
      <c r="T210" s="7">
        <v>2916</v>
      </c>
      <c r="U210" s="6">
        <v>506</v>
      </c>
      <c r="V210" s="11">
        <v>17</v>
      </c>
      <c r="W210" s="10">
        <v>506957.56</v>
      </c>
      <c r="X210" s="9">
        <f t="shared" si="30"/>
        <v>5.84</v>
      </c>
      <c r="Y210" s="8">
        <v>185242.03</v>
      </c>
      <c r="Z210" s="7">
        <v>151370.71</v>
      </c>
      <c r="AA210" s="7">
        <v>144101.78</v>
      </c>
      <c r="AB210" s="6">
        <v>26243.040000000001</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203</v>
      </c>
      <c r="AS210" s="9">
        <f t="shared" si="33"/>
        <v>41.96</v>
      </c>
      <c r="AT210" s="8">
        <v>18</v>
      </c>
      <c r="AU210" s="7">
        <v>64</v>
      </c>
      <c r="AV210" s="7">
        <v>17</v>
      </c>
      <c r="AW210" s="6">
        <v>104</v>
      </c>
      <c r="AX210" s="11">
        <v>47</v>
      </c>
      <c r="AY210" s="10">
        <v>90876.7</v>
      </c>
      <c r="AZ210" s="9">
        <f t="shared" si="34"/>
        <v>-31.2</v>
      </c>
      <c r="BA210" s="8">
        <v>7609.68</v>
      </c>
      <c r="BB210" s="7">
        <v>24757.759999999998</v>
      </c>
      <c r="BC210" s="7">
        <v>10408.52</v>
      </c>
      <c r="BD210" s="6">
        <v>48100.74</v>
      </c>
      <c r="BE210" s="5">
        <v>14349.24</v>
      </c>
      <c r="BF210" s="10">
        <v>66</v>
      </c>
      <c r="BG210" s="9">
        <f t="shared" si="35"/>
        <v>-2.94</v>
      </c>
      <c r="BH210" s="8">
        <v>6</v>
      </c>
      <c r="BI210" s="7">
        <v>21</v>
      </c>
      <c r="BJ210" s="7">
        <v>6</v>
      </c>
      <c r="BK210" s="6">
        <v>32</v>
      </c>
      <c r="BL210" s="11">
        <v>15</v>
      </c>
      <c r="BM210" s="10">
        <v>37061.870000000003</v>
      </c>
      <c r="BN210" s="9">
        <f t="shared" si="36"/>
        <v>-61.39</v>
      </c>
      <c r="BO210" s="8">
        <v>1248.33</v>
      </c>
      <c r="BP210" s="7">
        <v>10810.34</v>
      </c>
      <c r="BQ210" s="7">
        <v>4573.57</v>
      </c>
      <c r="BR210" s="6">
        <v>20079.34</v>
      </c>
      <c r="BS210" s="5">
        <v>6236.77</v>
      </c>
      <c r="BT210" s="10">
        <v>67</v>
      </c>
      <c r="BU210" s="9">
        <f t="shared" si="37"/>
        <v>9.84</v>
      </c>
      <c r="BV210" s="8">
        <v>9</v>
      </c>
      <c r="BW210" s="7">
        <v>20</v>
      </c>
      <c r="BX210" s="7">
        <v>7</v>
      </c>
      <c r="BY210" s="6">
        <v>30</v>
      </c>
      <c r="BZ210" s="11">
        <v>14</v>
      </c>
      <c r="CA210" s="10">
        <v>137219.16</v>
      </c>
      <c r="CB210" s="9">
        <f t="shared" si="38"/>
        <v>-1.42</v>
      </c>
      <c r="CC210" s="8">
        <v>7738.57</v>
      </c>
      <c r="CD210" s="7">
        <v>19845.43</v>
      </c>
      <c r="CE210" s="7">
        <v>6268.89</v>
      </c>
      <c r="CF210" s="6">
        <v>103299.14</v>
      </c>
      <c r="CG210" s="5">
        <v>13643.67</v>
      </c>
      <c r="CH210" s="10">
        <v>1238</v>
      </c>
      <c r="CI210" s="9">
        <f t="shared" si="39"/>
        <v>18.7</v>
      </c>
      <c r="CJ210" s="8">
        <v>153</v>
      </c>
      <c r="CK210" s="7">
        <v>469</v>
      </c>
      <c r="CL210" s="7">
        <v>210</v>
      </c>
      <c r="CM210" s="6">
        <v>404</v>
      </c>
      <c r="CN210" s="11">
        <v>261</v>
      </c>
      <c r="CO210" s="10">
        <v>436390.26</v>
      </c>
      <c r="CP210" s="9">
        <f t="shared" si="40"/>
        <v>9.5500000000000007</v>
      </c>
      <c r="CQ210" s="8">
        <v>46941.68</v>
      </c>
      <c r="CR210" s="7">
        <v>176311.05</v>
      </c>
      <c r="CS210" s="7">
        <v>59636.1</v>
      </c>
      <c r="CT210" s="6">
        <v>151839.09</v>
      </c>
      <c r="CU210" s="5">
        <v>118337.29</v>
      </c>
    </row>
    <row r="211" spans="1:99" s="1" customFormat="1" ht="25.5" customHeight="1" thickBot="1" x14ac:dyDescent="0.25">
      <c r="A211" s="139">
        <v>45627</v>
      </c>
      <c r="B211" s="24">
        <v>6883</v>
      </c>
      <c r="C211" s="23">
        <f t="shared" si="41"/>
        <v>5.89</v>
      </c>
      <c r="D211" s="22">
        <v>2899</v>
      </c>
      <c r="E211" s="21">
        <v>2400</v>
      </c>
      <c r="F211" s="21">
        <v>1208</v>
      </c>
      <c r="G211" s="20">
        <v>375</v>
      </c>
      <c r="H211" s="25">
        <v>1193</v>
      </c>
      <c r="I211" s="24">
        <v>1498883.48</v>
      </c>
      <c r="J211" s="23">
        <f t="shared" si="28"/>
        <v>6.64</v>
      </c>
      <c r="K211" s="22">
        <v>629217.18999999994</v>
      </c>
      <c r="L211" s="21">
        <v>500115.05</v>
      </c>
      <c r="M211" s="21">
        <v>258455.32</v>
      </c>
      <c r="N211" s="20">
        <v>110817.94</v>
      </c>
      <c r="O211" s="19">
        <v>241937.71</v>
      </c>
      <c r="P211" s="24">
        <v>11307</v>
      </c>
      <c r="Q211" s="23">
        <f t="shared" si="29"/>
        <v>4.53</v>
      </c>
      <c r="R211" s="22">
        <v>4238</v>
      </c>
      <c r="S211" s="21">
        <v>3327</v>
      </c>
      <c r="T211" s="21">
        <v>3109</v>
      </c>
      <c r="U211" s="20">
        <v>632</v>
      </c>
      <c r="V211" s="25">
        <v>218</v>
      </c>
      <c r="W211" s="24">
        <v>550500.85</v>
      </c>
      <c r="X211" s="23">
        <f t="shared" si="30"/>
        <v>3.88</v>
      </c>
      <c r="Y211" s="22">
        <v>197679.39</v>
      </c>
      <c r="Z211" s="21">
        <v>163450.84</v>
      </c>
      <c r="AA211" s="21">
        <v>155621.91</v>
      </c>
      <c r="AB211" s="20">
        <v>33703.97</v>
      </c>
      <c r="AC211" s="19">
        <v>7828.93</v>
      </c>
      <c r="AD211" s="24">
        <v>439</v>
      </c>
      <c r="AE211" s="23">
        <f t="shared" si="31"/>
        <v>4.28</v>
      </c>
      <c r="AF211" s="22">
        <v>66</v>
      </c>
      <c r="AG211" s="21">
        <v>196</v>
      </c>
      <c r="AH211" s="21">
        <v>38</v>
      </c>
      <c r="AI211" s="20">
        <v>137</v>
      </c>
      <c r="AJ211" s="25">
        <v>160</v>
      </c>
      <c r="AK211" s="24">
        <v>186034.24</v>
      </c>
      <c r="AL211" s="23">
        <f t="shared" si="32"/>
        <v>9.7899999999999991</v>
      </c>
      <c r="AM211" s="22">
        <v>17687.54</v>
      </c>
      <c r="AN211" s="21">
        <v>50799.87</v>
      </c>
      <c r="AO211" s="21">
        <v>15753.91</v>
      </c>
      <c r="AP211" s="20">
        <v>89078.25</v>
      </c>
      <c r="AQ211" s="19">
        <v>47760.63</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74</v>
      </c>
      <c r="BG211" s="23">
        <f t="shared" si="35"/>
        <v>-32.729999999999997</v>
      </c>
      <c r="BH211" s="22">
        <v>6</v>
      </c>
      <c r="BI211" s="21">
        <v>21</v>
      </c>
      <c r="BJ211" s="21">
        <v>9</v>
      </c>
      <c r="BK211" s="20">
        <v>37</v>
      </c>
      <c r="BL211" s="25">
        <v>12</v>
      </c>
      <c r="BM211" s="24">
        <v>68887.81</v>
      </c>
      <c r="BN211" s="23">
        <f t="shared" si="36"/>
        <v>-52.89</v>
      </c>
      <c r="BO211" s="22">
        <v>4091.64</v>
      </c>
      <c r="BP211" s="21">
        <v>14863.92</v>
      </c>
      <c r="BQ211" s="21">
        <v>2250.0100000000002</v>
      </c>
      <c r="BR211" s="20">
        <v>45696.52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1473</v>
      </c>
      <c r="CI211" s="23">
        <f t="shared" si="39"/>
        <v>7.91</v>
      </c>
      <c r="CJ211" s="22">
        <v>205</v>
      </c>
      <c r="CK211" s="21">
        <v>579</v>
      </c>
      <c r="CL211" s="21">
        <v>264</v>
      </c>
      <c r="CM211" s="20">
        <v>424</v>
      </c>
      <c r="CN211" s="25">
        <v>316</v>
      </c>
      <c r="CO211" s="24">
        <v>552543.57999999996</v>
      </c>
      <c r="CP211" s="23">
        <f t="shared" si="40"/>
        <v>9.3699999999999992</v>
      </c>
      <c r="CQ211" s="22">
        <v>59918.65</v>
      </c>
      <c r="CR211" s="21">
        <v>236942.29</v>
      </c>
      <c r="CS211" s="21">
        <v>66809.88</v>
      </c>
      <c r="CT211" s="20">
        <v>184954.2</v>
      </c>
      <c r="CU211" s="19">
        <v>174050.97</v>
      </c>
    </row>
    <row r="212" spans="1:99" s="1" customFormat="1" ht="25.5" customHeight="1" x14ac:dyDescent="0.2">
      <c r="A212" s="136">
        <v>45658</v>
      </c>
      <c r="B212" s="80">
        <v>4612</v>
      </c>
      <c r="C212" s="79">
        <f t="shared" si="41"/>
        <v>7.68</v>
      </c>
      <c r="D212" s="78">
        <v>2061</v>
      </c>
      <c r="E212" s="77">
        <v>1561</v>
      </c>
      <c r="F212" s="77">
        <v>762</v>
      </c>
      <c r="G212" s="76">
        <v>227</v>
      </c>
      <c r="H212" s="81">
        <v>800</v>
      </c>
      <c r="I212" s="80">
        <v>950306.7</v>
      </c>
      <c r="J212" s="79">
        <f t="shared" si="28"/>
        <v>7.61</v>
      </c>
      <c r="K212" s="78">
        <v>405958.14</v>
      </c>
      <c r="L212" s="77">
        <v>339037.58</v>
      </c>
      <c r="M212" s="77">
        <v>144547.99</v>
      </c>
      <c r="N212" s="76">
        <v>60677.83</v>
      </c>
      <c r="O212" s="82">
        <v>194574.75</v>
      </c>
      <c r="P212" s="80">
        <v>9452</v>
      </c>
      <c r="Q212" s="79">
        <f t="shared" si="29"/>
        <v>11.25</v>
      </c>
      <c r="R212" s="78">
        <v>3842</v>
      </c>
      <c r="S212" s="77">
        <v>2712</v>
      </c>
      <c r="T212" s="77">
        <v>2440</v>
      </c>
      <c r="U212" s="76">
        <v>458</v>
      </c>
      <c r="V212" s="81">
        <v>272</v>
      </c>
      <c r="W212" s="80">
        <v>471508.53</v>
      </c>
      <c r="X212" s="79">
        <f t="shared" si="30"/>
        <v>12.2</v>
      </c>
      <c r="Y212" s="78">
        <v>185308</v>
      </c>
      <c r="Z212" s="77">
        <v>141176.71</v>
      </c>
      <c r="AA212" s="77">
        <v>119982.01</v>
      </c>
      <c r="AB212" s="76">
        <v>25041.81</v>
      </c>
      <c r="AC212" s="82">
        <v>21194.7</v>
      </c>
      <c r="AD212" s="80">
        <v>274</v>
      </c>
      <c r="AE212" s="79">
        <f t="shared" si="31"/>
        <v>10.93</v>
      </c>
      <c r="AF212" s="78">
        <v>49</v>
      </c>
      <c r="AG212" s="77">
        <v>119</v>
      </c>
      <c r="AH212" s="77">
        <v>23</v>
      </c>
      <c r="AI212" s="76">
        <v>83</v>
      </c>
      <c r="AJ212" s="81">
        <v>96</v>
      </c>
      <c r="AK212" s="80">
        <v>94652.11</v>
      </c>
      <c r="AL212" s="79">
        <f t="shared" si="32"/>
        <v>-19.32</v>
      </c>
      <c r="AM212" s="78">
        <v>9066.56</v>
      </c>
      <c r="AN212" s="77">
        <v>29355.39</v>
      </c>
      <c r="AO212" s="77">
        <v>8613.39</v>
      </c>
      <c r="AP212" s="76">
        <v>47616.77</v>
      </c>
      <c r="AQ212" s="82">
        <v>20742</v>
      </c>
      <c r="AR212" s="80">
        <v>159</v>
      </c>
      <c r="AS212" s="79">
        <f t="shared" si="33"/>
        <v>6</v>
      </c>
      <c r="AT212" s="78">
        <v>15</v>
      </c>
      <c r="AU212" s="77">
        <v>41</v>
      </c>
      <c r="AV212" s="77">
        <v>9</v>
      </c>
      <c r="AW212" s="76">
        <v>94</v>
      </c>
      <c r="AX212" s="81">
        <v>32</v>
      </c>
      <c r="AY212" s="80">
        <v>99601.59</v>
      </c>
      <c r="AZ212" s="79">
        <f t="shared" si="34"/>
        <v>-1.66</v>
      </c>
      <c r="BA212" s="78">
        <v>6915.19</v>
      </c>
      <c r="BB212" s="77">
        <v>17824.55</v>
      </c>
      <c r="BC212" s="77">
        <v>9826.42</v>
      </c>
      <c r="BD212" s="76">
        <v>65035.43</v>
      </c>
      <c r="BE212" s="82">
        <v>7998.13</v>
      </c>
      <c r="BF212" s="80">
        <v>53</v>
      </c>
      <c r="BG212" s="79">
        <f t="shared" si="35"/>
        <v>-5.36</v>
      </c>
      <c r="BH212" s="78">
        <v>11</v>
      </c>
      <c r="BI212" s="77">
        <v>22</v>
      </c>
      <c r="BJ212" s="77">
        <v>1</v>
      </c>
      <c r="BK212" s="76">
        <v>19</v>
      </c>
      <c r="BL212" s="81">
        <v>21</v>
      </c>
      <c r="BM212" s="80">
        <v>59061.21</v>
      </c>
      <c r="BN212" s="79">
        <f t="shared" si="36"/>
        <v>-2.25</v>
      </c>
      <c r="BO212" s="78">
        <v>13694.47</v>
      </c>
      <c r="BP212" s="77">
        <v>22933.87</v>
      </c>
      <c r="BQ212" s="77">
        <v>1494.44</v>
      </c>
      <c r="BR212" s="76">
        <v>20938.43</v>
      </c>
      <c r="BS212" s="82">
        <v>21439.43</v>
      </c>
      <c r="BT212" s="80">
        <v>56</v>
      </c>
      <c r="BU212" s="79">
        <f t="shared" si="37"/>
        <v>9.8000000000000007</v>
      </c>
      <c r="BV212" s="78">
        <v>9</v>
      </c>
      <c r="BW212" s="77">
        <v>15</v>
      </c>
      <c r="BX212" s="77">
        <v>0</v>
      </c>
      <c r="BY212" s="76">
        <v>32</v>
      </c>
      <c r="BZ212" s="81">
        <v>15</v>
      </c>
      <c r="CA212" s="80">
        <v>137603.07</v>
      </c>
      <c r="CB212" s="79">
        <f t="shared" si="38"/>
        <v>127.47</v>
      </c>
      <c r="CC212" s="78">
        <v>4588.6899999999996</v>
      </c>
      <c r="CD212" s="77">
        <v>6676.81</v>
      </c>
      <c r="CE212" s="77">
        <v>0</v>
      </c>
      <c r="CF212" s="76">
        <v>126337.57</v>
      </c>
      <c r="CG212" s="82">
        <v>6676.81</v>
      </c>
      <c r="CH212" s="80">
        <v>975</v>
      </c>
      <c r="CI212" s="79">
        <f t="shared" si="39"/>
        <v>-0.51</v>
      </c>
      <c r="CJ212" s="78">
        <v>152</v>
      </c>
      <c r="CK212" s="77">
        <v>395</v>
      </c>
      <c r="CL212" s="77">
        <v>134</v>
      </c>
      <c r="CM212" s="76">
        <v>294</v>
      </c>
      <c r="CN212" s="81">
        <v>261</v>
      </c>
      <c r="CO212" s="80">
        <v>361153.83</v>
      </c>
      <c r="CP212" s="79">
        <f t="shared" si="40"/>
        <v>6.55</v>
      </c>
      <c r="CQ212" s="78">
        <v>46542.68</v>
      </c>
      <c r="CR212" s="77">
        <v>153517.01</v>
      </c>
      <c r="CS212" s="77">
        <v>39350.18</v>
      </c>
      <c r="CT212" s="76">
        <v>121743.96</v>
      </c>
      <c r="CU212" s="75">
        <v>114166.83</v>
      </c>
    </row>
    <row r="213" spans="1:99" s="1" customFormat="1" ht="25.5" customHeight="1" x14ac:dyDescent="0.2">
      <c r="A213" s="137">
        <v>45689</v>
      </c>
      <c r="B213" s="10">
        <v>5376</v>
      </c>
      <c r="C213" s="9">
        <f t="shared" si="41"/>
        <v>3.4</v>
      </c>
      <c r="D213" s="8">
        <v>2360</v>
      </c>
      <c r="E213" s="7">
        <v>1779</v>
      </c>
      <c r="F213" s="7">
        <v>941</v>
      </c>
      <c r="G213" s="6">
        <v>288</v>
      </c>
      <c r="H213" s="11">
        <v>844</v>
      </c>
      <c r="I213" s="10">
        <v>1131230.3500000001</v>
      </c>
      <c r="J213" s="9">
        <f t="shared" si="28"/>
        <v>5.26</v>
      </c>
      <c r="K213" s="8">
        <v>487690.95</v>
      </c>
      <c r="L213" s="7">
        <v>382577.55</v>
      </c>
      <c r="M213" s="7">
        <v>184277.81</v>
      </c>
      <c r="N213" s="6">
        <v>75523.89</v>
      </c>
      <c r="O213" s="5">
        <v>199142.16</v>
      </c>
      <c r="P213" s="10">
        <v>10003</v>
      </c>
      <c r="Q213" s="9">
        <f t="shared" si="29"/>
        <v>4.8899999999999997</v>
      </c>
      <c r="R213" s="8">
        <v>3963</v>
      </c>
      <c r="S213" s="7">
        <v>2739</v>
      </c>
      <c r="T213" s="7">
        <v>2825</v>
      </c>
      <c r="U213" s="6">
        <v>476</v>
      </c>
      <c r="V213" s="11">
        <v>-86</v>
      </c>
      <c r="W213" s="10">
        <v>492441.68</v>
      </c>
      <c r="X213" s="9">
        <f t="shared" si="30"/>
        <v>4.72</v>
      </c>
      <c r="Y213" s="8">
        <v>187719.38</v>
      </c>
      <c r="Z213" s="7">
        <v>140274.68</v>
      </c>
      <c r="AA213" s="7">
        <v>139568.95000000001</v>
      </c>
      <c r="AB213" s="6">
        <v>24878.67</v>
      </c>
      <c r="AC213" s="5">
        <v>705.73</v>
      </c>
      <c r="AD213" s="10">
        <v>288</v>
      </c>
      <c r="AE213" s="9">
        <f t="shared" si="31"/>
        <v>-14.54</v>
      </c>
      <c r="AF213" s="8">
        <v>39</v>
      </c>
      <c r="AG213" s="7">
        <v>113</v>
      </c>
      <c r="AH213" s="7">
        <v>24</v>
      </c>
      <c r="AI213" s="6">
        <v>111</v>
      </c>
      <c r="AJ213" s="11">
        <v>90</v>
      </c>
      <c r="AK213" s="10">
        <v>105768.15</v>
      </c>
      <c r="AL213" s="9">
        <f t="shared" si="32"/>
        <v>-15.66</v>
      </c>
      <c r="AM213" s="8">
        <v>11445.18</v>
      </c>
      <c r="AN213" s="7">
        <v>25839.45</v>
      </c>
      <c r="AO213" s="7">
        <v>7506.27</v>
      </c>
      <c r="AP213" s="6">
        <v>60876.480000000003</v>
      </c>
      <c r="AQ213" s="5">
        <v>18433.95</v>
      </c>
      <c r="AR213" s="10">
        <v>203</v>
      </c>
      <c r="AS213" s="9">
        <f t="shared" si="33"/>
        <v>20.83</v>
      </c>
      <c r="AT213" s="8">
        <v>22</v>
      </c>
      <c r="AU213" s="7">
        <v>56</v>
      </c>
      <c r="AV213" s="7">
        <v>15</v>
      </c>
      <c r="AW213" s="6">
        <v>108</v>
      </c>
      <c r="AX213" s="11">
        <v>43</v>
      </c>
      <c r="AY213" s="10">
        <v>128265.94</v>
      </c>
      <c r="AZ213" s="9">
        <f t="shared" si="34"/>
        <v>31.68</v>
      </c>
      <c r="BA213" s="8">
        <v>7365</v>
      </c>
      <c r="BB213" s="7">
        <v>23542.11</v>
      </c>
      <c r="BC213" s="7">
        <v>5286.41</v>
      </c>
      <c r="BD213" s="6">
        <v>88903.14</v>
      </c>
      <c r="BE213" s="5">
        <v>21424.98</v>
      </c>
      <c r="BF213" s="10">
        <v>55</v>
      </c>
      <c r="BG213" s="9">
        <f t="shared" si="35"/>
        <v>-9.84</v>
      </c>
      <c r="BH213" s="8">
        <v>6</v>
      </c>
      <c r="BI213" s="7">
        <v>19</v>
      </c>
      <c r="BJ213" s="7">
        <v>5</v>
      </c>
      <c r="BK213" s="6">
        <v>25</v>
      </c>
      <c r="BL213" s="11">
        <v>14</v>
      </c>
      <c r="BM213" s="10">
        <v>51356.52</v>
      </c>
      <c r="BN213" s="9">
        <f t="shared" si="36"/>
        <v>-69.16</v>
      </c>
      <c r="BO213" s="8">
        <v>2560.59</v>
      </c>
      <c r="BP213" s="7">
        <v>7929.89</v>
      </c>
      <c r="BQ213" s="7">
        <v>5239.67</v>
      </c>
      <c r="BR213" s="6">
        <v>35626.370000000003</v>
      </c>
      <c r="BS213" s="5">
        <v>2690.22</v>
      </c>
      <c r="BT213" s="10">
        <v>68</v>
      </c>
      <c r="BU213" s="9">
        <f t="shared" si="37"/>
        <v>-2.86</v>
      </c>
      <c r="BV213" s="8">
        <v>9</v>
      </c>
      <c r="BW213" s="7">
        <v>21</v>
      </c>
      <c r="BX213" s="7">
        <v>5</v>
      </c>
      <c r="BY213" s="6">
        <v>33</v>
      </c>
      <c r="BZ213" s="11">
        <v>16</v>
      </c>
      <c r="CA213" s="10">
        <v>233809.91</v>
      </c>
      <c r="CB213" s="9">
        <f t="shared" si="38"/>
        <v>59.31</v>
      </c>
      <c r="CC213" s="8">
        <v>4314.63</v>
      </c>
      <c r="CD213" s="7">
        <v>18389.54</v>
      </c>
      <c r="CE213" s="7">
        <v>2472.09</v>
      </c>
      <c r="CF213" s="6">
        <v>208633.65</v>
      </c>
      <c r="CG213" s="5">
        <v>15917.45</v>
      </c>
      <c r="CH213" s="10">
        <v>1126</v>
      </c>
      <c r="CI213" s="9">
        <f t="shared" si="39"/>
        <v>7.75</v>
      </c>
      <c r="CJ213" s="8">
        <v>144</v>
      </c>
      <c r="CK213" s="7">
        <v>480</v>
      </c>
      <c r="CL213" s="7">
        <v>164</v>
      </c>
      <c r="CM213" s="6">
        <v>336</v>
      </c>
      <c r="CN213" s="11">
        <v>318</v>
      </c>
      <c r="CO213" s="10">
        <v>418105.88</v>
      </c>
      <c r="CP213" s="9">
        <f t="shared" si="40"/>
        <v>17.72</v>
      </c>
      <c r="CQ213" s="8">
        <v>41714.120000000003</v>
      </c>
      <c r="CR213" s="7">
        <v>193008.63</v>
      </c>
      <c r="CS213" s="7">
        <v>48605.03</v>
      </c>
      <c r="CT213" s="6">
        <v>132405.88</v>
      </c>
      <c r="CU213" s="5">
        <v>146775.82</v>
      </c>
    </row>
    <row r="214" spans="1:99" s="1" customFormat="1" ht="25.5" customHeight="1" thickBot="1" x14ac:dyDescent="0.25">
      <c r="A214" s="137">
        <v>45717</v>
      </c>
      <c r="B214" s="10">
        <v>7482</v>
      </c>
      <c r="C214" s="9">
        <f t="shared" si="41"/>
        <v>9.1</v>
      </c>
      <c r="D214" s="8">
        <v>3428</v>
      </c>
      <c r="E214" s="7">
        <v>2316</v>
      </c>
      <c r="F214" s="7">
        <v>1386</v>
      </c>
      <c r="G214" s="6">
        <v>346</v>
      </c>
      <c r="H214" s="11">
        <v>934</v>
      </c>
      <c r="I214" s="10">
        <v>1551993.68</v>
      </c>
      <c r="J214" s="9">
        <f t="shared" si="28"/>
        <v>7.8</v>
      </c>
      <c r="K214" s="8">
        <v>710052.35</v>
      </c>
      <c r="L214" s="7">
        <v>486128.86</v>
      </c>
      <c r="M214" s="7">
        <v>273264.59000000003</v>
      </c>
      <c r="N214" s="6">
        <v>81557.61</v>
      </c>
      <c r="O214" s="5">
        <v>213574.23</v>
      </c>
      <c r="P214" s="10">
        <v>13605</v>
      </c>
      <c r="Q214" s="9">
        <f t="shared" si="29"/>
        <v>1.89</v>
      </c>
      <c r="R214" s="8">
        <v>5539</v>
      </c>
      <c r="S214" s="7">
        <v>3298</v>
      </c>
      <c r="T214" s="7">
        <v>4123</v>
      </c>
      <c r="U214" s="6">
        <v>643</v>
      </c>
      <c r="V214" s="11">
        <v>-824</v>
      </c>
      <c r="W214" s="10">
        <v>699169.17</v>
      </c>
      <c r="X214" s="9">
        <f t="shared" si="30"/>
        <v>2.96</v>
      </c>
      <c r="Y214" s="8">
        <v>279085.51</v>
      </c>
      <c r="Z214" s="7">
        <v>174968.11</v>
      </c>
      <c r="AA214" s="7">
        <v>209096.1</v>
      </c>
      <c r="AB214" s="6">
        <v>35944.11</v>
      </c>
      <c r="AC214" s="5">
        <v>-34096.92</v>
      </c>
      <c r="AD214" s="10">
        <v>466</v>
      </c>
      <c r="AE214" s="9">
        <f t="shared" si="31"/>
        <v>-6.05</v>
      </c>
      <c r="AF214" s="8">
        <v>79</v>
      </c>
      <c r="AG214" s="7">
        <v>186</v>
      </c>
      <c r="AH214" s="7">
        <v>38</v>
      </c>
      <c r="AI214" s="6">
        <v>163</v>
      </c>
      <c r="AJ214" s="11">
        <v>148</v>
      </c>
      <c r="AK214" s="10">
        <v>298737.21999999997</v>
      </c>
      <c r="AL214" s="9">
        <f t="shared" si="32"/>
        <v>52.47</v>
      </c>
      <c r="AM214" s="8">
        <v>15385.14</v>
      </c>
      <c r="AN214" s="7">
        <v>74115.63</v>
      </c>
      <c r="AO214" s="7">
        <v>9856.86</v>
      </c>
      <c r="AP214" s="6">
        <v>199379.59</v>
      </c>
      <c r="AQ214" s="5">
        <v>64258.77</v>
      </c>
      <c r="AR214" s="10">
        <v>282</v>
      </c>
      <c r="AS214" s="9">
        <f t="shared" si="33"/>
        <v>8.8800000000000008</v>
      </c>
      <c r="AT214" s="8">
        <v>19</v>
      </c>
      <c r="AU214" s="7">
        <v>64</v>
      </c>
      <c r="AV214" s="7">
        <v>20</v>
      </c>
      <c r="AW214" s="6">
        <v>179</v>
      </c>
      <c r="AX214" s="11">
        <v>44</v>
      </c>
      <c r="AY214" s="10">
        <v>201745.43</v>
      </c>
      <c r="AZ214" s="9">
        <f t="shared" si="34"/>
        <v>-2.2799999999999998</v>
      </c>
      <c r="BA214" s="8">
        <v>4345.9399999999996</v>
      </c>
      <c r="BB214" s="7">
        <v>32222.81</v>
      </c>
      <c r="BC214" s="7">
        <v>7827.47</v>
      </c>
      <c r="BD214" s="6">
        <v>157349.21</v>
      </c>
      <c r="BE214" s="5">
        <v>24395.34</v>
      </c>
      <c r="BF214" s="10">
        <v>97</v>
      </c>
      <c r="BG214" s="9">
        <f t="shared" si="35"/>
        <v>0</v>
      </c>
      <c r="BH214" s="8">
        <v>18</v>
      </c>
      <c r="BI214" s="7">
        <v>25</v>
      </c>
      <c r="BJ214" s="7">
        <v>11</v>
      </c>
      <c r="BK214" s="6">
        <v>43</v>
      </c>
      <c r="BL214" s="11">
        <v>14</v>
      </c>
      <c r="BM214" s="10">
        <v>106973.53</v>
      </c>
      <c r="BN214" s="9">
        <f t="shared" si="36"/>
        <v>-19.329999999999998</v>
      </c>
      <c r="BO214" s="8">
        <v>8217.85</v>
      </c>
      <c r="BP214" s="7">
        <v>23970.66</v>
      </c>
      <c r="BQ214" s="7">
        <v>10334.27</v>
      </c>
      <c r="BR214" s="6">
        <v>64450.75</v>
      </c>
      <c r="BS214" s="5">
        <v>13636.39</v>
      </c>
      <c r="BT214" s="10">
        <v>100</v>
      </c>
      <c r="BU214" s="9">
        <f t="shared" si="37"/>
        <v>25</v>
      </c>
      <c r="BV214" s="8">
        <v>8</v>
      </c>
      <c r="BW214" s="7">
        <v>33</v>
      </c>
      <c r="BX214" s="7">
        <v>8</v>
      </c>
      <c r="BY214" s="6">
        <v>51</v>
      </c>
      <c r="BZ214" s="11">
        <v>25</v>
      </c>
      <c r="CA214" s="10">
        <v>356454.5</v>
      </c>
      <c r="CB214" s="9">
        <f t="shared" si="38"/>
        <v>175.14</v>
      </c>
      <c r="CC214" s="8">
        <v>4429.79</v>
      </c>
      <c r="CD214" s="7">
        <v>26569.82</v>
      </c>
      <c r="CE214" s="7">
        <v>10566.68</v>
      </c>
      <c r="CF214" s="6">
        <v>314888.21000000002</v>
      </c>
      <c r="CG214" s="5">
        <v>16003.14</v>
      </c>
      <c r="CH214" s="10">
        <v>1725</v>
      </c>
      <c r="CI214" s="9">
        <f t="shared" si="39"/>
        <v>12.01</v>
      </c>
      <c r="CJ214" s="8">
        <v>198</v>
      </c>
      <c r="CK214" s="7">
        <v>658</v>
      </c>
      <c r="CL214" s="7">
        <v>271</v>
      </c>
      <c r="CM214" s="6">
        <v>597</v>
      </c>
      <c r="CN214" s="11">
        <v>388</v>
      </c>
      <c r="CO214" s="10">
        <v>656726.72</v>
      </c>
      <c r="CP214" s="9">
        <f t="shared" si="40"/>
        <v>5.85</v>
      </c>
      <c r="CQ214" s="8">
        <v>59229.7</v>
      </c>
      <c r="CR214" s="7">
        <v>254233.95</v>
      </c>
      <c r="CS214" s="7">
        <v>85790.32</v>
      </c>
      <c r="CT214" s="6">
        <v>256885.43</v>
      </c>
      <c r="CU214" s="5">
        <v>169030.95</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51" priority="1">
      <formula>MATCH(MAX(A:A)+1,A:A, 1)-2&lt;=ROW($A1)=TRUE</formula>
    </cfRule>
  </conditionalFormatting>
  <conditionalFormatting sqref="B215:CJ215">
    <cfRule type="expression" dxfId="50" priority="58">
      <formula>MATCH(MAX(B:B)+1,B:B, 1)-2&lt;=ROW($A216)=TRUE</formula>
    </cfRule>
  </conditionalFormatting>
  <conditionalFormatting sqref="B216:CJ216">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4" si="28">IFERROR(ROUND((I151-I139)/I139*100,2),"")</f>
        <v>-3.07</v>
      </c>
      <c r="K151" s="22">
        <v>60166.91</v>
      </c>
      <c r="L151" s="21">
        <v>35181.72</v>
      </c>
      <c r="M151" s="21">
        <v>10455.15</v>
      </c>
      <c r="N151" s="20">
        <v>4576.6099999999997</v>
      </c>
      <c r="O151" s="19">
        <v>24726.57</v>
      </c>
      <c r="P151" s="24">
        <v>49</v>
      </c>
      <c r="Q151" s="23">
        <f t="shared" ref="Q151:Q214" si="29">IFERROR(ROUND((P151-P139)/P139*100,2),"")</f>
        <v>-31.94</v>
      </c>
      <c r="R151" s="22">
        <v>24</v>
      </c>
      <c r="S151" s="21">
        <v>8</v>
      </c>
      <c r="T151" s="21">
        <v>13</v>
      </c>
      <c r="U151" s="20">
        <v>4</v>
      </c>
      <c r="V151" s="25">
        <v>-5</v>
      </c>
      <c r="W151" s="24">
        <v>2930.11</v>
      </c>
      <c r="X151" s="23">
        <f t="shared" ref="X151:X214" si="30">IFERROR(ROUND((W151-W139)/W139*100,2),"")</f>
        <v>-31.38</v>
      </c>
      <c r="Y151" s="22">
        <v>1360.21</v>
      </c>
      <c r="Z151" s="21">
        <v>466.96</v>
      </c>
      <c r="AA151" s="21">
        <v>793.91</v>
      </c>
      <c r="AB151" s="20">
        <v>309.02999999999997</v>
      </c>
      <c r="AC151" s="19">
        <v>-326.95</v>
      </c>
      <c r="AD151" s="24">
        <v>20</v>
      </c>
      <c r="AE151" s="23">
        <f t="shared" ref="AE151:AE214" si="31">IFERROR(ROUND((AD151-AD139)/AD139*100,2),"")</f>
        <v>0</v>
      </c>
      <c r="AF151" s="22">
        <v>5</v>
      </c>
      <c r="AG151" s="21">
        <v>5</v>
      </c>
      <c r="AH151" s="21">
        <v>2</v>
      </c>
      <c r="AI151" s="20">
        <v>8</v>
      </c>
      <c r="AJ151" s="25">
        <v>3</v>
      </c>
      <c r="AK151" s="24">
        <v>15153.44</v>
      </c>
      <c r="AL151" s="23">
        <f t="shared" ref="AL151:AL214" si="32">IFERROR(ROUND((AK151-AK139)/AK139*100,2),"")</f>
        <v>19.07</v>
      </c>
      <c r="AM151" s="22">
        <v>2442.5100000000002</v>
      </c>
      <c r="AN151" s="21">
        <v>2506.81</v>
      </c>
      <c r="AO151" s="21">
        <v>383.34</v>
      </c>
      <c r="AP151" s="20">
        <v>9820.7800000000007</v>
      </c>
      <c r="AQ151" s="19">
        <v>2123.4699999999998</v>
      </c>
      <c r="AR151" s="24">
        <v>22</v>
      </c>
      <c r="AS151" s="23">
        <f t="shared" ref="AS151:AS214" si="33">IFERROR(ROUND((AR151-AR139)/AR139*100,2),"")</f>
        <v>29.41</v>
      </c>
      <c r="AT151" s="22">
        <v>2</v>
      </c>
      <c r="AU151" s="21">
        <v>5</v>
      </c>
      <c r="AV151" s="21">
        <v>2</v>
      </c>
      <c r="AW151" s="20">
        <v>13</v>
      </c>
      <c r="AX151" s="25">
        <v>3</v>
      </c>
      <c r="AY151" s="24">
        <v>21255.93</v>
      </c>
      <c r="AZ151" s="23">
        <f t="shared" ref="AZ151:AZ214" si="34">IFERROR(ROUND((AY151-AY139)/AY139*100,2),"")</f>
        <v>-9.59</v>
      </c>
      <c r="BA151" s="22">
        <v>605.24</v>
      </c>
      <c r="BB151" s="21">
        <v>4307.8599999999997</v>
      </c>
      <c r="BC151" s="21">
        <v>1571.03</v>
      </c>
      <c r="BD151" s="20">
        <v>14771.8</v>
      </c>
      <c r="BE151" s="19">
        <v>2736.83</v>
      </c>
      <c r="BF151" s="24">
        <v>15</v>
      </c>
      <c r="BG151" s="23">
        <f t="shared" ref="BG151:BG214" si="35">IFERROR(ROUND((BF151-BF139)/BF139*100,2),"")</f>
        <v>36.36</v>
      </c>
      <c r="BH151" s="22">
        <v>3</v>
      </c>
      <c r="BI151" s="21">
        <v>5</v>
      </c>
      <c r="BJ151" s="21">
        <v>4</v>
      </c>
      <c r="BK151" s="20">
        <v>3</v>
      </c>
      <c r="BL151" s="25">
        <v>1</v>
      </c>
      <c r="BM151" s="24">
        <v>15954.35</v>
      </c>
      <c r="BN151" s="23">
        <f t="shared" ref="BN151:BN214" si="36">IFERROR(ROUND((BM151-BM139)/BM139*100,2),"")</f>
        <v>13.51</v>
      </c>
      <c r="BO151" s="22">
        <v>2157.7199999999998</v>
      </c>
      <c r="BP151" s="21">
        <v>2767.75</v>
      </c>
      <c r="BQ151" s="21">
        <v>1449.78</v>
      </c>
      <c r="BR151" s="20">
        <v>9579.1</v>
      </c>
      <c r="BS151" s="19">
        <v>1317.97</v>
      </c>
      <c r="BT151" s="24">
        <v>11</v>
      </c>
      <c r="BU151" s="23">
        <f t="shared" ref="BU151:BU214" si="37">IFERROR(ROUND((BT151-BT139)/BT139*100,2),"")</f>
        <v>0</v>
      </c>
      <c r="BV151" s="22">
        <v>2</v>
      </c>
      <c r="BW151" s="21">
        <v>6</v>
      </c>
      <c r="BX151" s="21">
        <v>1</v>
      </c>
      <c r="BY151" s="20">
        <v>2</v>
      </c>
      <c r="BZ151" s="25">
        <v>5</v>
      </c>
      <c r="CA151" s="24">
        <v>10655.45</v>
      </c>
      <c r="CB151" s="23">
        <f t="shared" ref="CB151:CB214" si="38">IFERROR(ROUND((CA151-CA139)/CA139*100,2),"")</f>
        <v>-65.37</v>
      </c>
      <c r="CC151" s="22">
        <v>521.51</v>
      </c>
      <c r="CD151" s="21">
        <v>5717.4</v>
      </c>
      <c r="CE151" s="21">
        <v>991.79</v>
      </c>
      <c r="CF151" s="20">
        <v>3424.75</v>
      </c>
      <c r="CG151" s="19">
        <v>4725.6099999999997</v>
      </c>
      <c r="CH151" s="24">
        <v>60</v>
      </c>
      <c r="CI151" s="23">
        <f t="shared" ref="CI151:CI214" si="39">IFERROR(ROUND((CH151-CH139)/CH139*100,2),"")</f>
        <v>27.66</v>
      </c>
      <c r="CJ151" s="22">
        <v>10</v>
      </c>
      <c r="CK151" s="21">
        <v>35</v>
      </c>
      <c r="CL151" s="21">
        <v>0</v>
      </c>
      <c r="CM151" s="20">
        <v>15</v>
      </c>
      <c r="CN151" s="25">
        <v>35</v>
      </c>
      <c r="CO151" s="24">
        <v>29670.74</v>
      </c>
      <c r="CP151" s="23">
        <f t="shared" ref="CP151:CP214"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4"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580</v>
      </c>
      <c r="C211" s="23">
        <f t="shared" si="41"/>
        <v>3.94</v>
      </c>
      <c r="D211" s="22">
        <v>286</v>
      </c>
      <c r="E211" s="21">
        <v>161</v>
      </c>
      <c r="F211" s="21">
        <v>112</v>
      </c>
      <c r="G211" s="20">
        <v>21</v>
      </c>
      <c r="H211" s="25">
        <v>49</v>
      </c>
      <c r="I211" s="24">
        <v>159942.51</v>
      </c>
      <c r="J211" s="23">
        <f t="shared" si="28"/>
        <v>-6.66</v>
      </c>
      <c r="K211" s="22">
        <v>80260.59</v>
      </c>
      <c r="L211" s="21">
        <v>50650.23</v>
      </c>
      <c r="M211" s="21">
        <v>24432.98</v>
      </c>
      <c r="N211" s="20">
        <v>4598.71</v>
      </c>
      <c r="O211" s="19">
        <v>26217.25</v>
      </c>
      <c r="P211" s="24">
        <v>72</v>
      </c>
      <c r="Q211" s="23">
        <f t="shared" si="29"/>
        <v>9.09</v>
      </c>
      <c r="R211" s="22">
        <v>29</v>
      </c>
      <c r="S211" s="21">
        <v>18</v>
      </c>
      <c r="T211" s="21">
        <v>24</v>
      </c>
      <c r="U211" s="20">
        <v>1</v>
      </c>
      <c r="V211" s="25">
        <v>-6</v>
      </c>
      <c r="W211" s="24">
        <v>4317.0600000000004</v>
      </c>
      <c r="X211" s="23">
        <f t="shared" si="30"/>
        <v>12.19</v>
      </c>
      <c r="Y211" s="22">
        <v>1787.9</v>
      </c>
      <c r="Z211" s="21">
        <v>878.21</v>
      </c>
      <c r="AA211" s="21">
        <v>1572.01</v>
      </c>
      <c r="AB211" s="20">
        <v>78.94</v>
      </c>
      <c r="AC211" s="19">
        <v>-693.8</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35</v>
      </c>
      <c r="AS211" s="23">
        <f t="shared" si="33"/>
        <v>12.9</v>
      </c>
      <c r="AT211" s="22">
        <v>8</v>
      </c>
      <c r="AU211" s="21">
        <v>14</v>
      </c>
      <c r="AV211" s="21">
        <v>2</v>
      </c>
      <c r="AW211" s="20">
        <v>11</v>
      </c>
      <c r="AX211" s="25">
        <v>12</v>
      </c>
      <c r="AY211" s="24">
        <v>35185.35</v>
      </c>
      <c r="AZ211" s="23">
        <f t="shared" si="34"/>
        <v>5.39</v>
      </c>
      <c r="BA211" s="22">
        <v>10797.06</v>
      </c>
      <c r="BB211" s="21">
        <v>12692.29</v>
      </c>
      <c r="BC211" s="21">
        <v>555.55999999999995</v>
      </c>
      <c r="BD211" s="20">
        <v>11140.44</v>
      </c>
      <c r="BE211" s="19">
        <v>12136.73</v>
      </c>
      <c r="BF211" s="24">
        <v>28</v>
      </c>
      <c r="BG211" s="23">
        <f t="shared" si="35"/>
        <v>86.67</v>
      </c>
      <c r="BH211" s="22">
        <v>4</v>
      </c>
      <c r="BI211" s="21">
        <v>15</v>
      </c>
      <c r="BJ211" s="21">
        <v>2</v>
      </c>
      <c r="BK211" s="20">
        <v>7</v>
      </c>
      <c r="BL211" s="25">
        <v>13</v>
      </c>
      <c r="BM211" s="24">
        <v>24799.79</v>
      </c>
      <c r="BN211" s="23">
        <f t="shared" si="36"/>
        <v>169.35</v>
      </c>
      <c r="BO211" s="22">
        <v>1471.19</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x14ac:dyDescent="0.2">
      <c r="A212" s="136">
        <v>45658</v>
      </c>
      <c r="B212" s="80">
        <v>309</v>
      </c>
      <c r="C212" s="79">
        <f t="shared" si="41"/>
        <v>8.42</v>
      </c>
      <c r="D212" s="78">
        <v>145</v>
      </c>
      <c r="E212" s="77">
        <v>105</v>
      </c>
      <c r="F212" s="77">
        <v>49</v>
      </c>
      <c r="G212" s="76">
        <v>10</v>
      </c>
      <c r="H212" s="81">
        <v>56</v>
      </c>
      <c r="I212" s="80">
        <v>86608.55</v>
      </c>
      <c r="J212" s="79">
        <f t="shared" si="28"/>
        <v>14.58</v>
      </c>
      <c r="K212" s="78">
        <v>46359.83</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12</v>
      </c>
      <c r="AS212" s="79">
        <f t="shared" si="33"/>
        <v>0</v>
      </c>
      <c r="AT212" s="78">
        <v>5</v>
      </c>
      <c r="AU212" s="77">
        <v>2</v>
      </c>
      <c r="AV212" s="77">
        <v>0</v>
      </c>
      <c r="AW212" s="76">
        <v>5</v>
      </c>
      <c r="AX212" s="81">
        <v>2</v>
      </c>
      <c r="AY212" s="80">
        <v>8313.39</v>
      </c>
      <c r="AZ212" s="79">
        <f t="shared" si="34"/>
        <v>6.01</v>
      </c>
      <c r="BA212" s="78">
        <v>1622.63</v>
      </c>
      <c r="BB212" s="77">
        <v>821.89</v>
      </c>
      <c r="BC212" s="77">
        <v>0</v>
      </c>
      <c r="BD212" s="76">
        <v>5868.87</v>
      </c>
      <c r="BE212" s="82">
        <v>821.89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 customFormat="1" ht="25.5" customHeight="1" x14ac:dyDescent="0.2">
      <c r="A213" s="137">
        <v>45689</v>
      </c>
      <c r="B213" s="10">
        <v>340</v>
      </c>
      <c r="C213" s="9">
        <f t="shared" si="41"/>
        <v>-11.23</v>
      </c>
      <c r="D213" s="8">
        <v>151</v>
      </c>
      <c r="E213" s="7">
        <v>109</v>
      </c>
      <c r="F213" s="7">
        <v>60</v>
      </c>
      <c r="G213" s="6">
        <v>20</v>
      </c>
      <c r="H213" s="11">
        <v>49</v>
      </c>
      <c r="I213" s="10">
        <v>91310.12</v>
      </c>
      <c r="J213" s="9">
        <f t="shared" si="28"/>
        <v>-10.48</v>
      </c>
      <c r="K213" s="8">
        <v>40140.29</v>
      </c>
      <c r="L213" s="7">
        <v>34426.26</v>
      </c>
      <c r="M213" s="7">
        <v>12708.7</v>
      </c>
      <c r="N213" s="6">
        <v>4034.87</v>
      </c>
      <c r="O213" s="5">
        <v>21717.56</v>
      </c>
      <c r="P213" s="10">
        <v>56</v>
      </c>
      <c r="Q213" s="9">
        <f t="shared" si="29"/>
        <v>-17.649999999999999</v>
      </c>
      <c r="R213" s="8">
        <v>24</v>
      </c>
      <c r="S213" s="7">
        <v>15</v>
      </c>
      <c r="T213" s="7">
        <v>12</v>
      </c>
      <c r="U213" s="6">
        <v>5</v>
      </c>
      <c r="V213" s="11">
        <v>3</v>
      </c>
      <c r="W213" s="10">
        <v>3508.57</v>
      </c>
      <c r="X213" s="9">
        <f t="shared" si="30"/>
        <v>-15.04</v>
      </c>
      <c r="Y213" s="8">
        <v>1668.13</v>
      </c>
      <c r="Z213" s="7">
        <v>793.54</v>
      </c>
      <c r="AA213" s="7">
        <v>793.06</v>
      </c>
      <c r="AB213" s="6">
        <v>253.84</v>
      </c>
      <c r="AC213" s="5">
        <v>0.48</v>
      </c>
      <c r="AD213" s="10">
        <v>12</v>
      </c>
      <c r="AE213" s="9">
        <f t="shared" si="31"/>
        <v>50</v>
      </c>
      <c r="AF213" s="8">
        <v>3</v>
      </c>
      <c r="AG213" s="7">
        <v>5</v>
      </c>
      <c r="AH213" s="7">
        <v>1</v>
      </c>
      <c r="AI213" s="6">
        <v>3</v>
      </c>
      <c r="AJ213" s="11">
        <v>4</v>
      </c>
      <c r="AK213" s="10">
        <v>6064.61</v>
      </c>
      <c r="AL213" s="9">
        <f t="shared" si="32"/>
        <v>70.099999999999994</v>
      </c>
      <c r="AM213" s="8">
        <v>2275.12</v>
      </c>
      <c r="AN213" s="7">
        <v>1927.74</v>
      </c>
      <c r="AO213" s="7">
        <v>725.66</v>
      </c>
      <c r="AP213" s="6">
        <v>1136.0899999999999</v>
      </c>
      <c r="AQ213" s="5">
        <v>1202.08</v>
      </c>
      <c r="AR213" s="10">
        <v>8</v>
      </c>
      <c r="AS213" s="9">
        <f t="shared" si="33"/>
        <v>-46.67</v>
      </c>
      <c r="AT213" s="8">
        <v>1</v>
      </c>
      <c r="AU213" s="7">
        <v>1</v>
      </c>
      <c r="AV213" s="7">
        <v>1</v>
      </c>
      <c r="AW213" s="6">
        <v>5</v>
      </c>
      <c r="AX213" s="11">
        <v>0</v>
      </c>
      <c r="AY213" s="10">
        <v>9721.9599999999991</v>
      </c>
      <c r="AZ213" s="9">
        <f t="shared" si="34"/>
        <v>-27.92</v>
      </c>
      <c r="BA213" s="8">
        <v>341</v>
      </c>
      <c r="BB213" s="7">
        <v>1983.48</v>
      </c>
      <c r="BC213" s="7">
        <v>295.04000000000002</v>
      </c>
      <c r="BD213" s="6">
        <v>7102.44</v>
      </c>
      <c r="BE213" s="5">
        <v>1688.44</v>
      </c>
      <c r="BF213" s="10">
        <v>10</v>
      </c>
      <c r="BG213" s="9">
        <f t="shared" si="35"/>
        <v>25</v>
      </c>
      <c r="BH213" s="8">
        <v>3</v>
      </c>
      <c r="BI213" s="7">
        <v>2</v>
      </c>
      <c r="BJ213" s="7">
        <v>1</v>
      </c>
      <c r="BK213" s="6">
        <v>4</v>
      </c>
      <c r="BL213" s="11">
        <v>1</v>
      </c>
      <c r="BM213" s="10">
        <v>6303.23</v>
      </c>
      <c r="BN213" s="9">
        <f t="shared" si="36"/>
        <v>-32.42</v>
      </c>
      <c r="BO213" s="8">
        <v>1426.6</v>
      </c>
      <c r="BP213" s="7">
        <v>1143.95</v>
      </c>
      <c r="BQ213" s="7">
        <v>99.17</v>
      </c>
      <c r="BR213" s="6">
        <v>3633.51</v>
      </c>
      <c r="BS213" s="5">
        <v>1044.78</v>
      </c>
      <c r="BT213" s="10">
        <v>8</v>
      </c>
      <c r="BU213" s="9">
        <f t="shared" si="37"/>
        <v>14.29</v>
      </c>
      <c r="BV213" s="8">
        <v>1</v>
      </c>
      <c r="BW213" s="7">
        <v>3</v>
      </c>
      <c r="BX213" s="7">
        <v>0</v>
      </c>
      <c r="BY213" s="6">
        <v>4</v>
      </c>
      <c r="BZ213" s="11">
        <v>3</v>
      </c>
      <c r="CA213" s="10">
        <v>19251.95</v>
      </c>
      <c r="CB213" s="9">
        <f t="shared" si="38"/>
        <v>-47.29</v>
      </c>
      <c r="CC213" s="8">
        <v>1648.06</v>
      </c>
      <c r="CD213" s="7">
        <v>2716.46</v>
      </c>
      <c r="CE213" s="7">
        <v>0</v>
      </c>
      <c r="CF213" s="6">
        <v>14887.43</v>
      </c>
      <c r="CG213" s="5">
        <v>2716.46</v>
      </c>
      <c r="CH213" s="10">
        <v>39</v>
      </c>
      <c r="CI213" s="9">
        <f t="shared" si="39"/>
        <v>-11.36</v>
      </c>
      <c r="CJ213" s="8">
        <v>7</v>
      </c>
      <c r="CK213" s="7">
        <v>13</v>
      </c>
      <c r="CL213" s="7">
        <v>8</v>
      </c>
      <c r="CM213" s="6">
        <v>11</v>
      </c>
      <c r="CN213" s="11">
        <v>5</v>
      </c>
      <c r="CO213" s="10">
        <v>25232.57</v>
      </c>
      <c r="CP213" s="9">
        <f t="shared" si="40"/>
        <v>-5.87</v>
      </c>
      <c r="CQ213" s="8">
        <v>2590.73</v>
      </c>
      <c r="CR213" s="7">
        <v>9740.59</v>
      </c>
      <c r="CS213" s="7">
        <v>3843.61</v>
      </c>
      <c r="CT213" s="6">
        <v>9057.64</v>
      </c>
      <c r="CU213" s="5">
        <v>5896.98</v>
      </c>
    </row>
    <row r="214" spans="1:99" s="1" customFormat="1" ht="25.5" customHeight="1" thickBot="1" x14ac:dyDescent="0.25">
      <c r="A214" s="137">
        <v>45717</v>
      </c>
      <c r="B214" s="10">
        <v>532</v>
      </c>
      <c r="C214" s="9">
        <f t="shared" si="41"/>
        <v>1.53</v>
      </c>
      <c r="D214" s="8">
        <v>269</v>
      </c>
      <c r="E214" s="7">
        <v>138</v>
      </c>
      <c r="F214" s="7">
        <v>111</v>
      </c>
      <c r="G214" s="6">
        <v>14</v>
      </c>
      <c r="H214" s="11">
        <v>27</v>
      </c>
      <c r="I214" s="10">
        <v>144556.01999999999</v>
      </c>
      <c r="J214" s="9">
        <f t="shared" si="28"/>
        <v>1.86</v>
      </c>
      <c r="K214" s="8">
        <v>77195.05</v>
      </c>
      <c r="L214" s="7">
        <v>37386.29</v>
      </c>
      <c r="M214" s="7">
        <v>26697.63</v>
      </c>
      <c r="N214" s="6">
        <v>3277.05</v>
      </c>
      <c r="O214" s="5">
        <v>10688.66</v>
      </c>
      <c r="P214" s="10">
        <v>89</v>
      </c>
      <c r="Q214" s="9">
        <f t="shared" si="29"/>
        <v>-4.3</v>
      </c>
      <c r="R214" s="8">
        <v>46</v>
      </c>
      <c r="S214" s="7">
        <v>8</v>
      </c>
      <c r="T214" s="7">
        <v>32</v>
      </c>
      <c r="U214" s="6">
        <v>3</v>
      </c>
      <c r="V214" s="11">
        <v>-24</v>
      </c>
      <c r="W214" s="10">
        <v>5808.45</v>
      </c>
      <c r="X214" s="9">
        <f t="shared" si="30"/>
        <v>0.15</v>
      </c>
      <c r="Y214" s="8">
        <v>3031.44</v>
      </c>
      <c r="Z214" s="7">
        <v>364.08</v>
      </c>
      <c r="AA214" s="7">
        <v>2260.61</v>
      </c>
      <c r="AB214" s="6">
        <v>152.32</v>
      </c>
      <c r="AC214" s="5">
        <v>-1896.53</v>
      </c>
      <c r="AD214" s="10">
        <v>23</v>
      </c>
      <c r="AE214" s="9">
        <f t="shared" si="31"/>
        <v>21.05</v>
      </c>
      <c r="AF214" s="8">
        <v>7</v>
      </c>
      <c r="AG214" s="7">
        <v>4</v>
      </c>
      <c r="AH214" s="7">
        <v>2</v>
      </c>
      <c r="AI214" s="6">
        <v>10</v>
      </c>
      <c r="AJ214" s="11">
        <v>2</v>
      </c>
      <c r="AK214" s="10">
        <v>11819.72</v>
      </c>
      <c r="AL214" s="9">
        <f t="shared" si="32"/>
        <v>27.04</v>
      </c>
      <c r="AM214" s="8">
        <v>2121.52</v>
      </c>
      <c r="AN214" s="7">
        <v>2438.83</v>
      </c>
      <c r="AO214" s="7">
        <v>1317.43</v>
      </c>
      <c r="AP214" s="6">
        <v>5941.94</v>
      </c>
      <c r="AQ214" s="5">
        <v>1121.4000000000001</v>
      </c>
      <c r="AR214" s="10">
        <v>27</v>
      </c>
      <c r="AS214" s="9">
        <f t="shared" si="33"/>
        <v>42.11</v>
      </c>
      <c r="AT214" s="8">
        <v>0</v>
      </c>
      <c r="AU214" s="7">
        <v>6</v>
      </c>
      <c r="AV214" s="7">
        <v>6</v>
      </c>
      <c r="AW214" s="6">
        <v>15</v>
      </c>
      <c r="AX214" s="11">
        <v>0</v>
      </c>
      <c r="AY214" s="10">
        <v>29018.02</v>
      </c>
      <c r="AZ214" s="9">
        <f t="shared" si="34"/>
        <v>78.88</v>
      </c>
      <c r="BA214" s="8">
        <v>0</v>
      </c>
      <c r="BB214" s="7">
        <v>2061.08</v>
      </c>
      <c r="BC214" s="7">
        <v>3226.68</v>
      </c>
      <c r="BD214" s="6">
        <v>23730.26</v>
      </c>
      <c r="BE214" s="5">
        <v>-1165.5999999999999</v>
      </c>
      <c r="BF214" s="10">
        <v>13</v>
      </c>
      <c r="BG214" s="9">
        <f t="shared" si="35"/>
        <v>-7.14</v>
      </c>
      <c r="BH214" s="8">
        <v>3</v>
      </c>
      <c r="BI214" s="7">
        <v>8</v>
      </c>
      <c r="BJ214" s="7">
        <v>0</v>
      </c>
      <c r="BK214" s="6">
        <v>2</v>
      </c>
      <c r="BL214" s="11">
        <v>8</v>
      </c>
      <c r="BM214" s="10">
        <v>15478.32</v>
      </c>
      <c r="BN214" s="9">
        <f t="shared" si="36"/>
        <v>26.1</v>
      </c>
      <c r="BO214" s="8">
        <v>1173.3399999999999</v>
      </c>
      <c r="BP214" s="7">
        <v>4762.8999999999996</v>
      </c>
      <c r="BQ214" s="7">
        <v>0</v>
      </c>
      <c r="BR214" s="6">
        <v>9542.08</v>
      </c>
      <c r="BS214" s="5">
        <v>4762.8999999999996</v>
      </c>
      <c r="BT214" s="10">
        <v>16</v>
      </c>
      <c r="BU214" s="9">
        <f t="shared" si="37"/>
        <v>23.08</v>
      </c>
      <c r="BV214" s="8">
        <v>4</v>
      </c>
      <c r="BW214" s="7">
        <v>6</v>
      </c>
      <c r="BX214" s="7">
        <v>0</v>
      </c>
      <c r="BY214" s="6">
        <v>6</v>
      </c>
      <c r="BZ214" s="11">
        <v>6</v>
      </c>
      <c r="CA214" s="10">
        <v>20165.509999999998</v>
      </c>
      <c r="CB214" s="9">
        <f t="shared" si="38"/>
        <v>-68.709999999999994</v>
      </c>
      <c r="CC214" s="8">
        <v>3375.69</v>
      </c>
      <c r="CD214" s="7">
        <v>3821.8</v>
      </c>
      <c r="CE214" s="7">
        <v>0</v>
      </c>
      <c r="CF214" s="6">
        <v>12968.02</v>
      </c>
      <c r="CG214" s="5">
        <v>3821.8</v>
      </c>
      <c r="CH214" s="10">
        <v>53</v>
      </c>
      <c r="CI214" s="9">
        <f t="shared" si="39"/>
        <v>-8.6199999999999992</v>
      </c>
      <c r="CJ214" s="8">
        <v>4</v>
      </c>
      <c r="CK214" s="7">
        <v>26</v>
      </c>
      <c r="CL214" s="7">
        <v>6</v>
      </c>
      <c r="CM214" s="6">
        <v>17</v>
      </c>
      <c r="CN214" s="11">
        <v>20</v>
      </c>
      <c r="CO214" s="10">
        <v>34795.08</v>
      </c>
      <c r="CP214" s="9">
        <f t="shared" si="40"/>
        <v>-1.71</v>
      </c>
      <c r="CQ214" s="8">
        <v>1344.98</v>
      </c>
      <c r="CR214" s="7">
        <v>18855.599999999999</v>
      </c>
      <c r="CS214" s="7">
        <v>1293.1500000000001</v>
      </c>
      <c r="CT214" s="6">
        <v>13301.35</v>
      </c>
      <c r="CU214" s="5">
        <v>17562.45</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47" priority="1">
      <formula>MATCH(MAX(A:A)+1,A:A, 1)-2&lt;=ROW($A1)=TRUE</formula>
    </cfRule>
  </conditionalFormatting>
  <conditionalFormatting sqref="B215:CJ215">
    <cfRule type="expression" dxfId="46" priority="54">
      <formula>MATCH(MAX(B:B)+1,B:B, 1)-2&lt;=ROW($A216)=TRUE</formula>
    </cfRule>
  </conditionalFormatting>
  <conditionalFormatting sqref="B216:CJ216">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4" si="28">IFERROR(ROUND((I151-I139)/I139*100,2),"")</f>
        <v>-3.2</v>
      </c>
      <c r="K151" s="22">
        <v>302091.57</v>
      </c>
      <c r="L151" s="21">
        <v>148061.07999999999</v>
      </c>
      <c r="M151" s="21">
        <v>80516.58</v>
      </c>
      <c r="N151" s="20">
        <v>32365.42</v>
      </c>
      <c r="O151" s="19">
        <v>67544.5</v>
      </c>
      <c r="P151" s="24">
        <v>943</v>
      </c>
      <c r="Q151" s="23">
        <f t="shared" ref="Q151:Q214" si="29">IFERROR(ROUND((P151-P139)/P139*100,2),"")</f>
        <v>0.21</v>
      </c>
      <c r="R151" s="22">
        <v>458</v>
      </c>
      <c r="S151" s="21">
        <v>233</v>
      </c>
      <c r="T151" s="21">
        <v>218</v>
      </c>
      <c r="U151" s="20">
        <v>34</v>
      </c>
      <c r="V151" s="25">
        <v>15</v>
      </c>
      <c r="W151" s="24">
        <v>62642.98</v>
      </c>
      <c r="X151" s="23">
        <f t="shared" ref="X151:X214" si="30">IFERROR(ROUND((W151-W139)/W139*100,2),"")</f>
        <v>-0.65</v>
      </c>
      <c r="Y151" s="22">
        <v>30156.82</v>
      </c>
      <c r="Z151" s="21">
        <v>15542.16</v>
      </c>
      <c r="AA151" s="21">
        <v>15007.17</v>
      </c>
      <c r="AB151" s="20">
        <v>1936.83</v>
      </c>
      <c r="AC151" s="19">
        <v>534.99</v>
      </c>
      <c r="AD151" s="24">
        <v>76</v>
      </c>
      <c r="AE151" s="23">
        <f t="shared" ref="AE151:AE214" si="31">IFERROR(ROUND((AD151-AD139)/AD139*100,2),"")</f>
        <v>-28.3</v>
      </c>
      <c r="AF151" s="22">
        <v>24</v>
      </c>
      <c r="AG151" s="21">
        <v>30</v>
      </c>
      <c r="AH151" s="21">
        <v>1</v>
      </c>
      <c r="AI151" s="20">
        <v>21</v>
      </c>
      <c r="AJ151" s="25">
        <v>29</v>
      </c>
      <c r="AK151" s="24">
        <v>39401</v>
      </c>
      <c r="AL151" s="23">
        <f t="shared" ref="AL151:AL214" si="32">IFERROR(ROUND((AK151-AK139)/AK139*100,2),"")</f>
        <v>-14.62</v>
      </c>
      <c r="AM151" s="22">
        <v>6510.29</v>
      </c>
      <c r="AN151" s="21">
        <v>9989.6200000000008</v>
      </c>
      <c r="AO151" s="21">
        <v>323.04000000000002</v>
      </c>
      <c r="AP151" s="20">
        <v>22578.05</v>
      </c>
      <c r="AQ151" s="19">
        <v>9666.58</v>
      </c>
      <c r="AR151" s="24">
        <v>91</v>
      </c>
      <c r="AS151" s="23">
        <f t="shared" ref="AS151:AS214" si="33">IFERROR(ROUND((AR151-AR139)/AR139*100,2),"")</f>
        <v>2.25</v>
      </c>
      <c r="AT151" s="22">
        <v>18</v>
      </c>
      <c r="AU151" s="21">
        <v>25</v>
      </c>
      <c r="AV151" s="21">
        <v>6</v>
      </c>
      <c r="AW151" s="20">
        <v>42</v>
      </c>
      <c r="AX151" s="25">
        <v>19</v>
      </c>
      <c r="AY151" s="24">
        <v>66507.009999999995</v>
      </c>
      <c r="AZ151" s="23">
        <f t="shared" ref="AZ151:AZ214" si="34">IFERROR(ROUND((AY151-AY139)/AY139*100,2),"")</f>
        <v>-40.93</v>
      </c>
      <c r="BA151" s="22">
        <v>6373.64</v>
      </c>
      <c r="BB151" s="21">
        <v>16097.92</v>
      </c>
      <c r="BC151" s="21">
        <v>1536.31</v>
      </c>
      <c r="BD151" s="20">
        <v>42499.14</v>
      </c>
      <c r="BE151" s="19">
        <v>14561.61</v>
      </c>
      <c r="BF151" s="24">
        <v>47</v>
      </c>
      <c r="BG151" s="23">
        <f t="shared" ref="BG151:BG214" si="35">IFERROR(ROUND((BF151-BF139)/BF139*100,2),"")</f>
        <v>-9.6199999999999992</v>
      </c>
      <c r="BH151" s="22">
        <v>9</v>
      </c>
      <c r="BI151" s="21">
        <v>22</v>
      </c>
      <c r="BJ151" s="21">
        <v>4</v>
      </c>
      <c r="BK151" s="20">
        <v>12</v>
      </c>
      <c r="BL151" s="25">
        <v>18</v>
      </c>
      <c r="BM151" s="24">
        <v>35370.9</v>
      </c>
      <c r="BN151" s="23">
        <f t="shared" ref="BN151:BN214" si="36">IFERROR(ROUND((BM151-BM139)/BM139*100,2),"")</f>
        <v>-13.74</v>
      </c>
      <c r="BO151" s="22">
        <v>4302.83</v>
      </c>
      <c r="BP151" s="21">
        <v>15895.17</v>
      </c>
      <c r="BQ151" s="21">
        <v>3360.96</v>
      </c>
      <c r="BR151" s="20">
        <v>11811.94</v>
      </c>
      <c r="BS151" s="19">
        <v>12534.21</v>
      </c>
      <c r="BT151" s="24">
        <v>42</v>
      </c>
      <c r="BU151" s="23">
        <f t="shared" ref="BU151:BU214" si="37">IFERROR(ROUND((BT151-BT139)/BT139*100,2),"")</f>
        <v>-19.23</v>
      </c>
      <c r="BV151" s="22">
        <v>5</v>
      </c>
      <c r="BW151" s="21">
        <v>19</v>
      </c>
      <c r="BX151" s="21">
        <v>3</v>
      </c>
      <c r="BY151" s="20">
        <v>15</v>
      </c>
      <c r="BZ151" s="25">
        <v>16</v>
      </c>
      <c r="CA151" s="24">
        <v>56071.06</v>
      </c>
      <c r="CB151" s="23">
        <f t="shared" ref="CB151:CB214" si="38">IFERROR(ROUND((CA151-CA139)/CA139*100,2),"")</f>
        <v>-39.229999999999997</v>
      </c>
      <c r="CC151" s="22">
        <v>2238.37</v>
      </c>
      <c r="CD151" s="21">
        <v>25495.08</v>
      </c>
      <c r="CE151" s="21">
        <v>1843.04</v>
      </c>
      <c r="CF151" s="20">
        <v>26494.57</v>
      </c>
      <c r="CG151" s="19">
        <v>23652.04</v>
      </c>
      <c r="CH151" s="24">
        <v>311</v>
      </c>
      <c r="CI151" s="23">
        <f t="shared" ref="CI151:CI214" si="39">IFERROR(ROUND((CH151-CH139)/CH139*100,2),"")</f>
        <v>4.01</v>
      </c>
      <c r="CJ151" s="22">
        <v>80</v>
      </c>
      <c r="CK151" s="21">
        <v>146</v>
      </c>
      <c r="CL151" s="21">
        <v>31</v>
      </c>
      <c r="CM151" s="20">
        <v>53</v>
      </c>
      <c r="CN151" s="25">
        <v>115</v>
      </c>
      <c r="CO151" s="24">
        <v>186390.57</v>
      </c>
      <c r="CP151" s="23">
        <f t="shared" ref="CP151:CP214"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4"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2297</v>
      </c>
      <c r="C210" s="9">
        <f t="shared" si="41"/>
        <v>10.27</v>
      </c>
      <c r="D210" s="8">
        <v>1121</v>
      </c>
      <c r="E210" s="7">
        <v>696</v>
      </c>
      <c r="F210" s="7">
        <v>396</v>
      </c>
      <c r="G210" s="6">
        <v>83</v>
      </c>
      <c r="H210" s="11">
        <v>300</v>
      </c>
      <c r="I210" s="10">
        <v>679652.73</v>
      </c>
      <c r="J210" s="9">
        <f t="shared" si="28"/>
        <v>11.42</v>
      </c>
      <c r="K210" s="8">
        <v>338350.63</v>
      </c>
      <c r="L210" s="7">
        <v>209376.98</v>
      </c>
      <c r="M210" s="7">
        <v>97472.6</v>
      </c>
      <c r="N210" s="6">
        <v>34235.21</v>
      </c>
      <c r="O210" s="5">
        <v>111904.38</v>
      </c>
      <c r="P210" s="10">
        <v>1081</v>
      </c>
      <c r="Q210" s="9">
        <f t="shared" si="29"/>
        <v>1.6</v>
      </c>
      <c r="R210" s="8">
        <v>446</v>
      </c>
      <c r="S210" s="7">
        <v>270</v>
      </c>
      <c r="T210" s="7">
        <v>288</v>
      </c>
      <c r="U210" s="6">
        <v>77</v>
      </c>
      <c r="V210" s="11">
        <v>-18</v>
      </c>
      <c r="W210" s="10">
        <v>66866.12</v>
      </c>
      <c r="X210" s="9">
        <f t="shared" si="30"/>
        <v>1.06</v>
      </c>
      <c r="Y210" s="8">
        <v>27875.5</v>
      </c>
      <c r="Z210" s="7">
        <v>16844.2</v>
      </c>
      <c r="AA210" s="7">
        <v>17149.88</v>
      </c>
      <c r="AB210" s="6">
        <v>4996.54</v>
      </c>
      <c r="AC210" s="5">
        <v>-305.68</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2772</v>
      </c>
      <c r="C211" s="23">
        <f t="shared" si="41"/>
        <v>6.66</v>
      </c>
      <c r="D211" s="22">
        <v>1328</v>
      </c>
      <c r="E211" s="21">
        <v>899</v>
      </c>
      <c r="F211" s="21">
        <v>440</v>
      </c>
      <c r="G211" s="20">
        <v>105</v>
      </c>
      <c r="H211" s="25">
        <v>459</v>
      </c>
      <c r="I211" s="24">
        <v>828163.81</v>
      </c>
      <c r="J211" s="23">
        <f t="shared" si="28"/>
        <v>7.97</v>
      </c>
      <c r="K211" s="22">
        <v>409767.82</v>
      </c>
      <c r="L211" s="21">
        <v>265490.02</v>
      </c>
      <c r="M211" s="21">
        <v>115765.64</v>
      </c>
      <c r="N211" s="20">
        <v>37140.33</v>
      </c>
      <c r="O211" s="19">
        <v>149724.38</v>
      </c>
      <c r="P211" s="24">
        <v>1302</v>
      </c>
      <c r="Q211" s="23">
        <f t="shared" si="29"/>
        <v>14.71</v>
      </c>
      <c r="R211" s="22">
        <v>501</v>
      </c>
      <c r="S211" s="21">
        <v>356</v>
      </c>
      <c r="T211" s="21">
        <v>400</v>
      </c>
      <c r="U211" s="20">
        <v>45</v>
      </c>
      <c r="V211" s="25">
        <v>-44</v>
      </c>
      <c r="W211" s="24">
        <v>77434.929999999993</v>
      </c>
      <c r="X211" s="23">
        <f t="shared" si="30"/>
        <v>12.15</v>
      </c>
      <c r="Y211" s="22">
        <v>31144.67</v>
      </c>
      <c r="Z211" s="21">
        <v>21977.95</v>
      </c>
      <c r="AA211" s="21">
        <v>21473.02</v>
      </c>
      <c r="AB211" s="20">
        <v>2839.29</v>
      </c>
      <c r="AC211" s="19">
        <v>504.93</v>
      </c>
      <c r="AD211" s="24">
        <v>113</v>
      </c>
      <c r="AE211" s="23">
        <f t="shared" si="31"/>
        <v>-4.24</v>
      </c>
      <c r="AF211" s="22">
        <v>37</v>
      </c>
      <c r="AG211" s="21">
        <v>46</v>
      </c>
      <c r="AH211" s="21">
        <v>6</v>
      </c>
      <c r="AI211" s="20">
        <v>24</v>
      </c>
      <c r="AJ211" s="25">
        <v>40</v>
      </c>
      <c r="AK211" s="24">
        <v>49935.37</v>
      </c>
      <c r="AL211" s="23">
        <f t="shared" si="32"/>
        <v>-25.07</v>
      </c>
      <c r="AM211" s="22">
        <v>9562.1299999999992</v>
      </c>
      <c r="AN211" s="21">
        <v>25334.67</v>
      </c>
      <c r="AO211" s="21">
        <v>2390.54</v>
      </c>
      <c r="AP211" s="20">
        <v>12648.03</v>
      </c>
      <c r="AQ211" s="19">
        <v>22944.13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59</v>
      </c>
      <c r="BG211" s="23">
        <f t="shared" si="35"/>
        <v>-15.71</v>
      </c>
      <c r="BH211" s="22">
        <v>17</v>
      </c>
      <c r="BI211" s="21">
        <v>25</v>
      </c>
      <c r="BJ211" s="21">
        <v>6</v>
      </c>
      <c r="BK211" s="20">
        <v>10</v>
      </c>
      <c r="BL211" s="25">
        <v>18</v>
      </c>
      <c r="BM211" s="24">
        <v>42634.28</v>
      </c>
      <c r="BN211" s="23">
        <f t="shared" si="36"/>
        <v>-43.63</v>
      </c>
      <c r="BO211" s="22">
        <v>4185.42</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456</v>
      </c>
      <c r="CI211" s="23">
        <f t="shared" si="39"/>
        <v>-2.77</v>
      </c>
      <c r="CJ211" s="22">
        <v>69</v>
      </c>
      <c r="CK211" s="21">
        <v>224</v>
      </c>
      <c r="CL211" s="21">
        <v>53</v>
      </c>
      <c r="CM211" s="20">
        <v>110</v>
      </c>
      <c r="CN211" s="25">
        <v>171</v>
      </c>
      <c r="CO211" s="24">
        <v>253299.37</v>
      </c>
      <c r="CP211" s="23">
        <f t="shared" si="40"/>
        <v>-11.65</v>
      </c>
      <c r="CQ211" s="22">
        <v>26850.83</v>
      </c>
      <c r="CR211" s="21">
        <v>135199.20000000001</v>
      </c>
      <c r="CS211" s="21">
        <v>24740.71</v>
      </c>
      <c r="CT211" s="20">
        <v>66508.63</v>
      </c>
      <c r="CU211" s="19">
        <v>110458.49</v>
      </c>
    </row>
    <row r="212" spans="1:99" s="1" customFormat="1" ht="25.5" customHeight="1" x14ac:dyDescent="0.2">
      <c r="A212" s="136">
        <v>45658</v>
      </c>
      <c r="B212" s="80">
        <v>1746</v>
      </c>
      <c r="C212" s="79">
        <f t="shared" si="41"/>
        <v>17.260000000000002</v>
      </c>
      <c r="D212" s="78">
        <v>891</v>
      </c>
      <c r="E212" s="77">
        <v>508</v>
      </c>
      <c r="F212" s="77">
        <v>297</v>
      </c>
      <c r="G212" s="76">
        <v>46</v>
      </c>
      <c r="H212" s="81">
        <v>214</v>
      </c>
      <c r="I212" s="80">
        <v>489389.54</v>
      </c>
      <c r="J212" s="79">
        <f t="shared" si="28"/>
        <v>16.05</v>
      </c>
      <c r="K212" s="78">
        <v>261350.98</v>
      </c>
      <c r="L212" s="77">
        <v>137469.19</v>
      </c>
      <c r="M212" s="77">
        <v>76837.399999999994</v>
      </c>
      <c r="N212" s="76">
        <v>12824.23</v>
      </c>
      <c r="O212" s="82">
        <v>61364.9</v>
      </c>
      <c r="P212" s="80">
        <v>1004</v>
      </c>
      <c r="Q212" s="79">
        <f t="shared" si="29"/>
        <v>15.54</v>
      </c>
      <c r="R212" s="78">
        <v>418</v>
      </c>
      <c r="S212" s="77">
        <v>216</v>
      </c>
      <c r="T212" s="77">
        <v>333</v>
      </c>
      <c r="U212" s="76">
        <v>37</v>
      </c>
      <c r="V212" s="81">
        <v>-117</v>
      </c>
      <c r="W212" s="80">
        <v>61051.49</v>
      </c>
      <c r="X212" s="79">
        <f t="shared" si="30"/>
        <v>13.99</v>
      </c>
      <c r="Y212" s="78">
        <v>26521.8</v>
      </c>
      <c r="Z212" s="77">
        <v>13637.5</v>
      </c>
      <c r="AA212" s="77">
        <v>18978.11</v>
      </c>
      <c r="AB212" s="76">
        <v>1914.08</v>
      </c>
      <c r="AC212" s="82">
        <v>-5340.61</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59</v>
      </c>
      <c r="AS212" s="79">
        <f t="shared" si="33"/>
        <v>0</v>
      </c>
      <c r="AT212" s="78">
        <v>4</v>
      </c>
      <c r="AU212" s="77">
        <v>21</v>
      </c>
      <c r="AV212" s="77">
        <v>6</v>
      </c>
      <c r="AW212" s="76">
        <v>28</v>
      </c>
      <c r="AX212" s="81">
        <v>15</v>
      </c>
      <c r="AY212" s="80">
        <v>45341.63</v>
      </c>
      <c r="AZ212" s="79">
        <f t="shared" si="34"/>
        <v>5.04</v>
      </c>
      <c r="BA212" s="78">
        <v>601.42999999999995</v>
      </c>
      <c r="BB212" s="77">
        <v>13747.23</v>
      </c>
      <c r="BC212" s="77">
        <v>945.64</v>
      </c>
      <c r="BD212" s="76">
        <v>30047.33</v>
      </c>
      <c r="BE212" s="82">
        <v>12801.59</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281</v>
      </c>
      <c r="CI212" s="79">
        <f t="shared" si="39"/>
        <v>11.95</v>
      </c>
      <c r="CJ212" s="78">
        <v>62</v>
      </c>
      <c r="CK212" s="77">
        <v>127</v>
      </c>
      <c r="CL212" s="77">
        <v>27</v>
      </c>
      <c r="CM212" s="76">
        <v>65</v>
      </c>
      <c r="CN212" s="81">
        <v>100</v>
      </c>
      <c r="CO212" s="80">
        <v>164854.94</v>
      </c>
      <c r="CP212" s="79">
        <f t="shared" si="40"/>
        <v>18.239999999999998</v>
      </c>
      <c r="CQ212" s="78">
        <v>28431.82</v>
      </c>
      <c r="CR212" s="77">
        <v>82664.990000000005</v>
      </c>
      <c r="CS212" s="77">
        <v>13733.85</v>
      </c>
      <c r="CT212" s="76">
        <v>40024.28</v>
      </c>
      <c r="CU212" s="75">
        <v>68931.14</v>
      </c>
    </row>
    <row r="213" spans="1:99" s="1" customFormat="1" ht="25.5" customHeight="1" x14ac:dyDescent="0.2">
      <c r="A213" s="137">
        <v>45689</v>
      </c>
      <c r="B213" s="10">
        <v>1923</v>
      </c>
      <c r="C213" s="9">
        <f t="shared" si="41"/>
        <v>-2.68</v>
      </c>
      <c r="D213" s="8">
        <v>955</v>
      </c>
      <c r="E213" s="7">
        <v>552</v>
      </c>
      <c r="F213" s="7">
        <v>338</v>
      </c>
      <c r="G213" s="6">
        <v>72</v>
      </c>
      <c r="H213" s="11">
        <v>218</v>
      </c>
      <c r="I213" s="10">
        <v>515920.61</v>
      </c>
      <c r="J213" s="9">
        <f t="shared" si="28"/>
        <v>-5.92</v>
      </c>
      <c r="K213" s="8">
        <v>253361.85</v>
      </c>
      <c r="L213" s="7">
        <v>146321.75</v>
      </c>
      <c r="M213" s="7">
        <v>85217.09</v>
      </c>
      <c r="N213" s="6">
        <v>29399.599999999999</v>
      </c>
      <c r="O213" s="5">
        <v>62126.93</v>
      </c>
      <c r="P213" s="10">
        <v>1055</v>
      </c>
      <c r="Q213" s="9">
        <f t="shared" si="29"/>
        <v>3.13</v>
      </c>
      <c r="R213" s="8">
        <v>448</v>
      </c>
      <c r="S213" s="7">
        <v>260</v>
      </c>
      <c r="T213" s="7">
        <v>315</v>
      </c>
      <c r="U213" s="6">
        <v>32</v>
      </c>
      <c r="V213" s="11">
        <v>-55</v>
      </c>
      <c r="W213" s="10">
        <v>65034.29</v>
      </c>
      <c r="X213" s="9">
        <f t="shared" si="30"/>
        <v>2.12</v>
      </c>
      <c r="Y213" s="8">
        <v>27796.39</v>
      </c>
      <c r="Z213" s="7">
        <v>17475.04</v>
      </c>
      <c r="AA213" s="7">
        <v>17689.87</v>
      </c>
      <c r="AB213" s="6">
        <v>2072.9899999999998</v>
      </c>
      <c r="AC213" s="5">
        <v>-214.83</v>
      </c>
      <c r="AD213" s="10">
        <v>77</v>
      </c>
      <c r="AE213" s="9">
        <f t="shared" si="31"/>
        <v>1.32</v>
      </c>
      <c r="AF213" s="8">
        <v>26</v>
      </c>
      <c r="AG213" s="7">
        <v>30</v>
      </c>
      <c r="AH213" s="7">
        <v>5</v>
      </c>
      <c r="AI213" s="6">
        <v>16</v>
      </c>
      <c r="AJ213" s="11">
        <v>25</v>
      </c>
      <c r="AK213" s="10">
        <v>29397.82</v>
      </c>
      <c r="AL213" s="9">
        <f t="shared" si="32"/>
        <v>-40.520000000000003</v>
      </c>
      <c r="AM213" s="8">
        <v>7489.99</v>
      </c>
      <c r="AN213" s="7">
        <v>10169.81</v>
      </c>
      <c r="AO213" s="7">
        <v>1926.9</v>
      </c>
      <c r="AP213" s="6">
        <v>9811.1200000000008</v>
      </c>
      <c r="AQ213" s="5">
        <v>8242.91</v>
      </c>
      <c r="AR213" s="10">
        <v>51</v>
      </c>
      <c r="AS213" s="9">
        <f t="shared" si="33"/>
        <v>0</v>
      </c>
      <c r="AT213" s="8">
        <v>6</v>
      </c>
      <c r="AU213" s="7">
        <v>11</v>
      </c>
      <c r="AV213" s="7">
        <v>4</v>
      </c>
      <c r="AW213" s="6">
        <v>28</v>
      </c>
      <c r="AX213" s="11">
        <v>8</v>
      </c>
      <c r="AY213" s="10">
        <v>46866.74</v>
      </c>
      <c r="AZ213" s="9">
        <f t="shared" si="34"/>
        <v>-13.49</v>
      </c>
      <c r="BA213" s="8">
        <v>2599.02</v>
      </c>
      <c r="BB213" s="7">
        <v>6678.32</v>
      </c>
      <c r="BC213" s="7">
        <v>541.36</v>
      </c>
      <c r="BD213" s="6">
        <v>25990.68</v>
      </c>
      <c r="BE213" s="5">
        <v>7020.21</v>
      </c>
      <c r="BF213" s="10">
        <v>41</v>
      </c>
      <c r="BG213" s="9">
        <f t="shared" si="35"/>
        <v>17.14</v>
      </c>
      <c r="BH213" s="8">
        <v>8</v>
      </c>
      <c r="BI213" s="7">
        <v>17</v>
      </c>
      <c r="BJ213" s="7">
        <v>3</v>
      </c>
      <c r="BK213" s="6">
        <v>12</v>
      </c>
      <c r="BL213" s="11">
        <v>15</v>
      </c>
      <c r="BM213" s="10">
        <v>26179.63</v>
      </c>
      <c r="BN213" s="9">
        <f t="shared" si="36"/>
        <v>-19.98</v>
      </c>
      <c r="BO213" s="8">
        <v>2501.5100000000002</v>
      </c>
      <c r="BP213" s="7">
        <v>12192.4</v>
      </c>
      <c r="BQ213" s="7">
        <v>1309.8399999999999</v>
      </c>
      <c r="BR213" s="6">
        <v>9209.57</v>
      </c>
      <c r="BS213" s="5">
        <v>11848.87</v>
      </c>
      <c r="BT213" s="10">
        <v>46</v>
      </c>
      <c r="BU213" s="9">
        <f t="shared" si="37"/>
        <v>6.98</v>
      </c>
      <c r="BV213" s="8">
        <v>8</v>
      </c>
      <c r="BW213" s="7">
        <v>15</v>
      </c>
      <c r="BX213" s="7">
        <v>3</v>
      </c>
      <c r="BY213" s="6">
        <v>20</v>
      </c>
      <c r="BZ213" s="11">
        <v>12</v>
      </c>
      <c r="CA213" s="10">
        <v>129799.02</v>
      </c>
      <c r="CB213" s="9">
        <f t="shared" si="38"/>
        <v>76.06</v>
      </c>
      <c r="CC213" s="8">
        <v>5451.63</v>
      </c>
      <c r="CD213" s="7">
        <v>10303.379999999999</v>
      </c>
      <c r="CE213" s="7">
        <v>2027.98</v>
      </c>
      <c r="CF213" s="6">
        <v>112016.03</v>
      </c>
      <c r="CG213" s="5">
        <v>8275.4</v>
      </c>
      <c r="CH213" s="10">
        <v>316</v>
      </c>
      <c r="CI213" s="9">
        <f t="shared" si="39"/>
        <v>11.27</v>
      </c>
      <c r="CJ213" s="8">
        <v>63</v>
      </c>
      <c r="CK213" s="7">
        <v>146</v>
      </c>
      <c r="CL213" s="7">
        <v>28</v>
      </c>
      <c r="CM213" s="6">
        <v>79</v>
      </c>
      <c r="CN213" s="11">
        <v>118</v>
      </c>
      <c r="CO213" s="10">
        <v>186270.86</v>
      </c>
      <c r="CP213" s="9">
        <f t="shared" si="40"/>
        <v>15.63</v>
      </c>
      <c r="CQ213" s="8">
        <v>27858.03</v>
      </c>
      <c r="CR213" s="7">
        <v>93620.39</v>
      </c>
      <c r="CS213" s="7">
        <v>18244.16</v>
      </c>
      <c r="CT213" s="6">
        <v>46548.28</v>
      </c>
      <c r="CU213" s="5">
        <v>75376.23</v>
      </c>
    </row>
    <row r="214" spans="1:99" s="1" customFormat="1" ht="25.5" customHeight="1" thickBot="1" x14ac:dyDescent="0.25">
      <c r="A214" s="137">
        <v>45717</v>
      </c>
      <c r="B214" s="10">
        <v>2771</v>
      </c>
      <c r="C214" s="9">
        <f t="shared" si="41"/>
        <v>8.0299999999999994</v>
      </c>
      <c r="D214" s="8">
        <v>1402</v>
      </c>
      <c r="E214" s="7">
        <v>756</v>
      </c>
      <c r="F214" s="7">
        <v>528</v>
      </c>
      <c r="G214" s="6">
        <v>81</v>
      </c>
      <c r="H214" s="11">
        <v>230</v>
      </c>
      <c r="I214" s="10">
        <v>812299.17</v>
      </c>
      <c r="J214" s="9">
        <f t="shared" si="28"/>
        <v>12.89</v>
      </c>
      <c r="K214" s="8">
        <v>391526.67</v>
      </c>
      <c r="L214" s="7">
        <v>207432.68</v>
      </c>
      <c r="M214" s="7">
        <v>136603</v>
      </c>
      <c r="N214" s="6">
        <v>75047.95</v>
      </c>
      <c r="O214" s="5">
        <v>71940.05</v>
      </c>
      <c r="P214" s="10">
        <v>1528</v>
      </c>
      <c r="Q214" s="9">
        <f t="shared" si="29"/>
        <v>8.2200000000000006</v>
      </c>
      <c r="R214" s="8">
        <v>643</v>
      </c>
      <c r="S214" s="7">
        <v>327</v>
      </c>
      <c r="T214" s="7">
        <v>503</v>
      </c>
      <c r="U214" s="6">
        <v>55</v>
      </c>
      <c r="V214" s="11">
        <v>-176</v>
      </c>
      <c r="W214" s="10">
        <v>94962.45</v>
      </c>
      <c r="X214" s="9">
        <f t="shared" si="30"/>
        <v>7.8</v>
      </c>
      <c r="Y214" s="8">
        <v>40714.51</v>
      </c>
      <c r="Z214" s="7">
        <v>21846.42</v>
      </c>
      <c r="AA214" s="7">
        <v>29359.62</v>
      </c>
      <c r="AB214" s="6">
        <v>3041.9</v>
      </c>
      <c r="AC214" s="5">
        <v>-7513.2</v>
      </c>
      <c r="AD214" s="10">
        <v>120</v>
      </c>
      <c r="AE214" s="9">
        <f t="shared" si="31"/>
        <v>-4</v>
      </c>
      <c r="AF214" s="8">
        <v>25</v>
      </c>
      <c r="AG214" s="7">
        <v>50</v>
      </c>
      <c r="AH214" s="7">
        <v>13</v>
      </c>
      <c r="AI214" s="6">
        <v>32</v>
      </c>
      <c r="AJ214" s="11">
        <v>37</v>
      </c>
      <c r="AK214" s="10">
        <v>76242.42</v>
      </c>
      <c r="AL214" s="9">
        <f t="shared" si="32"/>
        <v>-60.2</v>
      </c>
      <c r="AM214" s="8">
        <v>6042.8</v>
      </c>
      <c r="AN214" s="7">
        <v>21231.84</v>
      </c>
      <c r="AO214" s="7">
        <v>13605.17</v>
      </c>
      <c r="AP214" s="6">
        <v>35362.61</v>
      </c>
      <c r="AQ214" s="5">
        <v>7626.67</v>
      </c>
      <c r="AR214" s="10">
        <v>113</v>
      </c>
      <c r="AS214" s="9">
        <f t="shared" si="33"/>
        <v>8.65</v>
      </c>
      <c r="AT214" s="8">
        <v>10</v>
      </c>
      <c r="AU214" s="7">
        <v>36</v>
      </c>
      <c r="AV214" s="7">
        <v>6</v>
      </c>
      <c r="AW214" s="6">
        <v>60</v>
      </c>
      <c r="AX214" s="11">
        <v>29</v>
      </c>
      <c r="AY214" s="10">
        <v>106571.13</v>
      </c>
      <c r="AZ214" s="9">
        <f t="shared" si="34"/>
        <v>-46.32</v>
      </c>
      <c r="BA214" s="8">
        <v>3692.78</v>
      </c>
      <c r="BB214" s="7">
        <v>21785.67</v>
      </c>
      <c r="BC214" s="7">
        <v>2883.58</v>
      </c>
      <c r="BD214" s="6">
        <v>76009.39</v>
      </c>
      <c r="BE214" s="5">
        <v>16702.38</v>
      </c>
      <c r="BF214" s="10">
        <v>62</v>
      </c>
      <c r="BG214" s="9">
        <f t="shared" si="35"/>
        <v>6.9</v>
      </c>
      <c r="BH214" s="8">
        <v>19</v>
      </c>
      <c r="BI214" s="7">
        <v>23</v>
      </c>
      <c r="BJ214" s="7">
        <v>5</v>
      </c>
      <c r="BK214" s="6">
        <v>15</v>
      </c>
      <c r="BL214" s="11">
        <v>18</v>
      </c>
      <c r="BM214" s="10">
        <v>69727.75</v>
      </c>
      <c r="BN214" s="9">
        <f t="shared" si="36"/>
        <v>13.42</v>
      </c>
      <c r="BO214" s="8">
        <v>8887.65</v>
      </c>
      <c r="BP214" s="7">
        <v>16402.18</v>
      </c>
      <c r="BQ214" s="7">
        <v>3153.19</v>
      </c>
      <c r="BR214" s="6">
        <v>41284.730000000003</v>
      </c>
      <c r="BS214" s="5">
        <v>13248.99</v>
      </c>
      <c r="BT214" s="10">
        <v>58</v>
      </c>
      <c r="BU214" s="9">
        <f t="shared" si="37"/>
        <v>7.41</v>
      </c>
      <c r="BV214" s="8">
        <v>4</v>
      </c>
      <c r="BW214" s="7">
        <v>22</v>
      </c>
      <c r="BX214" s="7">
        <v>2</v>
      </c>
      <c r="BY214" s="6">
        <v>30</v>
      </c>
      <c r="BZ214" s="11">
        <v>20</v>
      </c>
      <c r="CA214" s="10">
        <v>191519.17</v>
      </c>
      <c r="CB214" s="9">
        <f t="shared" si="38"/>
        <v>77.83</v>
      </c>
      <c r="CC214" s="8">
        <v>1771.48</v>
      </c>
      <c r="CD214" s="7">
        <v>19131.07</v>
      </c>
      <c r="CE214" s="7">
        <v>2015.95</v>
      </c>
      <c r="CF214" s="6">
        <v>168600.67</v>
      </c>
      <c r="CG214" s="5">
        <v>17115.12</v>
      </c>
      <c r="CH214" s="10">
        <v>466</v>
      </c>
      <c r="CI214" s="9">
        <f t="shared" si="39"/>
        <v>7.13</v>
      </c>
      <c r="CJ214" s="8">
        <v>101</v>
      </c>
      <c r="CK214" s="7">
        <v>202</v>
      </c>
      <c r="CL214" s="7">
        <v>37</v>
      </c>
      <c r="CM214" s="6">
        <v>125</v>
      </c>
      <c r="CN214" s="11">
        <v>166</v>
      </c>
      <c r="CO214" s="10">
        <v>272159.63</v>
      </c>
      <c r="CP214" s="9">
        <f t="shared" si="40"/>
        <v>-7.95</v>
      </c>
      <c r="CQ214" s="8">
        <v>46066.17</v>
      </c>
      <c r="CR214" s="7">
        <v>129064.11</v>
      </c>
      <c r="CS214" s="7">
        <v>15907.75</v>
      </c>
      <c r="CT214" s="6">
        <v>79551.570000000007</v>
      </c>
      <c r="CU214" s="5">
        <v>114726.39</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43" priority="1">
      <formula>MATCH(MAX(A:A)+1,A:A, 1)-2&lt;=ROW($A1)=TRUE</formula>
    </cfRule>
  </conditionalFormatting>
  <conditionalFormatting sqref="B215:CJ215">
    <cfRule type="expression" dxfId="42" priority="50">
      <formula>MATCH(MAX(B:B)+1,B:B, 1)-2&lt;=ROW($A216)=TRUE</formula>
    </cfRule>
  </conditionalFormatting>
  <conditionalFormatting sqref="B216:CJ216">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4" si="28">IFERROR(ROUND((I151-I139)/I139*100,2),"")</f>
        <v>-2.5099999999999998</v>
      </c>
      <c r="K151" s="22">
        <v>292492.42</v>
      </c>
      <c r="L151" s="21">
        <v>169679.31</v>
      </c>
      <c r="M151" s="21">
        <v>77404.37</v>
      </c>
      <c r="N151" s="20">
        <v>28248.3</v>
      </c>
      <c r="O151" s="19">
        <v>92479.32</v>
      </c>
      <c r="P151" s="24">
        <v>3587</v>
      </c>
      <c r="Q151" s="23">
        <f t="shared" ref="Q151:Q214" si="29">IFERROR(ROUND((P151-P139)/P139*100,2),"")</f>
        <v>1.24</v>
      </c>
      <c r="R151" s="22">
        <v>1536</v>
      </c>
      <c r="S151" s="21">
        <v>969</v>
      </c>
      <c r="T151" s="21">
        <v>914</v>
      </c>
      <c r="U151" s="20">
        <v>168</v>
      </c>
      <c r="V151" s="25">
        <v>55</v>
      </c>
      <c r="W151" s="24">
        <v>205378.97</v>
      </c>
      <c r="X151" s="23">
        <f t="shared" ref="X151:X214" si="30">IFERROR(ROUND((W151-W139)/W139*100,2),"")</f>
        <v>0.84</v>
      </c>
      <c r="Y151" s="22">
        <v>92022.11</v>
      </c>
      <c r="Z151" s="21">
        <v>54571.85</v>
      </c>
      <c r="AA151" s="21">
        <v>49815.47</v>
      </c>
      <c r="AB151" s="20">
        <v>8969.5400000000009</v>
      </c>
      <c r="AC151" s="19">
        <v>4756.38</v>
      </c>
      <c r="AD151" s="24">
        <v>60</v>
      </c>
      <c r="AE151" s="23">
        <f t="shared" ref="AE151:AE214" si="31">IFERROR(ROUND((AD151-AD139)/AD139*100,2),"")</f>
        <v>-29.41</v>
      </c>
      <c r="AF151" s="22">
        <v>14</v>
      </c>
      <c r="AG151" s="21">
        <v>26</v>
      </c>
      <c r="AH151" s="21">
        <v>6</v>
      </c>
      <c r="AI151" s="20">
        <v>14</v>
      </c>
      <c r="AJ151" s="25">
        <v>20</v>
      </c>
      <c r="AK151" s="24">
        <v>27322.41</v>
      </c>
      <c r="AL151" s="23">
        <f t="shared" ref="AL151:AL214" si="32">IFERROR(ROUND((AK151-AK139)/AK139*100,2),"")</f>
        <v>-68.459999999999994</v>
      </c>
      <c r="AM151" s="22">
        <v>5584.08</v>
      </c>
      <c r="AN151" s="21">
        <v>9442.0400000000009</v>
      </c>
      <c r="AO151" s="21">
        <v>1151.4100000000001</v>
      </c>
      <c r="AP151" s="20">
        <v>11144.88</v>
      </c>
      <c r="AQ151" s="19">
        <v>8290.6299999999992</v>
      </c>
      <c r="AR151" s="24">
        <v>117</v>
      </c>
      <c r="AS151" s="23">
        <f t="shared" ref="AS151:AS214" si="33">IFERROR(ROUND((AR151-AR139)/AR139*100,2),"")</f>
        <v>-8.59</v>
      </c>
      <c r="AT151" s="22">
        <v>9</v>
      </c>
      <c r="AU151" s="21">
        <v>38</v>
      </c>
      <c r="AV151" s="21">
        <v>11</v>
      </c>
      <c r="AW151" s="20">
        <v>59</v>
      </c>
      <c r="AX151" s="25">
        <v>27</v>
      </c>
      <c r="AY151" s="24">
        <v>72773.87</v>
      </c>
      <c r="AZ151" s="23">
        <f t="shared" ref="AZ151:AZ214" si="34">IFERROR(ROUND((AY151-AY139)/AY139*100,2),"")</f>
        <v>-8.27</v>
      </c>
      <c r="BA151" s="22">
        <v>3585.9</v>
      </c>
      <c r="BB151" s="21">
        <v>15458.68</v>
      </c>
      <c r="BC151" s="21">
        <v>3966.3</v>
      </c>
      <c r="BD151" s="20">
        <v>49762.99</v>
      </c>
      <c r="BE151" s="19">
        <v>11492.38</v>
      </c>
      <c r="BF151" s="24">
        <v>56</v>
      </c>
      <c r="BG151" s="23">
        <f t="shared" ref="BG151:BG214" si="35">IFERROR(ROUND((BF151-BF139)/BF139*100,2),"")</f>
        <v>-12.5</v>
      </c>
      <c r="BH151" s="22">
        <v>16</v>
      </c>
      <c r="BI151" s="21">
        <v>18</v>
      </c>
      <c r="BJ151" s="21">
        <v>7</v>
      </c>
      <c r="BK151" s="20">
        <v>15</v>
      </c>
      <c r="BL151" s="25">
        <v>11</v>
      </c>
      <c r="BM151" s="24">
        <v>35625.379999999997</v>
      </c>
      <c r="BN151" s="23">
        <f t="shared" ref="BN151:BN214" si="36">IFERROR(ROUND((BM151-BM139)/BM139*100,2),"")</f>
        <v>-44</v>
      </c>
      <c r="BO151" s="22">
        <v>9510.98</v>
      </c>
      <c r="BP151" s="21">
        <v>11448.87</v>
      </c>
      <c r="BQ151" s="21">
        <v>2414.9</v>
      </c>
      <c r="BR151" s="20">
        <v>12250.63</v>
      </c>
      <c r="BS151" s="19">
        <v>9033.9699999999993</v>
      </c>
      <c r="BT151" s="24">
        <v>36</v>
      </c>
      <c r="BU151" s="23">
        <f t="shared" ref="BU151:BU214" si="37">IFERROR(ROUND((BT151-BT139)/BT139*100,2),"")</f>
        <v>28.57</v>
      </c>
      <c r="BV151" s="22">
        <v>5</v>
      </c>
      <c r="BW151" s="21">
        <v>16</v>
      </c>
      <c r="BX151" s="21">
        <v>3</v>
      </c>
      <c r="BY151" s="20">
        <v>11</v>
      </c>
      <c r="BZ151" s="25">
        <v>12</v>
      </c>
      <c r="CA151" s="24">
        <v>88587.85</v>
      </c>
      <c r="CB151" s="23">
        <f t="shared" ref="CB151:CB214" si="38">IFERROR(ROUND((CA151-CA139)/CA139*100,2),"")</f>
        <v>22.39</v>
      </c>
      <c r="CC151" s="22">
        <v>3667.12</v>
      </c>
      <c r="CD151" s="21">
        <v>21006.73</v>
      </c>
      <c r="CE151" s="21">
        <v>1999.18</v>
      </c>
      <c r="CF151" s="20">
        <v>51085.89</v>
      </c>
      <c r="CG151" s="19">
        <v>8178.62</v>
      </c>
      <c r="CH151" s="24">
        <v>412</v>
      </c>
      <c r="CI151" s="23">
        <f t="shared" ref="CI151:CI214" si="39">IFERROR(ROUND((CH151-CH139)/CH139*100,2),"")</f>
        <v>-8.24</v>
      </c>
      <c r="CJ151" s="22">
        <v>48</v>
      </c>
      <c r="CK151" s="21">
        <v>197</v>
      </c>
      <c r="CL151" s="21">
        <v>24</v>
      </c>
      <c r="CM151" s="20">
        <v>142</v>
      </c>
      <c r="CN151" s="25">
        <v>174</v>
      </c>
      <c r="CO151" s="24">
        <v>158245.34</v>
      </c>
      <c r="CP151" s="23">
        <f t="shared" ref="CP151:CP214"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4"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3738</v>
      </c>
      <c r="C210" s="9">
        <f t="shared" si="41"/>
        <v>4.53</v>
      </c>
      <c r="D210" s="8">
        <v>1673</v>
      </c>
      <c r="E210" s="7">
        <v>1304</v>
      </c>
      <c r="F210" s="7">
        <v>584</v>
      </c>
      <c r="G210" s="6">
        <v>175</v>
      </c>
      <c r="H210" s="11">
        <v>720</v>
      </c>
      <c r="I210" s="10">
        <v>622223.26</v>
      </c>
      <c r="J210" s="9">
        <f t="shared" si="28"/>
        <v>7.6</v>
      </c>
      <c r="K210" s="8">
        <v>290892.46999999997</v>
      </c>
      <c r="L210" s="7">
        <v>210866.01</v>
      </c>
      <c r="M210" s="7">
        <v>87507.47</v>
      </c>
      <c r="N210" s="6">
        <v>32586.39</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100</v>
      </c>
      <c r="AS210" s="9">
        <f t="shared" si="33"/>
        <v>42.86</v>
      </c>
      <c r="AT210" s="8">
        <v>8</v>
      </c>
      <c r="AU210" s="7">
        <v>36</v>
      </c>
      <c r="AV210" s="7">
        <v>7</v>
      </c>
      <c r="AW210" s="6">
        <v>49</v>
      </c>
      <c r="AX210" s="11">
        <v>29</v>
      </c>
      <c r="AY210" s="10">
        <v>60142.29</v>
      </c>
      <c r="AZ210" s="9">
        <f t="shared" si="34"/>
        <v>28.63</v>
      </c>
      <c r="BA210" s="8">
        <v>4186.2</v>
      </c>
      <c r="BB210" s="7">
        <v>19614.310000000001</v>
      </c>
      <c r="BC210" s="7">
        <v>1910.15</v>
      </c>
      <c r="BD210" s="6">
        <v>34431.629999999997</v>
      </c>
      <c r="BE210" s="5">
        <v>17704.16</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4471</v>
      </c>
      <c r="C211" s="23">
        <f t="shared" si="41"/>
        <v>6.38</v>
      </c>
      <c r="D211" s="22">
        <v>1939</v>
      </c>
      <c r="E211" s="21">
        <v>1589</v>
      </c>
      <c r="F211" s="21">
        <v>672</v>
      </c>
      <c r="G211" s="20">
        <v>250</v>
      </c>
      <c r="H211" s="25">
        <v>917</v>
      </c>
      <c r="I211" s="24">
        <v>748178.92</v>
      </c>
      <c r="J211" s="23">
        <f t="shared" si="28"/>
        <v>4.79</v>
      </c>
      <c r="K211" s="22">
        <v>338131.15</v>
      </c>
      <c r="L211" s="21">
        <v>268208.71000000002</v>
      </c>
      <c r="M211" s="21">
        <v>100534.17</v>
      </c>
      <c r="N211" s="20">
        <v>37088.17</v>
      </c>
      <c r="O211" s="19">
        <v>167674.54</v>
      </c>
      <c r="P211" s="24">
        <v>4797</v>
      </c>
      <c r="Q211" s="23">
        <f t="shared" si="29"/>
        <v>6.39</v>
      </c>
      <c r="R211" s="22">
        <v>1864</v>
      </c>
      <c r="S211" s="21">
        <v>1383</v>
      </c>
      <c r="T211" s="21">
        <v>1241</v>
      </c>
      <c r="U211" s="20">
        <v>309</v>
      </c>
      <c r="V211" s="25">
        <v>142</v>
      </c>
      <c r="W211" s="24">
        <v>247607.65</v>
      </c>
      <c r="X211" s="23">
        <f t="shared" si="30"/>
        <v>5.57</v>
      </c>
      <c r="Y211" s="22">
        <v>93155.72</v>
      </c>
      <c r="Z211" s="21">
        <v>74656.7</v>
      </c>
      <c r="AA211" s="21">
        <v>62867.09</v>
      </c>
      <c r="AB211" s="20">
        <v>16928.14</v>
      </c>
      <c r="AC211" s="19">
        <v>11789.61</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117</v>
      </c>
      <c r="AS211" s="23">
        <f t="shared" si="33"/>
        <v>11.43</v>
      </c>
      <c r="AT211" s="22">
        <v>11</v>
      </c>
      <c r="AU211" s="21">
        <v>43</v>
      </c>
      <c r="AV211" s="21">
        <v>8</v>
      </c>
      <c r="AW211" s="20">
        <v>55</v>
      </c>
      <c r="AX211" s="25">
        <v>35</v>
      </c>
      <c r="AY211" s="24">
        <v>60480.69</v>
      </c>
      <c r="AZ211" s="23">
        <f t="shared" si="34"/>
        <v>-23.01</v>
      </c>
      <c r="BA211" s="22">
        <v>3232.92</v>
      </c>
      <c r="BB211" s="21">
        <v>22511.8</v>
      </c>
      <c r="BC211" s="21">
        <v>1766.82</v>
      </c>
      <c r="BD211" s="20">
        <v>32969.15</v>
      </c>
      <c r="BE211" s="19">
        <v>20744.98</v>
      </c>
      <c r="BF211" s="24">
        <v>71</v>
      </c>
      <c r="BG211" s="23">
        <f t="shared" si="35"/>
        <v>20.34</v>
      </c>
      <c r="BH211" s="22">
        <v>16</v>
      </c>
      <c r="BI211" s="21">
        <v>27</v>
      </c>
      <c r="BJ211" s="21">
        <v>8</v>
      </c>
      <c r="BK211" s="20">
        <v>20</v>
      </c>
      <c r="BL211" s="25">
        <v>19</v>
      </c>
      <c r="BM211" s="24">
        <v>34000.629999999997</v>
      </c>
      <c r="BN211" s="23">
        <f t="shared" si="36"/>
        <v>-31.82</v>
      </c>
      <c r="BO211" s="22">
        <v>6498.75</v>
      </c>
      <c r="BP211" s="21">
        <v>12249</v>
      </c>
      <c r="BQ211" s="21">
        <v>1991.44</v>
      </c>
      <c r="BR211" s="20">
        <v>13261.44</v>
      </c>
      <c r="BS211" s="19">
        <v>10257.56</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613</v>
      </c>
      <c r="CI211" s="23">
        <f t="shared" si="39"/>
        <v>15.01</v>
      </c>
      <c r="CJ211" s="22">
        <v>52</v>
      </c>
      <c r="CK211" s="21">
        <v>250</v>
      </c>
      <c r="CL211" s="21">
        <v>53</v>
      </c>
      <c r="CM211" s="20">
        <v>257</v>
      </c>
      <c r="CN211" s="25">
        <v>198</v>
      </c>
      <c r="CO211" s="24">
        <v>245094.1</v>
      </c>
      <c r="CP211" s="23">
        <f t="shared" si="40"/>
        <v>12.56</v>
      </c>
      <c r="CQ211" s="22">
        <v>19013</v>
      </c>
      <c r="CR211" s="21">
        <v>104172.57</v>
      </c>
      <c r="CS211" s="21">
        <v>11726.07</v>
      </c>
      <c r="CT211" s="20">
        <v>109701.84</v>
      </c>
      <c r="CU211" s="19">
        <v>92927.12</v>
      </c>
    </row>
    <row r="212" spans="1:99" ht="25.5" customHeight="1" x14ac:dyDescent="0.2">
      <c r="A212" s="136">
        <v>45658</v>
      </c>
      <c r="B212" s="80">
        <v>2968</v>
      </c>
      <c r="C212" s="79">
        <f t="shared" si="41"/>
        <v>14.15</v>
      </c>
      <c r="D212" s="78">
        <v>1251</v>
      </c>
      <c r="E212" s="77">
        <v>1119</v>
      </c>
      <c r="F212" s="77">
        <v>449</v>
      </c>
      <c r="G212" s="76">
        <v>147</v>
      </c>
      <c r="H212" s="81">
        <v>670</v>
      </c>
      <c r="I212" s="80">
        <v>474640.86</v>
      </c>
      <c r="J212" s="79">
        <f t="shared" si="28"/>
        <v>12.49</v>
      </c>
      <c r="K212" s="78">
        <v>208594.13</v>
      </c>
      <c r="L212" s="77">
        <v>177445.91</v>
      </c>
      <c r="M212" s="77">
        <v>64878.35</v>
      </c>
      <c r="N212" s="76">
        <v>23334.69</v>
      </c>
      <c r="O212" s="82">
        <v>112404.1</v>
      </c>
      <c r="P212" s="80">
        <v>3837</v>
      </c>
      <c r="Q212" s="79">
        <f t="shared" si="29"/>
        <v>16.059999999999999</v>
      </c>
      <c r="R212" s="78">
        <v>1539</v>
      </c>
      <c r="S212" s="77">
        <v>1097</v>
      </c>
      <c r="T212" s="77">
        <v>1004</v>
      </c>
      <c r="U212" s="76">
        <v>197</v>
      </c>
      <c r="V212" s="81">
        <v>93</v>
      </c>
      <c r="W212" s="80">
        <v>206398.14</v>
      </c>
      <c r="X212" s="79">
        <f t="shared" si="30"/>
        <v>19.059999999999999</v>
      </c>
      <c r="Y212" s="78">
        <v>82532.710000000006</v>
      </c>
      <c r="Z212" s="77">
        <v>62654.22</v>
      </c>
      <c r="AA212" s="77">
        <v>49891.29</v>
      </c>
      <c r="AB212" s="76">
        <v>11319.92</v>
      </c>
      <c r="AC212" s="82">
        <v>12762.93</v>
      </c>
      <c r="AD212" s="80">
        <v>63</v>
      </c>
      <c r="AE212" s="79">
        <f t="shared" si="31"/>
        <v>21.15</v>
      </c>
      <c r="AF212" s="78">
        <v>12</v>
      </c>
      <c r="AG212" s="77">
        <v>25</v>
      </c>
      <c r="AH212" s="77">
        <v>11</v>
      </c>
      <c r="AI212" s="76">
        <v>15</v>
      </c>
      <c r="AJ212" s="81">
        <v>14</v>
      </c>
      <c r="AK212" s="80">
        <v>20422.080000000002</v>
      </c>
      <c r="AL212" s="79">
        <f t="shared" si="32"/>
        <v>-5.6</v>
      </c>
      <c r="AM212" s="78">
        <v>4686.6400000000003</v>
      </c>
      <c r="AN212" s="77">
        <v>4549.8900000000003</v>
      </c>
      <c r="AO212" s="77">
        <v>1802.1</v>
      </c>
      <c r="AP212" s="76">
        <v>9383.4500000000007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ht="25.5" customHeight="1" x14ac:dyDescent="0.2">
      <c r="A213" s="137">
        <v>45689</v>
      </c>
      <c r="B213" s="10">
        <v>3350</v>
      </c>
      <c r="C213" s="9">
        <f t="shared" si="41"/>
        <v>0.99</v>
      </c>
      <c r="D213" s="8">
        <v>1461</v>
      </c>
      <c r="E213" s="7">
        <v>1168</v>
      </c>
      <c r="F213" s="7">
        <v>533</v>
      </c>
      <c r="G213" s="6">
        <v>184</v>
      </c>
      <c r="H213" s="11">
        <v>635</v>
      </c>
      <c r="I213" s="10">
        <v>542355.56999999995</v>
      </c>
      <c r="J213" s="9">
        <f t="shared" si="28"/>
        <v>-0.37</v>
      </c>
      <c r="K213" s="8">
        <v>251367.1</v>
      </c>
      <c r="L213" s="7">
        <v>188131.07</v>
      </c>
      <c r="M213" s="7">
        <v>71635.67</v>
      </c>
      <c r="N213" s="6">
        <v>30448.32</v>
      </c>
      <c r="O213" s="5">
        <v>116495.4</v>
      </c>
      <c r="P213" s="10">
        <v>4233</v>
      </c>
      <c r="Q213" s="9">
        <f t="shared" si="29"/>
        <v>7.96</v>
      </c>
      <c r="R213" s="8">
        <v>1694</v>
      </c>
      <c r="S213" s="7">
        <v>1086</v>
      </c>
      <c r="T213" s="7">
        <v>1238</v>
      </c>
      <c r="U213" s="6">
        <v>215</v>
      </c>
      <c r="V213" s="11">
        <v>-152</v>
      </c>
      <c r="W213" s="10">
        <v>219875.20000000001</v>
      </c>
      <c r="X213" s="9">
        <f t="shared" si="30"/>
        <v>6.61</v>
      </c>
      <c r="Y213" s="8">
        <v>85577.64</v>
      </c>
      <c r="Z213" s="7">
        <v>60604.14</v>
      </c>
      <c r="AA213" s="7">
        <v>61279.15</v>
      </c>
      <c r="AB213" s="6">
        <v>12414.27</v>
      </c>
      <c r="AC213" s="5">
        <v>-675.01</v>
      </c>
      <c r="AD213" s="10">
        <v>63</v>
      </c>
      <c r="AE213" s="9">
        <f t="shared" si="31"/>
        <v>16.670000000000002</v>
      </c>
      <c r="AF213" s="8">
        <v>13</v>
      </c>
      <c r="AG213" s="7">
        <v>25</v>
      </c>
      <c r="AH213" s="7">
        <v>7</v>
      </c>
      <c r="AI213" s="6">
        <v>18</v>
      </c>
      <c r="AJ213" s="11">
        <v>18</v>
      </c>
      <c r="AK213" s="10">
        <v>24656.16</v>
      </c>
      <c r="AL213" s="9">
        <f t="shared" si="32"/>
        <v>-50.56</v>
      </c>
      <c r="AM213" s="8">
        <v>3473.39</v>
      </c>
      <c r="AN213" s="7">
        <v>10613.88</v>
      </c>
      <c r="AO213" s="7">
        <v>790.88</v>
      </c>
      <c r="AP213" s="6">
        <v>9778.01</v>
      </c>
      <c r="AQ213" s="5">
        <v>9823</v>
      </c>
      <c r="AR213" s="10">
        <v>81</v>
      </c>
      <c r="AS213" s="9">
        <f t="shared" si="33"/>
        <v>-3.57</v>
      </c>
      <c r="AT213" s="8">
        <v>9</v>
      </c>
      <c r="AU213" s="7">
        <v>24</v>
      </c>
      <c r="AV213" s="7">
        <v>5</v>
      </c>
      <c r="AW213" s="6">
        <v>43</v>
      </c>
      <c r="AX213" s="11">
        <v>19</v>
      </c>
      <c r="AY213" s="10">
        <v>44910.95</v>
      </c>
      <c r="AZ213" s="9">
        <f t="shared" si="34"/>
        <v>-48.49</v>
      </c>
      <c r="BA213" s="8">
        <v>2384.4</v>
      </c>
      <c r="BB213" s="7">
        <v>10729.74</v>
      </c>
      <c r="BC213" s="7">
        <v>2570.1999999999998</v>
      </c>
      <c r="BD213" s="6">
        <v>29226.61</v>
      </c>
      <c r="BE213" s="5">
        <v>8159.54</v>
      </c>
      <c r="BF213" s="10">
        <v>56</v>
      </c>
      <c r="BG213" s="9">
        <f t="shared" si="35"/>
        <v>19.149999999999999</v>
      </c>
      <c r="BH213" s="8">
        <v>9</v>
      </c>
      <c r="BI213" s="7">
        <v>20</v>
      </c>
      <c r="BJ213" s="7">
        <v>4</v>
      </c>
      <c r="BK213" s="6">
        <v>22</v>
      </c>
      <c r="BL213" s="11">
        <v>16</v>
      </c>
      <c r="BM213" s="10">
        <v>31964.21</v>
      </c>
      <c r="BN213" s="9">
        <f t="shared" si="36"/>
        <v>15.51</v>
      </c>
      <c r="BO213" s="8">
        <v>2608.16</v>
      </c>
      <c r="BP213" s="7">
        <v>11504.27</v>
      </c>
      <c r="BQ213" s="7">
        <v>2368.0100000000002</v>
      </c>
      <c r="BR213" s="6">
        <v>14240.71</v>
      </c>
      <c r="BS213" s="5">
        <v>9136.26</v>
      </c>
      <c r="BT213" s="10">
        <v>24</v>
      </c>
      <c r="BU213" s="9">
        <f t="shared" si="37"/>
        <v>-14.29</v>
      </c>
      <c r="BV213" s="8">
        <v>3</v>
      </c>
      <c r="BW213" s="7">
        <v>10</v>
      </c>
      <c r="BX213" s="7">
        <v>1</v>
      </c>
      <c r="BY213" s="6">
        <v>10</v>
      </c>
      <c r="BZ213" s="11">
        <v>9</v>
      </c>
      <c r="CA213" s="10">
        <v>41944.800000000003</v>
      </c>
      <c r="CB213" s="9">
        <f t="shared" si="38"/>
        <v>36.82</v>
      </c>
      <c r="CC213" s="8">
        <v>1706.59</v>
      </c>
      <c r="CD213" s="7">
        <v>12707.26</v>
      </c>
      <c r="CE213" s="7">
        <v>198.34</v>
      </c>
      <c r="CF213" s="6">
        <v>27332.61</v>
      </c>
      <c r="CG213" s="5">
        <v>12508.92</v>
      </c>
      <c r="CH213" s="10">
        <v>439</v>
      </c>
      <c r="CI213" s="9">
        <f t="shared" si="39"/>
        <v>4.28</v>
      </c>
      <c r="CJ213" s="8">
        <v>39</v>
      </c>
      <c r="CK213" s="7">
        <v>177</v>
      </c>
      <c r="CL213" s="7">
        <v>39</v>
      </c>
      <c r="CM213" s="6">
        <v>183</v>
      </c>
      <c r="CN213" s="11">
        <v>139</v>
      </c>
      <c r="CO213" s="10">
        <v>166656.92000000001</v>
      </c>
      <c r="CP213" s="9">
        <f t="shared" si="40"/>
        <v>-26.4</v>
      </c>
      <c r="CQ213" s="8">
        <v>14369.32</v>
      </c>
      <c r="CR213" s="7">
        <v>68500.69</v>
      </c>
      <c r="CS213" s="7">
        <v>10978.04</v>
      </c>
      <c r="CT213" s="6">
        <v>72466</v>
      </c>
      <c r="CU213" s="5">
        <v>57865.52</v>
      </c>
    </row>
    <row r="214" spans="1:99" ht="25.5" customHeight="1" thickBot="1" x14ac:dyDescent="0.25">
      <c r="A214" s="137">
        <v>45717</v>
      </c>
      <c r="B214" s="10">
        <v>4670</v>
      </c>
      <c r="C214" s="9">
        <f t="shared" si="41"/>
        <v>8</v>
      </c>
      <c r="D214" s="8">
        <v>2142</v>
      </c>
      <c r="E214" s="7">
        <v>1589</v>
      </c>
      <c r="F214" s="7">
        <v>684</v>
      </c>
      <c r="G214" s="6">
        <v>250</v>
      </c>
      <c r="H214" s="11">
        <v>909</v>
      </c>
      <c r="I214" s="10">
        <v>768806.69</v>
      </c>
      <c r="J214" s="9">
        <f t="shared" si="28"/>
        <v>4.76</v>
      </c>
      <c r="K214" s="8">
        <v>374255.59</v>
      </c>
      <c r="L214" s="7">
        <v>249100.78</v>
      </c>
      <c r="M214" s="7">
        <v>102805.95</v>
      </c>
      <c r="N214" s="6">
        <v>41271</v>
      </c>
      <c r="O214" s="5">
        <v>147092.09</v>
      </c>
      <c r="P214" s="10">
        <v>5987</v>
      </c>
      <c r="Q214" s="9">
        <f t="shared" si="29"/>
        <v>15.6</v>
      </c>
      <c r="R214" s="8">
        <v>2579</v>
      </c>
      <c r="S214" s="7">
        <v>1354</v>
      </c>
      <c r="T214" s="7">
        <v>1759</v>
      </c>
      <c r="U214" s="6">
        <v>295</v>
      </c>
      <c r="V214" s="11">
        <v>-405</v>
      </c>
      <c r="W214" s="10">
        <v>319160.03000000003</v>
      </c>
      <c r="X214" s="9">
        <f t="shared" si="30"/>
        <v>14.76</v>
      </c>
      <c r="Y214" s="8">
        <v>136829.66</v>
      </c>
      <c r="Z214" s="7">
        <v>76907.23</v>
      </c>
      <c r="AA214" s="7">
        <v>88443.42</v>
      </c>
      <c r="AB214" s="6">
        <v>16979.72</v>
      </c>
      <c r="AC214" s="5">
        <v>-11536.19</v>
      </c>
      <c r="AD214" s="10">
        <v>97</v>
      </c>
      <c r="AE214" s="9">
        <f t="shared" si="31"/>
        <v>27.63</v>
      </c>
      <c r="AF214" s="8">
        <v>8</v>
      </c>
      <c r="AG214" s="7">
        <v>32</v>
      </c>
      <c r="AH214" s="7">
        <v>5</v>
      </c>
      <c r="AI214" s="6">
        <v>52</v>
      </c>
      <c r="AJ214" s="11">
        <v>27</v>
      </c>
      <c r="AK214" s="10">
        <v>88924.85</v>
      </c>
      <c r="AL214" s="9">
        <f t="shared" si="32"/>
        <v>37.11</v>
      </c>
      <c r="AM214" s="8">
        <v>2812.95</v>
      </c>
      <c r="AN214" s="7">
        <v>41351.760000000002</v>
      </c>
      <c r="AO214" s="7">
        <v>1792.08</v>
      </c>
      <c r="AP214" s="6">
        <v>42968.06</v>
      </c>
      <c r="AQ214" s="5">
        <v>39559.68</v>
      </c>
      <c r="AR214" s="10">
        <v>139</v>
      </c>
      <c r="AS214" s="9">
        <f t="shared" si="33"/>
        <v>-4.1399999999999997</v>
      </c>
      <c r="AT214" s="8">
        <v>11</v>
      </c>
      <c r="AU214" s="7">
        <v>37</v>
      </c>
      <c r="AV214" s="7">
        <v>9</v>
      </c>
      <c r="AW214" s="6">
        <v>80</v>
      </c>
      <c r="AX214" s="11">
        <v>30</v>
      </c>
      <c r="AY214" s="10">
        <v>96682.54</v>
      </c>
      <c r="AZ214" s="9">
        <f t="shared" si="34"/>
        <v>-34.880000000000003</v>
      </c>
      <c r="BA214" s="8">
        <v>2217.0300000000002</v>
      </c>
      <c r="BB214" s="7">
        <v>26026.06</v>
      </c>
      <c r="BC214" s="7">
        <v>1625.45</v>
      </c>
      <c r="BD214" s="6">
        <v>63696.13</v>
      </c>
      <c r="BE214" s="5">
        <v>27518.48</v>
      </c>
      <c r="BF214" s="10">
        <v>85</v>
      </c>
      <c r="BG214" s="9">
        <f t="shared" si="35"/>
        <v>34.92</v>
      </c>
      <c r="BH214" s="8">
        <v>12</v>
      </c>
      <c r="BI214" s="7">
        <v>34</v>
      </c>
      <c r="BJ214" s="7">
        <v>5</v>
      </c>
      <c r="BK214" s="6">
        <v>34</v>
      </c>
      <c r="BL214" s="11">
        <v>29</v>
      </c>
      <c r="BM214" s="10">
        <v>62063.93</v>
      </c>
      <c r="BN214" s="9">
        <f t="shared" si="36"/>
        <v>8.5500000000000007</v>
      </c>
      <c r="BO214" s="8">
        <v>5203.75</v>
      </c>
      <c r="BP214" s="7">
        <v>14718.41</v>
      </c>
      <c r="BQ214" s="7">
        <v>2335.14</v>
      </c>
      <c r="BR214" s="6">
        <v>39806.629999999997</v>
      </c>
      <c r="BS214" s="5">
        <v>12383.27</v>
      </c>
      <c r="BT214" s="10">
        <v>34</v>
      </c>
      <c r="BU214" s="9">
        <f t="shared" si="37"/>
        <v>70</v>
      </c>
      <c r="BV214" s="8">
        <v>6</v>
      </c>
      <c r="BW214" s="7">
        <v>8</v>
      </c>
      <c r="BX214" s="7">
        <v>2</v>
      </c>
      <c r="BY214" s="6">
        <v>18</v>
      </c>
      <c r="BZ214" s="11">
        <v>6</v>
      </c>
      <c r="CA214" s="10">
        <v>519364.01</v>
      </c>
      <c r="CB214" s="9">
        <f t="shared" si="38"/>
        <v>1975.5</v>
      </c>
      <c r="CC214" s="8">
        <v>6387.65</v>
      </c>
      <c r="CD214" s="7">
        <v>9636.6200000000008</v>
      </c>
      <c r="CE214" s="7">
        <v>2122.86</v>
      </c>
      <c r="CF214" s="6">
        <v>501216.88</v>
      </c>
      <c r="CG214" s="5">
        <v>7513.76</v>
      </c>
      <c r="CH214" s="10">
        <v>638</v>
      </c>
      <c r="CI214" s="9">
        <f t="shared" si="39"/>
        <v>2.9</v>
      </c>
      <c r="CJ214" s="8">
        <v>42</v>
      </c>
      <c r="CK214" s="7">
        <v>287</v>
      </c>
      <c r="CL214" s="7">
        <v>54</v>
      </c>
      <c r="CM214" s="6">
        <v>252</v>
      </c>
      <c r="CN214" s="11">
        <v>235</v>
      </c>
      <c r="CO214" s="10">
        <v>288888.5</v>
      </c>
      <c r="CP214" s="9">
        <f t="shared" si="40"/>
        <v>-0.77</v>
      </c>
      <c r="CQ214" s="8">
        <v>12392.49</v>
      </c>
      <c r="CR214" s="7">
        <v>130030.61</v>
      </c>
      <c r="CS214" s="7">
        <v>17405.54</v>
      </c>
      <c r="CT214" s="6">
        <v>126655.79</v>
      </c>
      <c r="CU214" s="5">
        <v>114696.39</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s="141" customFormat="1" ht="16.2" x14ac:dyDescent="0.2">
      <c r="A216" s="154" t="s">
        <v>38</v>
      </c>
      <c r="B216" s="142"/>
      <c r="C216" s="143"/>
      <c r="D216" s="142"/>
      <c r="E216" s="142"/>
      <c r="F216" s="142"/>
      <c r="G216" s="142"/>
      <c r="H216" s="142"/>
      <c r="I216" s="142"/>
      <c r="J216" s="143"/>
      <c r="K216" s="142"/>
      <c r="L216" s="142"/>
      <c r="M216" s="142"/>
      <c r="N216" s="142"/>
      <c r="O216" s="142"/>
      <c r="P216" s="142"/>
      <c r="Q216" s="143"/>
      <c r="R216" s="142"/>
      <c r="S216" s="142"/>
      <c r="T216" s="142"/>
      <c r="U216" s="142"/>
      <c r="V216" s="142"/>
      <c r="W216" s="142"/>
      <c r="X216" s="143"/>
      <c r="Y216" s="142"/>
      <c r="Z216" s="142"/>
      <c r="AA216" s="142"/>
      <c r="AB216" s="142"/>
      <c r="AC216" s="142"/>
      <c r="AD216" s="142"/>
      <c r="AE216" s="143"/>
      <c r="AF216" s="142"/>
      <c r="AG216" s="142"/>
      <c r="AH216" s="142"/>
      <c r="AI216" s="142"/>
      <c r="AJ216" s="142"/>
      <c r="AK216" s="142"/>
      <c r="AL216" s="143"/>
      <c r="AM216" s="142"/>
      <c r="AN216" s="142"/>
      <c r="AO216" s="142"/>
      <c r="AP216" s="142"/>
      <c r="AQ216" s="142"/>
      <c r="AR216" s="142"/>
      <c r="AS216" s="143"/>
      <c r="AT216" s="142"/>
      <c r="AU216" s="142"/>
      <c r="AV216" s="142"/>
      <c r="AW216" s="142"/>
      <c r="AX216" s="142"/>
      <c r="AY216" s="142"/>
      <c r="AZ216" s="143"/>
      <c r="BA216" s="142"/>
      <c r="BB216" s="142"/>
      <c r="BC216" s="142"/>
      <c r="BD216" s="142"/>
      <c r="BE216" s="142"/>
      <c r="BF216" s="142"/>
      <c r="BG216" s="143"/>
      <c r="BH216" s="142"/>
      <c r="BI216" s="142"/>
      <c r="BJ216" s="142"/>
      <c r="BK216" s="142"/>
      <c r="BL216" s="142"/>
      <c r="BM216" s="142"/>
      <c r="BN216" s="143"/>
      <c r="BO216" s="142"/>
      <c r="BP216" s="142"/>
      <c r="BQ216" s="142"/>
      <c r="BR216" s="142"/>
      <c r="BS216" s="142"/>
      <c r="BT216" s="142"/>
      <c r="BU216" s="143"/>
      <c r="BV216" s="142"/>
      <c r="BW216" s="142"/>
      <c r="BX216" s="142"/>
      <c r="BY216" s="142"/>
      <c r="BZ216" s="142"/>
      <c r="CA216" s="142"/>
      <c r="CB216" s="143"/>
      <c r="CC216" s="142"/>
      <c r="CD216" s="142"/>
      <c r="CE216" s="142"/>
      <c r="CF216" s="142"/>
      <c r="CG216" s="142"/>
      <c r="CH216" s="142"/>
      <c r="CI216" s="143"/>
      <c r="CJ216" s="142"/>
      <c r="CK216" s="142"/>
      <c r="CL216" s="142"/>
      <c r="CM216" s="142"/>
      <c r="CN216" s="142"/>
      <c r="CO216" s="142"/>
      <c r="CP216" s="143"/>
      <c r="CQ216" s="142"/>
      <c r="CR216" s="142"/>
      <c r="CS216" s="142"/>
      <c r="CT216" s="142"/>
      <c r="CU216" s="142"/>
    </row>
  </sheetData>
  <phoneticPr fontId="2"/>
  <conditionalFormatting sqref="A1:CJ214 A216 A217:CJ1048576">
    <cfRule type="expression" dxfId="39" priority="1">
      <formula>MATCH(MAX(A:A)+1,A:A, 1)-2&lt;=ROW($A1)=TRUE</formula>
    </cfRule>
  </conditionalFormatting>
  <conditionalFormatting sqref="B215:CJ215">
    <cfRule type="expression" dxfId="38" priority="46">
      <formula>MATCH(MAX(B:B)+1,B:B, 1)-2&lt;=ROW($A216)=TRUE</formula>
    </cfRule>
  </conditionalFormatting>
  <conditionalFormatting sqref="B216:CJ216">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4" si="28">IFERROR(ROUND((I151-I139)/I139*100,2),"")</f>
        <v>4.32</v>
      </c>
      <c r="K151" s="22">
        <v>172462.46</v>
      </c>
      <c r="L151" s="21">
        <v>71425.63</v>
      </c>
      <c r="M151" s="21">
        <v>42306.6</v>
      </c>
      <c r="N151" s="20">
        <v>6314.28</v>
      </c>
      <c r="O151" s="19">
        <v>29119.03</v>
      </c>
      <c r="P151" s="24">
        <v>221</v>
      </c>
      <c r="Q151" s="23">
        <f t="shared" ref="Q151:Q214" si="29">IFERROR(ROUND((P151-P139)/P139*100,2),"")</f>
        <v>-3.07</v>
      </c>
      <c r="R151" s="22">
        <v>129</v>
      </c>
      <c r="S151" s="21">
        <v>51</v>
      </c>
      <c r="T151" s="21">
        <v>38</v>
      </c>
      <c r="U151" s="20">
        <v>3</v>
      </c>
      <c r="V151" s="25">
        <v>13</v>
      </c>
      <c r="W151" s="24">
        <v>14657.91</v>
      </c>
      <c r="X151" s="23">
        <f t="shared" ref="X151:X214" si="30">IFERROR(ROUND((W151-W139)/W139*100,2),"")</f>
        <v>-0.34</v>
      </c>
      <c r="Y151" s="22">
        <v>8734.1200000000008</v>
      </c>
      <c r="Z151" s="21">
        <v>3249.25</v>
      </c>
      <c r="AA151" s="21">
        <v>2450.9899999999998</v>
      </c>
      <c r="AB151" s="20">
        <v>223.55</v>
      </c>
      <c r="AC151" s="19">
        <v>798.26</v>
      </c>
      <c r="AD151" s="24">
        <v>40</v>
      </c>
      <c r="AE151" s="23">
        <f t="shared" ref="AE151:AE214" si="31">IFERROR(ROUND((AD151-AD139)/AD139*100,2),"")</f>
        <v>8.11</v>
      </c>
      <c r="AF151" s="22">
        <v>7</v>
      </c>
      <c r="AG151" s="21">
        <v>17</v>
      </c>
      <c r="AH151" s="21">
        <v>3</v>
      </c>
      <c r="AI151" s="20">
        <v>12</v>
      </c>
      <c r="AJ151" s="25">
        <v>13</v>
      </c>
      <c r="AK151" s="24">
        <v>20950.68</v>
      </c>
      <c r="AL151" s="23">
        <f t="shared" ref="AL151:AL214" si="32">IFERROR(ROUND((AK151-AK139)/AK139*100,2),"")</f>
        <v>-24.61</v>
      </c>
      <c r="AM151" s="22">
        <v>1688.91</v>
      </c>
      <c r="AN151" s="21">
        <v>5354.41</v>
      </c>
      <c r="AO151" s="21">
        <v>385.08</v>
      </c>
      <c r="AP151" s="20">
        <v>11563.54</v>
      </c>
      <c r="AQ151" s="19">
        <v>3010.59</v>
      </c>
      <c r="AR151" s="24">
        <v>40</v>
      </c>
      <c r="AS151" s="23">
        <f t="shared" ref="AS151:AS214" si="33">IFERROR(ROUND((AR151-AR139)/AR139*100,2),"")</f>
        <v>-29.82</v>
      </c>
      <c r="AT151" s="22">
        <v>4</v>
      </c>
      <c r="AU151" s="21">
        <v>16</v>
      </c>
      <c r="AV151" s="21">
        <v>4</v>
      </c>
      <c r="AW151" s="20">
        <v>15</v>
      </c>
      <c r="AX151" s="25">
        <v>13</v>
      </c>
      <c r="AY151" s="24">
        <v>32391.34</v>
      </c>
      <c r="AZ151" s="23">
        <f t="shared" ref="AZ151:AZ214" si="34">IFERROR(ROUND((AY151-AY139)/AY139*100,2),"")</f>
        <v>-46.68</v>
      </c>
      <c r="BA151" s="22">
        <v>1042.8699999999999</v>
      </c>
      <c r="BB151" s="21">
        <v>7965</v>
      </c>
      <c r="BC151" s="21">
        <v>1817.08</v>
      </c>
      <c r="BD151" s="20">
        <v>17696.39</v>
      </c>
      <c r="BE151" s="19">
        <v>10017.92</v>
      </c>
      <c r="BF151" s="24">
        <v>20</v>
      </c>
      <c r="BG151" s="23">
        <f t="shared" ref="BG151:BG214" si="35">IFERROR(ROUND((BF151-BF139)/BF139*100,2),"")</f>
        <v>42.86</v>
      </c>
      <c r="BH151" s="22">
        <v>3</v>
      </c>
      <c r="BI151" s="21">
        <v>7</v>
      </c>
      <c r="BJ151" s="21">
        <v>2</v>
      </c>
      <c r="BK151" s="20">
        <v>8</v>
      </c>
      <c r="BL151" s="25">
        <v>5</v>
      </c>
      <c r="BM151" s="24">
        <v>15970.38</v>
      </c>
      <c r="BN151" s="23">
        <f t="shared" ref="BN151:BN214" si="36">IFERROR(ROUND((BM151-BM139)/BM139*100,2),"")</f>
        <v>7.57</v>
      </c>
      <c r="BO151" s="22">
        <v>531.84</v>
      </c>
      <c r="BP151" s="21">
        <v>3437.03</v>
      </c>
      <c r="BQ151" s="21">
        <v>1777.52</v>
      </c>
      <c r="BR151" s="20">
        <v>10223.99</v>
      </c>
      <c r="BS151" s="19">
        <v>1659.51</v>
      </c>
      <c r="BT151" s="24">
        <v>19</v>
      </c>
      <c r="BU151" s="23">
        <f t="shared" ref="BU151:BU214" si="37">IFERROR(ROUND((BT151-BT139)/BT139*100,2),"")</f>
        <v>0</v>
      </c>
      <c r="BV151" s="22">
        <v>1</v>
      </c>
      <c r="BW151" s="21">
        <v>3</v>
      </c>
      <c r="BX151" s="21">
        <v>0</v>
      </c>
      <c r="BY151" s="20">
        <v>15</v>
      </c>
      <c r="BZ151" s="25">
        <v>3</v>
      </c>
      <c r="CA151" s="24">
        <v>516818.02</v>
      </c>
      <c r="CB151" s="23">
        <f t="shared" ref="CB151:CB214" si="38">IFERROR(ROUND((CA151-CA139)/CA139*100,2),"")</f>
        <v>799.41</v>
      </c>
      <c r="CC151" s="22">
        <v>7006</v>
      </c>
      <c r="CD151" s="21">
        <v>5004.97</v>
      </c>
      <c r="CE151" s="21">
        <v>0</v>
      </c>
      <c r="CF151" s="20">
        <v>504807.05</v>
      </c>
      <c r="CG151" s="19">
        <v>5004.97</v>
      </c>
      <c r="CH151" s="24">
        <v>132</v>
      </c>
      <c r="CI151" s="23">
        <f t="shared" ref="CI151:CI214" si="39">IFERROR(ROUND((CH151-CH139)/CH139*100,2),"")</f>
        <v>-0.75</v>
      </c>
      <c r="CJ151" s="22">
        <v>30</v>
      </c>
      <c r="CK151" s="21">
        <v>59</v>
      </c>
      <c r="CL151" s="21">
        <v>11</v>
      </c>
      <c r="CM151" s="20">
        <v>31</v>
      </c>
      <c r="CN151" s="25">
        <v>49</v>
      </c>
      <c r="CO151" s="24">
        <v>63910.11</v>
      </c>
      <c r="CP151" s="23">
        <f t="shared" ref="CP151:CP214"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4"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1060</v>
      </c>
      <c r="C210" s="9">
        <f t="shared" si="41"/>
        <v>3.11</v>
      </c>
      <c r="D210" s="8">
        <v>517</v>
      </c>
      <c r="E210" s="7">
        <v>330</v>
      </c>
      <c r="F210" s="7">
        <v>175</v>
      </c>
      <c r="G210" s="6">
        <v>36</v>
      </c>
      <c r="H210" s="11">
        <v>155</v>
      </c>
      <c r="I210" s="10">
        <v>293628.38</v>
      </c>
      <c r="J210" s="9">
        <f t="shared" si="28"/>
        <v>0.94</v>
      </c>
      <c r="K210" s="8">
        <v>147595.09</v>
      </c>
      <c r="L210" s="7">
        <v>91192.76</v>
      </c>
      <c r="M210" s="7">
        <v>39905.1</v>
      </c>
      <c r="N210" s="6">
        <v>12759.34</v>
      </c>
      <c r="O210" s="5">
        <v>51287.66</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1247</v>
      </c>
      <c r="C211" s="23">
        <f t="shared" si="41"/>
        <v>-4.22</v>
      </c>
      <c r="D211" s="22">
        <v>637</v>
      </c>
      <c r="E211" s="21">
        <v>358</v>
      </c>
      <c r="F211" s="21">
        <v>209</v>
      </c>
      <c r="G211" s="20">
        <v>43</v>
      </c>
      <c r="H211" s="25">
        <v>149</v>
      </c>
      <c r="I211" s="24">
        <v>359478.37</v>
      </c>
      <c r="J211" s="23">
        <f t="shared" si="28"/>
        <v>-5.07</v>
      </c>
      <c r="K211" s="22">
        <v>185353.28</v>
      </c>
      <c r="L211" s="21">
        <v>113089.47</v>
      </c>
      <c r="M211" s="21">
        <v>47104.12</v>
      </c>
      <c r="N211" s="20">
        <v>13931.5</v>
      </c>
      <c r="O211" s="19">
        <v>65985.350000000006</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39</v>
      </c>
      <c r="AE211" s="23">
        <f t="shared" si="31"/>
        <v>-9.3000000000000007</v>
      </c>
      <c r="AF211" s="22">
        <v>9</v>
      </c>
      <c r="AG211" s="21">
        <v>12</v>
      </c>
      <c r="AH211" s="21">
        <v>1</v>
      </c>
      <c r="AI211" s="20">
        <v>17</v>
      </c>
      <c r="AJ211" s="25">
        <v>11</v>
      </c>
      <c r="AK211" s="24">
        <v>33930.44</v>
      </c>
      <c r="AL211" s="23">
        <f t="shared" si="32"/>
        <v>46.23</v>
      </c>
      <c r="AM211" s="22">
        <v>3644.65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x14ac:dyDescent="0.2">
      <c r="A212" s="136">
        <v>45658</v>
      </c>
      <c r="B212" s="80">
        <v>816</v>
      </c>
      <c r="C212" s="79">
        <f t="shared" si="41"/>
        <v>20</v>
      </c>
      <c r="D212" s="78">
        <v>420</v>
      </c>
      <c r="E212" s="77">
        <v>260</v>
      </c>
      <c r="F212" s="77">
        <v>117</v>
      </c>
      <c r="G212" s="76">
        <v>19</v>
      </c>
      <c r="H212" s="81">
        <v>143</v>
      </c>
      <c r="I212" s="80">
        <v>232723.21</v>
      </c>
      <c r="J212" s="79">
        <f t="shared" si="28"/>
        <v>12.01</v>
      </c>
      <c r="K212" s="78">
        <v>121686.93</v>
      </c>
      <c r="L212" s="77">
        <v>78146</v>
      </c>
      <c r="M212" s="77">
        <v>28637.71</v>
      </c>
      <c r="N212" s="76">
        <v>4252.57</v>
      </c>
      <c r="O212" s="82">
        <v>49508.29</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25</v>
      </c>
      <c r="AE212" s="79">
        <f t="shared" si="31"/>
        <v>4.17</v>
      </c>
      <c r="AF212" s="78">
        <v>10</v>
      </c>
      <c r="AG212" s="77">
        <v>10</v>
      </c>
      <c r="AH212" s="77">
        <v>2</v>
      </c>
      <c r="AI212" s="76">
        <v>3</v>
      </c>
      <c r="AJ212" s="81">
        <v>8</v>
      </c>
      <c r="AK212" s="80">
        <v>12403.71</v>
      </c>
      <c r="AL212" s="79">
        <f t="shared" si="32"/>
        <v>-61.39</v>
      </c>
      <c r="AM212" s="78">
        <v>2272.62</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18</v>
      </c>
      <c r="BG212" s="79">
        <f t="shared" si="35"/>
        <v>12.5</v>
      </c>
      <c r="BH212" s="78">
        <v>5</v>
      </c>
      <c r="BI212" s="77">
        <v>7</v>
      </c>
      <c r="BJ212" s="77">
        <v>2</v>
      </c>
      <c r="BK212" s="76">
        <v>3</v>
      </c>
      <c r="BL212" s="81">
        <v>6</v>
      </c>
      <c r="BM212" s="80">
        <v>16659.82</v>
      </c>
      <c r="BN212" s="79">
        <f t="shared" si="36"/>
        <v>62.48</v>
      </c>
      <c r="BO212" s="78">
        <v>1916.13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 customFormat="1" ht="25.5" customHeight="1" x14ac:dyDescent="0.2">
      <c r="A213" s="137">
        <v>45689</v>
      </c>
      <c r="B213" s="10">
        <v>947</v>
      </c>
      <c r="C213" s="9">
        <f t="shared" si="41"/>
        <v>2.27</v>
      </c>
      <c r="D213" s="8">
        <v>482</v>
      </c>
      <c r="E213" s="7">
        <v>284</v>
      </c>
      <c r="F213" s="7">
        <v>157</v>
      </c>
      <c r="G213" s="6">
        <v>20</v>
      </c>
      <c r="H213" s="11">
        <v>127</v>
      </c>
      <c r="I213" s="10">
        <v>268764.28000000003</v>
      </c>
      <c r="J213" s="9">
        <f t="shared" si="28"/>
        <v>6.83</v>
      </c>
      <c r="K213" s="8">
        <v>138059.31</v>
      </c>
      <c r="L213" s="7">
        <v>88106.81</v>
      </c>
      <c r="M213" s="7">
        <v>37454.28</v>
      </c>
      <c r="N213" s="6">
        <v>4387.53</v>
      </c>
      <c r="O213" s="5">
        <v>50652.53</v>
      </c>
      <c r="P213" s="10">
        <v>244</v>
      </c>
      <c r="Q213" s="9">
        <f t="shared" si="29"/>
        <v>-4.3099999999999996</v>
      </c>
      <c r="R213" s="8">
        <v>112</v>
      </c>
      <c r="S213" s="7">
        <v>60</v>
      </c>
      <c r="T213" s="7">
        <v>62</v>
      </c>
      <c r="U213" s="6">
        <v>10</v>
      </c>
      <c r="V213" s="11">
        <v>-2</v>
      </c>
      <c r="W213" s="10">
        <v>15639.82</v>
      </c>
      <c r="X213" s="9">
        <f t="shared" si="30"/>
        <v>-7.78</v>
      </c>
      <c r="Y213" s="8">
        <v>7752.19</v>
      </c>
      <c r="Z213" s="7">
        <v>3702.93</v>
      </c>
      <c r="AA213" s="7">
        <v>3613.2</v>
      </c>
      <c r="AB213" s="6">
        <v>571.5</v>
      </c>
      <c r="AC213" s="5">
        <v>89.73</v>
      </c>
      <c r="AD213" s="10">
        <v>24</v>
      </c>
      <c r="AE213" s="9">
        <f t="shared" si="31"/>
        <v>-40</v>
      </c>
      <c r="AF213" s="8">
        <v>3</v>
      </c>
      <c r="AG213" s="7">
        <v>8</v>
      </c>
      <c r="AH213" s="7">
        <v>4</v>
      </c>
      <c r="AI213" s="6">
        <v>9</v>
      </c>
      <c r="AJ213" s="11">
        <v>4</v>
      </c>
      <c r="AK213" s="10">
        <v>17041.169999999998</v>
      </c>
      <c r="AL213" s="9">
        <f t="shared" si="32"/>
        <v>6.5</v>
      </c>
      <c r="AM213" s="8">
        <v>524.23</v>
      </c>
      <c r="AN213" s="7">
        <v>2824.42</v>
      </c>
      <c r="AO213" s="7">
        <v>5486.19</v>
      </c>
      <c r="AP213" s="6">
        <v>8206.33</v>
      </c>
      <c r="AQ213" s="5">
        <v>-2661.77</v>
      </c>
      <c r="AR213" s="10">
        <v>45</v>
      </c>
      <c r="AS213" s="9">
        <f t="shared" si="33"/>
        <v>36.36</v>
      </c>
      <c r="AT213" s="8">
        <v>9</v>
      </c>
      <c r="AU213" s="7">
        <v>13</v>
      </c>
      <c r="AV213" s="7">
        <v>4</v>
      </c>
      <c r="AW213" s="6">
        <v>18</v>
      </c>
      <c r="AX213" s="11">
        <v>10</v>
      </c>
      <c r="AY213" s="10">
        <v>38187.75</v>
      </c>
      <c r="AZ213" s="9">
        <f t="shared" si="34"/>
        <v>62.16</v>
      </c>
      <c r="BA213" s="8">
        <v>3193.29</v>
      </c>
      <c r="BB213" s="7">
        <v>8115.24</v>
      </c>
      <c r="BC213" s="7">
        <v>3845.52</v>
      </c>
      <c r="BD213" s="6">
        <v>19080.11</v>
      </c>
      <c r="BE213" s="5">
        <v>8223.31</v>
      </c>
      <c r="BF213" s="10">
        <v>11</v>
      </c>
      <c r="BG213" s="9">
        <f t="shared" si="35"/>
        <v>-31.25</v>
      </c>
      <c r="BH213" s="8">
        <v>2</v>
      </c>
      <c r="BI213" s="7">
        <v>7</v>
      </c>
      <c r="BJ213" s="7">
        <v>1</v>
      </c>
      <c r="BK213" s="6">
        <v>1</v>
      </c>
      <c r="BL213" s="11">
        <v>6</v>
      </c>
      <c r="BM213" s="10">
        <v>4849.7</v>
      </c>
      <c r="BN213" s="9">
        <f t="shared" si="36"/>
        <v>-66.05</v>
      </c>
      <c r="BO213" s="8">
        <v>228.7</v>
      </c>
      <c r="BP213" s="7">
        <v>3386.28</v>
      </c>
      <c r="BQ213" s="7">
        <v>659.39</v>
      </c>
      <c r="BR213" s="6">
        <v>575.33000000000004</v>
      </c>
      <c r="BS213" s="5">
        <v>2726.89</v>
      </c>
      <c r="BT213" s="10">
        <v>8</v>
      </c>
      <c r="BU213" s="9">
        <f t="shared" si="37"/>
        <v>33.33</v>
      </c>
      <c r="BV213" s="8">
        <v>2</v>
      </c>
      <c r="BW213" s="7">
        <v>0</v>
      </c>
      <c r="BX213" s="7">
        <v>1</v>
      </c>
      <c r="BY213" s="6">
        <v>5</v>
      </c>
      <c r="BZ213" s="11">
        <v>-1</v>
      </c>
      <c r="CA213" s="10">
        <v>11042.53</v>
      </c>
      <c r="CB213" s="9">
        <f t="shared" si="38"/>
        <v>132.18</v>
      </c>
      <c r="CC213" s="8">
        <v>850.42</v>
      </c>
      <c r="CD213" s="7">
        <v>0</v>
      </c>
      <c r="CE213" s="7">
        <v>561</v>
      </c>
      <c r="CF213" s="6">
        <v>9631.11</v>
      </c>
      <c r="CG213" s="5">
        <v>-561</v>
      </c>
      <c r="CH213" s="10">
        <v>117</v>
      </c>
      <c r="CI213" s="9">
        <f t="shared" si="39"/>
        <v>-15.22</v>
      </c>
      <c r="CJ213" s="8">
        <v>26</v>
      </c>
      <c r="CK213" s="7">
        <v>49</v>
      </c>
      <c r="CL213" s="7">
        <v>10</v>
      </c>
      <c r="CM213" s="6">
        <v>32</v>
      </c>
      <c r="CN213" s="11">
        <v>39</v>
      </c>
      <c r="CO213" s="10">
        <v>56482.46</v>
      </c>
      <c r="CP213" s="9">
        <f t="shared" si="40"/>
        <v>-37.020000000000003</v>
      </c>
      <c r="CQ213" s="8">
        <v>11739.68</v>
      </c>
      <c r="CR213" s="7">
        <v>25370.16</v>
      </c>
      <c r="CS213" s="7">
        <v>3029.71</v>
      </c>
      <c r="CT213" s="6">
        <v>16342.91</v>
      </c>
      <c r="CU213" s="5">
        <v>22340.45</v>
      </c>
    </row>
    <row r="214" spans="1:99" s="1" customFormat="1" ht="25.5" customHeight="1" thickBot="1" x14ac:dyDescent="0.25">
      <c r="A214" s="137">
        <v>45717</v>
      </c>
      <c r="B214" s="10">
        <v>1238</v>
      </c>
      <c r="C214" s="9">
        <f t="shared" si="41"/>
        <v>1.56</v>
      </c>
      <c r="D214" s="8">
        <v>675</v>
      </c>
      <c r="E214" s="7">
        <v>333</v>
      </c>
      <c r="F214" s="7">
        <v>202</v>
      </c>
      <c r="G214" s="6">
        <v>25</v>
      </c>
      <c r="H214" s="11">
        <v>132</v>
      </c>
      <c r="I214" s="10">
        <v>372899</v>
      </c>
      <c r="J214" s="9">
        <f t="shared" si="28"/>
        <v>3.35</v>
      </c>
      <c r="K214" s="8">
        <v>211776.65</v>
      </c>
      <c r="L214" s="7">
        <v>100032.97</v>
      </c>
      <c r="M214" s="7">
        <v>47926.87</v>
      </c>
      <c r="N214" s="6">
        <v>11440.54</v>
      </c>
      <c r="O214" s="5">
        <v>52891.81</v>
      </c>
      <c r="P214" s="10">
        <v>312</v>
      </c>
      <c r="Q214" s="9">
        <f t="shared" si="29"/>
        <v>-1.58</v>
      </c>
      <c r="R214" s="8">
        <v>167</v>
      </c>
      <c r="S214" s="7">
        <v>70</v>
      </c>
      <c r="T214" s="7">
        <v>70</v>
      </c>
      <c r="U214" s="6">
        <v>5</v>
      </c>
      <c r="V214" s="11">
        <v>0</v>
      </c>
      <c r="W214" s="10">
        <v>20655.95</v>
      </c>
      <c r="X214" s="9">
        <f t="shared" si="30"/>
        <v>-2.09</v>
      </c>
      <c r="Y214" s="8">
        <v>11777.17</v>
      </c>
      <c r="Z214" s="7">
        <v>4478.7299999999996</v>
      </c>
      <c r="AA214" s="7">
        <v>4126.71</v>
      </c>
      <c r="AB214" s="6">
        <v>273.33999999999997</v>
      </c>
      <c r="AC214" s="5">
        <v>352.02</v>
      </c>
      <c r="AD214" s="10">
        <v>41</v>
      </c>
      <c r="AE214" s="9">
        <f t="shared" si="31"/>
        <v>-6.82</v>
      </c>
      <c r="AF214" s="8">
        <v>7</v>
      </c>
      <c r="AG214" s="7">
        <v>9</v>
      </c>
      <c r="AH214" s="7">
        <v>2</v>
      </c>
      <c r="AI214" s="6">
        <v>23</v>
      </c>
      <c r="AJ214" s="11">
        <v>7</v>
      </c>
      <c r="AK214" s="10">
        <v>27693.53</v>
      </c>
      <c r="AL214" s="9">
        <f t="shared" si="32"/>
        <v>-20.010000000000002</v>
      </c>
      <c r="AM214" s="8">
        <v>2594.2199999999998</v>
      </c>
      <c r="AN214" s="7">
        <v>5058.8500000000004</v>
      </c>
      <c r="AO214" s="7">
        <v>666.95</v>
      </c>
      <c r="AP214" s="6">
        <v>19373.509999999998</v>
      </c>
      <c r="AQ214" s="5">
        <v>4391.8999999999996</v>
      </c>
      <c r="AR214" s="10">
        <v>60</v>
      </c>
      <c r="AS214" s="9">
        <f t="shared" si="33"/>
        <v>36.36</v>
      </c>
      <c r="AT214" s="8">
        <v>5</v>
      </c>
      <c r="AU214" s="7">
        <v>18</v>
      </c>
      <c r="AV214" s="7">
        <v>5</v>
      </c>
      <c r="AW214" s="6">
        <v>32</v>
      </c>
      <c r="AX214" s="11">
        <v>13</v>
      </c>
      <c r="AY214" s="10">
        <v>94253.77</v>
      </c>
      <c r="AZ214" s="9">
        <f t="shared" si="34"/>
        <v>56.7</v>
      </c>
      <c r="BA214" s="8">
        <v>4210.45</v>
      </c>
      <c r="BB214" s="7">
        <v>10626.66</v>
      </c>
      <c r="BC214" s="7">
        <v>15344.12</v>
      </c>
      <c r="BD214" s="6">
        <v>64072.54</v>
      </c>
      <c r="BE214" s="5">
        <v>-4717.46</v>
      </c>
      <c r="BF214" s="10">
        <v>23</v>
      </c>
      <c r="BG214" s="9">
        <f t="shared" si="35"/>
        <v>-30.3</v>
      </c>
      <c r="BH214" s="8">
        <v>5</v>
      </c>
      <c r="BI214" s="7">
        <v>10</v>
      </c>
      <c r="BJ214" s="7">
        <v>0</v>
      </c>
      <c r="BK214" s="6">
        <v>8</v>
      </c>
      <c r="BL214" s="11">
        <v>10</v>
      </c>
      <c r="BM214" s="10">
        <v>18271.75</v>
      </c>
      <c r="BN214" s="9">
        <f t="shared" si="36"/>
        <v>-69.489999999999995</v>
      </c>
      <c r="BO214" s="8">
        <v>2799.79</v>
      </c>
      <c r="BP214" s="7">
        <v>4994.58</v>
      </c>
      <c r="BQ214" s="7">
        <v>0</v>
      </c>
      <c r="BR214" s="6">
        <v>10477.379999999999</v>
      </c>
      <c r="BS214" s="5">
        <v>4994.58</v>
      </c>
      <c r="BT214" s="10">
        <v>17</v>
      </c>
      <c r="BU214" s="9">
        <f t="shared" si="37"/>
        <v>-32</v>
      </c>
      <c r="BV214" s="8">
        <v>2</v>
      </c>
      <c r="BW214" s="7">
        <v>3</v>
      </c>
      <c r="BX214" s="7">
        <v>1</v>
      </c>
      <c r="BY214" s="6">
        <v>11</v>
      </c>
      <c r="BZ214" s="11">
        <v>2</v>
      </c>
      <c r="CA214" s="10">
        <v>89629.119999999995</v>
      </c>
      <c r="CB214" s="9">
        <f t="shared" si="38"/>
        <v>56</v>
      </c>
      <c r="CC214" s="8">
        <v>1179.04</v>
      </c>
      <c r="CD214" s="7">
        <v>4000.42</v>
      </c>
      <c r="CE214" s="7">
        <v>382.67</v>
      </c>
      <c r="CF214" s="6">
        <v>84066.99</v>
      </c>
      <c r="CG214" s="5">
        <v>3617.75</v>
      </c>
      <c r="CH214" s="10">
        <v>151</v>
      </c>
      <c r="CI214" s="9">
        <f t="shared" si="39"/>
        <v>-0.66</v>
      </c>
      <c r="CJ214" s="8">
        <v>26</v>
      </c>
      <c r="CK214" s="7">
        <v>65</v>
      </c>
      <c r="CL214" s="7">
        <v>15</v>
      </c>
      <c r="CM214" s="6">
        <v>42</v>
      </c>
      <c r="CN214" s="11">
        <v>52</v>
      </c>
      <c r="CO214" s="10">
        <v>98215.3</v>
      </c>
      <c r="CP214" s="9">
        <f t="shared" si="40"/>
        <v>16.66</v>
      </c>
      <c r="CQ214" s="8">
        <v>13519.84</v>
      </c>
      <c r="CR214" s="7">
        <v>36358.85</v>
      </c>
      <c r="CS214" s="7">
        <v>9550.4599999999991</v>
      </c>
      <c r="CT214" s="6">
        <v>37242.68</v>
      </c>
      <c r="CU214" s="5">
        <v>27598.86</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35" priority="1">
      <formula>MATCH(MAX(A:A)+1,A:A, 1)-2&lt;=ROW($A1)=TRUE</formula>
    </cfRule>
  </conditionalFormatting>
  <conditionalFormatting sqref="B215:CJ215">
    <cfRule type="expression" dxfId="34" priority="42">
      <formula>MATCH(MAX(B:B)+1,B:B, 1)-2&lt;=ROW($A216)=TRUE</formula>
    </cfRule>
  </conditionalFormatting>
  <conditionalFormatting sqref="B216:CJ216">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16"/>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4" si="28">IFERROR(ROUND((I151-I139)/I139*100,2),"")</f>
        <v>-8.36</v>
      </c>
      <c r="K151" s="22">
        <v>73912.69</v>
      </c>
      <c r="L151" s="21">
        <v>31366.63</v>
      </c>
      <c r="M151" s="21">
        <v>17496.53</v>
      </c>
      <c r="N151" s="20">
        <v>2060.19</v>
      </c>
      <c r="O151" s="19">
        <v>14277.53</v>
      </c>
      <c r="P151" s="24">
        <v>145</v>
      </c>
      <c r="Q151" s="23">
        <f t="shared" ref="Q151:Q214" si="29">IFERROR(ROUND((P151-P139)/P139*100,2),"")</f>
        <v>17.89</v>
      </c>
      <c r="R151" s="22">
        <v>68</v>
      </c>
      <c r="S151" s="21">
        <v>55</v>
      </c>
      <c r="T151" s="21">
        <v>15</v>
      </c>
      <c r="U151" s="20">
        <v>7</v>
      </c>
      <c r="V151" s="25">
        <v>40</v>
      </c>
      <c r="W151" s="24">
        <v>7582.41</v>
      </c>
      <c r="X151" s="23">
        <f t="shared" ref="X151:X214" si="30">IFERROR(ROUND((W151-W139)/W139*100,2),"")</f>
        <v>-2.21</v>
      </c>
      <c r="Y151" s="22">
        <v>4218.3500000000004</v>
      </c>
      <c r="Z151" s="21">
        <v>2092.83</v>
      </c>
      <c r="AA151" s="21">
        <v>995.72</v>
      </c>
      <c r="AB151" s="20">
        <v>275.51</v>
      </c>
      <c r="AC151" s="19">
        <v>1097.1099999999999</v>
      </c>
      <c r="AD151" s="24">
        <v>24</v>
      </c>
      <c r="AE151" s="23">
        <f t="shared" ref="AE151:AE214" si="31">IFERROR(ROUND((AD151-AD139)/AD139*100,2),"")</f>
        <v>84.62</v>
      </c>
      <c r="AF151" s="22">
        <v>4</v>
      </c>
      <c r="AG151" s="21">
        <v>11</v>
      </c>
      <c r="AH151" s="21">
        <v>3</v>
      </c>
      <c r="AI151" s="20">
        <v>6</v>
      </c>
      <c r="AJ151" s="25">
        <v>8</v>
      </c>
      <c r="AK151" s="24">
        <v>15687.82</v>
      </c>
      <c r="AL151" s="23">
        <f t="shared" ref="AL151:AL214" si="32">IFERROR(ROUND((AK151-AK139)/AK139*100,2),"")</f>
        <v>24.16</v>
      </c>
      <c r="AM151" s="22">
        <v>2928.05</v>
      </c>
      <c r="AN151" s="21">
        <v>2946.76</v>
      </c>
      <c r="AO151" s="21">
        <v>773.9</v>
      </c>
      <c r="AP151" s="20">
        <v>9039.11</v>
      </c>
      <c r="AQ151" s="19">
        <v>2172.86</v>
      </c>
      <c r="AR151" s="24">
        <v>9</v>
      </c>
      <c r="AS151" s="23">
        <f t="shared" ref="AS151:AS214" si="33">IFERROR(ROUND((AR151-AR139)/AR139*100,2),"")</f>
        <v>-64</v>
      </c>
      <c r="AT151" s="22">
        <v>3</v>
      </c>
      <c r="AU151" s="21">
        <v>0</v>
      </c>
      <c r="AV151" s="21">
        <v>1</v>
      </c>
      <c r="AW151" s="20">
        <v>5</v>
      </c>
      <c r="AX151" s="25">
        <v>-1</v>
      </c>
      <c r="AY151" s="24">
        <v>12999.05</v>
      </c>
      <c r="AZ151" s="23">
        <f t="shared" ref="AZ151:AZ214" si="34">IFERROR(ROUND((AY151-AY139)/AY139*100,2),"")</f>
        <v>-46.81</v>
      </c>
      <c r="BA151" s="22">
        <v>745.52</v>
      </c>
      <c r="BB151" s="21">
        <v>0</v>
      </c>
      <c r="BC151" s="21">
        <v>335.16</v>
      </c>
      <c r="BD151" s="20">
        <v>11918.37</v>
      </c>
      <c r="BE151" s="19">
        <v>-335.16</v>
      </c>
      <c r="BF151" s="24">
        <v>20</v>
      </c>
      <c r="BG151" s="23">
        <f t="shared" ref="BG151:BG214" si="35">IFERROR(ROUND((BF151-BF139)/BF139*100,2),"")</f>
        <v>53.85</v>
      </c>
      <c r="BH151" s="22">
        <v>6</v>
      </c>
      <c r="BI151" s="21">
        <v>6</v>
      </c>
      <c r="BJ151" s="21">
        <v>1</v>
      </c>
      <c r="BK151" s="20">
        <v>7</v>
      </c>
      <c r="BL151" s="25">
        <v>5</v>
      </c>
      <c r="BM151" s="24">
        <v>116042.61</v>
      </c>
      <c r="BN151" s="23">
        <f t="shared" ref="BN151:BN214" si="36">IFERROR(ROUND((BM151-BM139)/BM139*100,2),"")</f>
        <v>995.66</v>
      </c>
      <c r="BO151" s="22">
        <v>4402.92</v>
      </c>
      <c r="BP151" s="21">
        <v>4768.0600000000004</v>
      </c>
      <c r="BQ151" s="21">
        <v>783.04</v>
      </c>
      <c r="BR151" s="20">
        <v>106088.59</v>
      </c>
      <c r="BS151" s="19">
        <v>3985.02</v>
      </c>
      <c r="BT151" s="24">
        <v>14</v>
      </c>
      <c r="BU151" s="23">
        <f t="shared" ref="BU151:BU214" si="37">IFERROR(ROUND((BT151-BT139)/BT139*100,2),"")</f>
        <v>180</v>
      </c>
      <c r="BV151" s="22">
        <v>1</v>
      </c>
      <c r="BW151" s="21">
        <v>7</v>
      </c>
      <c r="BX151" s="21">
        <v>1</v>
      </c>
      <c r="BY151" s="20">
        <v>5</v>
      </c>
      <c r="BZ151" s="25">
        <v>6</v>
      </c>
      <c r="CA151" s="24">
        <v>29876.07</v>
      </c>
      <c r="CB151" s="23">
        <f t="shared" ref="CB151:CB214" si="38">IFERROR(ROUND((CA151-CA139)/CA139*100,2),"")</f>
        <v>215.85</v>
      </c>
      <c r="CC151" s="22">
        <v>3612.83</v>
      </c>
      <c r="CD151" s="21">
        <v>10328.67</v>
      </c>
      <c r="CE151" s="21">
        <v>1339.79</v>
      </c>
      <c r="CF151" s="20">
        <v>14594.78</v>
      </c>
      <c r="CG151" s="19">
        <v>8988.8799999999992</v>
      </c>
      <c r="CH151" s="24">
        <v>65</v>
      </c>
      <c r="CI151" s="23">
        <f t="shared" ref="CI151:CI214" si="39">IFERROR(ROUND((CH151-CH139)/CH139*100,2),"")</f>
        <v>-21.69</v>
      </c>
      <c r="CJ151" s="22">
        <v>14</v>
      </c>
      <c r="CK151" s="21">
        <v>27</v>
      </c>
      <c r="CL151" s="21">
        <v>6</v>
      </c>
      <c r="CM151" s="20">
        <v>18</v>
      </c>
      <c r="CN151" s="25">
        <v>21</v>
      </c>
      <c r="CO151" s="24">
        <v>40773.56</v>
      </c>
      <c r="CP151" s="23">
        <f t="shared" ref="CP151:CP214"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4"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525</v>
      </c>
      <c r="C210" s="9">
        <f t="shared" si="41"/>
        <v>-1.32</v>
      </c>
      <c r="D210" s="8">
        <v>300</v>
      </c>
      <c r="E210" s="7">
        <v>147</v>
      </c>
      <c r="F210" s="7">
        <v>67</v>
      </c>
      <c r="G210" s="6">
        <v>11</v>
      </c>
      <c r="H210" s="11">
        <v>80</v>
      </c>
      <c r="I210" s="10">
        <v>142295.73000000001</v>
      </c>
      <c r="J210" s="9">
        <f t="shared" si="28"/>
        <v>3.87</v>
      </c>
      <c r="K210" s="8">
        <v>78626.25</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700</v>
      </c>
      <c r="C211" s="23">
        <f t="shared" si="41"/>
        <v>15.13</v>
      </c>
      <c r="D211" s="22">
        <v>361</v>
      </c>
      <c r="E211" s="21">
        <v>207</v>
      </c>
      <c r="F211" s="21">
        <v>100</v>
      </c>
      <c r="G211" s="20">
        <v>30</v>
      </c>
      <c r="H211" s="25">
        <v>107</v>
      </c>
      <c r="I211" s="24">
        <v>188177.74</v>
      </c>
      <c r="J211" s="23">
        <f t="shared" si="28"/>
        <v>14.26</v>
      </c>
      <c r="K211" s="22">
        <v>96303.28</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23</v>
      </c>
      <c r="AE211" s="23">
        <f t="shared" si="31"/>
        <v>4.55</v>
      </c>
      <c r="AF211" s="22">
        <v>5</v>
      </c>
      <c r="AG211" s="21">
        <v>11</v>
      </c>
      <c r="AH211" s="21">
        <v>0</v>
      </c>
      <c r="AI211" s="20">
        <v>6</v>
      </c>
      <c r="AJ211" s="25">
        <v>11</v>
      </c>
      <c r="AK211" s="24">
        <v>11977.08</v>
      </c>
      <c r="AL211" s="23">
        <f t="shared" si="32"/>
        <v>66.900000000000006</v>
      </c>
      <c r="AM211" s="22">
        <v>1682.46</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v>2</v>
      </c>
      <c r="BU211" s="23">
        <f t="shared" si="37"/>
        <v>-80</v>
      </c>
      <c r="BV211" s="22">
        <v>0</v>
      </c>
      <c r="BW211" s="21">
        <v>0</v>
      </c>
      <c r="BX211" s="21">
        <v>1</v>
      </c>
      <c r="BY211" s="20">
        <v>1</v>
      </c>
      <c r="BZ211" s="25">
        <v>-1</v>
      </c>
      <c r="CA211" s="24">
        <v>6689.88</v>
      </c>
      <c r="CB211" s="23">
        <f t="shared" si="38"/>
        <v>-23.24</v>
      </c>
      <c r="CC211" s="22">
        <v>0</v>
      </c>
      <c r="CD211" s="21">
        <v>0</v>
      </c>
      <c r="CE211" s="21">
        <v>2072.71</v>
      </c>
      <c r="CF211" s="20">
        <v>4617.17</v>
      </c>
      <c r="CG211" s="19">
        <v>-2072.71</v>
      </c>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x14ac:dyDescent="0.2">
      <c r="A212" s="136">
        <v>45658</v>
      </c>
      <c r="B212" s="80">
        <v>403</v>
      </c>
      <c r="C212" s="79">
        <f t="shared" si="41"/>
        <v>4.4000000000000004</v>
      </c>
      <c r="D212" s="78">
        <v>233</v>
      </c>
      <c r="E212" s="77">
        <v>100</v>
      </c>
      <c r="F212" s="77">
        <v>60</v>
      </c>
      <c r="G212" s="76">
        <v>10</v>
      </c>
      <c r="H212" s="81">
        <v>40</v>
      </c>
      <c r="I212" s="80">
        <v>106338.63</v>
      </c>
      <c r="J212" s="79">
        <f t="shared" si="28"/>
        <v>3.61</v>
      </c>
      <c r="K212" s="78">
        <v>61362.31</v>
      </c>
      <c r="L212" s="77">
        <v>25093.61</v>
      </c>
      <c r="M212" s="77">
        <v>16789.759999999998</v>
      </c>
      <c r="N212" s="76">
        <v>3092.95</v>
      </c>
      <c r="O212" s="82">
        <v>8303.85</v>
      </c>
      <c r="P212" s="80">
        <v>100</v>
      </c>
      <c r="Q212" s="79">
        <f t="shared" si="29"/>
        <v>47.06</v>
      </c>
      <c r="R212" s="78">
        <v>57</v>
      </c>
      <c r="S212" s="77">
        <v>25</v>
      </c>
      <c r="T212" s="77">
        <v>12</v>
      </c>
      <c r="U212" s="76">
        <v>6</v>
      </c>
      <c r="V212" s="81">
        <v>13</v>
      </c>
      <c r="W212" s="80">
        <v>6487.92</v>
      </c>
      <c r="X212" s="79">
        <f t="shared" si="30"/>
        <v>43.44</v>
      </c>
      <c r="Y212" s="78">
        <v>3759.73</v>
      </c>
      <c r="Z212" s="77">
        <v>1675.97</v>
      </c>
      <c r="AA212" s="77">
        <v>816.31</v>
      </c>
      <c r="AB212" s="76">
        <v>235.91</v>
      </c>
      <c r="AC212" s="82">
        <v>859.66</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v>8</v>
      </c>
      <c r="BU212" s="79">
        <f t="shared" si="37"/>
        <v>60</v>
      </c>
      <c r="BV212" s="78">
        <v>1</v>
      </c>
      <c r="BW212" s="77">
        <v>1</v>
      </c>
      <c r="BX212" s="77">
        <v>3</v>
      </c>
      <c r="BY212" s="76">
        <v>3</v>
      </c>
      <c r="BZ212" s="81">
        <v>-2</v>
      </c>
      <c r="CA212" s="80">
        <v>21702.33</v>
      </c>
      <c r="CB212" s="79">
        <f t="shared" si="38"/>
        <v>172.75</v>
      </c>
      <c r="CC212" s="78">
        <v>1186.76</v>
      </c>
      <c r="CD212" s="77">
        <v>868.65</v>
      </c>
      <c r="CE212" s="77">
        <v>4718.46</v>
      </c>
      <c r="CF212" s="76">
        <v>14928.46</v>
      </c>
      <c r="CG212" s="82">
        <v>-3849.81</v>
      </c>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 customFormat="1" ht="25.5" customHeight="1" x14ac:dyDescent="0.2">
      <c r="A213" s="137">
        <v>45689</v>
      </c>
      <c r="B213" s="10">
        <v>483</v>
      </c>
      <c r="C213" s="9">
        <f t="shared" si="41"/>
        <v>0</v>
      </c>
      <c r="D213" s="8">
        <v>270</v>
      </c>
      <c r="E213" s="7">
        <v>132</v>
      </c>
      <c r="F213" s="7">
        <v>75</v>
      </c>
      <c r="G213" s="6">
        <v>5</v>
      </c>
      <c r="H213" s="11">
        <v>57</v>
      </c>
      <c r="I213" s="10">
        <v>144034.70000000001</v>
      </c>
      <c r="J213" s="9">
        <f t="shared" si="28"/>
        <v>12.19</v>
      </c>
      <c r="K213" s="8">
        <v>73791.88</v>
      </c>
      <c r="L213" s="7">
        <v>43078.92</v>
      </c>
      <c r="M213" s="7">
        <v>22126.44</v>
      </c>
      <c r="N213" s="6">
        <v>4732.29</v>
      </c>
      <c r="O213" s="5">
        <v>20952.48</v>
      </c>
      <c r="P213" s="10">
        <v>90</v>
      </c>
      <c r="Q213" s="9">
        <f t="shared" si="29"/>
        <v>-20.350000000000001</v>
      </c>
      <c r="R213" s="8">
        <v>50</v>
      </c>
      <c r="S213" s="7">
        <v>18</v>
      </c>
      <c r="T213" s="7">
        <v>17</v>
      </c>
      <c r="U213" s="6">
        <v>5</v>
      </c>
      <c r="V213" s="11">
        <v>1</v>
      </c>
      <c r="W213" s="10">
        <v>5590.41</v>
      </c>
      <c r="X213" s="9">
        <f t="shared" si="30"/>
        <v>-26.73</v>
      </c>
      <c r="Y213" s="8">
        <v>3257.8</v>
      </c>
      <c r="Z213" s="7">
        <v>895.75</v>
      </c>
      <c r="AA213" s="7">
        <v>1094.67</v>
      </c>
      <c r="AB213" s="6">
        <v>342.19</v>
      </c>
      <c r="AC213" s="5">
        <v>-198.92</v>
      </c>
      <c r="AD213" s="10">
        <v>8</v>
      </c>
      <c r="AE213" s="9">
        <f t="shared" si="31"/>
        <v>-46.67</v>
      </c>
      <c r="AF213" s="8">
        <v>3</v>
      </c>
      <c r="AG213" s="7">
        <v>3</v>
      </c>
      <c r="AH213" s="7">
        <v>0</v>
      </c>
      <c r="AI213" s="6">
        <v>2</v>
      </c>
      <c r="AJ213" s="11">
        <v>3</v>
      </c>
      <c r="AK213" s="10">
        <v>3637.83</v>
      </c>
      <c r="AL213" s="9">
        <f t="shared" si="32"/>
        <v>-49.69</v>
      </c>
      <c r="AM213" s="8">
        <v>554.88</v>
      </c>
      <c r="AN213" s="7">
        <v>1514.35</v>
      </c>
      <c r="AO213" s="7">
        <v>0</v>
      </c>
      <c r="AP213" s="6">
        <v>1568.6</v>
      </c>
      <c r="AQ213" s="5">
        <v>1514.35</v>
      </c>
      <c r="AR213" s="10">
        <v>17</v>
      </c>
      <c r="AS213" s="9">
        <f t="shared" si="33"/>
        <v>-5.56</v>
      </c>
      <c r="AT213" s="8">
        <v>5</v>
      </c>
      <c r="AU213" s="7">
        <v>2</v>
      </c>
      <c r="AV213" s="7">
        <v>4</v>
      </c>
      <c r="AW213" s="6">
        <v>6</v>
      </c>
      <c r="AX213" s="11">
        <v>-2</v>
      </c>
      <c r="AY213" s="10">
        <v>11231.26</v>
      </c>
      <c r="AZ213" s="9">
        <f t="shared" si="34"/>
        <v>-33.1</v>
      </c>
      <c r="BA213" s="8">
        <v>2028.86</v>
      </c>
      <c r="BB213" s="7">
        <v>1384.46</v>
      </c>
      <c r="BC213" s="7">
        <v>2290.79</v>
      </c>
      <c r="BD213" s="6">
        <v>5527.15</v>
      </c>
      <c r="BE213" s="5">
        <v>-906.33</v>
      </c>
      <c r="BF213" s="10">
        <v>11</v>
      </c>
      <c r="BG213" s="9">
        <f t="shared" si="35"/>
        <v>0</v>
      </c>
      <c r="BH213" s="8">
        <v>4</v>
      </c>
      <c r="BI213" s="7">
        <v>5</v>
      </c>
      <c r="BJ213" s="7">
        <v>0</v>
      </c>
      <c r="BK213" s="6">
        <v>2</v>
      </c>
      <c r="BL213" s="11">
        <v>5</v>
      </c>
      <c r="BM213" s="10">
        <v>18405.59</v>
      </c>
      <c r="BN213" s="9">
        <f t="shared" si="36"/>
        <v>25.47</v>
      </c>
      <c r="BO213" s="8">
        <v>1149.42</v>
      </c>
      <c r="BP213" s="7">
        <v>13523.09</v>
      </c>
      <c r="BQ213" s="7">
        <v>0</v>
      </c>
      <c r="BR213" s="6">
        <v>3733.08</v>
      </c>
      <c r="BS213" s="5">
        <v>13523.09</v>
      </c>
      <c r="BT213" s="10"/>
      <c r="BU213" s="9">
        <f t="shared" si="37"/>
        <v>-100</v>
      </c>
      <c r="BV213" s="8"/>
      <c r="BW213" s="7"/>
      <c r="BX213" s="7"/>
      <c r="BY213" s="6"/>
      <c r="BZ213" s="11"/>
      <c r="CA213" s="10"/>
      <c r="CB213" s="9">
        <f t="shared" si="38"/>
        <v>-100</v>
      </c>
      <c r="CC213" s="8"/>
      <c r="CD213" s="7"/>
      <c r="CE213" s="7"/>
      <c r="CF213" s="6"/>
      <c r="CG213" s="5"/>
      <c r="CH213" s="10">
        <v>53</v>
      </c>
      <c r="CI213" s="9">
        <f t="shared" si="39"/>
        <v>-11.67</v>
      </c>
      <c r="CJ213" s="8">
        <v>9</v>
      </c>
      <c r="CK213" s="7">
        <v>22</v>
      </c>
      <c r="CL213" s="7">
        <v>6</v>
      </c>
      <c r="CM213" s="6">
        <v>15</v>
      </c>
      <c r="CN213" s="11">
        <v>16</v>
      </c>
      <c r="CO213" s="10">
        <v>33208.57</v>
      </c>
      <c r="CP213" s="9">
        <f t="shared" si="40"/>
        <v>-10.92</v>
      </c>
      <c r="CQ213" s="8">
        <v>5192.1000000000004</v>
      </c>
      <c r="CR213" s="7">
        <v>16240.61</v>
      </c>
      <c r="CS213" s="7">
        <v>2442.89</v>
      </c>
      <c r="CT213" s="6">
        <v>8728.66</v>
      </c>
      <c r="CU213" s="5">
        <v>13797.72</v>
      </c>
    </row>
    <row r="214" spans="1:99" s="1" customFormat="1" ht="25.5" customHeight="1" thickBot="1" x14ac:dyDescent="0.25">
      <c r="A214" s="137">
        <v>45717</v>
      </c>
      <c r="B214" s="10">
        <v>608</v>
      </c>
      <c r="C214" s="9">
        <f t="shared" si="41"/>
        <v>-3.65</v>
      </c>
      <c r="D214" s="8">
        <v>333</v>
      </c>
      <c r="E214" s="7">
        <v>171</v>
      </c>
      <c r="F214" s="7">
        <v>91</v>
      </c>
      <c r="G214" s="6">
        <v>13</v>
      </c>
      <c r="H214" s="11">
        <v>80</v>
      </c>
      <c r="I214" s="10">
        <v>162989.87</v>
      </c>
      <c r="J214" s="9">
        <f t="shared" si="28"/>
        <v>-11.28</v>
      </c>
      <c r="K214" s="8">
        <v>88694.71</v>
      </c>
      <c r="L214" s="7">
        <v>47826.69</v>
      </c>
      <c r="M214" s="7">
        <v>23347.42</v>
      </c>
      <c r="N214" s="6">
        <v>3121.05</v>
      </c>
      <c r="O214" s="5">
        <v>24479.27</v>
      </c>
      <c r="P214" s="10">
        <v>150</v>
      </c>
      <c r="Q214" s="9">
        <f t="shared" si="29"/>
        <v>-6.83</v>
      </c>
      <c r="R214" s="8">
        <v>82</v>
      </c>
      <c r="S214" s="7">
        <v>25</v>
      </c>
      <c r="T214" s="7">
        <v>34</v>
      </c>
      <c r="U214" s="6">
        <v>9</v>
      </c>
      <c r="V214" s="11">
        <v>-9</v>
      </c>
      <c r="W214" s="10">
        <v>9611.0499999999993</v>
      </c>
      <c r="X214" s="9">
        <f t="shared" si="30"/>
        <v>-2.0299999999999998</v>
      </c>
      <c r="Y214" s="8">
        <v>5427.97</v>
      </c>
      <c r="Z214" s="7">
        <v>1431.43</v>
      </c>
      <c r="AA214" s="7">
        <v>2344.21</v>
      </c>
      <c r="AB214" s="6">
        <v>407.44</v>
      </c>
      <c r="AC214" s="5">
        <v>-912.78</v>
      </c>
      <c r="AD214" s="10">
        <v>23</v>
      </c>
      <c r="AE214" s="9">
        <f t="shared" si="31"/>
        <v>53.33</v>
      </c>
      <c r="AF214" s="8">
        <v>6</v>
      </c>
      <c r="AG214" s="7">
        <v>4</v>
      </c>
      <c r="AH214" s="7">
        <v>4</v>
      </c>
      <c r="AI214" s="6">
        <v>9</v>
      </c>
      <c r="AJ214" s="11">
        <v>0</v>
      </c>
      <c r="AK214" s="10">
        <v>13962.34</v>
      </c>
      <c r="AL214" s="9">
        <f t="shared" si="32"/>
        <v>3.07</v>
      </c>
      <c r="AM214" s="8">
        <v>1130.58</v>
      </c>
      <c r="AN214" s="7">
        <v>2836.88</v>
      </c>
      <c r="AO214" s="7">
        <v>888.41</v>
      </c>
      <c r="AP214" s="6">
        <v>9106.4699999999993</v>
      </c>
      <c r="AQ214" s="5">
        <v>1948.47</v>
      </c>
      <c r="AR214" s="10">
        <v>20</v>
      </c>
      <c r="AS214" s="9">
        <f t="shared" si="33"/>
        <v>-41.18</v>
      </c>
      <c r="AT214" s="8">
        <v>4</v>
      </c>
      <c r="AU214" s="7">
        <v>5</v>
      </c>
      <c r="AV214" s="7">
        <v>4</v>
      </c>
      <c r="AW214" s="6">
        <v>7</v>
      </c>
      <c r="AX214" s="11">
        <v>1</v>
      </c>
      <c r="AY214" s="10">
        <v>31953.16</v>
      </c>
      <c r="AZ214" s="9">
        <f t="shared" si="34"/>
        <v>-56.17</v>
      </c>
      <c r="BA214" s="8">
        <v>839.24</v>
      </c>
      <c r="BB214" s="7">
        <v>11477.39</v>
      </c>
      <c r="BC214" s="7">
        <v>1259.3900000000001</v>
      </c>
      <c r="BD214" s="6">
        <v>18377.14</v>
      </c>
      <c r="BE214" s="5">
        <v>10218</v>
      </c>
      <c r="BF214" s="10">
        <v>18</v>
      </c>
      <c r="BG214" s="9">
        <f t="shared" si="35"/>
        <v>12.5</v>
      </c>
      <c r="BH214" s="8">
        <v>9</v>
      </c>
      <c r="BI214" s="7">
        <v>6</v>
      </c>
      <c r="BJ214" s="7">
        <v>1</v>
      </c>
      <c r="BK214" s="6">
        <v>2</v>
      </c>
      <c r="BL214" s="11">
        <v>5</v>
      </c>
      <c r="BM214" s="10">
        <v>10788.87</v>
      </c>
      <c r="BN214" s="9">
        <f t="shared" si="36"/>
        <v>-45.07</v>
      </c>
      <c r="BO214" s="8">
        <v>2649.8</v>
      </c>
      <c r="BP214" s="7">
        <v>5681.96</v>
      </c>
      <c r="BQ214" s="7">
        <v>753.12</v>
      </c>
      <c r="BR214" s="6">
        <v>1703.99</v>
      </c>
      <c r="BS214" s="5">
        <v>4928.84</v>
      </c>
      <c r="BT214" s="10"/>
      <c r="BU214" s="9">
        <f t="shared" si="37"/>
        <v>-100</v>
      </c>
      <c r="BV214" s="8"/>
      <c r="BW214" s="7"/>
      <c r="BX214" s="7"/>
      <c r="BY214" s="6"/>
      <c r="BZ214" s="11"/>
      <c r="CA214" s="10"/>
      <c r="CB214" s="9">
        <f t="shared" si="38"/>
        <v>-100</v>
      </c>
      <c r="CC214" s="8"/>
      <c r="CD214" s="7"/>
      <c r="CE214" s="7"/>
      <c r="CF214" s="6"/>
      <c r="CG214" s="5"/>
      <c r="CH214" s="10">
        <v>67</v>
      </c>
      <c r="CI214" s="9">
        <f t="shared" si="39"/>
        <v>17.54</v>
      </c>
      <c r="CJ214" s="8">
        <v>13</v>
      </c>
      <c r="CK214" s="7">
        <v>26</v>
      </c>
      <c r="CL214" s="7">
        <v>8</v>
      </c>
      <c r="CM214" s="6">
        <v>19</v>
      </c>
      <c r="CN214" s="11">
        <v>19</v>
      </c>
      <c r="CO214" s="10">
        <v>31236.639999999999</v>
      </c>
      <c r="CP214" s="9">
        <f t="shared" si="40"/>
        <v>-18.61</v>
      </c>
      <c r="CQ214" s="8">
        <v>3094.17</v>
      </c>
      <c r="CR214" s="7">
        <v>13488.53</v>
      </c>
      <c r="CS214" s="7">
        <v>4233.92</v>
      </c>
      <c r="CT214" s="6">
        <v>9974.8799999999992</v>
      </c>
      <c r="CU214" s="5">
        <v>9699.75</v>
      </c>
    </row>
    <row r="215" spans="1:99" s="151" customFormat="1" ht="25.5" customHeight="1" x14ac:dyDescent="0.2">
      <c r="B215" s="152"/>
      <c r="C215" s="153"/>
      <c r="D215" s="152"/>
      <c r="E215" s="152"/>
      <c r="F215" s="152"/>
      <c r="G215" s="152"/>
      <c r="H215" s="152"/>
      <c r="I215" s="152"/>
      <c r="J215" s="153"/>
      <c r="K215" s="152"/>
      <c r="L215" s="152"/>
      <c r="M215" s="152"/>
      <c r="N215" s="152"/>
      <c r="O215" s="152"/>
      <c r="P215" s="152"/>
      <c r="Q215" s="153"/>
      <c r="R215" s="152"/>
      <c r="S215" s="152"/>
      <c r="T215" s="152"/>
      <c r="U215" s="152"/>
      <c r="V215" s="152"/>
      <c r="W215" s="152"/>
      <c r="X215" s="153"/>
      <c r="Y215" s="152"/>
      <c r="Z215" s="152"/>
      <c r="AA215" s="152"/>
      <c r="AB215" s="152"/>
      <c r="AC215" s="152"/>
      <c r="AD215" s="152"/>
      <c r="AE215" s="153"/>
      <c r="AF215" s="152"/>
      <c r="AG215" s="152"/>
      <c r="AH215" s="152"/>
      <c r="AI215" s="152"/>
      <c r="AJ215" s="152"/>
      <c r="AK215" s="152"/>
      <c r="AL215" s="153"/>
      <c r="AM215" s="152"/>
      <c r="AN215" s="152"/>
      <c r="AO215" s="152"/>
      <c r="AP215" s="152"/>
      <c r="AQ215" s="152"/>
      <c r="AR215" s="152"/>
      <c r="AS215" s="153"/>
      <c r="AT215" s="152"/>
      <c r="AU215" s="152"/>
      <c r="AV215" s="152"/>
      <c r="AW215" s="152"/>
      <c r="AX215" s="152"/>
      <c r="AY215" s="152"/>
      <c r="AZ215" s="153"/>
      <c r="BA215" s="152"/>
      <c r="BB215" s="152"/>
      <c r="BC215" s="152"/>
      <c r="BD215" s="152"/>
      <c r="BE215" s="152"/>
      <c r="BF215" s="152"/>
      <c r="BG215" s="153"/>
      <c r="BH215" s="152"/>
      <c r="BI215" s="152"/>
      <c r="BJ215" s="152"/>
      <c r="BK215" s="152"/>
      <c r="BL215" s="152"/>
      <c r="BM215" s="152"/>
      <c r="BN215" s="153"/>
      <c r="BO215" s="152"/>
      <c r="BP215" s="152"/>
      <c r="BQ215" s="152"/>
      <c r="BR215" s="152"/>
      <c r="BS215" s="152"/>
      <c r="BT215" s="152"/>
      <c r="BU215" s="153"/>
      <c r="BV215" s="152"/>
      <c r="BW215" s="152"/>
      <c r="BX215" s="152"/>
      <c r="BY215" s="152"/>
      <c r="BZ215" s="152"/>
      <c r="CA215" s="152"/>
      <c r="CB215" s="153"/>
      <c r="CC215" s="152"/>
      <c r="CD215" s="152"/>
      <c r="CE215" s="152"/>
      <c r="CF215" s="152"/>
      <c r="CG215" s="152"/>
      <c r="CH215" s="152"/>
      <c r="CI215" s="153"/>
      <c r="CJ215" s="152"/>
      <c r="CK215" s="152"/>
      <c r="CL215" s="152"/>
      <c r="CM215" s="152"/>
      <c r="CN215" s="152"/>
      <c r="CO215" s="152"/>
      <c r="CP215" s="153"/>
      <c r="CQ215" s="152"/>
      <c r="CR215" s="152"/>
      <c r="CS215" s="152"/>
      <c r="CT215" s="152"/>
      <c r="CU215" s="152"/>
    </row>
    <row r="216" spans="1:99" ht="16.2" x14ac:dyDescent="0.2">
      <c r="A216" s="154" t="s">
        <v>38</v>
      </c>
    </row>
  </sheetData>
  <phoneticPr fontId="2"/>
  <conditionalFormatting sqref="A1:CJ214 A216 A217:CJ1048576">
    <cfRule type="expression" dxfId="31" priority="1">
      <formula>MATCH(MAX(A:A)+1,A:A, 1)-2&lt;=ROW($A1)=TRUE</formula>
    </cfRule>
  </conditionalFormatting>
  <conditionalFormatting sqref="B215:CJ215">
    <cfRule type="expression" dxfId="30" priority="38">
      <formula>MATCH(MAX(B:B)+1,B:B, 1)-2&lt;=ROW($A216)=TRUE</formula>
    </cfRule>
  </conditionalFormatting>
  <conditionalFormatting sqref="B216:CJ216">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