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B5BAD854-1EBB-4197-8F3D-33741C398DF2}" xr6:coauthVersionLast="47" xr6:coauthVersionMax="47" xr10:uidLastSave="{00000000-0000-0000-0000-000000000000}"/>
  <bookViews>
    <workbookView xWindow="1140" yWindow="1140" windowWidth="14400" windowHeight="7350"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愛知県Aichi!$A$1:$CU$221</definedName>
    <definedName name="_xlnm.Print_Area" localSheetId="3">関東地方Kanto!$A$1:$CU$221</definedName>
    <definedName name="_xlnm.Print_Area" localSheetId="12">'京阪神圏Osaka including suburbs'!$A$1:$CU$221</definedName>
    <definedName name="_xlnm.Print_Area" localSheetId="6">近畿地方Kinki!$A$1:$CU$221</definedName>
    <definedName name="_xlnm.Print_Area" localSheetId="9">'九州・沖縄地方Kyushu-Okinawa'!$A$1:$CU$221</definedName>
    <definedName name="_xlnm.Print_Area" localSheetId="8">四国地方Shikoku!$A$1:$CU$221</definedName>
    <definedName name="_xlnm.Print_Area" localSheetId="0">全国Japan!$A$1:$CU$221</definedName>
    <definedName name="_xlnm.Print_Area" localSheetId="15">大阪府Osaka!$A$1:$CU$221</definedName>
    <definedName name="_xlnm.Print_Area" localSheetId="7">中国地方Chugoku!$A$1:$CU$221</definedName>
    <definedName name="_xlnm.Print_Area" localSheetId="5">中部地方Chubu!$A$1:$CU$221</definedName>
    <definedName name="_xlnm.Print_Area" localSheetId="13">東京都Tokyo!$A$1:$CU$221</definedName>
    <definedName name="_xlnm.Print_Area" localSheetId="2">東北地方Tohoku!$A$1:$CU$221</definedName>
    <definedName name="_xlnm.Print_Area" localSheetId="10">'南関東圏Tokyo including suburbs'!$A$1:$CU$221</definedName>
    <definedName name="_xlnm.Print_Area" localSheetId="1">北海道地方Hokkaido!$A$1:$CU$221</definedName>
    <definedName name="_xlnm.Print_Area" localSheetId="4">北陸地方Hokuriku!$A$1:$CU$221</definedName>
    <definedName name="_xlnm.Print_Area" localSheetId="11">'名古屋圏Nagoya including suburbs'!$A$1:$CU$221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9" i="17" l="1"/>
  <c r="CI219" i="17"/>
  <c r="CB219" i="17"/>
  <c r="BU219" i="17"/>
  <c r="BN219" i="17"/>
  <c r="BG219" i="17"/>
  <c r="AZ219" i="17"/>
  <c r="AS219" i="17"/>
  <c r="AL219" i="17"/>
  <c r="AE219" i="17"/>
  <c r="X219" i="17"/>
  <c r="Q219" i="17"/>
  <c r="J219" i="17"/>
  <c r="C219" i="17"/>
  <c r="CP218" i="17"/>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9" i="16"/>
  <c r="CI219" i="16"/>
  <c r="CB219" i="16"/>
  <c r="BU219" i="16"/>
  <c r="BN219" i="16"/>
  <c r="BG219" i="16"/>
  <c r="AZ219" i="16"/>
  <c r="AS219" i="16"/>
  <c r="AL219" i="16"/>
  <c r="AE219" i="16"/>
  <c r="X219" i="16"/>
  <c r="Q219" i="16"/>
  <c r="J219" i="16"/>
  <c r="C219" i="16"/>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9" i="15"/>
  <c r="CI219" i="15"/>
  <c r="CB219" i="15"/>
  <c r="BU219" i="15"/>
  <c r="BN219" i="15"/>
  <c r="BG219" i="15"/>
  <c r="AZ219" i="15"/>
  <c r="AS219" i="15"/>
  <c r="AL219" i="15"/>
  <c r="AE219" i="15"/>
  <c r="X219" i="15"/>
  <c r="Q219" i="15"/>
  <c r="J219" i="15"/>
  <c r="C219" i="15"/>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9" i="14"/>
  <c r="CI219" i="14"/>
  <c r="CB219" i="14"/>
  <c r="BU219" i="14"/>
  <c r="BN219" i="14"/>
  <c r="BG219" i="14"/>
  <c r="AZ219" i="14"/>
  <c r="AS219" i="14"/>
  <c r="AL219" i="14"/>
  <c r="AE219" i="14"/>
  <c r="X219" i="14"/>
  <c r="Q219" i="14"/>
  <c r="J219" i="14"/>
  <c r="C219" i="14"/>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9" i="13"/>
  <c r="CI219" i="13"/>
  <c r="CB219" i="13"/>
  <c r="BU219" i="13"/>
  <c r="BN219" i="13"/>
  <c r="BG219" i="13"/>
  <c r="AZ219" i="13"/>
  <c r="AS219" i="13"/>
  <c r="AL219" i="13"/>
  <c r="AE219" i="13"/>
  <c r="X219" i="13"/>
  <c r="Q219" i="13"/>
  <c r="J219" i="13"/>
  <c r="C219" i="13"/>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9" i="12"/>
  <c r="CI219" i="12"/>
  <c r="CB219" i="12"/>
  <c r="BU219" i="12"/>
  <c r="BN219" i="12"/>
  <c r="BG219" i="12"/>
  <c r="AZ219" i="12"/>
  <c r="AS219" i="12"/>
  <c r="AL219" i="12"/>
  <c r="AE219" i="12"/>
  <c r="X219" i="12"/>
  <c r="Q219" i="12"/>
  <c r="J219" i="12"/>
  <c r="C219" i="12"/>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9" i="11"/>
  <c r="CI219" i="11"/>
  <c r="CB219" i="11"/>
  <c r="BU219" i="11"/>
  <c r="BN219" i="11"/>
  <c r="BG219" i="11"/>
  <c r="AZ219" i="11"/>
  <c r="AS219" i="11"/>
  <c r="AL219" i="11"/>
  <c r="AE219" i="11"/>
  <c r="X219" i="11"/>
  <c r="Q219" i="11"/>
  <c r="J219" i="11"/>
  <c r="C219" i="11"/>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9" i="10"/>
  <c r="CI219" i="10"/>
  <c r="CB219" i="10"/>
  <c r="BU219" i="10"/>
  <c r="BN219" i="10"/>
  <c r="BG219" i="10"/>
  <c r="AZ219" i="10"/>
  <c r="AS219" i="10"/>
  <c r="AL219" i="10"/>
  <c r="AE219" i="10"/>
  <c r="X219" i="10"/>
  <c r="Q219" i="10"/>
  <c r="J219" i="10"/>
  <c r="C219" i="10"/>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9" i="9"/>
  <c r="CI219" i="9"/>
  <c r="CB219" i="9"/>
  <c r="BU219" i="9"/>
  <c r="BN219" i="9"/>
  <c r="BG219" i="9"/>
  <c r="AZ219" i="9"/>
  <c r="AS219" i="9"/>
  <c r="AL219" i="9"/>
  <c r="AE219" i="9"/>
  <c r="X219" i="9"/>
  <c r="Q219" i="9"/>
  <c r="J219" i="9"/>
  <c r="C219" i="9"/>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9" i="8"/>
  <c r="CI219" i="8"/>
  <c r="CB219" i="8"/>
  <c r="BU219" i="8"/>
  <c r="BN219" i="8"/>
  <c r="BG219" i="8"/>
  <c r="AZ219" i="8"/>
  <c r="AS219" i="8"/>
  <c r="AL219" i="8"/>
  <c r="AE219" i="8"/>
  <c r="X219" i="8"/>
  <c r="Q219" i="8"/>
  <c r="J219" i="8"/>
  <c r="C219" i="8"/>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9" i="7"/>
  <c r="CI219" i="7"/>
  <c r="CB219" i="7"/>
  <c r="BU219" i="7"/>
  <c r="BN219" i="7"/>
  <c r="BG219" i="7"/>
  <c r="AZ219" i="7"/>
  <c r="AS219" i="7"/>
  <c r="AL219" i="7"/>
  <c r="AE219" i="7"/>
  <c r="X219" i="7"/>
  <c r="Q219" i="7"/>
  <c r="J219" i="7"/>
  <c r="C219" i="7"/>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9" i="6"/>
  <c r="CI219" i="6"/>
  <c r="CB219" i="6"/>
  <c r="BU219" i="6"/>
  <c r="BN219" i="6"/>
  <c r="BG219" i="6"/>
  <c r="AZ219" i="6"/>
  <c r="AS219" i="6"/>
  <c r="AL219" i="6"/>
  <c r="AE219" i="6"/>
  <c r="X219" i="6"/>
  <c r="Q219" i="6"/>
  <c r="J219" i="6"/>
  <c r="C219" i="6"/>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9" i="5"/>
  <c r="CI219" i="5"/>
  <c r="CB219" i="5"/>
  <c r="BU219" i="5"/>
  <c r="BN219" i="5"/>
  <c r="BG219" i="5"/>
  <c r="AZ219" i="5"/>
  <c r="AS219" i="5"/>
  <c r="AL219" i="5"/>
  <c r="AE219" i="5"/>
  <c r="X219" i="5"/>
  <c r="Q219" i="5"/>
  <c r="J219" i="5"/>
  <c r="C219" i="5"/>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9" i="4"/>
  <c r="CI219" i="4"/>
  <c r="CB219" i="4"/>
  <c r="BU219" i="4"/>
  <c r="BN219" i="4"/>
  <c r="BG219" i="4"/>
  <c r="AZ219" i="4"/>
  <c r="AS219" i="4"/>
  <c r="AL219" i="4"/>
  <c r="AE219" i="4"/>
  <c r="X219" i="4"/>
  <c r="Q219" i="4"/>
  <c r="J219" i="4"/>
  <c r="C219" i="4"/>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9" i="3"/>
  <c r="CI219" i="3"/>
  <c r="CB219" i="3"/>
  <c r="BU219" i="3"/>
  <c r="BN219" i="3"/>
  <c r="BG219" i="3"/>
  <c r="AZ219" i="3"/>
  <c r="AS219" i="3"/>
  <c r="AL219" i="3"/>
  <c r="AE219" i="3"/>
  <c r="X219" i="3"/>
  <c r="Q219" i="3"/>
  <c r="J219" i="3"/>
  <c r="C219" i="3"/>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9" i="2"/>
  <c r="CI219" i="2"/>
  <c r="CB219" i="2"/>
  <c r="BU219" i="2"/>
  <c r="BN219" i="2"/>
  <c r="BG219" i="2"/>
  <c r="AZ219" i="2"/>
  <c r="AS219" i="2"/>
  <c r="AL219" i="2"/>
  <c r="AE219" i="2"/>
  <c r="X219" i="2"/>
  <c r="Q219" i="2"/>
  <c r="J219" i="2"/>
  <c r="C219" i="2"/>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<sst xmlns="http://schemas.openxmlformats.org/spreadsheetml/2006/main" count="3871" uniqueCount="83">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</sst>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1"/>
  <sheetViews>
    <sheetView showGridLines="0" tabSelected="1" view="pageBreakPreview" zoomScale="60" zoomScaleNormal="60" zoomScalePageLayoutView="50" workbookViewId="0"/>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19" si="42">IFERROR(ROUND((I215-I203)/I203*100,2),"")</f>
        <v>0.97</v>
      </c>
      <c r="K215" s="8">
        <v>2240007.0699999998</v>
      </c>
      <c r="L215" s="7">
        <v>1356913.71</v>
      </c>
      <c r="M215" s="7">
        <v>730085.53</v>
      </c>
      <c r="N215" s="6">
        <v>192607.31</v>
      </c>
      <c r="O215" s="5">
        <v>628410.59</v>
      </c>
      <c r="P215" s="10">
        <v>19384</v>
      </c>
      <c r="Q215" s="9">
        <f t="shared" ref="Q215:Q219" si="43">IFERROR(ROUND((P215-P203)/P203*100,2),"")</f>
        <v>-1.1399999999999999</v>
      </c>
      <c r="R215" s="8">
        <v>8694</v>
      </c>
      <c r="S215" s="7">
        <v>4910</v>
      </c>
      <c r="T215" s="7">
        <v>4910</v>
      </c>
      <c r="U215" s="6">
        <v>870</v>
      </c>
      <c r="V215" s="11">
        <v>0</v>
      </c>
      <c r="W215" s="10">
        <v>1000205.13</v>
      </c>
      <c r="X215" s="9">
        <f t="shared" ref="X215:X219" si="44">IFERROR(ROUND((W215-W203)/W203*100,2),"")</f>
        <v>-1.25</v>
      </c>
      <c r="Y215" s="8">
        <v>428674.94</v>
      </c>
      <c r="Z215" s="7">
        <v>271987.21000000002</v>
      </c>
      <c r="AA215" s="7">
        <v>252669.18</v>
      </c>
      <c r="AB215" s="6">
        <v>46873.8</v>
      </c>
      <c r="AC215" s="5">
        <v>19318.03</v>
      </c>
      <c r="AD215" s="10">
        <v>630</v>
      </c>
      <c r="AE215" s="9">
        <f t="shared" ref="AE215:AE219" si="45">IFERROR(ROUND((AD215-AD203)/AD203*100,2),"")</f>
        <v>-6.8</v>
      </c>
      <c r="AF215" s="8">
        <v>105</v>
      </c>
      <c r="AG215" s="7">
        <v>249</v>
      </c>
      <c r="AH215" s="7">
        <v>63</v>
      </c>
      <c r="AI215" s="6">
        <v>212</v>
      </c>
      <c r="AJ215" s="11">
        <v>187</v>
      </c>
      <c r="AK215" s="10">
        <v>295500.53999999998</v>
      </c>
      <c r="AL215" s="9">
        <f t="shared" ref="AL215:AL219" si="46">IFERROR(ROUND((AK215-AK203)/AK203*100,2),"")</f>
        <v>-69.45</v>
      </c>
      <c r="AM215" s="8">
        <v>29827.09</v>
      </c>
      <c r="AN215" s="7">
        <v>96018.12</v>
      </c>
      <c r="AO215" s="7">
        <v>23399.57</v>
      </c>
      <c r="AP215" s="6">
        <v>134939.16</v>
      </c>
      <c r="AQ215" s="5">
        <v>83935.15</v>
      </c>
      <c r="AR215" s="10">
        <v>548</v>
      </c>
      <c r="AS215" s="9">
        <f t="shared" ref="AS215:AS219" si="47">IFERROR(ROUND((AR215-AR203)/AR203*100,2),"")</f>
        <v>3.98</v>
      </c>
      <c r="AT215" s="8">
        <v>56</v>
      </c>
      <c r="AU215" s="7">
        <v>136</v>
      </c>
      <c r="AV215" s="7">
        <v>49</v>
      </c>
      <c r="AW215" s="6">
        <v>302</v>
      </c>
      <c r="AX215" s="11">
        <v>92</v>
      </c>
      <c r="AY215" s="10">
        <v>836550.86</v>
      </c>
      <c r="AZ215" s="9">
        <f t="shared" ref="AZ215:AZ219" si="48">IFERROR(ROUND((AY215-AY203)/AY203*100,2),"")</f>
        <v>61.06</v>
      </c>
      <c r="BA215" s="8">
        <v>34270.629999999997</v>
      </c>
      <c r="BB215" s="7">
        <v>128963.81</v>
      </c>
      <c r="BC215" s="7">
        <v>24249.21</v>
      </c>
      <c r="BD215" s="6">
        <v>416806.49</v>
      </c>
      <c r="BE215" s="5">
        <v>336975.32</v>
      </c>
      <c r="BF215" s="10">
        <v>289</v>
      </c>
      <c r="BG215" s="9">
        <f t="shared" ref="BG215:BG219" si="49">IFERROR(ROUND((BF215-BF203)/BF203*100,2),"")</f>
        <v>9.06</v>
      </c>
      <c r="BH215" s="8">
        <v>73</v>
      </c>
      <c r="BI215" s="7">
        <v>110</v>
      </c>
      <c r="BJ215" s="7">
        <v>27</v>
      </c>
      <c r="BK215" s="6">
        <v>76</v>
      </c>
      <c r="BL215" s="11">
        <v>84</v>
      </c>
      <c r="BM215" s="10">
        <v>375176.13</v>
      </c>
      <c r="BN215" s="9">
        <f t="shared" ref="BN215:BN219" si="50">IFERROR(ROUND((BM215-BM203)/BM203*100,2),"")</f>
        <v>-13.07</v>
      </c>
      <c r="BO215" s="8">
        <v>36966.019999999997</v>
      </c>
      <c r="BP215" s="7">
        <v>120584.76</v>
      </c>
      <c r="BQ215" s="7">
        <v>12742.59</v>
      </c>
      <c r="BR215" s="6">
        <v>161396.31</v>
      </c>
      <c r="BS215" s="5">
        <v>138983.12</v>
      </c>
      <c r="BT215" s="10">
        <v>204</v>
      </c>
      <c r="BU215" s="9">
        <f t="shared" ref="BU215:BU219" si="51">IFERROR(ROUND((BT215-BT203)/BT203*100,2),"")</f>
        <v>7.37</v>
      </c>
      <c r="BV215" s="8">
        <v>34</v>
      </c>
      <c r="BW215" s="7">
        <v>73</v>
      </c>
      <c r="BX215" s="7">
        <v>14</v>
      </c>
      <c r="BY215" s="6">
        <v>82</v>
      </c>
      <c r="BZ215" s="11">
        <v>59</v>
      </c>
      <c r="CA215" s="10">
        <v>409517.2</v>
      </c>
      <c r="CB215" s="9">
        <f t="shared" ref="CB215:CB219" si="52">IFERROR(ROUND((CA215-CA203)/CA203*100,2),"")</f>
        <v>16.440000000000001</v>
      </c>
      <c r="CC215" s="8">
        <v>27049.56</v>
      </c>
      <c r="CD215" s="7">
        <v>70814.73</v>
      </c>
      <c r="CE215" s="7">
        <v>14770.77</v>
      </c>
      <c r="CF215" s="6">
        <v>293940.15000000002</v>
      </c>
      <c r="CG215" s="5">
        <v>56043.96</v>
      </c>
      <c r="CH215" s="10">
        <v>2947</v>
      </c>
      <c r="CI215" s="9">
        <f t="shared" ref="CI215:CI219" si="53">IFERROR(ROUND((CH215-CH203)/CH203*100,2),"")</f>
        <v>3.91</v>
      </c>
      <c r="CJ215" s="8">
        <v>426</v>
      </c>
      <c r="CK215" s="7">
        <v>1194</v>
      </c>
      <c r="CL215" s="7">
        <v>334</v>
      </c>
      <c r="CM215" s="6">
        <v>987</v>
      </c>
      <c r="CN215" s="11">
        <v>864</v>
      </c>
      <c r="CO215" s="10">
        <v>1312942.57</v>
      </c>
      <c r="CP215" s="9">
        <f t="shared" ref="CP215:CP219" si="54">IFERROR(ROUND((CO215-CO203)/CO203*100,2),"")</f>
        <v>3.12</v>
      </c>
      <c r="CQ215" s="8">
        <v>161965.39000000001</v>
      </c>
      <c r="CR215" s="7">
        <v>560972.01</v>
      </c>
      <c r="CS215" s="7">
        <v>122251.75</v>
      </c>
      <c r="CT215" s="6">
        <v>461418.54</v>
      </c>
      <c r="CU215" s="5">
        <v>443285.14</v>
      </c>
    </row>
    <row r="216" spans="1:99" ht="25.5" customHeight="1" x14ac:dyDescent="0.2">
      <c r="A216" s="137">
        <v>45778</v>
      </c>
      <c r="B216" s="10">
        <v>18607</v>
      </c>
      <c r="C216" s="9">
        <f t="shared" ref="C216:C219" si="55">IFERROR(ROUND((B216-B204)/B204*100,2),"")</f>
        <v>4.3899999999999997</v>
      </c>
      <c r="D216" s="8">
        <v>8805</v>
      </c>
      <c r="E216" s="7">
        <v>5907</v>
      </c>
      <c r="F216" s="7">
        <v>3138</v>
      </c>
      <c r="G216" s="6">
        <v>746</v>
      </c>
      <c r="H216" s="11">
        <v>2772</v>
      </c>
      <c r="I216" s="10">
        <v>4735443.09</v>
      </c>
      <c r="J216" s="9">
        <f t="shared" si="42"/>
        <v>6.27</v>
      </c>
      <c r="K216" s="8">
        <v>2378182.75</v>
      </c>
      <c r="L216" s="7">
        <v>1413237.69</v>
      </c>
      <c r="M216" s="7">
        <v>714903.24</v>
      </c>
      <c r="N216" s="6">
        <v>226456.93</v>
      </c>
      <c r="O216" s="5">
        <v>698775.24</v>
      </c>
      <c r="P216" s="10">
        <v>18792</v>
      </c>
      <c r="Q216" s="9">
        <f t="shared" si="43"/>
        <v>2.2200000000000002</v>
      </c>
      <c r="R216" s="8">
        <v>7772</v>
      </c>
      <c r="S216" s="7">
        <v>5140</v>
      </c>
      <c r="T216" s="7">
        <v>5007</v>
      </c>
      <c r="U216" s="6">
        <v>873</v>
      </c>
      <c r="V216" s="11">
        <v>133</v>
      </c>
      <c r="W216" s="10">
        <v>991482.78</v>
      </c>
      <c r="X216" s="9">
        <f t="shared" si="44"/>
        <v>2.2999999999999998</v>
      </c>
      <c r="Y216" s="8">
        <v>401537.06</v>
      </c>
      <c r="Z216" s="7">
        <v>286663.05</v>
      </c>
      <c r="AA216" s="7">
        <v>256658.8</v>
      </c>
      <c r="AB216" s="6">
        <v>46623.87</v>
      </c>
      <c r="AC216" s="5">
        <v>30004.25</v>
      </c>
      <c r="AD216" s="10">
        <v>631</v>
      </c>
      <c r="AE216" s="9">
        <f t="shared" si="45"/>
        <v>-3.96</v>
      </c>
      <c r="AF216" s="8">
        <v>126</v>
      </c>
      <c r="AG216" s="7">
        <v>238</v>
      </c>
      <c r="AH216" s="7">
        <v>62</v>
      </c>
      <c r="AI216" s="6">
        <v>205</v>
      </c>
      <c r="AJ216" s="11">
        <v>176</v>
      </c>
      <c r="AK216" s="10">
        <v>391525.48</v>
      </c>
      <c r="AL216" s="9">
        <f t="shared" si="46"/>
        <v>7.2</v>
      </c>
      <c r="AM216" s="8">
        <v>54318.720000000001</v>
      </c>
      <c r="AN216" s="7">
        <v>93158.07</v>
      </c>
      <c r="AO216" s="7">
        <v>25936.959999999999</v>
      </c>
      <c r="AP216" s="6">
        <v>218111.73</v>
      </c>
      <c r="AQ216" s="5">
        <v>67221.11</v>
      </c>
      <c r="AR216" s="10">
        <v>567</v>
      </c>
      <c r="AS216" s="9">
        <f t="shared" si="47"/>
        <v>-1.05</v>
      </c>
      <c r="AT216" s="8">
        <v>57</v>
      </c>
      <c r="AU216" s="7">
        <v>155</v>
      </c>
      <c r="AV216" s="7">
        <v>45</v>
      </c>
      <c r="AW216" s="6">
        <v>307</v>
      </c>
      <c r="AX216" s="11">
        <v>109</v>
      </c>
      <c r="AY216" s="10">
        <v>716919.16</v>
      </c>
      <c r="AZ216" s="9">
        <f t="shared" si="48"/>
        <v>-33.520000000000003</v>
      </c>
      <c r="BA216" s="8">
        <v>21463.48</v>
      </c>
      <c r="BB216" s="7">
        <v>113428.54</v>
      </c>
      <c r="BC216" s="7">
        <v>29740.44</v>
      </c>
      <c r="BD216" s="6">
        <v>549700.81999999995</v>
      </c>
      <c r="BE216" s="5">
        <v>84455.679999999993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3021</v>
      </c>
      <c r="CI216" s="9">
        <f t="shared" si="53"/>
        <v>0.37</v>
      </c>
      <c r="CJ216" s="8">
        <v>468</v>
      </c>
      <c r="CK216" s="7">
        <v>1273</v>
      </c>
      <c r="CL216" s="7">
        <v>376</v>
      </c>
      <c r="CM216" s="6">
        <v>899</v>
      </c>
      <c r="CN216" s="11">
        <v>902</v>
      </c>
      <c r="CO216" s="10">
        <v>1354288.6</v>
      </c>
      <c r="CP216" s="9">
        <f t="shared" si="54"/>
        <v>-0.27</v>
      </c>
      <c r="CQ216" s="8">
        <v>171115.61</v>
      </c>
      <c r="CR216" s="7">
        <v>584779.97</v>
      </c>
      <c r="CS216" s="7">
        <v>151868.1</v>
      </c>
      <c r="CT216" s="6">
        <v>437654.15</v>
      </c>
      <c r="CU216" s="5">
        <v>441782.64</v>
      </c>
    </row>
    <row r="217" spans="1:99" ht="25.5" customHeight="1" x14ac:dyDescent="0.2">
      <c r="A217" s="137">
        <v>45809</v>
      </c>
      <c r="B217" s="10">
        <v>20796</v>
      </c>
      <c r="C217" s="9">
        <f t="shared" si="55"/>
        <v>10.220000000000001</v>
      </c>
      <c r="D217" s="8">
        <v>9614</v>
      </c>
      <c r="E217" s="7">
        <v>6631</v>
      </c>
      <c r="F217" s="7">
        <v>3638</v>
      </c>
      <c r="G217" s="6">
        <v>899</v>
      </c>
      <c r="H217" s="11">
        <v>2997</v>
      </c>
      <c r="I217" s="10">
        <v>5297478.7699999996</v>
      </c>
      <c r="J217" s="9">
        <f t="shared" si="42"/>
        <v>9.98</v>
      </c>
      <c r="K217" s="8">
        <v>2539764.81</v>
      </c>
      <c r="L217" s="7">
        <v>1682108.92</v>
      </c>
      <c r="M217" s="7">
        <v>826067.23</v>
      </c>
      <c r="N217" s="6">
        <v>245192.89</v>
      </c>
      <c r="O217" s="5">
        <v>857411.85</v>
      </c>
      <c r="P217" s="10">
        <v>19775</v>
      </c>
      <c r="Q217" s="9">
        <f t="shared" si="43"/>
        <v>6.58</v>
      </c>
      <c r="R217" s="8">
        <v>8049</v>
      </c>
      <c r="S217" s="7">
        <v>5365</v>
      </c>
      <c r="T217" s="7">
        <v>5447</v>
      </c>
      <c r="U217" s="6">
        <v>914</v>
      </c>
      <c r="V217" s="11">
        <v>-82</v>
      </c>
      <c r="W217" s="10">
        <v>1032633.75</v>
      </c>
      <c r="X217" s="9">
        <f t="shared" si="44"/>
        <v>7.02</v>
      </c>
      <c r="Y217" s="8">
        <v>408144.16</v>
      </c>
      <c r="Z217" s="7">
        <v>294297.38</v>
      </c>
      <c r="AA217" s="7">
        <v>279728.40999999997</v>
      </c>
      <c r="AB217" s="6">
        <v>50463.8</v>
      </c>
      <c r="AC217" s="5">
        <v>14568.97</v>
      </c>
      <c r="AD217" s="10">
        <v>742</v>
      </c>
      <c r="AE217" s="9">
        <f t="shared" si="45"/>
        <v>9.6</v>
      </c>
      <c r="AF217" s="8">
        <v>135</v>
      </c>
      <c r="AG217" s="7">
        <v>287</v>
      </c>
      <c r="AH217" s="7">
        <v>50</v>
      </c>
      <c r="AI217" s="6">
        <v>268</v>
      </c>
      <c r="AJ217" s="11">
        <v>238</v>
      </c>
      <c r="AK217" s="10">
        <v>437485.21</v>
      </c>
      <c r="AL217" s="9">
        <f t="shared" si="46"/>
        <v>-50.66</v>
      </c>
      <c r="AM217" s="8">
        <v>48196.88</v>
      </c>
      <c r="AN217" s="7">
        <v>127894.03</v>
      </c>
      <c r="AO217" s="7">
        <v>17290.849999999999</v>
      </c>
      <c r="AP217" s="6">
        <v>238696.56</v>
      </c>
      <c r="AQ217" s="5">
        <v>115198.07</v>
      </c>
      <c r="AR217" s="10">
        <v>624</v>
      </c>
      <c r="AS217" s="9">
        <f t="shared" si="47"/>
        <v>11.43</v>
      </c>
      <c r="AT217" s="8">
        <v>69</v>
      </c>
      <c r="AU217" s="7">
        <v>175</v>
      </c>
      <c r="AV217" s="7">
        <v>64</v>
      </c>
      <c r="AW217" s="6">
        <v>314</v>
      </c>
      <c r="AX217" s="11">
        <v>113</v>
      </c>
      <c r="AY217" s="10">
        <v>599604.4</v>
      </c>
      <c r="AZ217" s="9">
        <f t="shared" si="48"/>
        <v>-5.98</v>
      </c>
      <c r="BA217" s="8">
        <v>26479.14</v>
      </c>
      <c r="BB217" s="7">
        <v>111390.11</v>
      </c>
      <c r="BC217" s="7">
        <v>50484.52</v>
      </c>
      <c r="BD217" s="6">
        <v>408100.28</v>
      </c>
      <c r="BE217" s="5">
        <v>64055.94</v>
      </c>
      <c r="BF217" s="10">
        <v>324</v>
      </c>
      <c r="BG217" s="9">
        <f t="shared" si="49"/>
        <v>31.17</v>
      </c>
      <c r="BH217" s="8">
        <v>70</v>
      </c>
      <c r="BI217" s="7">
        <v>134</v>
      </c>
      <c r="BJ217" s="7">
        <v>30</v>
      </c>
      <c r="BK217" s="6">
        <v>88</v>
      </c>
      <c r="BL217" s="11">
        <v>106</v>
      </c>
      <c r="BM217" s="10">
        <v>420523.29</v>
      </c>
      <c r="BN217" s="9">
        <f t="shared" si="50"/>
        <v>74.099999999999994</v>
      </c>
      <c r="BO217" s="8">
        <v>34285.1</v>
      </c>
      <c r="BP217" s="7">
        <v>101707.51</v>
      </c>
      <c r="BQ217" s="7">
        <v>53810.98</v>
      </c>
      <c r="BR217" s="6">
        <v>229292.95</v>
      </c>
      <c r="BS217" s="5">
        <v>49323.28</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3436</v>
      </c>
      <c r="CI217" s="9">
        <f t="shared" si="53"/>
        <v>10.38</v>
      </c>
      <c r="CJ217" s="8">
        <v>521</v>
      </c>
      <c r="CK217" s="7">
        <v>1361</v>
      </c>
      <c r="CL217" s="7">
        <v>441</v>
      </c>
      <c r="CM217" s="6">
        <v>1107</v>
      </c>
      <c r="CN217" s="11">
        <v>922</v>
      </c>
      <c r="CO217" s="10">
        <v>1595910.1</v>
      </c>
      <c r="CP217" s="9">
        <f t="shared" si="54"/>
        <v>19.010000000000002</v>
      </c>
      <c r="CQ217" s="8">
        <v>204384.21</v>
      </c>
      <c r="CR217" s="7">
        <v>698881.95</v>
      </c>
      <c r="CS217" s="7">
        <v>169796.92</v>
      </c>
      <c r="CT217" s="6">
        <v>518256.16</v>
      </c>
      <c r="CU217" s="5">
        <v>532217.77</v>
      </c>
    </row>
    <row r="218" spans="1:99" ht="25.5" customHeight="1" x14ac:dyDescent="0.2">
      <c r="A218" s="137">
        <v>45839</v>
      </c>
      <c r="B218" s="10">
        <v>20167</v>
      </c>
      <c r="C218" s="9">
        <f t="shared" si="55"/>
        <v>5.22</v>
      </c>
      <c r="D218" s="8">
        <v>9380</v>
      </c>
      <c r="E218" s="7">
        <v>6447</v>
      </c>
      <c r="F218" s="7">
        <v>3412</v>
      </c>
      <c r="G218" s="6">
        <v>912</v>
      </c>
      <c r="H218" s="11">
        <v>3040</v>
      </c>
      <c r="I218" s="10">
        <v>5229259.32</v>
      </c>
      <c r="J218" s="9">
        <f t="shared" si="42"/>
        <v>7.28</v>
      </c>
      <c r="K218" s="8">
        <v>2504807.67</v>
      </c>
      <c r="L218" s="7">
        <v>1680873.39</v>
      </c>
      <c r="M218" s="7">
        <v>787997.44</v>
      </c>
      <c r="N218" s="6">
        <v>251065.12</v>
      </c>
      <c r="O218" s="5">
        <v>894217.93</v>
      </c>
      <c r="P218" s="10">
        <v>20053</v>
      </c>
      <c r="Q218" s="9">
        <f t="shared" si="43"/>
        <v>1.33</v>
      </c>
      <c r="R218" s="8">
        <v>8301</v>
      </c>
      <c r="S218" s="7">
        <v>5257</v>
      </c>
      <c r="T218" s="7">
        <v>5423</v>
      </c>
      <c r="U218" s="6">
        <v>1071</v>
      </c>
      <c r="V218" s="11">
        <v>-166</v>
      </c>
      <c r="W218" s="10">
        <v>1032370.01</v>
      </c>
      <c r="X218" s="9">
        <f t="shared" si="44"/>
        <v>0.03</v>
      </c>
      <c r="Y218" s="8">
        <v>404359.45</v>
      </c>
      <c r="Z218" s="7">
        <v>289169.48</v>
      </c>
      <c r="AA218" s="7">
        <v>279392.17</v>
      </c>
      <c r="AB218" s="6">
        <v>59373.94</v>
      </c>
      <c r="AC218" s="5">
        <v>9777.31</v>
      </c>
      <c r="AD218" s="10">
        <v>699</v>
      </c>
      <c r="AE218" s="9">
        <f t="shared" si="45"/>
        <v>0.57999999999999996</v>
      </c>
      <c r="AF218" s="8">
        <v>133</v>
      </c>
      <c r="AG218" s="7">
        <v>289</v>
      </c>
      <c r="AH218" s="7">
        <v>68</v>
      </c>
      <c r="AI218" s="6">
        <v>208</v>
      </c>
      <c r="AJ218" s="11">
        <v>222</v>
      </c>
      <c r="AK218" s="10">
        <v>935291.37</v>
      </c>
      <c r="AL218" s="9">
        <f t="shared" si="46"/>
        <v>99.54</v>
      </c>
      <c r="AM218" s="8">
        <v>47150.64</v>
      </c>
      <c r="AN218" s="7">
        <v>116207.84</v>
      </c>
      <c r="AO218" s="7">
        <v>34062.32</v>
      </c>
      <c r="AP218" s="6">
        <v>737772.51</v>
      </c>
      <c r="AQ218" s="5">
        <v>82243.58</v>
      </c>
      <c r="AR218" s="10">
        <v>624</v>
      </c>
      <c r="AS218" s="9">
        <f t="shared" si="47"/>
        <v>2.8</v>
      </c>
      <c r="AT218" s="8">
        <v>59</v>
      </c>
      <c r="AU218" s="7">
        <v>176</v>
      </c>
      <c r="AV218" s="7">
        <v>52</v>
      </c>
      <c r="AW218" s="6">
        <v>335</v>
      </c>
      <c r="AX218" s="11">
        <v>126</v>
      </c>
      <c r="AY218" s="10">
        <v>768768.24</v>
      </c>
      <c r="AZ218" s="9">
        <f t="shared" si="48"/>
        <v>44.42</v>
      </c>
      <c r="BA218" s="8">
        <v>29589.62</v>
      </c>
      <c r="BB218" s="7">
        <v>175815.65</v>
      </c>
      <c r="BC218" s="7">
        <v>45042.04</v>
      </c>
      <c r="BD218" s="6">
        <v>470486.89</v>
      </c>
      <c r="BE218" s="5">
        <v>178607.65</v>
      </c>
      <c r="BF218" s="10">
        <v>299</v>
      </c>
      <c r="BG218" s="9">
        <f t="shared" si="49"/>
        <v>-5.68</v>
      </c>
      <c r="BH218" s="8">
        <v>72</v>
      </c>
      <c r="BI218" s="7">
        <v>102</v>
      </c>
      <c r="BJ218" s="7">
        <v>32</v>
      </c>
      <c r="BK218" s="6">
        <v>93</v>
      </c>
      <c r="BL218" s="11">
        <v>70</v>
      </c>
      <c r="BM218" s="10">
        <v>299711.19</v>
      </c>
      <c r="BN218" s="9">
        <f t="shared" si="50"/>
        <v>-7.51</v>
      </c>
      <c r="BO218" s="8">
        <v>38053.339999999997</v>
      </c>
      <c r="BP218" s="7">
        <v>97111.18</v>
      </c>
      <c r="BQ218" s="7">
        <v>27959.52</v>
      </c>
      <c r="BR218" s="6">
        <v>136587.15</v>
      </c>
      <c r="BS218" s="5">
        <v>69151.66</v>
      </c>
      <c r="BT218" s="10">
        <v>258</v>
      </c>
      <c r="BU218" s="9">
        <f t="shared" si="51"/>
        <v>29.65</v>
      </c>
      <c r="BV218" s="8">
        <v>29</v>
      </c>
      <c r="BW218" s="7">
        <v>98</v>
      </c>
      <c r="BX218" s="7">
        <v>22</v>
      </c>
      <c r="BY218" s="6">
        <v>109</v>
      </c>
      <c r="BZ218" s="11">
        <v>76</v>
      </c>
      <c r="CA218" s="10">
        <v>606179.53</v>
      </c>
      <c r="CB218" s="9">
        <f t="shared" si="52"/>
        <v>4.3099999999999996</v>
      </c>
      <c r="CC218" s="8">
        <v>27035.09</v>
      </c>
      <c r="CD218" s="7">
        <v>118361.83</v>
      </c>
      <c r="CE218" s="7">
        <v>23232.19</v>
      </c>
      <c r="CF218" s="6">
        <v>437550.42</v>
      </c>
      <c r="CG218" s="5">
        <v>95129.64</v>
      </c>
      <c r="CH218" s="10">
        <v>3302</v>
      </c>
      <c r="CI218" s="9">
        <f t="shared" si="53"/>
        <v>-1.7</v>
      </c>
      <c r="CJ218" s="8">
        <v>504</v>
      </c>
      <c r="CK218" s="7">
        <v>1396</v>
      </c>
      <c r="CL218" s="7">
        <v>398</v>
      </c>
      <c r="CM218" s="6">
        <v>999</v>
      </c>
      <c r="CN218" s="11">
        <v>1003</v>
      </c>
      <c r="CO218" s="10">
        <v>1502145.85</v>
      </c>
      <c r="CP218" s="9">
        <f t="shared" si="54"/>
        <v>-0.88</v>
      </c>
      <c r="CQ218" s="8">
        <v>194776.08</v>
      </c>
      <c r="CR218" s="7">
        <v>661606.51</v>
      </c>
      <c r="CS218" s="7">
        <v>156213.76000000001</v>
      </c>
      <c r="CT218" s="6">
        <v>485227.66</v>
      </c>
      <c r="CU218" s="5">
        <v>509714.59</v>
      </c>
    </row>
    <row r="219" spans="1:99" ht="25.5" customHeight="1" thickBot="1" x14ac:dyDescent="0.25">
      <c r="A219" s="137">
        <v>45870</v>
      </c>
      <c r="B219" s="10">
        <v>17836</v>
      </c>
      <c r="C219" s="9">
        <f t="shared" si="55"/>
        <v>0.48</v>
      </c>
      <c r="D219" s="8">
        <v>8320</v>
      </c>
      <c r="E219" s="7">
        <v>5716</v>
      </c>
      <c r="F219" s="7">
        <v>3055</v>
      </c>
      <c r="G219" s="6">
        <v>735</v>
      </c>
      <c r="H219" s="11">
        <v>2665</v>
      </c>
      <c r="I219" s="10">
        <v>4457289.78</v>
      </c>
      <c r="J219" s="9">
        <f t="shared" si="42"/>
        <v>-0.2</v>
      </c>
      <c r="K219" s="8">
        <v>2172191.91</v>
      </c>
      <c r="L219" s="7">
        <v>1381557.42</v>
      </c>
      <c r="M219" s="7">
        <v>694487.49</v>
      </c>
      <c r="N219" s="6">
        <v>203286.69</v>
      </c>
      <c r="O219" s="5">
        <v>691348.81</v>
      </c>
      <c r="P219" s="10">
        <v>17253</v>
      </c>
      <c r="Q219" s="9">
        <f t="shared" si="43"/>
        <v>-3.97</v>
      </c>
      <c r="R219" s="8">
        <v>6969</v>
      </c>
      <c r="S219" s="7">
        <v>4715</v>
      </c>
      <c r="T219" s="7">
        <v>4672</v>
      </c>
      <c r="U219" s="6">
        <v>897</v>
      </c>
      <c r="V219" s="11">
        <v>43</v>
      </c>
      <c r="W219" s="10">
        <v>896750.79</v>
      </c>
      <c r="X219" s="9">
        <f t="shared" si="44"/>
        <v>-4.18</v>
      </c>
      <c r="Y219" s="8">
        <v>346831.2</v>
      </c>
      <c r="Z219" s="7">
        <v>260774.64</v>
      </c>
      <c r="AA219" s="7">
        <v>240502.94</v>
      </c>
      <c r="AB219" s="6">
        <v>48642.01</v>
      </c>
      <c r="AC219" s="5">
        <v>20271.7</v>
      </c>
      <c r="AD219" s="10">
        <v>636</v>
      </c>
      <c r="AE219" s="9">
        <f t="shared" si="45"/>
        <v>0.32</v>
      </c>
      <c r="AF219" s="8">
        <v>118</v>
      </c>
      <c r="AG219" s="7">
        <v>240</v>
      </c>
      <c r="AH219" s="7">
        <v>55</v>
      </c>
      <c r="AI219" s="6">
        <v>223</v>
      </c>
      <c r="AJ219" s="11">
        <v>185</v>
      </c>
      <c r="AK219" s="10">
        <v>317932.88</v>
      </c>
      <c r="AL219" s="9">
        <f t="shared" si="46"/>
        <v>-25.52</v>
      </c>
      <c r="AM219" s="8">
        <v>41205.56</v>
      </c>
      <c r="AN219" s="7">
        <v>112479.96</v>
      </c>
      <c r="AO219" s="7">
        <v>20747.11</v>
      </c>
      <c r="AP219" s="6">
        <v>143500.25</v>
      </c>
      <c r="AQ219" s="5">
        <v>91732.85</v>
      </c>
      <c r="AR219" s="10">
        <v>536</v>
      </c>
      <c r="AS219" s="9">
        <f t="shared" si="47"/>
        <v>0.37</v>
      </c>
      <c r="AT219" s="8">
        <v>51</v>
      </c>
      <c r="AU219" s="7">
        <v>149</v>
      </c>
      <c r="AV219" s="7">
        <v>47</v>
      </c>
      <c r="AW219" s="6">
        <v>286</v>
      </c>
      <c r="AX219" s="11">
        <v>103</v>
      </c>
      <c r="AY219" s="10">
        <v>467175.86</v>
      </c>
      <c r="AZ219" s="9">
        <f t="shared" si="48"/>
        <v>15.53</v>
      </c>
      <c r="BA219" s="8">
        <v>25395.39</v>
      </c>
      <c r="BB219" s="7">
        <v>88945.5</v>
      </c>
      <c r="BC219" s="7">
        <v>24758.09</v>
      </c>
      <c r="BD219" s="6">
        <v>294163.48</v>
      </c>
      <c r="BE219" s="5">
        <v>95522.81</v>
      </c>
      <c r="BF219" s="10">
        <v>293</v>
      </c>
      <c r="BG219" s="9">
        <f t="shared" si="49"/>
        <v>18.149999999999999</v>
      </c>
      <c r="BH219" s="8">
        <v>62</v>
      </c>
      <c r="BI219" s="7">
        <v>112</v>
      </c>
      <c r="BJ219" s="7">
        <v>30</v>
      </c>
      <c r="BK219" s="6">
        <v>88</v>
      </c>
      <c r="BL219" s="11">
        <v>83</v>
      </c>
      <c r="BM219" s="10">
        <v>3223180.8</v>
      </c>
      <c r="BN219" s="9">
        <f t="shared" si="50"/>
        <v>1408.72</v>
      </c>
      <c r="BO219" s="8">
        <v>33256.83</v>
      </c>
      <c r="BP219" s="7">
        <v>77952.789999999994</v>
      </c>
      <c r="BQ219" s="7">
        <v>2967717.65</v>
      </c>
      <c r="BR219" s="6">
        <v>143060.19</v>
      </c>
      <c r="BS219" s="5">
        <v>-2888571.52</v>
      </c>
      <c r="BT219" s="10">
        <v>191</v>
      </c>
      <c r="BU219" s="9">
        <f t="shared" si="51"/>
        <v>17.899999999999999</v>
      </c>
      <c r="BV219" s="8">
        <v>25</v>
      </c>
      <c r="BW219" s="7">
        <v>87</v>
      </c>
      <c r="BX219" s="7">
        <v>13</v>
      </c>
      <c r="BY219" s="6">
        <v>66</v>
      </c>
      <c r="BZ219" s="11">
        <v>74</v>
      </c>
      <c r="CA219" s="10">
        <v>315464.96999999997</v>
      </c>
      <c r="CB219" s="9">
        <f t="shared" si="52"/>
        <v>-10.64</v>
      </c>
      <c r="CC219" s="8">
        <v>22401.84</v>
      </c>
      <c r="CD219" s="7">
        <v>72468.45</v>
      </c>
      <c r="CE219" s="7">
        <v>32871.25</v>
      </c>
      <c r="CF219" s="6">
        <v>187723.43</v>
      </c>
      <c r="CG219" s="5">
        <v>39597.199999999997</v>
      </c>
      <c r="CH219" s="10">
        <v>3068</v>
      </c>
      <c r="CI219" s="9">
        <f t="shared" si="53"/>
        <v>-1.26</v>
      </c>
      <c r="CJ219" s="8">
        <v>460</v>
      </c>
      <c r="CK219" s="7">
        <v>1213</v>
      </c>
      <c r="CL219" s="7">
        <v>411</v>
      </c>
      <c r="CM219" s="6">
        <v>981</v>
      </c>
      <c r="CN219" s="11">
        <v>804</v>
      </c>
      <c r="CO219" s="10">
        <v>1421131.09</v>
      </c>
      <c r="CP219" s="9">
        <f t="shared" si="54"/>
        <v>2.0299999999999998</v>
      </c>
      <c r="CQ219" s="8">
        <v>167580.48000000001</v>
      </c>
      <c r="CR219" s="7">
        <v>582313.15</v>
      </c>
      <c r="CS219" s="7">
        <v>150443.04</v>
      </c>
      <c r="CT219" s="6">
        <v>476503.19</v>
      </c>
      <c r="CU219" s="5">
        <v>475767.8</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U219 A221 A222:CU1048576">
    <cfRule type="expression" dxfId="65" priority="1">
      <formula>MATCH(MAX(A:A)+1,A:A, 1)-2&lt;=ROW($A1)=TRUE</formula>
    </cfRule>
  </conditionalFormatting>
  <conditionalFormatting sqref="B220:CU220">
    <cfRule type="expression" dxfId="64" priority="6">
      <formula>MATCH(MAX(B:B)+1,B:B, 1)-2&lt;=ROW($A221)=TRUE</formula>
    </cfRule>
  </conditionalFormatting>
  <conditionalFormatting sqref="B221:CU221">
    <cfRule type="expression" dxfId="63" priority="7">
      <formula>MATCH(MAX(B:B)+1,B:B, 1)-2&lt;=ROW(#REF!)=TRUE</formula>
    </cfRule>
  </conditionalFormatting>
  <conditionalFormatting sqref="C23:C220">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19" si="42">IFERROR(ROUND((I215-I203)/I203*100,2),"")</f>
        <v>7.97</v>
      </c>
      <c r="K215" s="8">
        <v>367914.32</v>
      </c>
      <c r="L215" s="7">
        <v>168204.2</v>
      </c>
      <c r="M215" s="7">
        <v>93216.95</v>
      </c>
      <c r="N215" s="6">
        <v>21720.65</v>
      </c>
      <c r="O215" s="5">
        <v>74987.25</v>
      </c>
      <c r="P215" s="10">
        <v>1353</v>
      </c>
      <c r="Q215" s="9">
        <f t="shared" ref="Q215:Q219" si="43">IFERROR(ROUND((P215-P203)/P203*100,2),"")</f>
        <v>0.59</v>
      </c>
      <c r="R215" s="8">
        <v>721</v>
      </c>
      <c r="S215" s="7">
        <v>300</v>
      </c>
      <c r="T215" s="7">
        <v>279</v>
      </c>
      <c r="U215" s="6">
        <v>53</v>
      </c>
      <c r="V215" s="11">
        <v>21</v>
      </c>
      <c r="W215" s="10">
        <v>73421</v>
      </c>
      <c r="X215" s="9">
        <f t="shared" ref="X215:X219" si="44">IFERROR(ROUND((W215-W203)/W203*100,2),"")</f>
        <v>-0.05</v>
      </c>
      <c r="Y215" s="8">
        <v>37766.870000000003</v>
      </c>
      <c r="Z215" s="7">
        <v>16561.16</v>
      </c>
      <c r="AA215" s="7">
        <v>15832.97</v>
      </c>
      <c r="AB215" s="6">
        <v>3260</v>
      </c>
      <c r="AC215" s="5">
        <v>728.19</v>
      </c>
      <c r="AD215" s="10">
        <v>54</v>
      </c>
      <c r="AE215" s="9">
        <f t="shared" ref="AE215:AE219" si="45">IFERROR(ROUND((AD215-AD203)/AD203*100,2),"")</f>
        <v>-5.26</v>
      </c>
      <c r="AF215" s="8">
        <v>10</v>
      </c>
      <c r="AG215" s="7">
        <v>24</v>
      </c>
      <c r="AH215" s="7">
        <v>3</v>
      </c>
      <c r="AI215" s="6">
        <v>17</v>
      </c>
      <c r="AJ215" s="11">
        <v>21</v>
      </c>
      <c r="AK215" s="10">
        <v>28903.439999999999</v>
      </c>
      <c r="AL215" s="9">
        <f t="shared" ref="AL215:AL219" si="46">IFERROR(ROUND((AK215-AK203)/AK203*100,2),"")</f>
        <v>-15.75</v>
      </c>
      <c r="AM215" s="8">
        <v>2750.28</v>
      </c>
      <c r="AN215" s="7">
        <v>11246.2</v>
      </c>
      <c r="AO215" s="7">
        <v>1082.95</v>
      </c>
      <c r="AP215" s="6">
        <v>13824.01</v>
      </c>
      <c r="AQ215" s="5">
        <v>10163.25</v>
      </c>
      <c r="AR215" s="10">
        <v>71</v>
      </c>
      <c r="AS215" s="9">
        <f t="shared" ref="AS215:AS219" si="47">IFERROR(ROUND((AR215-AR203)/AR203*100,2),"")</f>
        <v>12.7</v>
      </c>
      <c r="AT215" s="8">
        <v>10</v>
      </c>
      <c r="AU215" s="7">
        <v>18</v>
      </c>
      <c r="AV215" s="7">
        <v>4</v>
      </c>
      <c r="AW215" s="6">
        <v>38</v>
      </c>
      <c r="AX215" s="11">
        <v>15</v>
      </c>
      <c r="AY215" s="10">
        <v>83100.5</v>
      </c>
      <c r="AZ215" s="9">
        <f t="shared" ref="AZ215:AZ219" si="48">IFERROR(ROUND((AY215-AY203)/AY203*100,2),"")</f>
        <v>65.09</v>
      </c>
      <c r="BA215" s="8">
        <v>4646.16</v>
      </c>
      <c r="BB215" s="7">
        <v>11619.18</v>
      </c>
      <c r="BC215" s="7">
        <v>3260.74</v>
      </c>
      <c r="BD215" s="6">
        <v>58693.42</v>
      </c>
      <c r="BE215" s="5">
        <v>13239.44</v>
      </c>
      <c r="BF215" s="10">
        <v>33</v>
      </c>
      <c r="BG215" s="9">
        <f t="shared" ref="BG215:BG219" si="49">IFERROR(ROUND((BF215-BF203)/BF203*100,2),"")</f>
        <v>32</v>
      </c>
      <c r="BH215" s="8">
        <v>10</v>
      </c>
      <c r="BI215" s="7">
        <v>13</v>
      </c>
      <c r="BJ215" s="7">
        <v>1</v>
      </c>
      <c r="BK215" s="6">
        <v>9</v>
      </c>
      <c r="BL215" s="11">
        <v>12</v>
      </c>
      <c r="BM215" s="10">
        <v>79359.97</v>
      </c>
      <c r="BN215" s="9">
        <f t="shared" ref="BN215:BN219" si="50">IFERROR(ROUND((BM215-BM203)/BM203*100,2),"")</f>
        <v>150.51</v>
      </c>
      <c r="BO215" s="8">
        <v>4717.1499999999996</v>
      </c>
      <c r="BP215" s="7">
        <v>20947.14</v>
      </c>
      <c r="BQ215" s="7">
        <v>234.17</v>
      </c>
      <c r="BR215" s="6">
        <v>53461.51</v>
      </c>
      <c r="BS215" s="5">
        <v>20712.97</v>
      </c>
      <c r="BT215" s="10">
        <v>15</v>
      </c>
      <c r="BU215" s="9">
        <f t="shared" ref="BU215:BU219" si="51">IFERROR(ROUND((BT215-BT203)/BT203*100,2),"")</f>
        <v>25</v>
      </c>
      <c r="BV215" s="8">
        <v>1</v>
      </c>
      <c r="BW215" s="7">
        <v>5</v>
      </c>
      <c r="BX215" s="7">
        <v>1</v>
      </c>
      <c r="BY215" s="6">
        <v>8</v>
      </c>
      <c r="BZ215" s="11">
        <v>4</v>
      </c>
      <c r="CA215" s="10">
        <v>52966.42</v>
      </c>
      <c r="CB215" s="9">
        <f t="shared" ref="CB215:CB219" si="52">IFERROR(ROUND((CA215-CA203)/CA203*100,2),"")</f>
        <v>114.38</v>
      </c>
      <c r="CC215" s="8">
        <v>1633</v>
      </c>
      <c r="CD215" s="7">
        <v>5738.58</v>
      </c>
      <c r="CE215" s="7">
        <v>2302</v>
      </c>
      <c r="CF215" s="6">
        <v>43292.84</v>
      </c>
      <c r="CG215" s="5">
        <v>3436.58</v>
      </c>
      <c r="CH215" s="10">
        <v>347</v>
      </c>
      <c r="CI215" s="9">
        <f t="shared" ref="CI215:CI219" si="53">IFERROR(ROUND((CH215-CH203)/CH203*100,2),"")</f>
        <v>-1.1399999999999999</v>
      </c>
      <c r="CJ215" s="8">
        <v>71</v>
      </c>
      <c r="CK215" s="7">
        <v>137</v>
      </c>
      <c r="CL215" s="7">
        <v>39</v>
      </c>
      <c r="CM215" s="6">
        <v>99</v>
      </c>
      <c r="CN215" s="11">
        <v>97</v>
      </c>
      <c r="CO215" s="10">
        <v>188276.95</v>
      </c>
      <c r="CP215" s="9">
        <f t="shared" ref="CP215:CP219"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1966</v>
      </c>
      <c r="C216" s="9">
        <f t="shared" ref="C216:C219" si="55">IFERROR(ROUND((B216-B204)/B204*100,2),"")</f>
        <v>7.02</v>
      </c>
      <c r="D216" s="8">
        <v>1055</v>
      </c>
      <c r="E216" s="7">
        <v>553</v>
      </c>
      <c r="F216" s="7">
        <v>298</v>
      </c>
      <c r="G216" s="6">
        <v>60</v>
      </c>
      <c r="H216" s="11">
        <v>255</v>
      </c>
      <c r="I216" s="10">
        <v>664997.21</v>
      </c>
      <c r="J216" s="9">
        <f t="shared" si="42"/>
        <v>6.01</v>
      </c>
      <c r="K216" s="8">
        <v>359611.47</v>
      </c>
      <c r="L216" s="7">
        <v>190738.32</v>
      </c>
      <c r="M216" s="7">
        <v>88950.81</v>
      </c>
      <c r="N216" s="6">
        <v>25696.61</v>
      </c>
      <c r="O216" s="5">
        <v>101787.51</v>
      </c>
      <c r="P216" s="10">
        <v>1249</v>
      </c>
      <c r="Q216" s="9">
        <f t="shared" si="43"/>
        <v>-4.1399999999999997</v>
      </c>
      <c r="R216" s="8">
        <v>601</v>
      </c>
      <c r="S216" s="7">
        <v>302</v>
      </c>
      <c r="T216" s="7">
        <v>283</v>
      </c>
      <c r="U216" s="6">
        <v>63</v>
      </c>
      <c r="V216" s="11">
        <v>19</v>
      </c>
      <c r="W216" s="10">
        <v>67536.960000000006</v>
      </c>
      <c r="X216" s="9">
        <f t="shared" si="44"/>
        <v>-6.12</v>
      </c>
      <c r="Y216" s="8">
        <v>32507.759999999998</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346</v>
      </c>
      <c r="CI216" s="9">
        <f t="shared" si="53"/>
        <v>-5.98</v>
      </c>
      <c r="CJ216" s="8">
        <v>69</v>
      </c>
      <c r="CK216" s="7">
        <v>160</v>
      </c>
      <c r="CL216" s="7">
        <v>34</v>
      </c>
      <c r="CM216" s="6">
        <v>83</v>
      </c>
      <c r="CN216" s="11">
        <v>126</v>
      </c>
      <c r="CO216" s="10">
        <v>188852.38</v>
      </c>
      <c r="CP216" s="9">
        <f t="shared" si="54"/>
        <v>-11.64</v>
      </c>
      <c r="CQ216" s="8">
        <v>29085.97</v>
      </c>
      <c r="CR216" s="7">
        <v>87372.52</v>
      </c>
      <c r="CS216" s="7">
        <v>20875.28</v>
      </c>
      <c r="CT216" s="6">
        <v>51518.61</v>
      </c>
      <c r="CU216" s="5">
        <v>66497.240000000005</v>
      </c>
    </row>
    <row r="217" spans="1:99" s="1" customFormat="1" ht="25.5" customHeight="1" x14ac:dyDescent="0.2">
      <c r="A217" s="137">
        <v>45809</v>
      </c>
      <c r="B217" s="10">
        <v>2135</v>
      </c>
      <c r="C217" s="9">
        <f t="shared" si="55"/>
        <v>13.75</v>
      </c>
      <c r="D217" s="8">
        <v>1122</v>
      </c>
      <c r="E217" s="7">
        <v>634</v>
      </c>
      <c r="F217" s="7">
        <v>330</v>
      </c>
      <c r="G217" s="6">
        <v>48</v>
      </c>
      <c r="H217" s="11">
        <v>304</v>
      </c>
      <c r="I217" s="10">
        <v>710278.13</v>
      </c>
      <c r="J217" s="9">
        <f t="shared" si="42"/>
        <v>13.92</v>
      </c>
      <c r="K217" s="8">
        <v>385934.37</v>
      </c>
      <c r="L217" s="7">
        <v>206783.6</v>
      </c>
      <c r="M217" s="7">
        <v>97253.74</v>
      </c>
      <c r="N217" s="6">
        <v>19978.75</v>
      </c>
      <c r="O217" s="5">
        <v>109529.86</v>
      </c>
      <c r="P217" s="10">
        <v>1409</v>
      </c>
      <c r="Q217" s="9">
        <f t="shared" si="43"/>
        <v>4.91</v>
      </c>
      <c r="R217" s="8">
        <v>649</v>
      </c>
      <c r="S217" s="7">
        <v>337</v>
      </c>
      <c r="T217" s="7">
        <v>355</v>
      </c>
      <c r="U217" s="6">
        <v>68</v>
      </c>
      <c r="V217" s="11">
        <v>-18</v>
      </c>
      <c r="W217" s="10">
        <v>76270.289999999994</v>
      </c>
      <c r="X217" s="9">
        <f t="shared" si="44"/>
        <v>5.6</v>
      </c>
      <c r="Y217" s="8">
        <v>35345.61</v>
      </c>
      <c r="Z217" s="7">
        <v>19110.55</v>
      </c>
      <c r="AA217" s="7">
        <v>18023.310000000001</v>
      </c>
      <c r="AB217" s="6">
        <v>3790.82</v>
      </c>
      <c r="AC217" s="5">
        <v>1087.24</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x14ac:dyDescent="0.2">
      <c r="A218" s="137">
        <v>45839</v>
      </c>
      <c r="B218" s="10">
        <v>2068</v>
      </c>
      <c r="C218" s="9">
        <f t="shared" si="55"/>
        <v>2.94</v>
      </c>
      <c r="D218" s="8">
        <v>1107</v>
      </c>
      <c r="E218" s="7">
        <v>556</v>
      </c>
      <c r="F218" s="7">
        <v>339</v>
      </c>
      <c r="G218" s="6">
        <v>63</v>
      </c>
      <c r="H218" s="11">
        <v>218</v>
      </c>
      <c r="I218" s="10">
        <v>664274.17000000004</v>
      </c>
      <c r="J218" s="9">
        <f t="shared" si="42"/>
        <v>-1.67</v>
      </c>
      <c r="K218" s="8">
        <v>364293.45</v>
      </c>
      <c r="L218" s="7">
        <v>184113.19</v>
      </c>
      <c r="M218" s="7">
        <v>90344.06</v>
      </c>
      <c r="N218" s="6">
        <v>24477.16</v>
      </c>
      <c r="O218" s="5">
        <v>94176.07</v>
      </c>
      <c r="P218" s="10">
        <v>1409</v>
      </c>
      <c r="Q218" s="9">
        <f t="shared" si="43"/>
        <v>1.22</v>
      </c>
      <c r="R218" s="8">
        <v>660</v>
      </c>
      <c r="S218" s="7">
        <v>341</v>
      </c>
      <c r="T218" s="7">
        <v>318</v>
      </c>
      <c r="U218" s="6">
        <v>90</v>
      </c>
      <c r="V218" s="11">
        <v>23</v>
      </c>
      <c r="W218" s="10">
        <v>75329.279999999999</v>
      </c>
      <c r="X218" s="9">
        <f t="shared" si="44"/>
        <v>1.1200000000000001</v>
      </c>
      <c r="Y218" s="8">
        <v>34483.17</v>
      </c>
      <c r="Z218" s="7">
        <v>18730.150000000001</v>
      </c>
      <c r="AA218" s="7">
        <v>17127.82</v>
      </c>
      <c r="AB218" s="6">
        <v>4988.1400000000003</v>
      </c>
      <c r="AC218" s="5">
        <v>1602.33</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79</v>
      </c>
      <c r="AS218" s="9">
        <f t="shared" si="47"/>
        <v>6.76</v>
      </c>
      <c r="AT218" s="8">
        <v>3</v>
      </c>
      <c r="AU218" s="7">
        <v>26</v>
      </c>
      <c r="AV218" s="7">
        <v>7</v>
      </c>
      <c r="AW218" s="6">
        <v>41</v>
      </c>
      <c r="AX218" s="11">
        <v>21</v>
      </c>
      <c r="AY218" s="10">
        <v>157155.97</v>
      </c>
      <c r="AZ218" s="9">
        <f t="shared" si="48"/>
        <v>148.09</v>
      </c>
      <c r="BA218" s="8">
        <v>2968.34</v>
      </c>
      <c r="BB218" s="7">
        <v>13541</v>
      </c>
      <c r="BC218" s="7">
        <v>7933.33</v>
      </c>
      <c r="BD218" s="6">
        <v>84879.26</v>
      </c>
      <c r="BE218" s="5">
        <v>53441.71</v>
      </c>
      <c r="BF218" s="10">
        <v>26</v>
      </c>
      <c r="BG218" s="9">
        <f t="shared" si="49"/>
        <v>-31.58</v>
      </c>
      <c r="BH218" s="8">
        <v>5</v>
      </c>
      <c r="BI218" s="7">
        <v>8</v>
      </c>
      <c r="BJ218" s="7">
        <v>6</v>
      </c>
      <c r="BK218" s="6">
        <v>7</v>
      </c>
      <c r="BL218" s="11">
        <v>2</v>
      </c>
      <c r="BM218" s="10">
        <v>35622.44</v>
      </c>
      <c r="BN218" s="9">
        <f t="shared" si="50"/>
        <v>-14.02</v>
      </c>
      <c r="BO218" s="8">
        <v>3196.09</v>
      </c>
      <c r="BP218" s="7">
        <v>7562.31</v>
      </c>
      <c r="BQ218" s="7">
        <v>8938.25</v>
      </c>
      <c r="BR218" s="6">
        <v>15925.79</v>
      </c>
      <c r="BS218" s="5">
        <v>-1375.94</v>
      </c>
      <c r="BT218" s="10">
        <v>20</v>
      </c>
      <c r="BU218" s="9">
        <f t="shared" si="51"/>
        <v>5.26</v>
      </c>
      <c r="BV218" s="8">
        <v>3</v>
      </c>
      <c r="BW218" s="7">
        <v>8</v>
      </c>
      <c r="BX218" s="7">
        <v>0</v>
      </c>
      <c r="BY218" s="6">
        <v>9</v>
      </c>
      <c r="BZ218" s="11">
        <v>8</v>
      </c>
      <c r="CA218" s="10">
        <v>36580.29</v>
      </c>
      <c r="CB218" s="9">
        <f t="shared" si="52"/>
        <v>-48.47</v>
      </c>
      <c r="CC218" s="8">
        <v>3083.45</v>
      </c>
      <c r="CD218" s="7">
        <v>16284.46</v>
      </c>
      <c r="CE218" s="7">
        <v>0</v>
      </c>
      <c r="CF218" s="6">
        <v>17212.38</v>
      </c>
      <c r="CG218" s="5">
        <v>16284.46</v>
      </c>
      <c r="CH218" s="10">
        <v>456</v>
      </c>
      <c r="CI218" s="9">
        <f t="shared" si="53"/>
        <v>19.059999999999999</v>
      </c>
      <c r="CJ218" s="8">
        <v>87</v>
      </c>
      <c r="CK218" s="7">
        <v>182</v>
      </c>
      <c r="CL218" s="7">
        <v>56</v>
      </c>
      <c r="CM218" s="6">
        <v>131</v>
      </c>
      <c r="CN218" s="11">
        <v>126</v>
      </c>
      <c r="CO218" s="10">
        <v>256824.03</v>
      </c>
      <c r="CP218" s="9">
        <f t="shared" si="54"/>
        <v>20.74</v>
      </c>
      <c r="CQ218" s="8">
        <v>41317.67</v>
      </c>
      <c r="CR218" s="7">
        <v>104876.3</v>
      </c>
      <c r="CS218" s="7">
        <v>25064.59</v>
      </c>
      <c r="CT218" s="6">
        <v>85565.47</v>
      </c>
      <c r="CU218" s="5">
        <v>79811.710000000006</v>
      </c>
    </row>
    <row r="219" spans="1:99" s="1" customFormat="1" ht="25.5" customHeight="1" thickBot="1" x14ac:dyDescent="0.25">
      <c r="A219" s="137">
        <v>45870</v>
      </c>
      <c r="B219" s="10">
        <v>1919</v>
      </c>
      <c r="C219" s="9">
        <f t="shared" si="55"/>
        <v>6.32</v>
      </c>
      <c r="D219" s="8">
        <v>976</v>
      </c>
      <c r="E219" s="7">
        <v>558</v>
      </c>
      <c r="F219" s="7">
        <v>333</v>
      </c>
      <c r="G219" s="6">
        <v>52</v>
      </c>
      <c r="H219" s="11">
        <v>225</v>
      </c>
      <c r="I219" s="10">
        <v>626962.31000000006</v>
      </c>
      <c r="J219" s="9">
        <f t="shared" si="42"/>
        <v>6.82</v>
      </c>
      <c r="K219" s="8">
        <v>325985.90000000002</v>
      </c>
      <c r="L219" s="7">
        <v>188100.11</v>
      </c>
      <c r="M219" s="7">
        <v>96947.73</v>
      </c>
      <c r="N219" s="6">
        <v>15928.57</v>
      </c>
      <c r="O219" s="5">
        <v>91152.38</v>
      </c>
      <c r="P219" s="10">
        <v>1199</v>
      </c>
      <c r="Q219" s="9">
        <f t="shared" si="43"/>
        <v>-6.69</v>
      </c>
      <c r="R219" s="8">
        <v>544</v>
      </c>
      <c r="S219" s="7">
        <v>303</v>
      </c>
      <c r="T219" s="7">
        <v>291</v>
      </c>
      <c r="U219" s="6">
        <v>61</v>
      </c>
      <c r="V219" s="11">
        <v>12</v>
      </c>
      <c r="W219" s="10">
        <v>65597.67</v>
      </c>
      <c r="X219" s="9">
        <f t="shared" si="44"/>
        <v>-5.47</v>
      </c>
      <c r="Y219" s="8">
        <v>29773.06</v>
      </c>
      <c r="Z219" s="7">
        <v>17329.21</v>
      </c>
      <c r="AA219" s="7">
        <v>15206.05</v>
      </c>
      <c r="AB219" s="6">
        <v>3289.35</v>
      </c>
      <c r="AC219" s="5">
        <v>2123.16</v>
      </c>
      <c r="AD219" s="10">
        <v>63</v>
      </c>
      <c r="AE219" s="9">
        <f t="shared" si="45"/>
        <v>18.87</v>
      </c>
      <c r="AF219" s="8">
        <v>10</v>
      </c>
      <c r="AG219" s="7">
        <v>28</v>
      </c>
      <c r="AH219" s="7">
        <v>10</v>
      </c>
      <c r="AI219" s="6">
        <v>15</v>
      </c>
      <c r="AJ219" s="11">
        <v>18</v>
      </c>
      <c r="AK219" s="10">
        <v>31305.279999999999</v>
      </c>
      <c r="AL219" s="9">
        <f t="shared" si="46"/>
        <v>-1.1299999999999999</v>
      </c>
      <c r="AM219" s="8">
        <v>4127.2299999999996</v>
      </c>
      <c r="AN219" s="7">
        <v>13295.92</v>
      </c>
      <c r="AO219" s="7">
        <v>6044.61</v>
      </c>
      <c r="AP219" s="6">
        <v>7837.52</v>
      </c>
      <c r="AQ219" s="5">
        <v>7251.31</v>
      </c>
      <c r="AR219" s="10">
        <v>56</v>
      </c>
      <c r="AS219" s="9">
        <f t="shared" si="47"/>
        <v>-18.84</v>
      </c>
      <c r="AT219" s="8">
        <v>4</v>
      </c>
      <c r="AU219" s="7">
        <v>23</v>
      </c>
      <c r="AV219" s="7">
        <v>5</v>
      </c>
      <c r="AW219" s="6">
        <v>24</v>
      </c>
      <c r="AX219" s="11">
        <v>18</v>
      </c>
      <c r="AY219" s="10">
        <v>50412.24</v>
      </c>
      <c r="AZ219" s="9">
        <f t="shared" si="48"/>
        <v>28.26</v>
      </c>
      <c r="BA219" s="8">
        <v>1962.13</v>
      </c>
      <c r="BB219" s="7">
        <v>19891.13</v>
      </c>
      <c r="BC219" s="7">
        <v>4338.28</v>
      </c>
      <c r="BD219" s="6">
        <v>24220.7</v>
      </c>
      <c r="BE219" s="5">
        <v>15552.85</v>
      </c>
      <c r="BF219" s="10">
        <v>29</v>
      </c>
      <c r="BG219" s="9">
        <f t="shared" si="49"/>
        <v>-17.14</v>
      </c>
      <c r="BH219" s="8">
        <v>10</v>
      </c>
      <c r="BI219" s="7">
        <v>7</v>
      </c>
      <c r="BJ219" s="7">
        <v>4</v>
      </c>
      <c r="BK219" s="6">
        <v>8</v>
      </c>
      <c r="BL219" s="11">
        <v>3</v>
      </c>
      <c r="BM219" s="10">
        <v>35465.24</v>
      </c>
      <c r="BN219" s="9">
        <f t="shared" si="50"/>
        <v>-10.9</v>
      </c>
      <c r="BO219" s="8">
        <v>5984.85</v>
      </c>
      <c r="BP219" s="7">
        <v>7840.67</v>
      </c>
      <c r="BQ219" s="7">
        <v>4301.3599999999997</v>
      </c>
      <c r="BR219" s="6">
        <v>17338.36</v>
      </c>
      <c r="BS219" s="5">
        <v>3539.31</v>
      </c>
      <c r="BT219" s="10">
        <v>14</v>
      </c>
      <c r="BU219" s="9">
        <f t="shared" si="51"/>
        <v>40</v>
      </c>
      <c r="BV219" s="8">
        <v>1</v>
      </c>
      <c r="BW219" s="7">
        <v>6</v>
      </c>
      <c r="BX219" s="7">
        <v>0</v>
      </c>
      <c r="BY219" s="6">
        <v>7</v>
      </c>
      <c r="BZ219" s="11">
        <v>6</v>
      </c>
      <c r="CA219" s="10">
        <v>57277.77</v>
      </c>
      <c r="CB219" s="9">
        <f t="shared" si="52"/>
        <v>213.71</v>
      </c>
      <c r="CC219" s="8">
        <v>769</v>
      </c>
      <c r="CD219" s="7">
        <v>9767.67</v>
      </c>
      <c r="CE219" s="7">
        <v>0</v>
      </c>
      <c r="CF219" s="6">
        <v>46741.1</v>
      </c>
      <c r="CG219" s="5">
        <v>9767.67</v>
      </c>
      <c r="CH219" s="10">
        <v>372</v>
      </c>
      <c r="CI219" s="9">
        <f t="shared" si="53"/>
        <v>5.68</v>
      </c>
      <c r="CJ219" s="8">
        <v>79</v>
      </c>
      <c r="CK219" s="7">
        <v>158</v>
      </c>
      <c r="CL219" s="7">
        <v>40</v>
      </c>
      <c r="CM219" s="6">
        <v>95</v>
      </c>
      <c r="CN219" s="11">
        <v>118</v>
      </c>
      <c r="CO219" s="10">
        <v>200012.81</v>
      </c>
      <c r="CP219" s="9">
        <f t="shared" si="54"/>
        <v>14.3</v>
      </c>
      <c r="CQ219" s="8">
        <v>33770.33</v>
      </c>
      <c r="CR219" s="7">
        <v>95198.01</v>
      </c>
      <c r="CS219" s="7">
        <v>16220.33</v>
      </c>
      <c r="CT219" s="6">
        <v>54824.14</v>
      </c>
      <c r="CU219" s="5">
        <v>78977.679999999993</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27" priority="1">
      <formula>MATCH(MAX(A:A)+1,A:A, 1)-2&lt;=ROW($A1)=TRUE</formula>
    </cfRule>
  </conditionalFormatting>
  <conditionalFormatting sqref="B220:CJ220">
    <cfRule type="expression" dxfId="26" priority="34">
      <formula>MATCH(MAX(B:B)+1,B:B, 1)-2&lt;=ROW($A221)=TRUE</formula>
    </cfRule>
  </conditionalFormatting>
  <conditionalFormatting sqref="B221:CJ221">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19" si="42">IFERROR(ROUND((I215-I203)/I203*100,2),"")</f>
        <v>2</v>
      </c>
      <c r="K215" s="8">
        <v>316033.62</v>
      </c>
      <c r="L215" s="7">
        <v>241770.54</v>
      </c>
      <c r="M215" s="7">
        <v>126198.24</v>
      </c>
      <c r="N215" s="6">
        <v>38837.42</v>
      </c>
      <c r="O215" s="5">
        <v>115572.3</v>
      </c>
      <c r="P215" s="10">
        <v>10684</v>
      </c>
      <c r="Q215" s="9">
        <f t="shared" ref="Q215:Q219" si="43">IFERROR(ROUND((P215-P203)/P203*100,2),"")</f>
        <v>-3.51</v>
      </c>
      <c r="R215" s="8">
        <v>4597</v>
      </c>
      <c r="S215" s="7">
        <v>2823</v>
      </c>
      <c r="T215" s="7">
        <v>2761</v>
      </c>
      <c r="U215" s="6">
        <v>503</v>
      </c>
      <c r="V215" s="11">
        <v>62</v>
      </c>
      <c r="W215" s="10">
        <v>514461.34</v>
      </c>
      <c r="X215" s="9">
        <f t="shared" ref="X215:X219" si="44">IFERROR(ROUND((W215-W203)/W203*100,2),"")</f>
        <v>-3.93</v>
      </c>
      <c r="Y215" s="8">
        <v>206684.38</v>
      </c>
      <c r="Z215" s="7">
        <v>146705.82</v>
      </c>
      <c r="AA215" s="7">
        <v>135297.46</v>
      </c>
      <c r="AB215" s="6">
        <v>25773.68</v>
      </c>
      <c r="AC215" s="5">
        <v>11408.36</v>
      </c>
      <c r="AD215" s="10">
        <v>240</v>
      </c>
      <c r="AE215" s="9">
        <f t="shared" ref="AE215:AE219" si="45">IFERROR(ROUND((AD215-AD203)/AD203*100,2),"")</f>
        <v>-5.88</v>
      </c>
      <c r="AF215" s="8">
        <v>27</v>
      </c>
      <c r="AG215" s="7">
        <v>103</v>
      </c>
      <c r="AH215" s="7">
        <v>21</v>
      </c>
      <c r="AI215" s="6">
        <v>89</v>
      </c>
      <c r="AJ215" s="11">
        <v>82</v>
      </c>
      <c r="AK215" s="10">
        <v>63143.13</v>
      </c>
      <c r="AL215" s="9">
        <f t="shared" ref="AL215:AL219" si="46">IFERROR(ROUND((AK215-AK203)/AK203*100,2),"")</f>
        <v>-19.28</v>
      </c>
      <c r="AM215" s="8">
        <v>3749.86</v>
      </c>
      <c r="AN215" s="7">
        <v>22954.35</v>
      </c>
      <c r="AO215" s="7">
        <v>7061.98</v>
      </c>
      <c r="AP215" s="6">
        <v>29376.94</v>
      </c>
      <c r="AQ215" s="5">
        <v>15892.37</v>
      </c>
      <c r="AR215" s="10">
        <v>132</v>
      </c>
      <c r="AS215" s="9">
        <f t="shared" ref="AS215:AS219" si="47">IFERROR(ROUND((AR215-AR203)/AR203*100,2),"")</f>
        <v>10</v>
      </c>
      <c r="AT215" s="8">
        <v>7</v>
      </c>
      <c r="AU215" s="7">
        <v>37</v>
      </c>
      <c r="AV215" s="7">
        <v>12</v>
      </c>
      <c r="AW215" s="6">
        <v>76</v>
      </c>
      <c r="AX215" s="11">
        <v>25</v>
      </c>
      <c r="AY215" s="10">
        <v>74157.02</v>
      </c>
      <c r="AZ215" s="9">
        <f t="shared" ref="AZ215:AZ219" si="48">IFERROR(ROUND((AY215-AY203)/AY203*100,2),"")</f>
        <v>92.94</v>
      </c>
      <c r="BA215" s="8">
        <v>2645.1</v>
      </c>
      <c r="BB215" s="7">
        <v>8286.11</v>
      </c>
      <c r="BC215" s="7">
        <v>3181.59</v>
      </c>
      <c r="BD215" s="6">
        <v>60044.22</v>
      </c>
      <c r="BE215" s="5">
        <v>5104.5200000000004</v>
      </c>
      <c r="BF215" s="10">
        <v>42</v>
      </c>
      <c r="BG215" s="9">
        <f t="shared" ref="BG215:BG219" si="49">IFERROR(ROUND((BF215-BF203)/BF203*100,2),"")</f>
        <v>-17.649999999999999</v>
      </c>
      <c r="BH215" s="8">
        <v>8</v>
      </c>
      <c r="BI215" s="7">
        <v>13</v>
      </c>
      <c r="BJ215" s="7">
        <v>6</v>
      </c>
      <c r="BK215" s="6">
        <v>15</v>
      </c>
      <c r="BL215" s="11">
        <v>7</v>
      </c>
      <c r="BM215" s="10">
        <v>41455.71</v>
      </c>
      <c r="BN215" s="9">
        <f t="shared" ref="BN215:BN219" si="50">IFERROR(ROUND((BM215-BM203)/BM203*100,2),"")</f>
        <v>-39.29</v>
      </c>
      <c r="BO215" s="8">
        <v>1862.82</v>
      </c>
      <c r="BP215" s="7">
        <v>9805.99</v>
      </c>
      <c r="BQ215" s="7">
        <v>3138.82</v>
      </c>
      <c r="BR215" s="6">
        <v>26648.080000000002</v>
      </c>
      <c r="BS215" s="5">
        <v>6667.17</v>
      </c>
      <c r="BT215" s="10">
        <v>38</v>
      </c>
      <c r="BU215" s="9">
        <f t="shared" ref="BU215:BU219" si="51">IFERROR(ROUND((BT215-BT203)/BT203*100,2),"")</f>
        <v>-17.39</v>
      </c>
      <c r="BV215" s="8">
        <v>2</v>
      </c>
      <c r="BW215" s="7">
        <v>15</v>
      </c>
      <c r="BX215" s="7">
        <v>2</v>
      </c>
      <c r="BY215" s="6">
        <v>19</v>
      </c>
      <c r="BZ215" s="11">
        <v>13</v>
      </c>
      <c r="CA215" s="10">
        <v>65647.33</v>
      </c>
      <c r="CB215" s="9">
        <f t="shared" ref="CB215:CB219" si="52">IFERROR(ROUND((CA215-CA203)/CA203*100,2),"")</f>
        <v>13.18</v>
      </c>
      <c r="CC215" s="8">
        <v>1969.01</v>
      </c>
      <c r="CD215" s="7">
        <v>6739.95</v>
      </c>
      <c r="CE215" s="7">
        <v>2381.86</v>
      </c>
      <c r="CF215" s="6">
        <v>54556.51</v>
      </c>
      <c r="CG215" s="5">
        <v>4358.09</v>
      </c>
      <c r="CH215" s="10">
        <v>969</v>
      </c>
      <c r="CI215" s="9">
        <f t="shared" ref="CI215:CI219" si="53">IFERROR(ROUND((CH215-CH203)/CH203*100,2),"")</f>
        <v>6.72</v>
      </c>
      <c r="CJ215" s="8">
        <v>107</v>
      </c>
      <c r="CK215" s="7">
        <v>358</v>
      </c>
      <c r="CL215" s="7">
        <v>141</v>
      </c>
      <c r="CM215" s="6">
        <v>363</v>
      </c>
      <c r="CN215" s="11">
        <v>217</v>
      </c>
      <c r="CO215" s="10">
        <v>306602.78999999998</v>
      </c>
      <c r="CP215" s="9">
        <f t="shared" ref="CP215:CP219"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4473</v>
      </c>
      <c r="C216" s="9">
        <f t="shared" ref="C216:C219" si="55">IFERROR(ROUND((B216-B204)/B204*100,2),"")</f>
        <v>5.72</v>
      </c>
      <c r="D216" s="8">
        <v>1953</v>
      </c>
      <c r="E216" s="7">
        <v>1514</v>
      </c>
      <c r="F216" s="7">
        <v>774</v>
      </c>
      <c r="G216" s="6">
        <v>229</v>
      </c>
      <c r="H216" s="11">
        <v>743</v>
      </c>
      <c r="I216" s="10">
        <v>782233.8</v>
      </c>
      <c r="J216" s="9">
        <f t="shared" si="42"/>
        <v>7.1</v>
      </c>
      <c r="K216" s="8">
        <v>326673.61</v>
      </c>
      <c r="L216" s="7">
        <v>278375.28000000003</v>
      </c>
      <c r="M216" s="7">
        <v>128470.43</v>
      </c>
      <c r="N216" s="6">
        <v>48273.69</v>
      </c>
      <c r="O216" s="5">
        <v>150345.64000000001</v>
      </c>
      <c r="P216" s="10">
        <v>10298</v>
      </c>
      <c r="Q216" s="9">
        <f t="shared" si="43"/>
        <v>-0.17</v>
      </c>
      <c r="R216" s="8">
        <v>4063</v>
      </c>
      <c r="S216" s="7">
        <v>2997</v>
      </c>
      <c r="T216" s="7">
        <v>2769</v>
      </c>
      <c r="U216" s="6">
        <v>469</v>
      </c>
      <c r="V216" s="11">
        <v>228</v>
      </c>
      <c r="W216" s="10">
        <v>511977.15</v>
      </c>
      <c r="X216" s="9">
        <f t="shared" si="44"/>
        <v>0.85</v>
      </c>
      <c r="Y216" s="8">
        <v>193479.79</v>
      </c>
      <c r="Z216" s="7">
        <v>158897.79</v>
      </c>
      <c r="AA216" s="7">
        <v>135431.29</v>
      </c>
      <c r="AB216" s="6">
        <v>24168.28</v>
      </c>
      <c r="AC216" s="5">
        <v>23466.5</v>
      </c>
      <c r="AD216" s="10">
        <v>263</v>
      </c>
      <c r="AE216" s="9">
        <f t="shared" si="45"/>
        <v>5.2</v>
      </c>
      <c r="AF216" s="8">
        <v>33</v>
      </c>
      <c r="AG216" s="7">
        <v>115</v>
      </c>
      <c r="AH216" s="7">
        <v>30</v>
      </c>
      <c r="AI216" s="6">
        <v>85</v>
      </c>
      <c r="AJ216" s="11">
        <v>85</v>
      </c>
      <c r="AK216" s="10">
        <v>106955.17</v>
      </c>
      <c r="AL216" s="9">
        <f t="shared" si="46"/>
        <v>30.97</v>
      </c>
      <c r="AM216" s="8">
        <v>6942.96</v>
      </c>
      <c r="AN216" s="7">
        <v>24318.49</v>
      </c>
      <c r="AO216" s="7">
        <v>11055.38</v>
      </c>
      <c r="AP216" s="6">
        <v>64638.34</v>
      </c>
      <c r="AQ216" s="5">
        <v>13263.11</v>
      </c>
      <c r="AR216" s="10">
        <v>122</v>
      </c>
      <c r="AS216" s="9">
        <f t="shared" si="47"/>
        <v>-17.57</v>
      </c>
      <c r="AT216" s="8">
        <v>11</v>
      </c>
      <c r="AU216" s="7">
        <v>34</v>
      </c>
      <c r="AV216" s="7">
        <v>5</v>
      </c>
      <c r="AW216" s="6">
        <v>72</v>
      </c>
      <c r="AX216" s="11">
        <v>29</v>
      </c>
      <c r="AY216" s="10">
        <v>43143.55</v>
      </c>
      <c r="AZ216" s="9">
        <f t="shared" si="48"/>
        <v>-37.26</v>
      </c>
      <c r="BA216" s="8">
        <v>3179.27</v>
      </c>
      <c r="BB216" s="7">
        <v>9893.64</v>
      </c>
      <c r="BC216" s="7">
        <v>3816.61</v>
      </c>
      <c r="BD216" s="6">
        <v>26254.03</v>
      </c>
      <c r="BE216" s="5">
        <v>6077.03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5105</v>
      </c>
      <c r="C217" s="9">
        <f t="shared" si="55"/>
        <v>14.13</v>
      </c>
      <c r="D217" s="8">
        <v>2190</v>
      </c>
      <c r="E217" s="7">
        <v>1713</v>
      </c>
      <c r="F217" s="7">
        <v>941</v>
      </c>
      <c r="G217" s="6">
        <v>258</v>
      </c>
      <c r="H217" s="11">
        <v>774</v>
      </c>
      <c r="I217" s="10">
        <v>888782.58</v>
      </c>
      <c r="J217" s="9">
        <f t="shared" si="42"/>
        <v>13.46</v>
      </c>
      <c r="K217" s="8">
        <v>366868.44</v>
      </c>
      <c r="L217" s="7">
        <v>303870.82</v>
      </c>
      <c r="M217" s="7">
        <v>164756.74</v>
      </c>
      <c r="N217" s="6">
        <v>53057.599999999999</v>
      </c>
      <c r="O217" s="5">
        <v>139256.24</v>
      </c>
      <c r="P217" s="10">
        <v>10890</v>
      </c>
      <c r="Q217" s="9">
        <f t="shared" si="43"/>
        <v>5.37</v>
      </c>
      <c r="R217" s="8">
        <v>4274</v>
      </c>
      <c r="S217" s="7">
        <v>3009</v>
      </c>
      <c r="T217" s="7">
        <v>3095</v>
      </c>
      <c r="U217" s="6">
        <v>512</v>
      </c>
      <c r="V217" s="11">
        <v>-86</v>
      </c>
      <c r="W217" s="10">
        <v>534379.94999999995</v>
      </c>
      <c r="X217" s="9">
        <f t="shared" si="44"/>
        <v>7.14</v>
      </c>
      <c r="Y217" s="8">
        <v>197486.6</v>
      </c>
      <c r="Z217" s="7">
        <v>156419.54</v>
      </c>
      <c r="AA217" s="7">
        <v>152415.53</v>
      </c>
      <c r="AB217" s="6">
        <v>28058.28</v>
      </c>
      <c r="AC217" s="5">
        <v>4004.01</v>
      </c>
      <c r="AD217" s="10">
        <v>261</v>
      </c>
      <c r="AE217" s="9">
        <f t="shared" si="45"/>
        <v>-2.97</v>
      </c>
      <c r="AF217" s="8">
        <v>30</v>
      </c>
      <c r="AG217" s="7">
        <v>110</v>
      </c>
      <c r="AH217" s="7">
        <v>19</v>
      </c>
      <c r="AI217" s="6">
        <v>102</v>
      </c>
      <c r="AJ217" s="11">
        <v>91</v>
      </c>
      <c r="AK217" s="10">
        <v>76885.77</v>
      </c>
      <c r="AL217" s="9">
        <f t="shared" si="46"/>
        <v>-8.7799999999999994</v>
      </c>
      <c r="AM217" s="8">
        <v>6376.24</v>
      </c>
      <c r="AN217" s="7">
        <v>30153.17</v>
      </c>
      <c r="AO217" s="7">
        <v>3015.9</v>
      </c>
      <c r="AP217" s="6">
        <v>37340.46</v>
      </c>
      <c r="AQ217" s="5">
        <v>27137.27</v>
      </c>
      <c r="AR217" s="10">
        <v>153</v>
      </c>
      <c r="AS217" s="9">
        <f t="shared" si="47"/>
        <v>2</v>
      </c>
      <c r="AT217" s="8">
        <v>12</v>
      </c>
      <c r="AU217" s="7">
        <v>34</v>
      </c>
      <c r="AV217" s="7">
        <v>11</v>
      </c>
      <c r="AW217" s="6">
        <v>96</v>
      </c>
      <c r="AX217" s="11">
        <v>23</v>
      </c>
      <c r="AY217" s="10">
        <v>46124.19</v>
      </c>
      <c r="AZ217" s="9">
        <f t="shared" si="48"/>
        <v>-52.67</v>
      </c>
      <c r="BA217" s="8">
        <v>2419.9</v>
      </c>
      <c r="BB217" s="7">
        <v>8245.33</v>
      </c>
      <c r="BC217" s="7">
        <v>6794.19</v>
      </c>
      <c r="BD217" s="6">
        <v>28664.77</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x14ac:dyDescent="0.2">
      <c r="A218" s="137">
        <v>45839</v>
      </c>
      <c r="B218" s="10">
        <v>5057</v>
      </c>
      <c r="C218" s="9">
        <f t="shared" si="55"/>
        <v>7.16</v>
      </c>
      <c r="D218" s="8">
        <v>2196</v>
      </c>
      <c r="E218" s="7">
        <v>1739</v>
      </c>
      <c r="F218" s="7">
        <v>844</v>
      </c>
      <c r="G218" s="6">
        <v>275</v>
      </c>
      <c r="H218" s="11">
        <v>898</v>
      </c>
      <c r="I218" s="10">
        <v>865529.18</v>
      </c>
      <c r="J218" s="9">
        <f t="shared" si="42"/>
        <v>5.6</v>
      </c>
      <c r="K218" s="8">
        <v>360921.33</v>
      </c>
      <c r="L218" s="7">
        <v>312672.98</v>
      </c>
      <c r="M218" s="7">
        <v>132315.28</v>
      </c>
      <c r="N218" s="6">
        <v>58982.16</v>
      </c>
      <c r="O218" s="5">
        <v>180995.13</v>
      </c>
      <c r="P218" s="10">
        <v>11088</v>
      </c>
      <c r="Q218" s="9">
        <f t="shared" si="43"/>
        <v>-0.03</v>
      </c>
      <c r="R218" s="8">
        <v>4409</v>
      </c>
      <c r="S218" s="7">
        <v>2994</v>
      </c>
      <c r="T218" s="7">
        <v>3110</v>
      </c>
      <c r="U218" s="6">
        <v>575</v>
      </c>
      <c r="V218" s="11">
        <v>-116</v>
      </c>
      <c r="W218" s="10">
        <v>538544.75</v>
      </c>
      <c r="X218" s="9">
        <f t="shared" si="44"/>
        <v>-0.62</v>
      </c>
      <c r="Y218" s="8">
        <v>196544.22</v>
      </c>
      <c r="Z218" s="7">
        <v>157228.64000000001</v>
      </c>
      <c r="AA218" s="7">
        <v>153842.25</v>
      </c>
      <c r="AB218" s="6">
        <v>30929.64</v>
      </c>
      <c r="AC218" s="5">
        <v>3386.39</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58</v>
      </c>
      <c r="BG218" s="9">
        <f t="shared" si="49"/>
        <v>31.82</v>
      </c>
      <c r="BH218" s="8">
        <v>6</v>
      </c>
      <c r="BI218" s="7">
        <v>16</v>
      </c>
      <c r="BJ218" s="7">
        <v>7</v>
      </c>
      <c r="BK218" s="6">
        <v>29</v>
      </c>
      <c r="BL218" s="11">
        <v>9</v>
      </c>
      <c r="BM218" s="10">
        <v>42886.21</v>
      </c>
      <c r="BN218" s="9">
        <f t="shared" si="50"/>
        <v>22.47</v>
      </c>
      <c r="BO218" s="8">
        <v>1206.92</v>
      </c>
      <c r="BP218" s="7">
        <v>14800.32</v>
      </c>
      <c r="BQ218" s="7">
        <v>4206.9799999999996</v>
      </c>
      <c r="BR218" s="6">
        <v>22671.99</v>
      </c>
      <c r="BS218" s="5">
        <v>10593.34</v>
      </c>
      <c r="BT218" s="10">
        <v>45</v>
      </c>
      <c r="BU218" s="9">
        <f t="shared" si="51"/>
        <v>2.27</v>
      </c>
      <c r="BV218" s="8">
        <v>2</v>
      </c>
      <c r="BW218" s="7">
        <v>23</v>
      </c>
      <c r="BX218" s="7">
        <v>1</v>
      </c>
      <c r="BY218" s="6">
        <v>19</v>
      </c>
      <c r="BZ218" s="11">
        <v>22</v>
      </c>
      <c r="CA218" s="10">
        <v>171442.97</v>
      </c>
      <c r="CB218" s="9">
        <f t="shared" si="52"/>
        <v>235.26</v>
      </c>
      <c r="CC218" s="8">
        <v>615.16999999999996</v>
      </c>
      <c r="CD218" s="7">
        <v>17499.03</v>
      </c>
      <c r="CE218" s="7">
        <v>815.4</v>
      </c>
      <c r="CF218" s="6">
        <v>152513.37</v>
      </c>
      <c r="CG218" s="5">
        <v>16683.63</v>
      </c>
      <c r="CH218" s="10">
        <v>1069</v>
      </c>
      <c r="CI218" s="9">
        <f t="shared" si="53"/>
        <v>-1.47</v>
      </c>
      <c r="CJ218" s="8">
        <v>115</v>
      </c>
      <c r="CK218" s="7">
        <v>447</v>
      </c>
      <c r="CL218" s="7">
        <v>165</v>
      </c>
      <c r="CM218" s="6">
        <v>340</v>
      </c>
      <c r="CN218" s="11">
        <v>284</v>
      </c>
      <c r="CO218" s="10">
        <v>315898.49</v>
      </c>
      <c r="CP218" s="9">
        <f t="shared" si="54"/>
        <v>-7.9</v>
      </c>
      <c r="CQ218" s="8">
        <v>25874.44</v>
      </c>
      <c r="CR218" s="7">
        <v>138651.15</v>
      </c>
      <c r="CS218" s="7">
        <v>42669.7</v>
      </c>
      <c r="CT218" s="6">
        <v>108186.51</v>
      </c>
      <c r="CU218" s="5">
        <v>96498.14</v>
      </c>
    </row>
    <row r="219" spans="1:99" s="1" customFormat="1" ht="25.5" customHeight="1" thickBot="1" x14ac:dyDescent="0.25">
      <c r="A219" s="137">
        <v>45870</v>
      </c>
      <c r="B219" s="10">
        <v>4420</v>
      </c>
      <c r="C219" s="9">
        <f t="shared" si="55"/>
        <v>1.45</v>
      </c>
      <c r="D219" s="8">
        <v>1964</v>
      </c>
      <c r="E219" s="7">
        <v>1457</v>
      </c>
      <c r="F219" s="7">
        <v>777</v>
      </c>
      <c r="G219" s="6">
        <v>221</v>
      </c>
      <c r="H219" s="11">
        <v>681</v>
      </c>
      <c r="I219" s="10">
        <v>733646.49</v>
      </c>
      <c r="J219" s="9">
        <f t="shared" si="42"/>
        <v>-2.29</v>
      </c>
      <c r="K219" s="8">
        <v>311601.02</v>
      </c>
      <c r="L219" s="7">
        <v>254176.56</v>
      </c>
      <c r="M219" s="7">
        <v>125886.02</v>
      </c>
      <c r="N219" s="6">
        <v>41807.129999999997</v>
      </c>
      <c r="O219" s="5">
        <v>128466.3</v>
      </c>
      <c r="P219" s="10">
        <v>9493</v>
      </c>
      <c r="Q219" s="9">
        <f t="shared" si="43"/>
        <v>-5.5</v>
      </c>
      <c r="R219" s="8">
        <v>3758</v>
      </c>
      <c r="S219" s="7">
        <v>2681</v>
      </c>
      <c r="T219" s="7">
        <v>2605</v>
      </c>
      <c r="U219" s="6">
        <v>449</v>
      </c>
      <c r="V219" s="11">
        <v>76</v>
      </c>
      <c r="W219" s="10">
        <v>464048.75</v>
      </c>
      <c r="X219" s="9">
        <f t="shared" si="44"/>
        <v>-5.21</v>
      </c>
      <c r="Y219" s="8">
        <v>171297.4</v>
      </c>
      <c r="Z219" s="7">
        <v>140939.23000000001</v>
      </c>
      <c r="AA219" s="7">
        <v>128448.74</v>
      </c>
      <c r="AB219" s="6">
        <v>23363.38</v>
      </c>
      <c r="AC219" s="5">
        <v>12490.49</v>
      </c>
      <c r="AD219" s="10">
        <v>250</v>
      </c>
      <c r="AE219" s="9">
        <f t="shared" si="45"/>
        <v>-3.47</v>
      </c>
      <c r="AF219" s="8">
        <v>35</v>
      </c>
      <c r="AG219" s="7">
        <v>102</v>
      </c>
      <c r="AH219" s="7">
        <v>20</v>
      </c>
      <c r="AI219" s="6">
        <v>93</v>
      </c>
      <c r="AJ219" s="11">
        <v>82</v>
      </c>
      <c r="AK219" s="10">
        <v>102887.19</v>
      </c>
      <c r="AL219" s="9">
        <f t="shared" si="46"/>
        <v>11.78</v>
      </c>
      <c r="AM219" s="8">
        <v>7740.45</v>
      </c>
      <c r="AN219" s="7">
        <v>39295.81</v>
      </c>
      <c r="AO219" s="7">
        <v>6208.84</v>
      </c>
      <c r="AP219" s="6">
        <v>49642.09</v>
      </c>
      <c r="AQ219" s="5">
        <v>33086.97</v>
      </c>
      <c r="AR219" s="10">
        <v>132</v>
      </c>
      <c r="AS219" s="9">
        <f t="shared" si="47"/>
        <v>-8.9700000000000006</v>
      </c>
      <c r="AT219" s="8">
        <v>11</v>
      </c>
      <c r="AU219" s="7">
        <v>37</v>
      </c>
      <c r="AV219" s="7">
        <v>10</v>
      </c>
      <c r="AW219" s="6">
        <v>74</v>
      </c>
      <c r="AX219" s="11">
        <v>27</v>
      </c>
      <c r="AY219" s="10">
        <v>65210.42</v>
      </c>
      <c r="AZ219" s="9">
        <f t="shared" si="48"/>
        <v>30.35</v>
      </c>
      <c r="BA219" s="8">
        <v>3047.98</v>
      </c>
      <c r="BB219" s="7">
        <v>20276.71</v>
      </c>
      <c r="BC219" s="7">
        <v>3491.65</v>
      </c>
      <c r="BD219" s="6">
        <v>38394.080000000002</v>
      </c>
      <c r="BE219" s="5">
        <v>16785.060000000001</v>
      </c>
      <c r="BF219" s="10">
        <v>50</v>
      </c>
      <c r="BG219" s="9">
        <f t="shared" si="49"/>
        <v>-1.96</v>
      </c>
      <c r="BH219" s="8">
        <v>2</v>
      </c>
      <c r="BI219" s="7">
        <v>16</v>
      </c>
      <c r="BJ219" s="7">
        <v>7</v>
      </c>
      <c r="BK219" s="6">
        <v>25</v>
      </c>
      <c r="BL219" s="11">
        <v>9</v>
      </c>
      <c r="BM219" s="10">
        <v>29674.43</v>
      </c>
      <c r="BN219" s="9">
        <f t="shared" si="50"/>
        <v>-23.89</v>
      </c>
      <c r="BO219" s="8">
        <v>422.7</v>
      </c>
      <c r="BP219" s="7">
        <v>6942.05</v>
      </c>
      <c r="BQ219" s="7">
        <v>3548.77</v>
      </c>
      <c r="BR219" s="6">
        <v>18760.91</v>
      </c>
      <c r="BS219" s="5">
        <v>3393.28</v>
      </c>
      <c r="BT219" s="10">
        <v>41</v>
      </c>
      <c r="BU219" s="9">
        <f t="shared" si="51"/>
        <v>13.89</v>
      </c>
      <c r="BV219" s="8">
        <v>3</v>
      </c>
      <c r="BW219" s="7">
        <v>22</v>
      </c>
      <c r="BX219" s="7">
        <v>3</v>
      </c>
      <c r="BY219" s="6">
        <v>13</v>
      </c>
      <c r="BZ219" s="11">
        <v>19</v>
      </c>
      <c r="CA219" s="10">
        <v>46293.31</v>
      </c>
      <c r="CB219" s="9">
        <f t="shared" si="52"/>
        <v>37.729999999999997</v>
      </c>
      <c r="CC219" s="8">
        <v>1359.87</v>
      </c>
      <c r="CD219" s="7">
        <v>9943.6200000000008</v>
      </c>
      <c r="CE219" s="7">
        <v>1991.24</v>
      </c>
      <c r="CF219" s="6">
        <v>32998.58</v>
      </c>
      <c r="CG219" s="5">
        <v>7952.38</v>
      </c>
      <c r="CH219" s="10">
        <v>1026</v>
      </c>
      <c r="CI219" s="9">
        <f t="shared" si="53"/>
        <v>-2.56</v>
      </c>
      <c r="CJ219" s="8">
        <v>111</v>
      </c>
      <c r="CK219" s="7">
        <v>362</v>
      </c>
      <c r="CL219" s="7">
        <v>198</v>
      </c>
      <c r="CM219" s="6">
        <v>355</v>
      </c>
      <c r="CN219" s="11">
        <v>164</v>
      </c>
      <c r="CO219" s="10">
        <v>343048.1</v>
      </c>
      <c r="CP219" s="9">
        <f t="shared" si="54"/>
        <v>3.42</v>
      </c>
      <c r="CQ219" s="8">
        <v>26800.28</v>
      </c>
      <c r="CR219" s="7">
        <v>135147.13</v>
      </c>
      <c r="CS219" s="7">
        <v>58997.59</v>
      </c>
      <c r="CT219" s="6">
        <v>122103.1</v>
      </c>
      <c r="CU219" s="5">
        <v>76149.539999999994</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23" priority="1">
      <formula>MATCH(MAX(A:A)+1,A:A, 1)-2&lt;=ROW($A1)=TRUE</formula>
    </cfRule>
  </conditionalFormatting>
  <conditionalFormatting sqref="B220:CJ220">
    <cfRule type="expression" dxfId="22" priority="30">
      <formula>MATCH(MAX(B:B)+1,B:B, 1)-2&lt;=ROW($A221)=TRUE</formula>
    </cfRule>
  </conditionalFormatting>
  <conditionalFormatting sqref="B221:CJ221">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19" si="42">IFERROR(ROUND((I215-I203)/I203*100,2),"")</f>
        <v>-0.73</v>
      </c>
      <c r="K215" s="8">
        <v>147881.82</v>
      </c>
      <c r="L215" s="7">
        <v>86967.92</v>
      </c>
      <c r="M215" s="7">
        <v>44990.75</v>
      </c>
      <c r="N215" s="6">
        <v>8376.23</v>
      </c>
      <c r="O215" s="5">
        <v>41977.17</v>
      </c>
      <c r="P215" s="10">
        <v>946</v>
      </c>
      <c r="Q215" s="9">
        <f t="shared" ref="Q215:Q219" si="43">IFERROR(ROUND((P215-P203)/P203*100,2),"")</f>
        <v>-2.67</v>
      </c>
      <c r="R215" s="8">
        <v>434</v>
      </c>
      <c r="S215" s="7">
        <v>227</v>
      </c>
      <c r="T215" s="7">
        <v>247</v>
      </c>
      <c r="U215" s="6">
        <v>38</v>
      </c>
      <c r="V215" s="11">
        <v>-20</v>
      </c>
      <c r="W215" s="10">
        <v>59305.73</v>
      </c>
      <c r="X215" s="9">
        <f t="shared" ref="X215:X219" si="44">IFERROR(ROUND((W215-W203)/W203*100,2),"")</f>
        <v>0.56000000000000005</v>
      </c>
      <c r="Y215" s="8">
        <v>27610.36</v>
      </c>
      <c r="Z215" s="7">
        <v>14686.47</v>
      </c>
      <c r="AA215" s="7">
        <v>15126.94</v>
      </c>
      <c r="AB215" s="6">
        <v>1881.96</v>
      </c>
      <c r="AC215" s="5">
        <v>-440.47</v>
      </c>
      <c r="AD215" s="10">
        <v>54</v>
      </c>
      <c r="AE215" s="9">
        <f t="shared" ref="AE215:AE219" si="45">IFERROR(ROUND((AD215-AD203)/AD203*100,2),"")</f>
        <v>42.11</v>
      </c>
      <c r="AF215" s="8">
        <v>11</v>
      </c>
      <c r="AG215" s="7">
        <v>22</v>
      </c>
      <c r="AH215" s="7">
        <v>6</v>
      </c>
      <c r="AI215" s="6">
        <v>15</v>
      </c>
      <c r="AJ215" s="11">
        <v>16</v>
      </c>
      <c r="AK215" s="10">
        <v>28493.68</v>
      </c>
      <c r="AL215" s="9">
        <f t="shared" ref="AL215:AL219" si="46">IFERROR(ROUND((AK215-AK203)/AK203*100,2),"")</f>
        <v>4.3499999999999996</v>
      </c>
      <c r="AM215" s="8">
        <v>6367.59</v>
      </c>
      <c r="AN215" s="7">
        <v>11180.82</v>
      </c>
      <c r="AO215" s="7">
        <v>2168.04</v>
      </c>
      <c r="AP215" s="6">
        <v>8777.23</v>
      </c>
      <c r="AQ215" s="5">
        <v>9012.7800000000007</v>
      </c>
      <c r="AR215" s="10">
        <v>44</v>
      </c>
      <c r="AS215" s="9">
        <f t="shared" ref="AS215:AS219" si="47">IFERROR(ROUND((AR215-AR203)/AR203*100,2),"")</f>
        <v>12.82</v>
      </c>
      <c r="AT215" s="8">
        <v>5</v>
      </c>
      <c r="AU215" s="7">
        <v>9</v>
      </c>
      <c r="AV215" s="7">
        <v>3</v>
      </c>
      <c r="AW215" s="6">
        <v>27</v>
      </c>
      <c r="AX215" s="11">
        <v>6</v>
      </c>
      <c r="AY215" s="10">
        <v>30805.68</v>
      </c>
      <c r="AZ215" s="9">
        <f t="shared" ref="AZ215:AZ219" si="48">IFERROR(ROUND((AY215-AY203)/AY203*100,2),"")</f>
        <v>-29.62</v>
      </c>
      <c r="BA215" s="8">
        <v>6551.65</v>
      </c>
      <c r="BB215" s="7">
        <v>4339.6000000000004</v>
      </c>
      <c r="BC215" s="7">
        <v>1771.5</v>
      </c>
      <c r="BD215" s="6">
        <v>18142.93</v>
      </c>
      <c r="BE215" s="5">
        <v>2568.1</v>
      </c>
      <c r="BF215" s="10">
        <v>50</v>
      </c>
      <c r="BG215" s="9">
        <f t="shared" ref="BG215:BG219" si="49">IFERROR(ROUND((BF215-BF203)/BF203*100,2),"")</f>
        <v>138.1</v>
      </c>
      <c r="BH215" s="8">
        <v>11</v>
      </c>
      <c r="BI215" s="7">
        <v>21</v>
      </c>
      <c r="BJ215" s="7">
        <v>6</v>
      </c>
      <c r="BK215" s="6">
        <v>12</v>
      </c>
      <c r="BL215" s="11">
        <v>15</v>
      </c>
      <c r="BM215" s="10">
        <v>33216.379999999997</v>
      </c>
      <c r="BN215" s="9">
        <f t="shared" ref="BN215:BN219" si="50">IFERROR(ROUND((BM215-BM203)/BM203*100,2),"")</f>
        <v>170.17</v>
      </c>
      <c r="BO215" s="8">
        <v>6218.31</v>
      </c>
      <c r="BP215" s="7">
        <v>12221.45</v>
      </c>
      <c r="BQ215" s="7">
        <v>1622.04</v>
      </c>
      <c r="BR215" s="6">
        <v>13154.58</v>
      </c>
      <c r="BS215" s="5">
        <v>10599.41</v>
      </c>
      <c r="BT215" s="10">
        <v>23</v>
      </c>
      <c r="BU215" s="9">
        <f t="shared" ref="BU215:BU219" si="51">IFERROR(ROUND((BT215-BT203)/BT203*100,2),"")</f>
        <v>15</v>
      </c>
      <c r="BV215" s="8">
        <v>6</v>
      </c>
      <c r="BW215" s="7">
        <v>5</v>
      </c>
      <c r="BX215" s="7">
        <v>3</v>
      </c>
      <c r="BY215" s="6">
        <v>9</v>
      </c>
      <c r="BZ215" s="11">
        <v>2</v>
      </c>
      <c r="CA215" s="10">
        <v>58183</v>
      </c>
      <c r="CB215" s="9">
        <f t="shared" ref="CB215:CB219" si="52">IFERROR(ROUND((CA215-CA203)/CA203*100,2),"")</f>
        <v>118.32</v>
      </c>
      <c r="CC215" s="8">
        <v>2806.42</v>
      </c>
      <c r="CD215" s="7">
        <v>7165.09</v>
      </c>
      <c r="CE215" s="7">
        <v>2569.9299999999998</v>
      </c>
      <c r="CF215" s="6">
        <v>45641.56</v>
      </c>
      <c r="CG215" s="5">
        <v>4595.16</v>
      </c>
      <c r="CH215" s="10">
        <v>218</v>
      </c>
      <c r="CI215" s="9">
        <f t="shared" ref="CI215:CI219" si="53">IFERROR(ROUND((CH215-CH203)/CH203*100,2),"")</f>
        <v>20.440000000000001</v>
      </c>
      <c r="CJ215" s="8">
        <v>30</v>
      </c>
      <c r="CK215" s="7">
        <v>99</v>
      </c>
      <c r="CL215" s="7">
        <v>19</v>
      </c>
      <c r="CM215" s="6">
        <v>69</v>
      </c>
      <c r="CN215" s="11">
        <v>81</v>
      </c>
      <c r="CO215" s="10">
        <v>104434.27</v>
      </c>
      <c r="CP215" s="9">
        <f t="shared" ref="CP215:CP219"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1273</v>
      </c>
      <c r="C216" s="9">
        <f t="shared" ref="C216:C219" si="55">IFERROR(ROUND((B216-B204)/B204*100,2),"")</f>
        <v>1.35</v>
      </c>
      <c r="D216" s="8">
        <v>606</v>
      </c>
      <c r="E216" s="7">
        <v>396</v>
      </c>
      <c r="F216" s="7">
        <v>215</v>
      </c>
      <c r="G216" s="6">
        <v>55</v>
      </c>
      <c r="H216" s="11">
        <v>181</v>
      </c>
      <c r="I216" s="10">
        <v>302241.24</v>
      </c>
      <c r="J216" s="9">
        <f t="shared" si="42"/>
        <v>8.56</v>
      </c>
      <c r="K216" s="8">
        <v>152697.91</v>
      </c>
      <c r="L216" s="7">
        <v>91183.56</v>
      </c>
      <c r="M216" s="7">
        <v>43113.93</v>
      </c>
      <c r="N216" s="6">
        <v>15027.29</v>
      </c>
      <c r="O216" s="5">
        <v>48069.63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1465</v>
      </c>
      <c r="C217" s="9">
        <f t="shared" si="55"/>
        <v>12</v>
      </c>
      <c r="D217" s="8">
        <v>694</v>
      </c>
      <c r="E217" s="7">
        <v>431</v>
      </c>
      <c r="F217" s="7">
        <v>273</v>
      </c>
      <c r="G217" s="6">
        <v>65</v>
      </c>
      <c r="H217" s="11">
        <v>159</v>
      </c>
      <c r="I217" s="10">
        <v>348960.44</v>
      </c>
      <c r="J217" s="9">
        <f t="shared" si="42"/>
        <v>9.39</v>
      </c>
      <c r="K217" s="8">
        <v>173788.48</v>
      </c>
      <c r="L217" s="7">
        <v>95184.2</v>
      </c>
      <c r="M217" s="7">
        <v>59899.82</v>
      </c>
      <c r="N217" s="6">
        <v>19800.21</v>
      </c>
      <c r="O217" s="5">
        <v>35516.800000000003</v>
      </c>
      <c r="P217" s="10">
        <v>930</v>
      </c>
      <c r="Q217" s="9">
        <f t="shared" si="43"/>
        <v>3.68</v>
      </c>
      <c r="R217" s="8">
        <v>344</v>
      </c>
      <c r="S217" s="7">
        <v>264</v>
      </c>
      <c r="T217" s="7">
        <v>283</v>
      </c>
      <c r="U217" s="6">
        <v>39</v>
      </c>
      <c r="V217" s="11">
        <v>-19</v>
      </c>
      <c r="W217" s="10">
        <v>58923.82</v>
      </c>
      <c r="X217" s="9">
        <f t="shared" si="44"/>
        <v>4.01</v>
      </c>
      <c r="Y217" s="8">
        <v>22109.46</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x14ac:dyDescent="0.2">
      <c r="A218" s="137">
        <v>45839</v>
      </c>
      <c r="B218" s="10">
        <v>1382</v>
      </c>
      <c r="C218" s="9">
        <f t="shared" si="55"/>
        <v>0.22</v>
      </c>
      <c r="D218" s="8">
        <v>625</v>
      </c>
      <c r="E218" s="7">
        <v>437</v>
      </c>
      <c r="F218" s="7">
        <v>265</v>
      </c>
      <c r="G218" s="6">
        <v>55</v>
      </c>
      <c r="H218" s="11">
        <v>172</v>
      </c>
      <c r="I218" s="10">
        <v>334610.93</v>
      </c>
      <c r="J218" s="9">
        <f t="shared" si="42"/>
        <v>4.66</v>
      </c>
      <c r="K218" s="8">
        <v>152631.95000000001</v>
      </c>
      <c r="L218" s="7">
        <v>109559.46</v>
      </c>
      <c r="M218" s="7">
        <v>53754.71</v>
      </c>
      <c r="N218" s="6">
        <v>18664.810000000001</v>
      </c>
      <c r="O218" s="5">
        <v>55804.75</v>
      </c>
      <c r="P218" s="10">
        <v>1011</v>
      </c>
      <c r="Q218" s="9">
        <f t="shared" si="43"/>
        <v>8.01</v>
      </c>
      <c r="R218" s="8">
        <v>423</v>
      </c>
      <c r="S218" s="7">
        <v>266</v>
      </c>
      <c r="T218" s="7">
        <v>279</v>
      </c>
      <c r="U218" s="6">
        <v>43</v>
      </c>
      <c r="V218" s="11">
        <v>-13</v>
      </c>
      <c r="W218" s="10">
        <v>62772.9</v>
      </c>
      <c r="X218" s="9">
        <f t="shared" si="44"/>
        <v>8.09</v>
      </c>
      <c r="Y218" s="8">
        <v>26762.76</v>
      </c>
      <c r="Z218" s="7">
        <v>16945.810000000001</v>
      </c>
      <c r="AA218" s="7">
        <v>16505.48</v>
      </c>
      <c r="AB218" s="6">
        <v>2558.85</v>
      </c>
      <c r="AC218" s="5">
        <v>440.33</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45</v>
      </c>
      <c r="AS218" s="9">
        <f t="shared" si="47"/>
        <v>-2.17</v>
      </c>
      <c r="AT218" s="8">
        <v>6</v>
      </c>
      <c r="AU218" s="7">
        <v>12</v>
      </c>
      <c r="AV218" s="7">
        <v>3</v>
      </c>
      <c r="AW218" s="6">
        <v>24</v>
      </c>
      <c r="AX218" s="11">
        <v>9</v>
      </c>
      <c r="AY218" s="10">
        <v>38913.629999999997</v>
      </c>
      <c r="AZ218" s="9">
        <f t="shared" si="48"/>
        <v>-10.65</v>
      </c>
      <c r="BA218" s="8">
        <v>1778.18</v>
      </c>
      <c r="BB218" s="7">
        <v>6083.43</v>
      </c>
      <c r="BC218" s="7">
        <v>1980.76</v>
      </c>
      <c r="BD218" s="6">
        <v>29071.26</v>
      </c>
      <c r="BE218" s="5">
        <v>4102.67</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 customFormat="1" ht="25.5" customHeight="1" thickBot="1" x14ac:dyDescent="0.25">
      <c r="A219" s="137">
        <v>45870</v>
      </c>
      <c r="B219" s="10">
        <v>1310</v>
      </c>
      <c r="C219" s="9">
        <f t="shared" si="55"/>
        <v>4.72</v>
      </c>
      <c r="D219" s="8">
        <v>631</v>
      </c>
      <c r="E219" s="7">
        <v>420</v>
      </c>
      <c r="F219" s="7">
        <v>228</v>
      </c>
      <c r="G219" s="6">
        <v>30</v>
      </c>
      <c r="H219" s="11">
        <v>192</v>
      </c>
      <c r="I219" s="10">
        <v>308311.65000000002</v>
      </c>
      <c r="J219" s="9">
        <f t="shared" si="42"/>
        <v>0.99</v>
      </c>
      <c r="K219" s="8">
        <v>158506.54999999999</v>
      </c>
      <c r="L219" s="7">
        <v>96848.83</v>
      </c>
      <c r="M219" s="7">
        <v>46203.82</v>
      </c>
      <c r="N219" s="6">
        <v>6568.46</v>
      </c>
      <c r="O219" s="5">
        <v>50645.01</v>
      </c>
      <c r="P219" s="10">
        <v>829</v>
      </c>
      <c r="Q219" s="9">
        <f t="shared" si="43"/>
        <v>-6.54</v>
      </c>
      <c r="R219" s="8">
        <v>361</v>
      </c>
      <c r="S219" s="7">
        <v>204</v>
      </c>
      <c r="T219" s="7">
        <v>219</v>
      </c>
      <c r="U219" s="6">
        <v>45</v>
      </c>
      <c r="V219" s="11">
        <v>-15</v>
      </c>
      <c r="W219" s="10">
        <v>52111.8</v>
      </c>
      <c r="X219" s="9">
        <f t="shared" si="44"/>
        <v>-7.73</v>
      </c>
      <c r="Y219" s="8">
        <v>22194.240000000002</v>
      </c>
      <c r="Z219" s="7">
        <v>13493.12</v>
      </c>
      <c r="AA219" s="7">
        <v>13522.68</v>
      </c>
      <c r="AB219" s="6">
        <v>2901.76</v>
      </c>
      <c r="AC219" s="5">
        <v>-29.56</v>
      </c>
      <c r="AD219" s="10">
        <v>52</v>
      </c>
      <c r="AE219" s="9">
        <f t="shared" si="45"/>
        <v>40.54</v>
      </c>
      <c r="AF219" s="8">
        <v>6</v>
      </c>
      <c r="AG219" s="7">
        <v>22</v>
      </c>
      <c r="AH219" s="7">
        <v>3</v>
      </c>
      <c r="AI219" s="6">
        <v>21</v>
      </c>
      <c r="AJ219" s="11">
        <v>19</v>
      </c>
      <c r="AK219" s="10">
        <v>25707.58</v>
      </c>
      <c r="AL219" s="9">
        <f t="shared" si="46"/>
        <v>-11.58</v>
      </c>
      <c r="AM219" s="8">
        <v>2439.3200000000002</v>
      </c>
      <c r="AN219" s="7">
        <v>11181.04</v>
      </c>
      <c r="AO219" s="7">
        <v>1349.64</v>
      </c>
      <c r="AP219" s="6">
        <v>10737.58</v>
      </c>
      <c r="AQ219" s="5">
        <v>9831.4</v>
      </c>
      <c r="AR219" s="10">
        <v>45</v>
      </c>
      <c r="AS219" s="9">
        <f t="shared" si="47"/>
        <v>18.420000000000002</v>
      </c>
      <c r="AT219" s="8">
        <v>3</v>
      </c>
      <c r="AU219" s="7">
        <v>12</v>
      </c>
      <c r="AV219" s="7">
        <v>6</v>
      </c>
      <c r="AW219" s="6">
        <v>24</v>
      </c>
      <c r="AX219" s="11">
        <v>6</v>
      </c>
      <c r="AY219" s="10">
        <v>31509.07</v>
      </c>
      <c r="AZ219" s="9">
        <f t="shared" si="48"/>
        <v>46.6</v>
      </c>
      <c r="BA219" s="8">
        <v>2585.4899999999998</v>
      </c>
      <c r="BB219" s="7">
        <v>4816.9799999999996</v>
      </c>
      <c r="BC219" s="7">
        <v>4339.8100000000004</v>
      </c>
      <c r="BD219" s="6">
        <v>19766.79</v>
      </c>
      <c r="BE219" s="5">
        <v>477.17</v>
      </c>
      <c r="BF219" s="10">
        <v>35</v>
      </c>
      <c r="BG219" s="9">
        <f t="shared" si="49"/>
        <v>29.63</v>
      </c>
      <c r="BH219" s="8">
        <v>7</v>
      </c>
      <c r="BI219" s="7">
        <v>15</v>
      </c>
      <c r="BJ219" s="7">
        <v>3</v>
      </c>
      <c r="BK219" s="6">
        <v>10</v>
      </c>
      <c r="BL219" s="11">
        <v>12</v>
      </c>
      <c r="BM219" s="10">
        <v>37810.17</v>
      </c>
      <c r="BN219" s="9">
        <f t="shared" si="50"/>
        <v>157.29</v>
      </c>
      <c r="BO219" s="8">
        <v>4269.66</v>
      </c>
      <c r="BP219" s="7">
        <v>14779.98</v>
      </c>
      <c r="BQ219" s="7">
        <v>2619.4299999999998</v>
      </c>
      <c r="BR219" s="6">
        <v>16141.1</v>
      </c>
      <c r="BS219" s="5">
        <v>12160.55</v>
      </c>
      <c r="BT219" s="10">
        <v>24</v>
      </c>
      <c r="BU219" s="9">
        <f t="shared" si="51"/>
        <v>33.33</v>
      </c>
      <c r="BV219" s="8">
        <v>2</v>
      </c>
      <c r="BW219" s="7">
        <v>14</v>
      </c>
      <c r="BX219" s="7">
        <v>2</v>
      </c>
      <c r="BY219" s="6">
        <v>6</v>
      </c>
      <c r="BZ219" s="11">
        <v>12</v>
      </c>
      <c r="CA219" s="10">
        <v>21784.27</v>
      </c>
      <c r="CB219" s="9">
        <f t="shared" si="52"/>
        <v>-1.92</v>
      </c>
      <c r="CC219" s="8">
        <v>1233.51</v>
      </c>
      <c r="CD219" s="7">
        <v>12344.24</v>
      </c>
      <c r="CE219" s="7">
        <v>986.45</v>
      </c>
      <c r="CF219" s="6">
        <v>7220.07</v>
      </c>
      <c r="CG219" s="5">
        <v>11357.79</v>
      </c>
      <c r="CH219" s="10">
        <v>250</v>
      </c>
      <c r="CI219" s="9">
        <f t="shared" si="53"/>
        <v>6.38</v>
      </c>
      <c r="CJ219" s="8">
        <v>34</v>
      </c>
      <c r="CK219" s="7">
        <v>124</v>
      </c>
      <c r="CL219" s="7">
        <v>20</v>
      </c>
      <c r="CM219" s="6">
        <v>72</v>
      </c>
      <c r="CN219" s="11">
        <v>104</v>
      </c>
      <c r="CO219" s="10">
        <v>138532.14000000001</v>
      </c>
      <c r="CP219" s="9">
        <f t="shared" si="54"/>
        <v>-17.68</v>
      </c>
      <c r="CQ219" s="8">
        <v>11818.33</v>
      </c>
      <c r="CR219" s="7">
        <v>72515.7</v>
      </c>
      <c r="CS219" s="7">
        <v>8877.6299999999992</v>
      </c>
      <c r="CT219" s="6">
        <v>45320.480000000003</v>
      </c>
      <c r="CU219" s="5">
        <v>63638.07</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19" priority="1">
      <formula>MATCH(MAX(A:A)+1,A:A, 1)-2&lt;=ROW($A1)=TRUE</formula>
    </cfRule>
  </conditionalFormatting>
  <conditionalFormatting sqref="B220:CJ220">
    <cfRule type="expression" dxfId="18" priority="26">
      <formula>MATCH(MAX(B:B)+1,B:B, 1)-2&lt;=ROW($A221)=TRUE</formula>
    </cfRule>
  </conditionalFormatting>
  <conditionalFormatting sqref="B221:CJ221">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19" si="42">IFERROR(ROUND((I215-I203)/I203*100,2),"")</f>
        <v>0.05</v>
      </c>
      <c r="K215" s="8">
        <v>183282.61</v>
      </c>
      <c r="L215" s="7">
        <v>150926.32</v>
      </c>
      <c r="M215" s="7">
        <v>61688.2</v>
      </c>
      <c r="N215" s="6">
        <v>25263.94</v>
      </c>
      <c r="O215" s="5">
        <v>89238.12</v>
      </c>
      <c r="P215" s="10">
        <v>4507</v>
      </c>
      <c r="Q215" s="9">
        <f t="shared" ref="Q215:Q219" si="43">IFERROR(ROUND((P215-P203)/P203*100,2),"")</f>
        <v>3.4</v>
      </c>
      <c r="R215" s="8">
        <v>1989</v>
      </c>
      <c r="S215" s="7">
        <v>1129</v>
      </c>
      <c r="T215" s="7">
        <v>1169</v>
      </c>
      <c r="U215" s="6">
        <v>220</v>
      </c>
      <c r="V215" s="11">
        <v>-40</v>
      </c>
      <c r="W215" s="10">
        <v>229009.93</v>
      </c>
      <c r="X215" s="9">
        <f t="shared" ref="X215:X219" si="44">IFERROR(ROUND((W215-W203)/W203*100,2),"")</f>
        <v>2.91</v>
      </c>
      <c r="Y215" s="8">
        <v>94203.520000000004</v>
      </c>
      <c r="Z215" s="7">
        <v>65634.240000000005</v>
      </c>
      <c r="AA215" s="7">
        <v>56758.21</v>
      </c>
      <c r="AB215" s="6">
        <v>12413.96</v>
      </c>
      <c r="AC215" s="5">
        <v>8876.0300000000007</v>
      </c>
      <c r="AD215" s="10">
        <v>59</v>
      </c>
      <c r="AE215" s="9">
        <f t="shared" ref="AE215:AE219" si="45">IFERROR(ROUND((AD215-AD203)/AD203*100,2),"")</f>
        <v>18</v>
      </c>
      <c r="AF215" s="8">
        <v>10</v>
      </c>
      <c r="AG215" s="7">
        <v>13</v>
      </c>
      <c r="AH215" s="7">
        <v>5</v>
      </c>
      <c r="AI215" s="6">
        <v>31</v>
      </c>
      <c r="AJ215" s="11">
        <v>8</v>
      </c>
      <c r="AK215" s="10">
        <v>18403.05</v>
      </c>
      <c r="AL215" s="9">
        <f t="shared" ref="AL215:AL219" si="46">IFERROR(ROUND((AK215-AK203)/AK203*100,2),"")</f>
        <v>-18.22</v>
      </c>
      <c r="AM215" s="8">
        <v>2407.02</v>
      </c>
      <c r="AN215" s="7">
        <v>3732.59</v>
      </c>
      <c r="AO215" s="7">
        <v>1289.8499999999999</v>
      </c>
      <c r="AP215" s="6">
        <v>10973.59</v>
      </c>
      <c r="AQ215" s="5">
        <v>2442.7399999999998</v>
      </c>
      <c r="AR215" s="10">
        <v>84</v>
      </c>
      <c r="AS215" s="9">
        <f t="shared" ref="AS215:AS219" si="47">IFERROR(ROUND((AR215-AR203)/AR203*100,2),"")</f>
        <v>-4.55</v>
      </c>
      <c r="AT215" s="8">
        <v>4</v>
      </c>
      <c r="AU215" s="7">
        <v>25</v>
      </c>
      <c r="AV215" s="7">
        <v>9</v>
      </c>
      <c r="AW215" s="6">
        <v>44</v>
      </c>
      <c r="AX215" s="11">
        <v>18</v>
      </c>
      <c r="AY215" s="10">
        <v>101140.58</v>
      </c>
      <c r="AZ215" s="9">
        <f t="shared" ref="AZ215:AZ219" si="48">IFERROR(ROUND((AY215-AY203)/AY203*100,2),"")</f>
        <v>59.42</v>
      </c>
      <c r="BA215" s="8">
        <v>860.74</v>
      </c>
      <c r="BB215" s="7">
        <v>70024.75</v>
      </c>
      <c r="BC215" s="7">
        <v>2708.31</v>
      </c>
      <c r="BD215" s="6">
        <v>16850.919999999998</v>
      </c>
      <c r="BE215" s="5">
        <v>78012.3</v>
      </c>
      <c r="BF215" s="10">
        <v>34</v>
      </c>
      <c r="BG215" s="9">
        <f t="shared" ref="BG215:BG219" si="49">IFERROR(ROUND((BF215-BF203)/BF203*100,2),"")</f>
        <v>-22.73</v>
      </c>
      <c r="BH215" s="8">
        <v>6</v>
      </c>
      <c r="BI215" s="7">
        <v>12</v>
      </c>
      <c r="BJ215" s="7">
        <v>3</v>
      </c>
      <c r="BK215" s="6">
        <v>13</v>
      </c>
      <c r="BL215" s="11">
        <v>9</v>
      </c>
      <c r="BM215" s="10">
        <v>16750.46</v>
      </c>
      <c r="BN215" s="9">
        <f t="shared" ref="BN215:BN219" si="50">IFERROR(ROUND((BM215-BM203)/BM203*100,2),"")</f>
        <v>-11.96</v>
      </c>
      <c r="BO215" s="8">
        <v>3493.04</v>
      </c>
      <c r="BP215" s="7">
        <v>6200.57</v>
      </c>
      <c r="BQ215" s="7">
        <v>693.03</v>
      </c>
      <c r="BR215" s="6">
        <v>6363.82</v>
      </c>
      <c r="BS215" s="5">
        <v>5507.54</v>
      </c>
      <c r="BT215" s="10">
        <v>22</v>
      </c>
      <c r="BU215" s="9">
        <f t="shared" ref="BU215:BU219" si="51">IFERROR(ROUND((BT215-BT203)/BT203*100,2),"")</f>
        <v>37.5</v>
      </c>
      <c r="BV215" s="8">
        <v>5</v>
      </c>
      <c r="BW215" s="7">
        <v>8</v>
      </c>
      <c r="BX215" s="7">
        <v>1</v>
      </c>
      <c r="BY215" s="6">
        <v>8</v>
      </c>
      <c r="BZ215" s="11">
        <v>7</v>
      </c>
      <c r="CA215" s="10">
        <v>19609.71</v>
      </c>
      <c r="CB215" s="9">
        <f t="shared" ref="CB215:CB219" si="52">IFERROR(ROUND((CA215-CA203)/CA203*100,2),"")</f>
        <v>33.69</v>
      </c>
      <c r="CC215" s="8">
        <v>1920.95</v>
      </c>
      <c r="CD215" s="7">
        <v>3118.21</v>
      </c>
      <c r="CE215" s="7">
        <v>167.15</v>
      </c>
      <c r="CF215" s="6">
        <v>14403.4</v>
      </c>
      <c r="CG215" s="5">
        <v>2951.06</v>
      </c>
      <c r="CH215" s="10">
        <v>425</v>
      </c>
      <c r="CI215" s="9">
        <f t="shared" ref="CI215:CI219" si="53">IFERROR(ROUND((CH215-CH203)/CH203*100,2),"")</f>
        <v>6.52</v>
      </c>
      <c r="CJ215" s="8">
        <v>19</v>
      </c>
      <c r="CK215" s="7">
        <v>161</v>
      </c>
      <c r="CL215" s="7">
        <v>43</v>
      </c>
      <c r="CM215" s="6">
        <v>202</v>
      </c>
      <c r="CN215" s="11">
        <v>118</v>
      </c>
      <c r="CO215" s="10">
        <v>165805.18</v>
      </c>
      <c r="CP215" s="9">
        <f t="shared" ref="CP215:CP219"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3109</v>
      </c>
      <c r="C216" s="9">
        <f t="shared" ref="C216:C219" si="55">IFERROR(ROUND((B216-B204)/B204*100,2),"")</f>
        <v>7.35</v>
      </c>
      <c r="D216" s="8">
        <v>1295</v>
      </c>
      <c r="E216" s="7">
        <v>1167</v>
      </c>
      <c r="F216" s="7">
        <v>472</v>
      </c>
      <c r="G216" s="6">
        <v>175</v>
      </c>
      <c r="H216" s="11">
        <v>695</v>
      </c>
      <c r="I216" s="10">
        <v>462678.26</v>
      </c>
      <c r="J216" s="9">
        <f t="shared" si="42"/>
        <v>9.5</v>
      </c>
      <c r="K216" s="8">
        <v>195677.83</v>
      </c>
      <c r="L216" s="7">
        <v>169425.5</v>
      </c>
      <c r="M216" s="7">
        <v>61065.01</v>
      </c>
      <c r="N216" s="6">
        <v>36509.919999999998</v>
      </c>
      <c r="O216" s="5">
        <v>108360.49</v>
      </c>
      <c r="P216" s="10">
        <v>4358</v>
      </c>
      <c r="Q216" s="9">
        <f t="shared" si="43"/>
        <v>7.45</v>
      </c>
      <c r="R216" s="8">
        <v>1757</v>
      </c>
      <c r="S216" s="7">
        <v>1142</v>
      </c>
      <c r="T216" s="7">
        <v>1226</v>
      </c>
      <c r="U216" s="6">
        <v>233</v>
      </c>
      <c r="V216" s="11">
        <v>-84</v>
      </c>
      <c r="W216" s="10">
        <v>223374.7</v>
      </c>
      <c r="X216" s="9">
        <f t="shared" si="44"/>
        <v>4.76</v>
      </c>
      <c r="Y216" s="8">
        <v>86289.17</v>
      </c>
      <c r="Z216" s="7">
        <v>65453.03</v>
      </c>
      <c r="AA216" s="7">
        <v>59174.92</v>
      </c>
      <c r="AB216" s="6">
        <v>12457.58</v>
      </c>
      <c r="AC216" s="5">
        <v>6278.11</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3435</v>
      </c>
      <c r="C217" s="9">
        <f t="shared" si="55"/>
        <v>7.41</v>
      </c>
      <c r="D217" s="8">
        <v>1460</v>
      </c>
      <c r="E217" s="7">
        <v>1243</v>
      </c>
      <c r="F217" s="7">
        <v>516</v>
      </c>
      <c r="G217" s="6">
        <v>215</v>
      </c>
      <c r="H217" s="11">
        <v>728</v>
      </c>
      <c r="I217" s="10">
        <v>507763.56</v>
      </c>
      <c r="J217" s="9">
        <f t="shared" si="42"/>
        <v>4.32</v>
      </c>
      <c r="K217" s="8">
        <v>227883.04</v>
      </c>
      <c r="L217" s="7">
        <v>179049.67</v>
      </c>
      <c r="M217" s="7">
        <v>68109.45</v>
      </c>
      <c r="N217" s="6">
        <v>31725.82</v>
      </c>
      <c r="O217" s="5">
        <v>111935.8</v>
      </c>
      <c r="P217" s="10">
        <v>4584</v>
      </c>
      <c r="Q217" s="9">
        <f t="shared" si="43"/>
        <v>10.8</v>
      </c>
      <c r="R217" s="8">
        <v>1822</v>
      </c>
      <c r="S217" s="7">
        <v>1255</v>
      </c>
      <c r="T217" s="7">
        <v>1274</v>
      </c>
      <c r="U217" s="6">
        <v>233</v>
      </c>
      <c r="V217" s="11">
        <v>-19</v>
      </c>
      <c r="W217" s="10">
        <v>234367.59</v>
      </c>
      <c r="X217" s="9">
        <f t="shared" si="44"/>
        <v>8.98</v>
      </c>
      <c r="Y217" s="8">
        <v>90002.33</v>
      </c>
      <c r="Z217" s="7">
        <v>69340.55</v>
      </c>
      <c r="AA217" s="7">
        <v>62613.06</v>
      </c>
      <c r="AB217" s="6">
        <v>12411.65</v>
      </c>
      <c r="AC217" s="5">
        <v>6727.49</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104</v>
      </c>
      <c r="AS217" s="9">
        <f t="shared" si="47"/>
        <v>10.64</v>
      </c>
      <c r="AT217" s="8">
        <v>6</v>
      </c>
      <c r="AU217" s="7">
        <v>30</v>
      </c>
      <c r="AV217" s="7">
        <v>8</v>
      </c>
      <c r="AW217" s="6">
        <v>60</v>
      </c>
      <c r="AX217" s="11">
        <v>22</v>
      </c>
      <c r="AY217" s="10">
        <v>53377.48</v>
      </c>
      <c r="AZ217" s="9">
        <f t="shared" si="48"/>
        <v>5.36</v>
      </c>
      <c r="BA217" s="8">
        <v>1236.4000000000001</v>
      </c>
      <c r="BB217" s="7">
        <v>10573.5</v>
      </c>
      <c r="BC217" s="7">
        <v>4088.86</v>
      </c>
      <c r="BD217" s="6">
        <v>37478.720000000001</v>
      </c>
      <c r="BE217" s="5">
        <v>6484.64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x14ac:dyDescent="0.2">
      <c r="A218" s="137">
        <v>45839</v>
      </c>
      <c r="B218" s="10">
        <v>3136</v>
      </c>
      <c r="C218" s="9">
        <f t="shared" si="55"/>
        <v>4.53</v>
      </c>
      <c r="D218" s="8">
        <v>1235</v>
      </c>
      <c r="E218" s="7">
        <v>1229</v>
      </c>
      <c r="F218" s="7">
        <v>511</v>
      </c>
      <c r="G218" s="6">
        <v>161</v>
      </c>
      <c r="H218" s="11">
        <v>718</v>
      </c>
      <c r="I218" s="10">
        <v>488541.82</v>
      </c>
      <c r="J218" s="9">
        <f t="shared" si="42"/>
        <v>10.59</v>
      </c>
      <c r="K218" s="8">
        <v>192895.95</v>
      </c>
      <c r="L218" s="7">
        <v>201412.83</v>
      </c>
      <c r="M218" s="7">
        <v>74351.839999999997</v>
      </c>
      <c r="N218" s="6">
        <v>19881.2</v>
      </c>
      <c r="O218" s="5">
        <v>127060.99</v>
      </c>
      <c r="P218" s="10">
        <v>4671</v>
      </c>
      <c r="Q218" s="9">
        <f t="shared" si="43"/>
        <v>6.35</v>
      </c>
      <c r="R218" s="8">
        <v>1912</v>
      </c>
      <c r="S218" s="7">
        <v>1177</v>
      </c>
      <c r="T218" s="7">
        <v>1282</v>
      </c>
      <c r="U218" s="6">
        <v>299</v>
      </c>
      <c r="V218" s="11">
        <v>-105</v>
      </c>
      <c r="W218" s="10">
        <v>231758.02</v>
      </c>
      <c r="X218" s="9">
        <f t="shared" si="44"/>
        <v>1.63</v>
      </c>
      <c r="Y218" s="8">
        <v>87000.79</v>
      </c>
      <c r="Z218" s="7">
        <v>65144.47</v>
      </c>
      <c r="AA218" s="7">
        <v>62732.18</v>
      </c>
      <c r="AB218" s="6">
        <v>16805.61</v>
      </c>
      <c r="AC218" s="5">
        <v>2412.29</v>
      </c>
      <c r="AD218" s="10">
        <v>57</v>
      </c>
      <c r="AE218" s="9">
        <f t="shared" si="45"/>
        <v>16.329999999999998</v>
      </c>
      <c r="AF218" s="8">
        <v>8</v>
      </c>
      <c r="AG218" s="7">
        <v>22</v>
      </c>
      <c r="AH218" s="7">
        <v>3</v>
      </c>
      <c r="AI218" s="6">
        <v>24</v>
      </c>
      <c r="AJ218" s="11">
        <v>19</v>
      </c>
      <c r="AK218" s="10">
        <v>20372.55</v>
      </c>
      <c r="AL218" s="9">
        <f t="shared" si="46"/>
        <v>1.78</v>
      </c>
      <c r="AM218" s="8">
        <v>1124.76</v>
      </c>
      <c r="AN218" s="7">
        <v>7031.96</v>
      </c>
      <c r="AO218" s="7">
        <v>955.99</v>
      </c>
      <c r="AP218" s="6">
        <v>11259.84</v>
      </c>
      <c r="AQ218" s="5">
        <v>6075.97</v>
      </c>
      <c r="AR218" s="10">
        <v>79</v>
      </c>
      <c r="AS218" s="9">
        <f t="shared" si="47"/>
        <v>1.28</v>
      </c>
      <c r="AT218" s="8">
        <v>8</v>
      </c>
      <c r="AU218" s="7">
        <v>22</v>
      </c>
      <c r="AV218" s="7">
        <v>3</v>
      </c>
      <c r="AW218" s="6">
        <v>46</v>
      </c>
      <c r="AX218" s="11">
        <v>19</v>
      </c>
      <c r="AY218" s="10">
        <v>139602.88</v>
      </c>
      <c r="AZ218" s="9">
        <f t="shared" si="48"/>
        <v>266.52</v>
      </c>
      <c r="BA218" s="8">
        <v>3607.05</v>
      </c>
      <c r="BB218" s="7">
        <v>105779.09</v>
      </c>
      <c r="BC218" s="7">
        <v>549.95000000000005</v>
      </c>
      <c r="BD218" s="6">
        <v>29666.79</v>
      </c>
      <c r="BE218" s="5">
        <v>105229.14</v>
      </c>
      <c r="BF218" s="10">
        <v>35</v>
      </c>
      <c r="BG218" s="9">
        <f t="shared" si="49"/>
        <v>-28.57</v>
      </c>
      <c r="BH218" s="8">
        <v>11</v>
      </c>
      <c r="BI218" s="7">
        <v>11</v>
      </c>
      <c r="BJ218" s="7">
        <v>4</v>
      </c>
      <c r="BK218" s="6">
        <v>9</v>
      </c>
      <c r="BL218" s="11">
        <v>7</v>
      </c>
      <c r="BM218" s="10">
        <v>15960.78</v>
      </c>
      <c r="BN218" s="9">
        <f t="shared" si="50"/>
        <v>-36.11</v>
      </c>
      <c r="BO218" s="8">
        <v>4253.8100000000004</v>
      </c>
      <c r="BP218" s="7">
        <v>4401.78</v>
      </c>
      <c r="BQ218" s="7">
        <v>1315.04</v>
      </c>
      <c r="BR218" s="6">
        <v>5990.15</v>
      </c>
      <c r="BS218" s="5">
        <v>3086.74</v>
      </c>
      <c r="BT218" s="10">
        <v>27</v>
      </c>
      <c r="BU218" s="9">
        <f t="shared" si="51"/>
        <v>92.86</v>
      </c>
      <c r="BV218" s="8">
        <v>2</v>
      </c>
      <c r="BW218" s="7">
        <v>16</v>
      </c>
      <c r="BX218" s="7">
        <v>1</v>
      </c>
      <c r="BY218" s="6">
        <v>8</v>
      </c>
      <c r="BZ218" s="11">
        <v>15</v>
      </c>
      <c r="CA218" s="10">
        <v>30404.57</v>
      </c>
      <c r="CB218" s="9">
        <f t="shared" si="52"/>
        <v>90.88</v>
      </c>
      <c r="CC218" s="8">
        <v>2280.96</v>
      </c>
      <c r="CD218" s="7">
        <v>11707.74</v>
      </c>
      <c r="CE218" s="7">
        <v>804</v>
      </c>
      <c r="CF218" s="6">
        <v>15611.87</v>
      </c>
      <c r="CG218" s="5">
        <v>10903.74</v>
      </c>
      <c r="CH218" s="10">
        <v>434</v>
      </c>
      <c r="CI218" s="9">
        <f t="shared" si="53"/>
        <v>-3.13</v>
      </c>
      <c r="CJ218" s="8">
        <v>35</v>
      </c>
      <c r="CK218" s="7">
        <v>147</v>
      </c>
      <c r="CL218" s="7">
        <v>43</v>
      </c>
      <c r="CM218" s="6">
        <v>209</v>
      </c>
      <c r="CN218" s="11">
        <v>104</v>
      </c>
      <c r="CO218" s="10">
        <v>171323.19</v>
      </c>
      <c r="CP218" s="9">
        <f t="shared" si="54"/>
        <v>1.86</v>
      </c>
      <c r="CQ218" s="8">
        <v>10914.56</v>
      </c>
      <c r="CR218" s="7">
        <v>50223.16</v>
      </c>
      <c r="CS218" s="7">
        <v>25983.58</v>
      </c>
      <c r="CT218" s="6">
        <v>84201.89</v>
      </c>
      <c r="CU218" s="5">
        <v>24239.58</v>
      </c>
    </row>
    <row r="219" spans="1:99" s="1" customFormat="1" ht="25.5" customHeight="1" thickBot="1" x14ac:dyDescent="0.25">
      <c r="A219" s="137">
        <v>45870</v>
      </c>
      <c r="B219" s="10">
        <v>2830</v>
      </c>
      <c r="C219" s="9">
        <f t="shared" si="55"/>
        <v>1.04</v>
      </c>
      <c r="D219" s="8">
        <v>1131</v>
      </c>
      <c r="E219" s="7">
        <v>1065</v>
      </c>
      <c r="F219" s="7">
        <v>435</v>
      </c>
      <c r="G219" s="6">
        <v>196</v>
      </c>
      <c r="H219" s="11">
        <v>632</v>
      </c>
      <c r="I219" s="10">
        <v>429358.98</v>
      </c>
      <c r="J219" s="9">
        <f t="shared" si="42"/>
        <v>2.92</v>
      </c>
      <c r="K219" s="8">
        <v>181098.49</v>
      </c>
      <c r="L219" s="7">
        <v>148609.60999999999</v>
      </c>
      <c r="M219" s="7">
        <v>57782.22</v>
      </c>
      <c r="N219" s="6">
        <v>37769.61</v>
      </c>
      <c r="O219" s="5">
        <v>94538.2</v>
      </c>
      <c r="P219" s="10">
        <v>4000</v>
      </c>
      <c r="Q219" s="9">
        <f t="shared" si="43"/>
        <v>-0.3</v>
      </c>
      <c r="R219" s="8">
        <v>1499</v>
      </c>
      <c r="S219" s="7">
        <v>1073</v>
      </c>
      <c r="T219" s="7">
        <v>1149</v>
      </c>
      <c r="U219" s="6">
        <v>279</v>
      </c>
      <c r="V219" s="11">
        <v>-76</v>
      </c>
      <c r="W219" s="10">
        <v>201566.31</v>
      </c>
      <c r="X219" s="9">
        <f t="shared" si="44"/>
        <v>-1.87</v>
      </c>
      <c r="Y219" s="8">
        <v>70571.679999999993</v>
      </c>
      <c r="Z219" s="7">
        <v>59315.31</v>
      </c>
      <c r="AA219" s="7">
        <v>56418.42</v>
      </c>
      <c r="AB219" s="6">
        <v>15260.9</v>
      </c>
      <c r="AC219" s="5">
        <v>2896.89</v>
      </c>
      <c r="AD219" s="10">
        <v>42</v>
      </c>
      <c r="AE219" s="9">
        <f t="shared" si="45"/>
        <v>-4.55</v>
      </c>
      <c r="AF219" s="8">
        <v>5</v>
      </c>
      <c r="AG219" s="7">
        <v>14</v>
      </c>
      <c r="AH219" s="7">
        <v>3</v>
      </c>
      <c r="AI219" s="6">
        <v>20</v>
      </c>
      <c r="AJ219" s="11">
        <v>11</v>
      </c>
      <c r="AK219" s="10">
        <v>9877.7999999999993</v>
      </c>
      <c r="AL219" s="9">
        <f t="shared" si="46"/>
        <v>-62.27</v>
      </c>
      <c r="AM219" s="8">
        <v>440.75</v>
      </c>
      <c r="AN219" s="7">
        <v>2484.44</v>
      </c>
      <c r="AO219" s="7">
        <v>762.59</v>
      </c>
      <c r="AP219" s="6">
        <v>6190.02</v>
      </c>
      <c r="AQ219" s="5">
        <v>1721.85</v>
      </c>
      <c r="AR219" s="10">
        <v>70</v>
      </c>
      <c r="AS219" s="9">
        <f t="shared" si="47"/>
        <v>-12.5</v>
      </c>
      <c r="AT219" s="8">
        <v>3</v>
      </c>
      <c r="AU219" s="7">
        <v>17</v>
      </c>
      <c r="AV219" s="7">
        <v>5</v>
      </c>
      <c r="AW219" s="6">
        <v>45</v>
      </c>
      <c r="AX219" s="11">
        <v>12</v>
      </c>
      <c r="AY219" s="10">
        <v>52511.81</v>
      </c>
      <c r="AZ219" s="9">
        <f t="shared" si="48"/>
        <v>23.5</v>
      </c>
      <c r="BA219" s="8">
        <v>694.52</v>
      </c>
      <c r="BB219" s="7">
        <v>7583.89</v>
      </c>
      <c r="BC219" s="7">
        <v>3806.38</v>
      </c>
      <c r="BD219" s="6">
        <v>40427.019999999997</v>
      </c>
      <c r="BE219" s="5">
        <v>3777.51</v>
      </c>
      <c r="BF219" s="10">
        <v>42</v>
      </c>
      <c r="BG219" s="9">
        <f t="shared" si="49"/>
        <v>50</v>
      </c>
      <c r="BH219" s="8">
        <v>3</v>
      </c>
      <c r="BI219" s="7">
        <v>21</v>
      </c>
      <c r="BJ219" s="7">
        <v>2</v>
      </c>
      <c r="BK219" s="6">
        <v>16</v>
      </c>
      <c r="BL219" s="11">
        <v>19</v>
      </c>
      <c r="BM219" s="10">
        <v>22294.45</v>
      </c>
      <c r="BN219" s="9">
        <f t="shared" si="50"/>
        <v>48.03</v>
      </c>
      <c r="BO219" s="8">
        <v>383.4</v>
      </c>
      <c r="BP219" s="7">
        <v>9832.06</v>
      </c>
      <c r="BQ219" s="7">
        <v>170.97</v>
      </c>
      <c r="BR219" s="6">
        <v>11908.02</v>
      </c>
      <c r="BS219" s="5">
        <v>9661.09</v>
      </c>
      <c r="BT219" s="10">
        <v>26</v>
      </c>
      <c r="BU219" s="9">
        <f t="shared" si="51"/>
        <v>30</v>
      </c>
      <c r="BV219" s="8">
        <v>3</v>
      </c>
      <c r="BW219" s="7">
        <v>11</v>
      </c>
      <c r="BX219" s="7">
        <v>1</v>
      </c>
      <c r="BY219" s="6">
        <v>11</v>
      </c>
      <c r="BZ219" s="11">
        <v>10</v>
      </c>
      <c r="CA219" s="10">
        <v>46602.19</v>
      </c>
      <c r="CB219" s="9">
        <f t="shared" si="52"/>
        <v>175.31</v>
      </c>
      <c r="CC219" s="8">
        <v>980.65</v>
      </c>
      <c r="CD219" s="7">
        <v>7441.4</v>
      </c>
      <c r="CE219" s="7">
        <v>661.19</v>
      </c>
      <c r="CF219" s="6">
        <v>37518.949999999997</v>
      </c>
      <c r="CG219" s="5">
        <v>6780.21</v>
      </c>
      <c r="CH219" s="10">
        <v>409</v>
      </c>
      <c r="CI219" s="9">
        <f t="shared" si="53"/>
        <v>-4.66</v>
      </c>
      <c r="CJ219" s="8">
        <v>30</v>
      </c>
      <c r="CK219" s="7">
        <v>152</v>
      </c>
      <c r="CL219" s="7">
        <v>31</v>
      </c>
      <c r="CM219" s="6">
        <v>196</v>
      </c>
      <c r="CN219" s="11">
        <v>121</v>
      </c>
      <c r="CO219" s="10">
        <v>153314.54</v>
      </c>
      <c r="CP219" s="9">
        <f t="shared" si="54"/>
        <v>0.25</v>
      </c>
      <c r="CQ219" s="8">
        <v>9830.0400000000009</v>
      </c>
      <c r="CR219" s="7">
        <v>55116.54</v>
      </c>
      <c r="CS219" s="7">
        <v>12219.69</v>
      </c>
      <c r="CT219" s="6">
        <v>76148.27</v>
      </c>
      <c r="CU219" s="5">
        <v>42896.85</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15" priority="1">
      <formula>MATCH(MAX(A:A)+1,A:A, 1)-2&lt;=ROW($A1)=TRUE</formula>
    </cfRule>
  </conditionalFormatting>
  <conditionalFormatting sqref="B220:CJ220">
    <cfRule type="expression" dxfId="14" priority="22">
      <formula>MATCH(MAX(B:B)+1,B:B, 1)-2&lt;=ROW($A221)=TRUE</formula>
    </cfRule>
  </conditionalFormatting>
  <conditionalFormatting sqref="B221:CJ221">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19" si="42">IFERROR(ROUND((I215-I203)/I203*100,2),"")</f>
        <v>10.95</v>
      </c>
      <c r="K215" s="8">
        <v>58726.74</v>
      </c>
      <c r="L215" s="7">
        <v>53527.35</v>
      </c>
      <c r="M215" s="7">
        <v>17691.669999999998</v>
      </c>
      <c r="N215" s="6">
        <v>10000.81</v>
      </c>
      <c r="O215" s="5">
        <v>35835.68</v>
      </c>
      <c r="P215" s="10">
        <v>6423</v>
      </c>
      <c r="Q215" s="9">
        <f t="shared" ref="Q215:Q219" si="43">IFERROR(ROUND((P215-P203)/P203*100,2),"")</f>
        <v>-3.12</v>
      </c>
      <c r="R215" s="8">
        <v>2822</v>
      </c>
      <c r="S215" s="7">
        <v>1654</v>
      </c>
      <c r="T215" s="7">
        <v>1564</v>
      </c>
      <c r="U215" s="6">
        <v>383</v>
      </c>
      <c r="V215" s="11">
        <v>90</v>
      </c>
      <c r="W215" s="10">
        <v>273125.31</v>
      </c>
      <c r="X215" s="9">
        <f t="shared" ref="X215:X219" si="44">IFERROR(ROUND((W215-W203)/W203*100,2),"")</f>
        <v>-4.72</v>
      </c>
      <c r="Y215" s="8">
        <v>110208.81</v>
      </c>
      <c r="Z215" s="7">
        <v>76104.289999999994</v>
      </c>
      <c r="AA215" s="7">
        <v>67938.59</v>
      </c>
      <c r="AB215" s="6">
        <v>18873.62</v>
      </c>
      <c r="AC215" s="5">
        <v>8165.7</v>
      </c>
      <c r="AD215" s="10">
        <v>117</v>
      </c>
      <c r="AE215" s="9">
        <f t="shared" ref="AE215:AE219" si="45">IFERROR(ROUND((AD215-AD203)/AD203*100,2),"")</f>
        <v>-10.69</v>
      </c>
      <c r="AF215" s="8">
        <v>5</v>
      </c>
      <c r="AG215" s="7">
        <v>48</v>
      </c>
      <c r="AH215" s="7">
        <v>6</v>
      </c>
      <c r="AI215" s="6">
        <v>58</v>
      </c>
      <c r="AJ215" s="11">
        <v>42</v>
      </c>
      <c r="AK215" s="10">
        <v>19864.689999999999</v>
      </c>
      <c r="AL215" s="9">
        <f t="shared" ref="AL215:AL219" si="46">IFERROR(ROUND((AK215-AK203)/AK203*100,2),"")</f>
        <v>-17.55</v>
      </c>
      <c r="AM215" s="8">
        <v>500.98</v>
      </c>
      <c r="AN215" s="7">
        <v>6704.01</v>
      </c>
      <c r="AO215" s="7">
        <v>976.44</v>
      </c>
      <c r="AP215" s="6">
        <v>11683.26</v>
      </c>
      <c r="AQ215" s="5">
        <v>5727.57</v>
      </c>
      <c r="AR215" s="10">
        <v>71</v>
      </c>
      <c r="AS215" s="9">
        <f t="shared" ref="AS215:AS219" si="47">IFERROR(ROUND((AR215-AR203)/AR203*100,2),"")</f>
        <v>12.7</v>
      </c>
      <c r="AT215" s="8">
        <v>3</v>
      </c>
      <c r="AU215" s="7">
        <v>22</v>
      </c>
      <c r="AV215" s="7">
        <v>4</v>
      </c>
      <c r="AW215" s="6">
        <v>42</v>
      </c>
      <c r="AX215" s="11">
        <v>18</v>
      </c>
      <c r="AY215" s="10">
        <v>12553</v>
      </c>
      <c r="AZ215" s="9">
        <f t="shared" ref="AZ215:AZ219" si="48">IFERROR(ROUND((AY215-AY203)/AY203*100,2),"")</f>
        <v>12.87</v>
      </c>
      <c r="BA215" s="8">
        <v>423.3</v>
      </c>
      <c r="BB215" s="7">
        <v>3265.16</v>
      </c>
      <c r="BC215" s="7">
        <v>544.53</v>
      </c>
      <c r="BD215" s="6">
        <v>8320.01</v>
      </c>
      <c r="BE215" s="5">
        <v>2720.63</v>
      </c>
      <c r="BF215" s="10">
        <v>14</v>
      </c>
      <c r="BG215" s="9">
        <f t="shared" ref="BG215:BG219" si="49">IFERROR(ROUND((BF215-BF203)/BF203*100,2),"")</f>
        <v>0</v>
      </c>
      <c r="BH215" s="8">
        <v>3</v>
      </c>
      <c r="BI215" s="7">
        <v>3</v>
      </c>
      <c r="BJ215" s="7">
        <v>1</v>
      </c>
      <c r="BK215" s="6">
        <v>7</v>
      </c>
      <c r="BL215" s="11">
        <v>2</v>
      </c>
      <c r="BM215" s="10">
        <v>4761.8500000000004</v>
      </c>
      <c r="BN215" s="9">
        <f t="shared" ref="BN215:BN219" si="50">IFERROR(ROUND((BM215-BM203)/BM203*100,2),"")</f>
        <v>38.24</v>
      </c>
      <c r="BO215" s="8">
        <v>229.21</v>
      </c>
      <c r="BP215" s="7">
        <v>687.6</v>
      </c>
      <c r="BQ215" s="7">
        <v>494.11</v>
      </c>
      <c r="BR215" s="6">
        <v>3350.93</v>
      </c>
      <c r="BS215" s="5">
        <v>193.49</v>
      </c>
      <c r="BT215" s="10">
        <v>10</v>
      </c>
      <c r="BU215" s="9">
        <f t="shared" ref="BU215:BU219" si="51">IFERROR(ROUND((BT215-BT203)/BT203*100,2),"")</f>
        <v>-9.09</v>
      </c>
      <c r="BV215" s="8">
        <v>1</v>
      </c>
      <c r="BW215" s="7">
        <v>5</v>
      </c>
      <c r="BX215" s="7">
        <v>0</v>
      </c>
      <c r="BY215" s="6">
        <v>4</v>
      </c>
      <c r="BZ215" s="11">
        <v>5</v>
      </c>
      <c r="CA215" s="10">
        <v>2191.92</v>
      </c>
      <c r="CB215" s="9">
        <f t="shared" ref="CB215:CB219" si="52">IFERROR(ROUND((CA215-CA203)/CA203*100,2),"")</f>
        <v>-40.21</v>
      </c>
      <c r="CC215" s="8">
        <v>142.66</v>
      </c>
      <c r="CD215" s="7">
        <v>920.86</v>
      </c>
      <c r="CE215" s="7">
        <v>0</v>
      </c>
      <c r="CF215" s="6">
        <v>1128.4000000000001</v>
      </c>
      <c r="CG215" s="5">
        <v>920.86</v>
      </c>
      <c r="CH215" s="10">
        <v>468</v>
      </c>
      <c r="CI215" s="9">
        <f t="shared" ref="CI215:CI219" si="53">IFERROR(ROUND((CH215-CH203)/CH203*100,2),"")</f>
        <v>10.119999999999999</v>
      </c>
      <c r="CJ215" s="8">
        <v>29</v>
      </c>
      <c r="CK215" s="7">
        <v>154</v>
      </c>
      <c r="CL215" s="7">
        <v>56</v>
      </c>
      <c r="CM215" s="6">
        <v>229</v>
      </c>
      <c r="CN215" s="11">
        <v>98</v>
      </c>
      <c r="CO215" s="10">
        <v>115132.25</v>
      </c>
      <c r="CP215" s="9">
        <f t="shared" ref="CP215:CP219" si="54">IFERROR(ROUND((CO215-CO203)/CO203*100,2),"")</f>
        <v>10.65</v>
      </c>
      <c r="CQ215" s="8">
        <v>4094.99</v>
      </c>
      <c r="CR215" s="7">
        <v>44541.66</v>
      </c>
      <c r="CS215" s="7">
        <v>10215.16</v>
      </c>
      <c r="CT215" s="6">
        <v>56280.44</v>
      </c>
      <c r="CU215" s="5">
        <v>34326.5</v>
      </c>
    </row>
    <row r="216" spans="1:99" ht="25.5" customHeight="1" x14ac:dyDescent="0.2">
      <c r="A216" s="137">
        <v>45778</v>
      </c>
      <c r="B216" s="10">
        <v>1225</v>
      </c>
      <c r="C216" s="9">
        <f t="shared" ref="C216:C219" si="55">IFERROR(ROUND((B216-B204)/B204*100,2),"")</f>
        <v>6.61</v>
      </c>
      <c r="D216" s="8">
        <v>547</v>
      </c>
      <c r="E216" s="7">
        <v>426</v>
      </c>
      <c r="F216" s="7">
        <v>168</v>
      </c>
      <c r="G216" s="6">
        <v>82</v>
      </c>
      <c r="H216" s="11">
        <v>260</v>
      </c>
      <c r="I216" s="10">
        <v>150959.85999999999</v>
      </c>
      <c r="J216" s="9">
        <f t="shared" si="42"/>
        <v>8.7200000000000006</v>
      </c>
      <c r="K216" s="8">
        <v>65488.33</v>
      </c>
      <c r="L216" s="7">
        <v>56237.73</v>
      </c>
      <c r="M216" s="7">
        <v>16915.13</v>
      </c>
      <c r="N216" s="6">
        <v>12145.59</v>
      </c>
      <c r="O216" s="5">
        <v>39495.68</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109</v>
      </c>
      <c r="AE216" s="9">
        <f t="shared" si="45"/>
        <v>-9.17</v>
      </c>
      <c r="AF216" s="8">
        <v>5</v>
      </c>
      <c r="AG216" s="7">
        <v>49</v>
      </c>
      <c r="AH216" s="7">
        <v>9</v>
      </c>
      <c r="AI216" s="6">
        <v>46</v>
      </c>
      <c r="AJ216" s="11">
        <v>40</v>
      </c>
      <c r="AK216" s="10">
        <v>19220.29</v>
      </c>
      <c r="AL216" s="9">
        <f t="shared" si="46"/>
        <v>-10.51</v>
      </c>
      <c r="AM216" s="8">
        <v>621.83000000000004</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1338</v>
      </c>
      <c r="C217" s="9">
        <f t="shared" si="55"/>
        <v>10.31</v>
      </c>
      <c r="D217" s="8">
        <v>593</v>
      </c>
      <c r="E217" s="7">
        <v>459</v>
      </c>
      <c r="F217" s="7">
        <v>191</v>
      </c>
      <c r="G217" s="6">
        <v>93</v>
      </c>
      <c r="H217" s="11">
        <v>270</v>
      </c>
      <c r="I217" s="10">
        <v>171539.71</v>
      </c>
      <c r="J217" s="9">
        <f t="shared" si="42"/>
        <v>17.510000000000002</v>
      </c>
      <c r="K217" s="8">
        <v>73243.13</v>
      </c>
      <c r="L217" s="7">
        <v>61876.14</v>
      </c>
      <c r="M217" s="7">
        <v>24766.65</v>
      </c>
      <c r="N217" s="6">
        <v>11511.63</v>
      </c>
      <c r="O217" s="5">
        <v>37251.65</v>
      </c>
      <c r="P217" s="10">
        <v>6448</v>
      </c>
      <c r="Q217" s="9">
        <f t="shared" si="43"/>
        <v>5.08</v>
      </c>
      <c r="R217" s="8">
        <v>2591</v>
      </c>
      <c r="S217" s="7">
        <v>1769</v>
      </c>
      <c r="T217" s="7">
        <v>1739</v>
      </c>
      <c r="U217" s="6">
        <v>349</v>
      </c>
      <c r="V217" s="11">
        <v>30</v>
      </c>
      <c r="W217" s="10">
        <v>280034.48</v>
      </c>
      <c r="X217" s="9">
        <f t="shared" si="44"/>
        <v>7.36</v>
      </c>
      <c r="Y217" s="8">
        <v>102119.09</v>
      </c>
      <c r="Z217" s="7">
        <v>82459.05</v>
      </c>
      <c r="AA217" s="7">
        <v>76610.55</v>
      </c>
      <c r="AB217" s="6">
        <v>18845.79</v>
      </c>
      <c r="AC217" s="5">
        <v>5848.5</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86</v>
      </c>
      <c r="AS217" s="9">
        <f t="shared" si="47"/>
        <v>-7.53</v>
      </c>
      <c r="AT217" s="8">
        <v>2</v>
      </c>
      <c r="AU217" s="7">
        <v>18</v>
      </c>
      <c r="AV217" s="7">
        <v>3</v>
      </c>
      <c r="AW217" s="6">
        <v>63</v>
      </c>
      <c r="AX217" s="11">
        <v>15</v>
      </c>
      <c r="AY217" s="10">
        <v>20062.240000000002</v>
      </c>
      <c r="AZ217" s="9">
        <f t="shared" si="48"/>
        <v>6.7</v>
      </c>
      <c r="BA217" s="8">
        <v>373.16</v>
      </c>
      <c r="BB217" s="7">
        <v>2533.77</v>
      </c>
      <c r="BC217" s="7">
        <v>1560.28</v>
      </c>
      <c r="BD217" s="6">
        <v>15595.03</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x14ac:dyDescent="0.2">
      <c r="A218" s="137">
        <v>45839</v>
      </c>
      <c r="B218" s="10">
        <v>1365</v>
      </c>
      <c r="C218" s="9">
        <f t="shared" si="55"/>
        <v>6.31</v>
      </c>
      <c r="D218" s="8">
        <v>592</v>
      </c>
      <c r="E218" s="7">
        <v>491</v>
      </c>
      <c r="F218" s="7">
        <v>175</v>
      </c>
      <c r="G218" s="6">
        <v>106</v>
      </c>
      <c r="H218" s="11">
        <v>317</v>
      </c>
      <c r="I218" s="10">
        <v>164653.09</v>
      </c>
      <c r="J218" s="9">
        <f t="shared" si="42"/>
        <v>7.82</v>
      </c>
      <c r="K218" s="8">
        <v>68363.05</v>
      </c>
      <c r="L218" s="7">
        <v>63163.02</v>
      </c>
      <c r="M218" s="7">
        <v>18557.88</v>
      </c>
      <c r="N218" s="6">
        <v>14333.93</v>
      </c>
      <c r="O218" s="5">
        <v>44840.35</v>
      </c>
      <c r="P218" s="10">
        <v>6682</v>
      </c>
      <c r="Q218" s="9">
        <f t="shared" si="43"/>
        <v>1.88</v>
      </c>
      <c r="R218" s="8">
        <v>2729</v>
      </c>
      <c r="S218" s="7">
        <v>1747</v>
      </c>
      <c r="T218" s="7">
        <v>1827</v>
      </c>
      <c r="U218" s="6">
        <v>379</v>
      </c>
      <c r="V218" s="11">
        <v>-80</v>
      </c>
      <c r="W218" s="10">
        <v>289884.12</v>
      </c>
      <c r="X218" s="9">
        <f t="shared" si="44"/>
        <v>1.98</v>
      </c>
      <c r="Y218" s="8">
        <v>104919.5</v>
      </c>
      <c r="Z218" s="7">
        <v>83377.56</v>
      </c>
      <c r="AA218" s="7">
        <v>81301.11</v>
      </c>
      <c r="AB218" s="6">
        <v>20285.95</v>
      </c>
      <c r="AC218" s="5">
        <v>2076.4499999999998</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22</v>
      </c>
      <c r="BG218" s="9">
        <f t="shared" si="49"/>
        <v>37.5</v>
      </c>
      <c r="BH218" s="8">
        <v>0</v>
      </c>
      <c r="BI218" s="7">
        <v>9</v>
      </c>
      <c r="BJ218" s="7">
        <v>1</v>
      </c>
      <c r="BK218" s="6">
        <v>12</v>
      </c>
      <c r="BL218" s="11">
        <v>8</v>
      </c>
      <c r="BM218" s="10">
        <v>12869.88</v>
      </c>
      <c r="BN218" s="9">
        <f t="shared" si="50"/>
        <v>17.71</v>
      </c>
      <c r="BO218" s="8">
        <v>0</v>
      </c>
      <c r="BP218" s="7">
        <v>10360.969999999999</v>
      </c>
      <c r="BQ218" s="7">
        <v>71.650000000000006</v>
      </c>
      <c r="BR218" s="6">
        <v>2437.2600000000002</v>
      </c>
      <c r="BS218" s="5">
        <v>10289.32</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464</v>
      </c>
      <c r="CI218" s="9">
        <f t="shared" si="53"/>
        <v>-2.93</v>
      </c>
      <c r="CJ218" s="8">
        <v>32</v>
      </c>
      <c r="CK218" s="7">
        <v>181</v>
      </c>
      <c r="CL218" s="7">
        <v>55</v>
      </c>
      <c r="CM218" s="6">
        <v>194</v>
      </c>
      <c r="CN218" s="11">
        <v>128</v>
      </c>
      <c r="CO218" s="10">
        <v>116635.78</v>
      </c>
      <c r="CP218" s="9">
        <f t="shared" si="54"/>
        <v>-4.38</v>
      </c>
      <c r="CQ218" s="8">
        <v>4934.18</v>
      </c>
      <c r="CR218" s="7">
        <v>47770.66</v>
      </c>
      <c r="CS218" s="7">
        <v>10677.09</v>
      </c>
      <c r="CT218" s="6">
        <v>52737.16</v>
      </c>
      <c r="CU218" s="5">
        <v>37610.26</v>
      </c>
    </row>
    <row r="219" spans="1:99" ht="25.5" customHeight="1" thickBot="1" x14ac:dyDescent="0.25">
      <c r="A219" s="137">
        <v>45870</v>
      </c>
      <c r="B219" s="10">
        <v>1148</v>
      </c>
      <c r="C219" s="9">
        <f t="shared" si="55"/>
        <v>-2.71</v>
      </c>
      <c r="D219" s="8">
        <v>516</v>
      </c>
      <c r="E219" s="7">
        <v>388</v>
      </c>
      <c r="F219" s="7">
        <v>160</v>
      </c>
      <c r="G219" s="6">
        <v>83</v>
      </c>
      <c r="H219" s="11">
        <v>229</v>
      </c>
      <c r="I219" s="10">
        <v>131860.47</v>
      </c>
      <c r="J219" s="9">
        <f t="shared" si="42"/>
        <v>-9.15</v>
      </c>
      <c r="K219" s="8">
        <v>57574.86</v>
      </c>
      <c r="L219" s="7">
        <v>45034.39</v>
      </c>
      <c r="M219" s="7">
        <v>18100.91</v>
      </c>
      <c r="N219" s="6">
        <v>10974.55</v>
      </c>
      <c r="O219" s="5">
        <v>27109.24</v>
      </c>
      <c r="P219" s="10">
        <v>5598</v>
      </c>
      <c r="Q219" s="9">
        <f t="shared" si="43"/>
        <v>-6.47</v>
      </c>
      <c r="R219" s="8">
        <v>2265</v>
      </c>
      <c r="S219" s="7">
        <v>1524</v>
      </c>
      <c r="T219" s="7">
        <v>1488</v>
      </c>
      <c r="U219" s="6">
        <v>321</v>
      </c>
      <c r="V219" s="11">
        <v>36</v>
      </c>
      <c r="W219" s="10">
        <v>243901.28</v>
      </c>
      <c r="X219" s="9">
        <f t="shared" si="44"/>
        <v>-6.29</v>
      </c>
      <c r="Y219" s="8">
        <v>89677.41</v>
      </c>
      <c r="Z219" s="7">
        <v>71552.23</v>
      </c>
      <c r="AA219" s="7">
        <v>66648.94</v>
      </c>
      <c r="AB219" s="6">
        <v>16022.7</v>
      </c>
      <c r="AC219" s="5">
        <v>4903.29</v>
      </c>
      <c r="AD219" s="10">
        <v>114</v>
      </c>
      <c r="AE219" s="9">
        <f t="shared" si="45"/>
        <v>-17.39</v>
      </c>
      <c r="AF219" s="8">
        <v>5</v>
      </c>
      <c r="AG219" s="7">
        <v>45</v>
      </c>
      <c r="AH219" s="7">
        <v>10</v>
      </c>
      <c r="AI219" s="6">
        <v>54</v>
      </c>
      <c r="AJ219" s="11">
        <v>35</v>
      </c>
      <c r="AK219" s="10">
        <v>19190.689999999999</v>
      </c>
      <c r="AL219" s="9">
        <f t="shared" si="46"/>
        <v>-51.09</v>
      </c>
      <c r="AM219" s="8">
        <v>490.1</v>
      </c>
      <c r="AN219" s="7">
        <v>8396.39</v>
      </c>
      <c r="AO219" s="7">
        <v>1412.07</v>
      </c>
      <c r="AP219" s="6">
        <v>8892.1299999999992</v>
      </c>
      <c r="AQ219" s="5">
        <v>6984.32</v>
      </c>
      <c r="AR219" s="10">
        <v>66</v>
      </c>
      <c r="AS219" s="9">
        <f t="shared" si="47"/>
        <v>-17.5</v>
      </c>
      <c r="AT219" s="8">
        <v>3</v>
      </c>
      <c r="AU219" s="7">
        <v>17</v>
      </c>
      <c r="AV219" s="7">
        <v>3</v>
      </c>
      <c r="AW219" s="6">
        <v>43</v>
      </c>
      <c r="AX219" s="11">
        <v>14</v>
      </c>
      <c r="AY219" s="10">
        <v>14517.02</v>
      </c>
      <c r="AZ219" s="9">
        <f t="shared" si="48"/>
        <v>-13.9</v>
      </c>
      <c r="BA219" s="8">
        <v>228.08</v>
      </c>
      <c r="BB219" s="7">
        <v>3355.68</v>
      </c>
      <c r="BC219" s="7">
        <v>267.22000000000003</v>
      </c>
      <c r="BD219" s="6">
        <v>10666.04</v>
      </c>
      <c r="BE219" s="5">
        <v>3088.46</v>
      </c>
      <c r="BF219" s="10">
        <v>13</v>
      </c>
      <c r="BG219" s="9">
        <f t="shared" si="49"/>
        <v>-18.75</v>
      </c>
      <c r="BH219" s="8">
        <v>1</v>
      </c>
      <c r="BI219" s="7">
        <v>6</v>
      </c>
      <c r="BJ219" s="7">
        <v>0</v>
      </c>
      <c r="BK219" s="6">
        <v>6</v>
      </c>
      <c r="BL219" s="11">
        <v>6</v>
      </c>
      <c r="BM219" s="10">
        <v>3146.44</v>
      </c>
      <c r="BN219" s="9">
        <f t="shared" si="50"/>
        <v>-47.4</v>
      </c>
      <c r="BO219" s="8">
        <v>91.7</v>
      </c>
      <c r="BP219" s="7">
        <v>2104.0100000000002</v>
      </c>
      <c r="BQ219" s="7">
        <v>0</v>
      </c>
      <c r="BR219" s="6">
        <v>950.73</v>
      </c>
      <c r="BS219" s="5">
        <v>2104.0100000000002</v>
      </c>
      <c r="BT219" s="10">
        <v>13</v>
      </c>
      <c r="BU219" s="9">
        <f t="shared" si="51"/>
        <v>-7.14</v>
      </c>
      <c r="BV219" s="8">
        <v>1</v>
      </c>
      <c r="BW219" s="7">
        <v>8</v>
      </c>
      <c r="BX219" s="7">
        <v>0</v>
      </c>
      <c r="BY219" s="6">
        <v>4</v>
      </c>
      <c r="BZ219" s="11">
        <v>8</v>
      </c>
      <c r="CA219" s="10">
        <v>20793.12</v>
      </c>
      <c r="CB219" s="9">
        <f t="shared" si="52"/>
        <v>278.23</v>
      </c>
      <c r="CC219" s="8">
        <v>109.58</v>
      </c>
      <c r="CD219" s="7">
        <v>2176.8200000000002</v>
      </c>
      <c r="CE219" s="7">
        <v>0</v>
      </c>
      <c r="CF219" s="6">
        <v>18506.72</v>
      </c>
      <c r="CG219" s="5">
        <v>2176.8200000000002</v>
      </c>
      <c r="CH219" s="10">
        <v>436</v>
      </c>
      <c r="CI219" s="9">
        <f t="shared" si="53"/>
        <v>4.0599999999999996</v>
      </c>
      <c r="CJ219" s="8">
        <v>40</v>
      </c>
      <c r="CK219" s="7">
        <v>152</v>
      </c>
      <c r="CL219" s="7">
        <v>50</v>
      </c>
      <c r="CM219" s="6">
        <v>194</v>
      </c>
      <c r="CN219" s="11">
        <v>102</v>
      </c>
      <c r="CO219" s="10">
        <v>110861.69</v>
      </c>
      <c r="CP219" s="9">
        <f t="shared" si="54"/>
        <v>11.28</v>
      </c>
      <c r="CQ219" s="8">
        <v>6303.61</v>
      </c>
      <c r="CR219" s="7">
        <v>46196.02</v>
      </c>
      <c r="CS219" s="7">
        <v>10888.45</v>
      </c>
      <c r="CT219" s="6">
        <v>47473.61</v>
      </c>
      <c r="CU219" s="5">
        <v>35307.57</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11" priority="1">
      <formula>MATCH(MAX(A:A)+1,A:A, 1)-2&lt;=ROW($A1)=TRUE</formula>
    </cfRule>
  </conditionalFormatting>
  <conditionalFormatting sqref="B220:CJ220">
    <cfRule type="expression" dxfId="10" priority="18">
      <formula>MATCH(MAX(B:B)+1,B:B, 1)-2&lt;=ROW($A221)=TRUE</formula>
    </cfRule>
  </conditionalFormatting>
  <conditionalFormatting sqref="B221:CJ221">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19" si="42">IFERROR(ROUND((I215-I203)/I203*100,2),"")</f>
        <v>-4.7699999999999996</v>
      </c>
      <c r="K215" s="8">
        <v>52411.77</v>
      </c>
      <c r="L215" s="7">
        <v>37220.410000000003</v>
      </c>
      <c r="M215" s="7">
        <v>22086.12</v>
      </c>
      <c r="N215" s="6">
        <v>5165.0600000000004</v>
      </c>
      <c r="O215" s="5">
        <v>15134.29</v>
      </c>
      <c r="P215" s="10">
        <v>869</v>
      </c>
      <c r="Q215" s="9">
        <f t="shared" ref="Q215:Q219" si="43">IFERROR(ROUND((P215-P203)/P203*100,2),"")</f>
        <v>-2.4700000000000002</v>
      </c>
      <c r="R215" s="8">
        <v>394</v>
      </c>
      <c r="S215" s="7">
        <v>203</v>
      </c>
      <c r="T215" s="7">
        <v>238</v>
      </c>
      <c r="U215" s="6">
        <v>34</v>
      </c>
      <c r="V215" s="11">
        <v>-35</v>
      </c>
      <c r="W215" s="10">
        <v>53927.02</v>
      </c>
      <c r="X215" s="9">
        <f t="shared" ref="X215:X219" si="44">IFERROR(ROUND((W215-W203)/W203*100,2),"")</f>
        <v>1.59</v>
      </c>
      <c r="Y215" s="8">
        <v>24741.31</v>
      </c>
      <c r="Z215" s="7">
        <v>13051.38</v>
      </c>
      <c r="AA215" s="7">
        <v>14527.56</v>
      </c>
      <c r="AB215" s="6">
        <v>1606.77</v>
      </c>
      <c r="AC215" s="5">
        <v>-1476.18</v>
      </c>
      <c r="AD215" s="10">
        <v>26</v>
      </c>
      <c r="AE215" s="9">
        <f t="shared" ref="AE215:AE219" si="45">IFERROR(ROUND((AD215-AD203)/AD203*100,2),"")</f>
        <v>30</v>
      </c>
      <c r="AF215" s="8">
        <v>4</v>
      </c>
      <c r="AG215" s="7">
        <v>10</v>
      </c>
      <c r="AH215" s="7">
        <v>3</v>
      </c>
      <c r="AI215" s="6">
        <v>9</v>
      </c>
      <c r="AJ215" s="11">
        <v>7</v>
      </c>
      <c r="AK215" s="10">
        <v>12880.66</v>
      </c>
      <c r="AL215" s="9">
        <f t="shared" ref="AL215:AL219" si="46">IFERROR(ROUND((AK215-AK203)/AK203*100,2),"")</f>
        <v>-36.07</v>
      </c>
      <c r="AM215" s="8">
        <v>1372.52</v>
      </c>
      <c r="AN215" s="7">
        <v>4383.8100000000004</v>
      </c>
      <c r="AO215" s="7">
        <v>1142.5</v>
      </c>
      <c r="AP215" s="6">
        <v>5981.83</v>
      </c>
      <c r="AQ215" s="5">
        <v>3241.31</v>
      </c>
      <c r="AR215" s="10">
        <v>25</v>
      </c>
      <c r="AS215" s="9">
        <f t="shared" ref="AS215:AS219" si="47">IFERROR(ROUND((AR215-AR203)/AR203*100,2),"")</f>
        <v>-3.85</v>
      </c>
      <c r="AT215" s="8">
        <v>2</v>
      </c>
      <c r="AU215" s="7">
        <v>3</v>
      </c>
      <c r="AV215" s="7">
        <v>1</v>
      </c>
      <c r="AW215" s="6">
        <v>19</v>
      </c>
      <c r="AX215" s="11">
        <v>2</v>
      </c>
      <c r="AY215" s="10">
        <v>20200.349999999999</v>
      </c>
      <c r="AZ215" s="9">
        <f t="shared" ref="AZ215:AZ219" si="48">IFERROR(ROUND((AY215-AY203)/AY203*100,2),"")</f>
        <v>-4.1500000000000004</v>
      </c>
      <c r="BA215" s="8">
        <v>5024</v>
      </c>
      <c r="BB215" s="7">
        <v>1098.42</v>
      </c>
      <c r="BC215" s="7">
        <v>531</v>
      </c>
      <c r="BD215" s="6">
        <v>13546.93</v>
      </c>
      <c r="BE215" s="5">
        <v>567.41999999999996</v>
      </c>
      <c r="BF215" s="10">
        <v>26</v>
      </c>
      <c r="BG215" s="9">
        <f t="shared" ref="BG215:BG219" si="49">IFERROR(ROUND((BF215-BF203)/BF203*100,2),"")</f>
        <v>225</v>
      </c>
      <c r="BH215" s="8">
        <v>4</v>
      </c>
      <c r="BI215" s="7">
        <v>10</v>
      </c>
      <c r="BJ215" s="7">
        <v>3</v>
      </c>
      <c r="BK215" s="6">
        <v>9</v>
      </c>
      <c r="BL215" s="11">
        <v>7</v>
      </c>
      <c r="BM215" s="10">
        <v>19521.64</v>
      </c>
      <c r="BN215" s="9">
        <f t="shared" ref="BN215:BN219" si="50">IFERROR(ROUND((BM215-BM203)/BM203*100,2),"")</f>
        <v>352.37</v>
      </c>
      <c r="BO215" s="8">
        <v>2057.85</v>
      </c>
      <c r="BP215" s="7">
        <v>6013.86</v>
      </c>
      <c r="BQ215" s="7">
        <v>881.12</v>
      </c>
      <c r="BR215" s="6">
        <v>10568.81</v>
      </c>
      <c r="BS215" s="5">
        <v>5132.74</v>
      </c>
      <c r="BT215" s="10">
        <v>15</v>
      </c>
      <c r="BU215" s="9">
        <f t="shared" ref="BU215:BU219" si="51">IFERROR(ROUND((BT215-BT203)/BT203*100,2),"")</f>
        <v>150</v>
      </c>
      <c r="BV215" s="8">
        <v>3</v>
      </c>
      <c r="BW215" s="7">
        <v>3</v>
      </c>
      <c r="BX215" s="7">
        <v>2</v>
      </c>
      <c r="BY215" s="6">
        <v>7</v>
      </c>
      <c r="BZ215" s="11">
        <v>1</v>
      </c>
      <c r="CA215" s="10">
        <v>42454.81</v>
      </c>
      <c r="CB215" s="9">
        <f t="shared" ref="CB215:CB219" si="52">IFERROR(ROUND((CA215-CA203)/CA203*100,2),"")</f>
        <v>1428.85</v>
      </c>
      <c r="CC215" s="8">
        <v>1732.45</v>
      </c>
      <c r="CD215" s="7">
        <v>3726.87</v>
      </c>
      <c r="CE215" s="7">
        <v>1673.68</v>
      </c>
      <c r="CF215" s="6">
        <v>35321.81</v>
      </c>
      <c r="CG215" s="5">
        <v>2053.19</v>
      </c>
      <c r="CH215" s="10">
        <v>169</v>
      </c>
      <c r="CI215" s="9">
        <f t="shared" ref="CI215:CI219" si="53">IFERROR(ROUND((CH215-CH203)/CH203*100,2),"")</f>
        <v>29.01</v>
      </c>
      <c r="CJ215" s="8">
        <v>25</v>
      </c>
      <c r="CK215" s="7">
        <v>77</v>
      </c>
      <c r="CL215" s="7">
        <v>12</v>
      </c>
      <c r="CM215" s="6">
        <v>55</v>
      </c>
      <c r="CN215" s="11">
        <v>65</v>
      </c>
      <c r="CO215" s="10">
        <v>75070.100000000006</v>
      </c>
      <c r="CP215" s="9">
        <f t="shared" ref="CP215:CP219"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19"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796</v>
      </c>
      <c r="C217" s="9">
        <f t="shared" si="55"/>
        <v>22.46</v>
      </c>
      <c r="D217" s="8">
        <v>345</v>
      </c>
      <c r="E217" s="7">
        <v>251</v>
      </c>
      <c r="F217" s="7">
        <v>163</v>
      </c>
      <c r="G217" s="6">
        <v>36</v>
      </c>
      <c r="H217" s="11">
        <v>88</v>
      </c>
      <c r="I217" s="10">
        <v>168938.41</v>
      </c>
      <c r="J217" s="9">
        <f t="shared" si="42"/>
        <v>32.729999999999997</v>
      </c>
      <c r="K217" s="8">
        <v>74026.84</v>
      </c>
      <c r="L217" s="7">
        <v>52265.13</v>
      </c>
      <c r="M217" s="7">
        <v>31655.49</v>
      </c>
      <c r="N217" s="6">
        <v>10935.64</v>
      </c>
      <c r="O217" s="5">
        <v>20609.64</v>
      </c>
      <c r="P217" s="10">
        <v>854</v>
      </c>
      <c r="Q217" s="9">
        <f t="shared" si="43"/>
        <v>3.14</v>
      </c>
      <c r="R217" s="8">
        <v>316</v>
      </c>
      <c r="S217" s="7">
        <v>239</v>
      </c>
      <c r="T217" s="7">
        <v>262</v>
      </c>
      <c r="U217" s="6">
        <v>37</v>
      </c>
      <c r="V217" s="11">
        <v>-23</v>
      </c>
      <c r="W217" s="10">
        <v>53379.17</v>
      </c>
      <c r="X217" s="9">
        <f t="shared" si="44"/>
        <v>2.94</v>
      </c>
      <c r="Y217" s="8">
        <v>20021.47</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x14ac:dyDescent="0.2">
      <c r="A218" s="137">
        <v>45839</v>
      </c>
      <c r="B218" s="10">
        <v>722</v>
      </c>
      <c r="C218" s="9">
        <f t="shared" si="55"/>
        <v>1.83</v>
      </c>
      <c r="D218" s="8">
        <v>309</v>
      </c>
      <c r="E218" s="7">
        <v>234</v>
      </c>
      <c r="F218" s="7">
        <v>150</v>
      </c>
      <c r="G218" s="6">
        <v>29</v>
      </c>
      <c r="H218" s="11">
        <v>84</v>
      </c>
      <c r="I218" s="10">
        <v>145989.85999999999</v>
      </c>
      <c r="J218" s="9">
        <f t="shared" si="42"/>
        <v>4.58</v>
      </c>
      <c r="K218" s="8">
        <v>60607.95</v>
      </c>
      <c r="L218" s="7">
        <v>50388</v>
      </c>
      <c r="M218" s="7">
        <v>28668.27</v>
      </c>
      <c r="N218" s="6">
        <v>6325.64</v>
      </c>
      <c r="O218" s="5">
        <v>21719.73</v>
      </c>
      <c r="P218" s="10">
        <v>940</v>
      </c>
      <c r="Q218" s="9">
        <f t="shared" si="43"/>
        <v>9.3000000000000007</v>
      </c>
      <c r="R218" s="8">
        <v>390</v>
      </c>
      <c r="S218" s="7">
        <v>248</v>
      </c>
      <c r="T218" s="7">
        <v>263</v>
      </c>
      <c r="U218" s="6">
        <v>39</v>
      </c>
      <c r="V218" s="11">
        <v>-15</v>
      </c>
      <c r="W218" s="10">
        <v>57868.6</v>
      </c>
      <c r="X218" s="9">
        <f t="shared" si="44"/>
        <v>10.26</v>
      </c>
      <c r="Y218" s="8">
        <v>24484.59</v>
      </c>
      <c r="Z218" s="7">
        <v>15648.15</v>
      </c>
      <c r="AA218" s="7">
        <v>15406.39</v>
      </c>
      <c r="AB218" s="6">
        <v>2329.4699999999998</v>
      </c>
      <c r="AC218" s="5">
        <v>241.76</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25</v>
      </c>
      <c r="AS218" s="9">
        <f t="shared" si="47"/>
        <v>-16.670000000000002</v>
      </c>
      <c r="AT218" s="8">
        <v>2</v>
      </c>
      <c r="AU218" s="7">
        <v>6</v>
      </c>
      <c r="AV218" s="7">
        <v>1</v>
      </c>
      <c r="AW218" s="6">
        <v>16</v>
      </c>
      <c r="AX218" s="11">
        <v>5</v>
      </c>
      <c r="AY218" s="10">
        <v>23245.67</v>
      </c>
      <c r="AZ218" s="9">
        <f t="shared" si="48"/>
        <v>-32.82</v>
      </c>
      <c r="BA218" s="8">
        <v>233.97</v>
      </c>
      <c r="BB218" s="7">
        <v>1564.59</v>
      </c>
      <c r="BC218" s="7">
        <v>456.58</v>
      </c>
      <c r="BD218" s="6">
        <v>20990.53</v>
      </c>
      <c r="BE218" s="5">
        <v>1108.01</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ht="25.5" customHeight="1" thickBot="1" x14ac:dyDescent="0.25">
      <c r="A219" s="137">
        <v>45870</v>
      </c>
      <c r="B219" s="10">
        <v>695</v>
      </c>
      <c r="C219" s="9">
        <f t="shared" si="55"/>
        <v>6.76</v>
      </c>
      <c r="D219" s="8">
        <v>324</v>
      </c>
      <c r="E219" s="7">
        <v>231</v>
      </c>
      <c r="F219" s="7">
        <v>121</v>
      </c>
      <c r="G219" s="6">
        <v>19</v>
      </c>
      <c r="H219" s="11">
        <v>110</v>
      </c>
      <c r="I219" s="10">
        <v>139902.14000000001</v>
      </c>
      <c r="J219" s="9">
        <f t="shared" si="42"/>
        <v>3.91</v>
      </c>
      <c r="K219" s="8">
        <v>67848.61</v>
      </c>
      <c r="L219" s="7">
        <v>47828.92</v>
      </c>
      <c r="M219" s="7">
        <v>20917.59</v>
      </c>
      <c r="N219" s="6">
        <v>3307.02</v>
      </c>
      <c r="O219" s="5">
        <v>26911.33</v>
      </c>
      <c r="P219" s="10">
        <v>759</v>
      </c>
      <c r="Q219" s="9">
        <f t="shared" si="43"/>
        <v>-8.44</v>
      </c>
      <c r="R219" s="8">
        <v>329</v>
      </c>
      <c r="S219" s="7">
        <v>186</v>
      </c>
      <c r="T219" s="7">
        <v>200</v>
      </c>
      <c r="U219" s="6">
        <v>44</v>
      </c>
      <c r="V219" s="11">
        <v>-14</v>
      </c>
      <c r="W219" s="10">
        <v>46892.09</v>
      </c>
      <c r="X219" s="9">
        <f t="shared" si="44"/>
        <v>-10.23</v>
      </c>
      <c r="Y219" s="8">
        <v>19764.68</v>
      </c>
      <c r="Z219" s="7">
        <v>12149.94</v>
      </c>
      <c r="AA219" s="7">
        <v>12149.23</v>
      </c>
      <c r="AB219" s="6">
        <v>2828.24</v>
      </c>
      <c r="AC219" s="5">
        <v>0.71</v>
      </c>
      <c r="AD219" s="10">
        <v>24</v>
      </c>
      <c r="AE219" s="9">
        <f t="shared" si="45"/>
        <v>26.32</v>
      </c>
      <c r="AF219" s="8">
        <v>2</v>
      </c>
      <c r="AG219" s="7">
        <v>11</v>
      </c>
      <c r="AH219" s="7">
        <v>0</v>
      </c>
      <c r="AI219" s="6">
        <v>11</v>
      </c>
      <c r="AJ219" s="11">
        <v>11</v>
      </c>
      <c r="AK219" s="10">
        <v>13106.96</v>
      </c>
      <c r="AL219" s="9">
        <f t="shared" si="46"/>
        <v>59.67</v>
      </c>
      <c r="AM219" s="8">
        <v>1436</v>
      </c>
      <c r="AN219" s="7">
        <v>7304.28</v>
      </c>
      <c r="AO219" s="7">
        <v>0</v>
      </c>
      <c r="AP219" s="6">
        <v>4366.68</v>
      </c>
      <c r="AQ219" s="5">
        <v>7304.28</v>
      </c>
      <c r="AR219" s="10">
        <v>26</v>
      </c>
      <c r="AS219" s="9">
        <f t="shared" si="47"/>
        <v>23.81</v>
      </c>
      <c r="AT219" s="8">
        <v>1</v>
      </c>
      <c r="AU219" s="7">
        <v>5</v>
      </c>
      <c r="AV219" s="7">
        <v>3</v>
      </c>
      <c r="AW219" s="6">
        <v>17</v>
      </c>
      <c r="AX219" s="11">
        <v>2</v>
      </c>
      <c r="AY219" s="10">
        <v>18178.650000000001</v>
      </c>
      <c r="AZ219" s="9">
        <f t="shared" si="48"/>
        <v>59.18</v>
      </c>
      <c r="BA219" s="8">
        <v>728.62</v>
      </c>
      <c r="BB219" s="7">
        <v>1436.59</v>
      </c>
      <c r="BC219" s="7">
        <v>1657.34</v>
      </c>
      <c r="BD219" s="6">
        <v>14356.1</v>
      </c>
      <c r="BE219" s="5">
        <v>-220.75</v>
      </c>
      <c r="BF219" s="10">
        <v>20</v>
      </c>
      <c r="BG219" s="9">
        <f t="shared" si="49"/>
        <v>5.26</v>
      </c>
      <c r="BH219" s="8">
        <v>3</v>
      </c>
      <c r="BI219" s="7">
        <v>8</v>
      </c>
      <c r="BJ219" s="7">
        <v>1</v>
      </c>
      <c r="BK219" s="6">
        <v>8</v>
      </c>
      <c r="BL219" s="11">
        <v>7</v>
      </c>
      <c r="BM219" s="10">
        <v>8271.27</v>
      </c>
      <c r="BN219" s="9">
        <f t="shared" si="50"/>
        <v>-18.03</v>
      </c>
      <c r="BO219" s="8">
        <v>735.79</v>
      </c>
      <c r="BP219" s="7">
        <v>2619.62</v>
      </c>
      <c r="BQ219" s="7">
        <v>499</v>
      </c>
      <c r="BR219" s="6">
        <v>4416.8599999999997</v>
      </c>
      <c r="BS219" s="5">
        <v>2120.62</v>
      </c>
      <c r="BT219" s="10">
        <v>18</v>
      </c>
      <c r="BU219" s="9">
        <f t="shared" si="51"/>
        <v>100</v>
      </c>
      <c r="BV219" s="8">
        <v>1</v>
      </c>
      <c r="BW219" s="7">
        <v>11</v>
      </c>
      <c r="BX219" s="7">
        <v>1</v>
      </c>
      <c r="BY219" s="6">
        <v>5</v>
      </c>
      <c r="BZ219" s="11">
        <v>10</v>
      </c>
      <c r="CA219" s="10">
        <v>16418.509999999998</v>
      </c>
      <c r="CB219" s="9">
        <f t="shared" si="52"/>
        <v>23.53</v>
      </c>
      <c r="CC219" s="8">
        <v>353.71</v>
      </c>
      <c r="CD219" s="7">
        <v>10155.24</v>
      </c>
      <c r="CE219" s="7">
        <v>143.49</v>
      </c>
      <c r="CF219" s="6">
        <v>5766.07</v>
      </c>
      <c r="CG219" s="5">
        <v>10011.75</v>
      </c>
      <c r="CH219" s="10">
        <v>174</v>
      </c>
      <c r="CI219" s="9">
        <f t="shared" si="53"/>
        <v>0</v>
      </c>
      <c r="CJ219" s="8">
        <v>20</v>
      </c>
      <c r="CK219" s="7">
        <v>82</v>
      </c>
      <c r="CL219" s="7">
        <v>14</v>
      </c>
      <c r="CM219" s="6">
        <v>58</v>
      </c>
      <c r="CN219" s="11">
        <v>68</v>
      </c>
      <c r="CO219" s="10">
        <v>88639.9</v>
      </c>
      <c r="CP219" s="9">
        <f t="shared" si="54"/>
        <v>-16.399999999999999</v>
      </c>
      <c r="CQ219" s="8">
        <v>6482.82</v>
      </c>
      <c r="CR219" s="7">
        <v>43476.03</v>
      </c>
      <c r="CS219" s="7">
        <v>4462.2299999999996</v>
      </c>
      <c r="CT219" s="6">
        <v>34218.82</v>
      </c>
      <c r="CU219" s="5">
        <v>39013.800000000003</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7" priority="1">
      <formula>MATCH(MAX(A:A)+1,A:A, 1)-2&lt;=ROW($A1)=TRUE</formula>
    </cfRule>
  </conditionalFormatting>
  <conditionalFormatting sqref="B220:CJ220">
    <cfRule type="expression" dxfId="6" priority="14">
      <formula>MATCH(MAX(B:B)+1,B:B, 1)-2&lt;=ROW($A221)=TRUE</formula>
    </cfRule>
  </conditionalFormatting>
  <conditionalFormatting sqref="B221:CJ221">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19" si="42">IFERROR(ROUND((I215-I203)/I203*100,2),"")</f>
        <v>7.48</v>
      </c>
      <c r="K215" s="8">
        <v>72678.179999999993</v>
      </c>
      <c r="L215" s="7">
        <v>69786.2</v>
      </c>
      <c r="M215" s="7">
        <v>27056.22</v>
      </c>
      <c r="N215" s="6">
        <v>12942.55</v>
      </c>
      <c r="O215" s="5">
        <v>42729.98</v>
      </c>
      <c r="P215" s="10">
        <v>2846</v>
      </c>
      <c r="Q215" s="9">
        <f t="shared" ref="Q215:Q219" si="43">IFERROR(ROUND((P215-P203)/P203*100,2),"")</f>
        <v>1.25</v>
      </c>
      <c r="R215" s="8">
        <v>1284</v>
      </c>
      <c r="S215" s="7">
        <v>707</v>
      </c>
      <c r="T215" s="7">
        <v>708</v>
      </c>
      <c r="U215" s="6">
        <v>147</v>
      </c>
      <c r="V215" s="11">
        <v>-1</v>
      </c>
      <c r="W215" s="10">
        <v>138004.60999999999</v>
      </c>
      <c r="X215" s="9">
        <f t="shared" ref="X215:X219" si="44">IFERROR(ROUND((W215-W203)/W203*100,2),"")</f>
        <v>1.66</v>
      </c>
      <c r="Y215" s="8">
        <v>55178.95</v>
      </c>
      <c r="Z215" s="7">
        <v>40151.15</v>
      </c>
      <c r="AA215" s="7">
        <v>34278.25</v>
      </c>
      <c r="AB215" s="6">
        <v>8396.26</v>
      </c>
      <c r="AC215" s="5">
        <v>5872.9</v>
      </c>
      <c r="AD215" s="10">
        <v>28</v>
      </c>
      <c r="AE215" s="9">
        <f t="shared" ref="AE215:AE219" si="45">IFERROR(ROUND((AD215-AD203)/AD203*100,2),"")</f>
        <v>12</v>
      </c>
      <c r="AF215" s="8">
        <v>5</v>
      </c>
      <c r="AG215" s="7">
        <v>4</v>
      </c>
      <c r="AH215" s="7">
        <v>2</v>
      </c>
      <c r="AI215" s="6">
        <v>17</v>
      </c>
      <c r="AJ215" s="11">
        <v>2</v>
      </c>
      <c r="AK215" s="10">
        <v>10153.77</v>
      </c>
      <c r="AL215" s="9">
        <f t="shared" ref="AL215:AL219" si="46">IFERROR(ROUND((AK215-AK203)/AK203*100,2),"")</f>
        <v>44.01</v>
      </c>
      <c r="AM215" s="8">
        <v>956.83</v>
      </c>
      <c r="AN215" s="7">
        <v>2174.0300000000002</v>
      </c>
      <c r="AO215" s="7">
        <v>340.59</v>
      </c>
      <c r="AP215" s="6">
        <v>6682.32</v>
      </c>
      <c r="AQ215" s="5">
        <v>1833.44</v>
      </c>
      <c r="AR215" s="10">
        <v>48</v>
      </c>
      <c r="AS215" s="9">
        <f t="shared" ref="AS215:AS219" si="47">IFERROR(ROUND((AR215-AR203)/AR203*100,2),"")</f>
        <v>-7.69</v>
      </c>
      <c r="AT215" s="8">
        <v>2</v>
      </c>
      <c r="AU215" s="7">
        <v>11</v>
      </c>
      <c r="AV215" s="7">
        <v>5</v>
      </c>
      <c r="AW215" s="6">
        <v>29</v>
      </c>
      <c r="AX215" s="11">
        <v>7</v>
      </c>
      <c r="AY215" s="10">
        <v>25336.92</v>
      </c>
      <c r="AZ215" s="9">
        <f t="shared" ref="AZ215:AZ219" si="48">IFERROR(ROUND((AY215-AY203)/AY203*100,2),"")</f>
        <v>-29.11</v>
      </c>
      <c r="BA215" s="8">
        <v>182.14</v>
      </c>
      <c r="BB215" s="7">
        <v>3415.77</v>
      </c>
      <c r="BC215" s="7">
        <v>855.63</v>
      </c>
      <c r="BD215" s="6">
        <v>10714.38</v>
      </c>
      <c r="BE215" s="5">
        <v>12729.14</v>
      </c>
      <c r="BF215" s="10">
        <v>23</v>
      </c>
      <c r="BG215" s="9">
        <f t="shared" ref="BG215:BG219" si="49">IFERROR(ROUND((BF215-BF203)/BF203*100,2),"")</f>
        <v>-17.86</v>
      </c>
      <c r="BH215" s="8">
        <v>3</v>
      </c>
      <c r="BI215" s="7">
        <v>8</v>
      </c>
      <c r="BJ215" s="7">
        <v>2</v>
      </c>
      <c r="BK215" s="6">
        <v>10</v>
      </c>
      <c r="BL215" s="11">
        <v>6</v>
      </c>
      <c r="BM215" s="10">
        <v>11890.69</v>
      </c>
      <c r="BN215" s="9">
        <f t="shared" ref="BN215:BN219" si="50">IFERROR(ROUND((BM215-BM203)/BM203*100,2),"")</f>
        <v>28.57</v>
      </c>
      <c r="BO215" s="8">
        <v>1100.1500000000001</v>
      </c>
      <c r="BP215" s="7">
        <v>4820.6099999999997</v>
      </c>
      <c r="BQ215" s="7">
        <v>481.44</v>
      </c>
      <c r="BR215" s="6">
        <v>5488.49</v>
      </c>
      <c r="BS215" s="5">
        <v>4339.17</v>
      </c>
      <c r="BT215" s="10">
        <v>12</v>
      </c>
      <c r="BU215" s="9">
        <f t="shared" ref="BU215:BU219" si="51">IFERROR(ROUND((BT215-BT203)/BT203*100,2),"")</f>
        <v>33.33</v>
      </c>
      <c r="BV215" s="8">
        <v>1</v>
      </c>
      <c r="BW215" s="7">
        <v>6</v>
      </c>
      <c r="BX215" s="7">
        <v>0</v>
      </c>
      <c r="BY215" s="6">
        <v>5</v>
      </c>
      <c r="BZ215" s="11">
        <v>6</v>
      </c>
      <c r="CA215" s="10">
        <v>15108.33</v>
      </c>
      <c r="CB215" s="9">
        <f t="shared" ref="CB215:CB219" si="52">IFERROR(ROUND((CA215-CA203)/CA203*100,2),"")</f>
        <v>142.43</v>
      </c>
      <c r="CC215" s="8">
        <v>49.68</v>
      </c>
      <c r="CD215" s="7">
        <v>2275.2199999999998</v>
      </c>
      <c r="CE215" s="7">
        <v>0</v>
      </c>
      <c r="CF215" s="6">
        <v>12783.43</v>
      </c>
      <c r="CG215" s="5">
        <v>2275.2199999999998</v>
      </c>
      <c r="CH215" s="10">
        <v>243</v>
      </c>
      <c r="CI215" s="9">
        <f t="shared" ref="CI215:CI219" si="53">IFERROR(ROUND((CH215-CH203)/CH203*100,2),"")</f>
        <v>1.67</v>
      </c>
      <c r="CJ215" s="8">
        <v>10</v>
      </c>
      <c r="CK215" s="7">
        <v>81</v>
      </c>
      <c r="CL215" s="7">
        <v>18</v>
      </c>
      <c r="CM215" s="6">
        <v>134</v>
      </c>
      <c r="CN215" s="11">
        <v>63</v>
      </c>
      <c r="CO215" s="10">
        <v>89141.63</v>
      </c>
      <c r="CP215" s="9">
        <f t="shared" ref="CP215:CP219" si="54">IFERROR(ROUND((CO215-CO203)/CO203*100,2),"")</f>
        <v>6.47</v>
      </c>
      <c r="CQ215" s="8">
        <v>2873.64</v>
      </c>
      <c r="CR215" s="7">
        <v>24252.69</v>
      </c>
      <c r="CS215" s="7">
        <v>6239.67</v>
      </c>
      <c r="CT215" s="6">
        <v>55775.63</v>
      </c>
      <c r="CU215" s="5">
        <v>18013.02</v>
      </c>
    </row>
    <row r="216" spans="1:99" ht="25.5" customHeight="1" x14ac:dyDescent="0.2">
      <c r="A216" s="137">
        <v>45778</v>
      </c>
      <c r="B216" s="10">
        <v>1595</v>
      </c>
      <c r="C216" s="9">
        <f t="shared" ref="C216:C219" si="55">IFERROR(ROUND((B216-B204)/B204*100,2),"")</f>
        <v>9.6999999999999993</v>
      </c>
      <c r="D216" s="8">
        <v>623</v>
      </c>
      <c r="E216" s="7">
        <v>647</v>
      </c>
      <c r="F216" s="7">
        <v>233</v>
      </c>
      <c r="G216" s="6">
        <v>92</v>
      </c>
      <c r="H216" s="11">
        <v>414</v>
      </c>
      <c r="I216" s="10">
        <v>182364.35</v>
      </c>
      <c r="J216" s="9">
        <f t="shared" si="42"/>
        <v>6.62</v>
      </c>
      <c r="K216" s="8">
        <v>72239.75</v>
      </c>
      <c r="L216" s="7">
        <v>74502.34</v>
      </c>
      <c r="M216" s="7">
        <v>22608.18</v>
      </c>
      <c r="N216" s="6">
        <v>13014.08</v>
      </c>
      <c r="O216" s="5">
        <v>51894.16</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1766</v>
      </c>
      <c r="C217" s="9">
        <f t="shared" si="55"/>
        <v>8.8800000000000008</v>
      </c>
      <c r="D217" s="8">
        <v>700</v>
      </c>
      <c r="E217" s="7">
        <v>696</v>
      </c>
      <c r="F217" s="7">
        <v>248</v>
      </c>
      <c r="G217" s="6">
        <v>122</v>
      </c>
      <c r="H217" s="11">
        <v>448</v>
      </c>
      <c r="I217" s="10">
        <v>207475.42</v>
      </c>
      <c r="J217" s="9">
        <f t="shared" si="42"/>
        <v>16.21</v>
      </c>
      <c r="K217" s="8">
        <v>82831.38</v>
      </c>
      <c r="L217" s="7">
        <v>85657.48</v>
      </c>
      <c r="M217" s="7">
        <v>23743.5</v>
      </c>
      <c r="N217" s="6">
        <v>15243.06</v>
      </c>
      <c r="O217" s="5">
        <v>61913.98</v>
      </c>
      <c r="P217" s="10">
        <v>2942</v>
      </c>
      <c r="Q217" s="9">
        <f t="shared" si="43"/>
        <v>10.77</v>
      </c>
      <c r="R217" s="8">
        <v>1183</v>
      </c>
      <c r="S217" s="7">
        <v>795</v>
      </c>
      <c r="T217" s="7">
        <v>812</v>
      </c>
      <c r="U217" s="6">
        <v>152</v>
      </c>
      <c r="V217" s="11">
        <v>-17</v>
      </c>
      <c r="W217" s="10">
        <v>143108.15</v>
      </c>
      <c r="X217" s="9">
        <f t="shared" si="44"/>
        <v>9.59</v>
      </c>
      <c r="Y217" s="8">
        <v>53241.11</v>
      </c>
      <c r="Z217" s="7">
        <v>43175.27</v>
      </c>
      <c r="AA217" s="7">
        <v>38484.620000000003</v>
      </c>
      <c r="AB217" s="6">
        <v>8207.15</v>
      </c>
      <c r="AC217" s="5">
        <v>4690.6499999999996</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x14ac:dyDescent="0.2">
      <c r="A218" s="137">
        <v>45839</v>
      </c>
      <c r="B218" s="10">
        <v>1630</v>
      </c>
      <c r="C218" s="9">
        <f t="shared" si="55"/>
        <v>5.98</v>
      </c>
      <c r="D218" s="8">
        <v>614</v>
      </c>
      <c r="E218" s="7">
        <v>666</v>
      </c>
      <c r="F218" s="7">
        <v>246</v>
      </c>
      <c r="G218" s="6">
        <v>104</v>
      </c>
      <c r="H218" s="11">
        <v>420</v>
      </c>
      <c r="I218" s="10">
        <v>191838.17</v>
      </c>
      <c r="J218" s="9">
        <f t="shared" si="42"/>
        <v>12.27</v>
      </c>
      <c r="K218" s="8">
        <v>74923.17</v>
      </c>
      <c r="L218" s="7">
        <v>76948.08</v>
      </c>
      <c r="M218" s="7">
        <v>28951.32</v>
      </c>
      <c r="N218" s="6">
        <v>11015.6</v>
      </c>
      <c r="O218" s="5">
        <v>47996.76</v>
      </c>
      <c r="P218" s="10">
        <v>3037</v>
      </c>
      <c r="Q218" s="9">
        <f t="shared" si="43"/>
        <v>7.85</v>
      </c>
      <c r="R218" s="8">
        <v>1258</v>
      </c>
      <c r="S218" s="7">
        <v>763</v>
      </c>
      <c r="T218" s="7">
        <v>798</v>
      </c>
      <c r="U218" s="6">
        <v>217</v>
      </c>
      <c r="V218" s="11">
        <v>-35</v>
      </c>
      <c r="W218" s="10">
        <v>140750.39999999999</v>
      </c>
      <c r="X218" s="9">
        <f t="shared" si="44"/>
        <v>1.21</v>
      </c>
      <c r="Y218" s="8">
        <v>51203.61</v>
      </c>
      <c r="Z218" s="7">
        <v>40455.68</v>
      </c>
      <c r="AA218" s="7">
        <v>37037.56</v>
      </c>
      <c r="AB218" s="6">
        <v>11978.58</v>
      </c>
      <c r="AC218" s="5">
        <v>3418.12</v>
      </c>
      <c r="AD218" s="10">
        <v>27</v>
      </c>
      <c r="AE218" s="9">
        <f t="shared" si="45"/>
        <v>42.11</v>
      </c>
      <c r="AF218" s="8">
        <v>4</v>
      </c>
      <c r="AG218" s="7">
        <v>10</v>
      </c>
      <c r="AH218" s="7">
        <v>0</v>
      </c>
      <c r="AI218" s="6">
        <v>13</v>
      </c>
      <c r="AJ218" s="11">
        <v>10</v>
      </c>
      <c r="AK218" s="10">
        <v>5747.88</v>
      </c>
      <c r="AL218" s="9">
        <f t="shared" si="46"/>
        <v>38.840000000000003</v>
      </c>
      <c r="AM218" s="8">
        <v>568.29</v>
      </c>
      <c r="AN218" s="7">
        <v>1869.88</v>
      </c>
      <c r="AO218" s="7">
        <v>0</v>
      </c>
      <c r="AP218" s="6">
        <v>3309.71</v>
      </c>
      <c r="AQ218" s="5">
        <v>1869.88</v>
      </c>
      <c r="AR218" s="10">
        <v>51</v>
      </c>
      <c r="AS218" s="9">
        <f t="shared" si="47"/>
        <v>4.08</v>
      </c>
      <c r="AT218" s="8">
        <v>4</v>
      </c>
      <c r="AU218" s="7">
        <v>14</v>
      </c>
      <c r="AV218" s="7">
        <v>2</v>
      </c>
      <c r="AW218" s="6">
        <v>31</v>
      </c>
      <c r="AX218" s="11">
        <v>12</v>
      </c>
      <c r="AY218" s="10">
        <v>16933.099999999999</v>
      </c>
      <c r="AZ218" s="9">
        <f t="shared" si="48"/>
        <v>4.05</v>
      </c>
      <c r="BA218" s="8">
        <v>1779.4</v>
      </c>
      <c r="BB218" s="7">
        <v>2413.38</v>
      </c>
      <c r="BC218" s="7">
        <v>384.35</v>
      </c>
      <c r="BD218" s="6">
        <v>12355.97</v>
      </c>
      <c r="BE218" s="5">
        <v>2029.03</v>
      </c>
      <c r="BF218" s="10">
        <v>16</v>
      </c>
      <c r="BG218" s="9">
        <f t="shared" si="49"/>
        <v>-33.33</v>
      </c>
      <c r="BH218" s="8">
        <v>2</v>
      </c>
      <c r="BI218" s="7">
        <v>8</v>
      </c>
      <c r="BJ218" s="7">
        <v>0</v>
      </c>
      <c r="BK218" s="6">
        <v>6</v>
      </c>
      <c r="BL218" s="11">
        <v>8</v>
      </c>
      <c r="BM218" s="10">
        <v>4787.33</v>
      </c>
      <c r="BN218" s="9">
        <f t="shared" si="50"/>
        <v>-51.23</v>
      </c>
      <c r="BO218" s="8">
        <v>277.33</v>
      </c>
      <c r="BP218" s="7">
        <v>2556.48</v>
      </c>
      <c r="BQ218" s="7">
        <v>0</v>
      </c>
      <c r="BR218" s="6">
        <v>1953.52</v>
      </c>
      <c r="BS218" s="5">
        <v>2556.48</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243</v>
      </c>
      <c r="CI218" s="9">
        <f t="shared" si="53"/>
        <v>-7.6</v>
      </c>
      <c r="CJ218" s="8">
        <v>13</v>
      </c>
      <c r="CK218" s="7">
        <v>74</v>
      </c>
      <c r="CL218" s="7">
        <v>20</v>
      </c>
      <c r="CM218" s="6">
        <v>136</v>
      </c>
      <c r="CN218" s="11">
        <v>54</v>
      </c>
      <c r="CO218" s="10">
        <v>82429.61</v>
      </c>
      <c r="CP218" s="9">
        <f t="shared" si="54"/>
        <v>-9.2799999999999994</v>
      </c>
      <c r="CQ218" s="8">
        <v>3367.17</v>
      </c>
      <c r="CR218" s="7">
        <v>23197.33</v>
      </c>
      <c r="CS218" s="7">
        <v>4826.3</v>
      </c>
      <c r="CT218" s="6">
        <v>51038.81</v>
      </c>
      <c r="CU218" s="5">
        <v>18371.03</v>
      </c>
    </row>
    <row r="219" spans="1:99" ht="25.5" customHeight="1" thickBot="1" x14ac:dyDescent="0.25">
      <c r="A219" s="137">
        <v>45870</v>
      </c>
      <c r="B219" s="10">
        <v>1418</v>
      </c>
      <c r="C219" s="9">
        <f t="shared" si="55"/>
        <v>-0.56000000000000005</v>
      </c>
      <c r="D219" s="8">
        <v>541</v>
      </c>
      <c r="E219" s="7">
        <v>566</v>
      </c>
      <c r="F219" s="7">
        <v>216</v>
      </c>
      <c r="G219" s="6">
        <v>95</v>
      </c>
      <c r="H219" s="11">
        <v>350</v>
      </c>
      <c r="I219" s="10">
        <v>172353.05</v>
      </c>
      <c r="J219" s="9">
        <f t="shared" si="42"/>
        <v>1.2</v>
      </c>
      <c r="K219" s="8">
        <v>66022.19</v>
      </c>
      <c r="L219" s="7">
        <v>65985.119999999995</v>
      </c>
      <c r="M219" s="7">
        <v>22132.75</v>
      </c>
      <c r="N219" s="6">
        <v>18212.990000000002</v>
      </c>
      <c r="O219" s="5">
        <v>43852.37</v>
      </c>
      <c r="P219" s="10">
        <v>2603</v>
      </c>
      <c r="Q219" s="9">
        <f t="shared" si="43"/>
        <v>0.81</v>
      </c>
      <c r="R219" s="8">
        <v>982</v>
      </c>
      <c r="S219" s="7">
        <v>673</v>
      </c>
      <c r="T219" s="7">
        <v>738</v>
      </c>
      <c r="U219" s="6">
        <v>210</v>
      </c>
      <c r="V219" s="11">
        <v>-65</v>
      </c>
      <c r="W219" s="10">
        <v>124085.06</v>
      </c>
      <c r="X219" s="9">
        <f t="shared" si="44"/>
        <v>-1.28</v>
      </c>
      <c r="Y219" s="8">
        <v>42230.61</v>
      </c>
      <c r="Z219" s="7">
        <v>35827.53</v>
      </c>
      <c r="AA219" s="7">
        <v>34370.42</v>
      </c>
      <c r="AB219" s="6">
        <v>11656.5</v>
      </c>
      <c r="AC219" s="5">
        <v>1457.11</v>
      </c>
      <c r="AD219" s="10">
        <v>21</v>
      </c>
      <c r="AE219" s="9">
        <f t="shared" si="45"/>
        <v>40</v>
      </c>
      <c r="AF219" s="8">
        <v>2</v>
      </c>
      <c r="AG219" s="7">
        <v>9</v>
      </c>
      <c r="AH219" s="7">
        <v>1</v>
      </c>
      <c r="AI219" s="6">
        <v>9</v>
      </c>
      <c r="AJ219" s="11">
        <v>8</v>
      </c>
      <c r="AK219" s="10">
        <v>6434.7</v>
      </c>
      <c r="AL219" s="9">
        <f t="shared" si="46"/>
        <v>-17.28</v>
      </c>
      <c r="AM219" s="8">
        <v>115.54</v>
      </c>
      <c r="AN219" s="7">
        <v>1627.42</v>
      </c>
      <c r="AO219" s="7">
        <v>690.22</v>
      </c>
      <c r="AP219" s="6">
        <v>4001.52</v>
      </c>
      <c r="AQ219" s="5">
        <v>937.2</v>
      </c>
      <c r="AR219" s="10">
        <v>40</v>
      </c>
      <c r="AS219" s="9">
        <f t="shared" si="47"/>
        <v>-6.98</v>
      </c>
      <c r="AT219" s="8">
        <v>1</v>
      </c>
      <c r="AU219" s="7">
        <v>9</v>
      </c>
      <c r="AV219" s="7">
        <v>3</v>
      </c>
      <c r="AW219" s="6">
        <v>27</v>
      </c>
      <c r="AX219" s="11">
        <v>6</v>
      </c>
      <c r="AY219" s="10">
        <v>10849.46</v>
      </c>
      <c r="AZ219" s="9">
        <f t="shared" si="48"/>
        <v>-44.76</v>
      </c>
      <c r="BA219" s="8">
        <v>124.01</v>
      </c>
      <c r="BB219" s="7">
        <v>1896.13</v>
      </c>
      <c r="BC219" s="7">
        <v>287.36</v>
      </c>
      <c r="BD219" s="6">
        <v>8541.9599999999991</v>
      </c>
      <c r="BE219" s="5">
        <v>1608.77</v>
      </c>
      <c r="BF219" s="10">
        <v>28</v>
      </c>
      <c r="BG219" s="9">
        <f t="shared" si="49"/>
        <v>40</v>
      </c>
      <c r="BH219" s="8">
        <v>3</v>
      </c>
      <c r="BI219" s="7">
        <v>14</v>
      </c>
      <c r="BJ219" s="7">
        <v>2</v>
      </c>
      <c r="BK219" s="6">
        <v>9</v>
      </c>
      <c r="BL219" s="11">
        <v>12</v>
      </c>
      <c r="BM219" s="10">
        <v>9859.5300000000007</v>
      </c>
      <c r="BN219" s="9">
        <f t="shared" si="50"/>
        <v>-22.75</v>
      </c>
      <c r="BO219" s="8">
        <v>383.4</v>
      </c>
      <c r="BP219" s="7">
        <v>3431.26</v>
      </c>
      <c r="BQ219" s="7">
        <v>170.97</v>
      </c>
      <c r="BR219" s="6">
        <v>5873.9</v>
      </c>
      <c r="BS219" s="5">
        <v>3260.29</v>
      </c>
      <c r="BT219" s="10">
        <v>12</v>
      </c>
      <c r="BU219" s="9">
        <f t="shared" si="51"/>
        <v>33.33</v>
      </c>
      <c r="BV219" s="8">
        <v>0</v>
      </c>
      <c r="BW219" s="7">
        <v>7</v>
      </c>
      <c r="BX219" s="7">
        <v>1</v>
      </c>
      <c r="BY219" s="6">
        <v>4</v>
      </c>
      <c r="BZ219" s="11">
        <v>6</v>
      </c>
      <c r="CA219" s="10">
        <v>13494.09</v>
      </c>
      <c r="CB219" s="9">
        <f t="shared" si="52"/>
        <v>179.2</v>
      </c>
      <c r="CC219" s="8">
        <v>0</v>
      </c>
      <c r="CD219" s="7">
        <v>4970.29</v>
      </c>
      <c r="CE219" s="7">
        <v>661.19</v>
      </c>
      <c r="CF219" s="6">
        <v>7862.61</v>
      </c>
      <c r="CG219" s="5">
        <v>4309.1000000000004</v>
      </c>
      <c r="CH219" s="10">
        <v>240</v>
      </c>
      <c r="CI219" s="9">
        <f t="shared" si="53"/>
        <v>-7.69</v>
      </c>
      <c r="CJ219" s="8">
        <v>13</v>
      </c>
      <c r="CK219" s="7">
        <v>83</v>
      </c>
      <c r="CL219" s="7">
        <v>17</v>
      </c>
      <c r="CM219" s="6">
        <v>127</v>
      </c>
      <c r="CN219" s="11">
        <v>66</v>
      </c>
      <c r="CO219" s="10">
        <v>94564.15</v>
      </c>
      <c r="CP219" s="9">
        <f t="shared" si="54"/>
        <v>11.71</v>
      </c>
      <c r="CQ219" s="8">
        <v>4762.7299999999996</v>
      </c>
      <c r="CR219" s="7">
        <v>31479.24</v>
      </c>
      <c r="CS219" s="7">
        <v>6294.7</v>
      </c>
      <c r="CT219" s="6">
        <v>52027.48</v>
      </c>
      <c r="CU219" s="5">
        <v>25184.54</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3" priority="1">
      <formula>MATCH(MAX(A:A)+1,A:A, 1)-2&lt;=ROW($A1)=TRUE</formula>
    </cfRule>
  </conditionalFormatting>
  <conditionalFormatting sqref="B220:CJ220">
    <cfRule type="expression" dxfId="2" priority="10">
      <formula>MATCH(MAX(B:B)+1,B:B, 1)-2&lt;=ROW($A221)=TRUE</formula>
    </cfRule>
  </conditionalFormatting>
  <conditionalFormatting sqref="B221:CJ221">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19" si="42">IFERROR(ROUND((I215-I203)/I203*100,2),"")</f>
        <v>-8.14</v>
      </c>
      <c r="K215" s="8">
        <v>181794.75</v>
      </c>
      <c r="L215" s="7">
        <v>144265.07999999999</v>
      </c>
      <c r="M215" s="7">
        <v>80235.42</v>
      </c>
      <c r="N215" s="6">
        <v>15562.66</v>
      </c>
      <c r="O215" s="5">
        <v>65612.070000000007</v>
      </c>
      <c r="P215" s="10">
        <v>488</v>
      </c>
      <c r="Q215" s="9">
        <f t="shared" ref="Q215:Q219" si="43">IFERROR(ROUND((P215-P203)/P203*100,2),"")</f>
        <v>8.93</v>
      </c>
      <c r="R215" s="8">
        <v>217</v>
      </c>
      <c r="S215" s="7">
        <v>106</v>
      </c>
      <c r="T215" s="7">
        <v>142</v>
      </c>
      <c r="U215" s="6">
        <v>23</v>
      </c>
      <c r="V215" s="11">
        <v>-36</v>
      </c>
      <c r="W215" s="10">
        <v>33537.08</v>
      </c>
      <c r="X215" s="9">
        <f t="shared" ref="X215:X219" si="44">IFERROR(ROUND((W215-W203)/W203*100,2),"")</f>
        <v>9.39</v>
      </c>
      <c r="Y215" s="8">
        <v>15108.4</v>
      </c>
      <c r="Z215" s="7">
        <v>7346.94</v>
      </c>
      <c r="AA215" s="7">
        <v>9589.06</v>
      </c>
      <c r="AB215" s="6">
        <v>1492.68</v>
      </c>
      <c r="AC215" s="5">
        <v>-2242.12</v>
      </c>
      <c r="AD215" s="10">
        <v>22</v>
      </c>
      <c r="AE215" s="9">
        <f t="shared" ref="AE215:AE219" si="45">IFERROR(ROUND((AD215-AD203)/AD203*100,2),"")</f>
        <v>-18.52</v>
      </c>
      <c r="AF215" s="8">
        <v>1</v>
      </c>
      <c r="AG215" s="7">
        <v>11</v>
      </c>
      <c r="AH215" s="7">
        <v>0</v>
      </c>
      <c r="AI215" s="6">
        <v>10</v>
      </c>
      <c r="AJ215" s="11">
        <v>11</v>
      </c>
      <c r="AK215" s="10">
        <v>11838.48</v>
      </c>
      <c r="AL215" s="9">
        <f t="shared" ref="AL215:AL219" si="46">IFERROR(ROUND((AK215-AK203)/AK203*100,2),"")</f>
        <v>-56.49</v>
      </c>
      <c r="AM215" s="8">
        <v>427.09</v>
      </c>
      <c r="AN215" s="7">
        <v>4427.29</v>
      </c>
      <c r="AO215" s="7">
        <v>0</v>
      </c>
      <c r="AP215" s="6">
        <v>6984.1</v>
      </c>
      <c r="AQ215" s="5">
        <v>4427.29</v>
      </c>
      <c r="AR215" s="10">
        <v>31</v>
      </c>
      <c r="AS215" s="9">
        <f t="shared" ref="AS215:AS219" si="47">IFERROR(ROUND((AR215-AR203)/AR203*100,2),"")</f>
        <v>29.17</v>
      </c>
      <c r="AT215" s="8">
        <v>3</v>
      </c>
      <c r="AU215" s="7">
        <v>6</v>
      </c>
      <c r="AV215" s="7">
        <v>3</v>
      </c>
      <c r="AW215" s="6">
        <v>19</v>
      </c>
      <c r="AX215" s="11">
        <v>3</v>
      </c>
      <c r="AY215" s="10">
        <v>45020.39</v>
      </c>
      <c r="AZ215" s="9">
        <f t="shared" ref="AZ215:AZ219" si="48">IFERROR(ROUND((AY215-AY203)/AY203*100,2),"")</f>
        <v>18.25</v>
      </c>
      <c r="BA215" s="8">
        <v>1210.56</v>
      </c>
      <c r="BB215" s="7">
        <v>5654.77</v>
      </c>
      <c r="BC215" s="7">
        <v>2935.34</v>
      </c>
      <c r="BD215" s="6">
        <v>35219.72</v>
      </c>
      <c r="BE215" s="5">
        <v>2719.43</v>
      </c>
      <c r="BF215" s="10">
        <v>12</v>
      </c>
      <c r="BG215" s="9">
        <f t="shared" ref="BG215:BG219" si="49">IFERROR(ROUND((BF215-BF203)/BF203*100,2),"")</f>
        <v>-29.41</v>
      </c>
      <c r="BH215" s="8">
        <v>3</v>
      </c>
      <c r="BI215" s="7">
        <v>5</v>
      </c>
      <c r="BJ215" s="7">
        <v>1</v>
      </c>
      <c r="BK215" s="6">
        <v>2</v>
      </c>
      <c r="BL215" s="11">
        <v>3</v>
      </c>
      <c r="BM215" s="10">
        <v>38130.06</v>
      </c>
      <c r="BN215" s="9">
        <f t="shared" ref="BN215:BN219" si="50">IFERROR(ROUND((BM215-BM203)/BM203*100,2),"")</f>
        <v>-78.86</v>
      </c>
      <c r="BO215" s="8">
        <v>2365.3200000000002</v>
      </c>
      <c r="BP215" s="7">
        <v>23091</v>
      </c>
      <c r="BQ215" s="7">
        <v>338.28</v>
      </c>
      <c r="BR215" s="6">
        <v>6162.71</v>
      </c>
      <c r="BS215" s="5">
        <v>16579.97</v>
      </c>
      <c r="BT215" s="10">
        <v>5</v>
      </c>
      <c r="BU215" s="9">
        <f t="shared" ref="BU215:BU219" si="51">IFERROR(ROUND((BT215-BT203)/BT203*100,2),"")</f>
        <v>-28.57</v>
      </c>
      <c r="BV215" s="8">
        <v>2</v>
      </c>
      <c r="BW215" s="7">
        <v>2</v>
      </c>
      <c r="BX215" s="7">
        <v>0</v>
      </c>
      <c r="BY215" s="6">
        <v>1</v>
      </c>
      <c r="BZ215" s="11">
        <v>2</v>
      </c>
      <c r="CA215" s="10">
        <v>8896.59</v>
      </c>
      <c r="CB215" s="9">
        <f t="shared" ref="CB215:CB219" si="52">IFERROR(ROUND((CA215-CA203)/CA203*100,2),"")</f>
        <v>-79.430000000000007</v>
      </c>
      <c r="CC215" s="8">
        <v>1608.2</v>
      </c>
      <c r="CD215" s="7">
        <v>1183.1099999999999</v>
      </c>
      <c r="CE215" s="7">
        <v>0</v>
      </c>
      <c r="CF215" s="6">
        <v>6105.28</v>
      </c>
      <c r="CG215" s="5">
        <v>1183.1099999999999</v>
      </c>
      <c r="CH215" s="10">
        <v>269</v>
      </c>
      <c r="CI215" s="9">
        <f t="shared" ref="CI215:CI219" si="53">IFERROR(ROUND((CH215-CH203)/CH203*100,2),"")</f>
        <v>1.51</v>
      </c>
      <c r="CJ215" s="8">
        <v>50</v>
      </c>
      <c r="CK215" s="7">
        <v>106</v>
      </c>
      <c r="CL215" s="7">
        <v>21</v>
      </c>
      <c r="CM215" s="6">
        <v>92</v>
      </c>
      <c r="CN215" s="11">
        <v>85</v>
      </c>
      <c r="CO215" s="10">
        <v>111906.36</v>
      </c>
      <c r="CP215" s="9">
        <f t="shared" ref="CP215:CP219" si="54">IFERROR(ROUND((CO215-CO203)/CO203*100,2),"")</f>
        <v>5.17</v>
      </c>
      <c r="CQ215" s="8">
        <v>16442.38</v>
      </c>
      <c r="CR215" s="7">
        <v>46915.46</v>
      </c>
      <c r="CS215" s="7">
        <v>7085.44</v>
      </c>
      <c r="CT215" s="6">
        <v>41463.08</v>
      </c>
      <c r="CU215" s="5">
        <v>39830.019999999997</v>
      </c>
    </row>
    <row r="216" spans="1:99" ht="25.5" customHeight="1" x14ac:dyDescent="0.2">
      <c r="A216" s="137">
        <v>45778</v>
      </c>
      <c r="B216" s="10">
        <v>1226</v>
      </c>
      <c r="C216" s="9">
        <f t="shared" ref="C216:C219" si="55">IFERROR(ROUND((B216-B204)/B204*100,2),"")</f>
        <v>6.61</v>
      </c>
      <c r="D216" s="8">
        <v>642</v>
      </c>
      <c r="E216" s="7">
        <v>350</v>
      </c>
      <c r="F216" s="7">
        <v>204</v>
      </c>
      <c r="G216" s="6">
        <v>30</v>
      </c>
      <c r="H216" s="11">
        <v>146</v>
      </c>
      <c r="I216" s="10">
        <v>507051.15</v>
      </c>
      <c r="J216" s="9">
        <f t="shared" si="42"/>
        <v>18.690000000000001</v>
      </c>
      <c r="K216" s="8">
        <v>311331.49</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1329</v>
      </c>
      <c r="C217" s="9">
        <f t="shared" si="55"/>
        <v>7.26</v>
      </c>
      <c r="D217" s="8">
        <v>607</v>
      </c>
      <c r="E217" s="7">
        <v>423</v>
      </c>
      <c r="F217" s="7">
        <v>257</v>
      </c>
      <c r="G217" s="6">
        <v>42</v>
      </c>
      <c r="H217" s="11">
        <v>166</v>
      </c>
      <c r="I217" s="10">
        <v>498737.51</v>
      </c>
      <c r="J217" s="9">
        <f t="shared" si="42"/>
        <v>-1.88</v>
      </c>
      <c r="K217" s="8">
        <v>216285.61</v>
      </c>
      <c r="L217" s="7">
        <v>197685.42</v>
      </c>
      <c r="M217" s="7">
        <v>70072.69</v>
      </c>
      <c r="N217" s="6">
        <v>14693.79</v>
      </c>
      <c r="O217" s="5">
        <v>127612.73</v>
      </c>
      <c r="P217" s="10">
        <v>519</v>
      </c>
      <c r="Q217" s="9">
        <f t="shared" si="43"/>
        <v>8.58</v>
      </c>
      <c r="R217" s="8">
        <v>227</v>
      </c>
      <c r="S217" s="7">
        <v>137</v>
      </c>
      <c r="T217" s="7">
        <v>135</v>
      </c>
      <c r="U217" s="6">
        <v>20</v>
      </c>
      <c r="V217" s="11">
        <v>2</v>
      </c>
      <c r="W217" s="10">
        <v>35244.28</v>
      </c>
      <c r="X217" s="9">
        <f t="shared" si="44"/>
        <v>7.68</v>
      </c>
      <c r="Y217" s="8">
        <v>15678.85</v>
      </c>
      <c r="Z217" s="7">
        <v>8844.2199999999993</v>
      </c>
      <c r="AA217" s="7">
        <v>9344.3799999999992</v>
      </c>
      <c r="AB217" s="6">
        <v>1376.83</v>
      </c>
      <c r="AC217" s="5">
        <v>-500.16</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x14ac:dyDescent="0.2">
      <c r="A218" s="137">
        <v>45839</v>
      </c>
      <c r="B218" s="10">
        <v>1286</v>
      </c>
      <c r="C218" s="9">
        <f t="shared" si="55"/>
        <v>-0.46</v>
      </c>
      <c r="D218" s="8">
        <v>615</v>
      </c>
      <c r="E218" s="7">
        <v>377</v>
      </c>
      <c r="F218" s="7">
        <v>212</v>
      </c>
      <c r="G218" s="6">
        <v>81</v>
      </c>
      <c r="H218" s="11">
        <v>166</v>
      </c>
      <c r="I218" s="10">
        <v>532853.09</v>
      </c>
      <c r="J218" s="9">
        <f t="shared" si="42"/>
        <v>14.35</v>
      </c>
      <c r="K218" s="8">
        <v>246214.75</v>
      </c>
      <c r="L218" s="7">
        <v>182371.37</v>
      </c>
      <c r="M218" s="7">
        <v>72765.210000000006</v>
      </c>
      <c r="N218" s="6">
        <v>31204.15</v>
      </c>
      <c r="O218" s="5">
        <v>109903.77</v>
      </c>
      <c r="P218" s="10">
        <v>459</v>
      </c>
      <c r="Q218" s="9">
        <f t="shared" si="43"/>
        <v>-14.37</v>
      </c>
      <c r="R218" s="8">
        <v>185</v>
      </c>
      <c r="S218" s="7">
        <v>130</v>
      </c>
      <c r="T218" s="7">
        <v>122</v>
      </c>
      <c r="U218" s="6">
        <v>22</v>
      </c>
      <c r="V218" s="11">
        <v>8</v>
      </c>
      <c r="W218" s="10">
        <v>31373.21</v>
      </c>
      <c r="X218" s="9">
        <f t="shared" si="44"/>
        <v>-15.61</v>
      </c>
      <c r="Y218" s="8">
        <v>12404.28</v>
      </c>
      <c r="Z218" s="7">
        <v>8954.84</v>
      </c>
      <c r="AA218" s="7">
        <v>8576.44</v>
      </c>
      <c r="AB218" s="6">
        <v>1437.65</v>
      </c>
      <c r="AC218" s="5">
        <v>378.4</v>
      </c>
      <c r="AD218" s="10">
        <v>17</v>
      </c>
      <c r="AE218" s="9">
        <f t="shared" si="45"/>
        <v>-41.38</v>
      </c>
      <c r="AF218" s="8">
        <v>3</v>
      </c>
      <c r="AG218" s="7">
        <v>4</v>
      </c>
      <c r="AH218" s="7">
        <v>0</v>
      </c>
      <c r="AI218" s="6">
        <v>10</v>
      </c>
      <c r="AJ218" s="11">
        <v>4</v>
      </c>
      <c r="AK218" s="10">
        <v>31972.44</v>
      </c>
      <c r="AL218" s="9">
        <f t="shared" si="46"/>
        <v>89.26</v>
      </c>
      <c r="AM218" s="8">
        <v>459.08</v>
      </c>
      <c r="AN218" s="7">
        <v>1930.85</v>
      </c>
      <c r="AO218" s="7">
        <v>0</v>
      </c>
      <c r="AP218" s="6">
        <v>29582.51</v>
      </c>
      <c r="AQ218" s="5">
        <v>1930.85</v>
      </c>
      <c r="AR218" s="10">
        <v>23</v>
      </c>
      <c r="AS218" s="9">
        <f t="shared" si="47"/>
        <v>-17.86</v>
      </c>
      <c r="AT218" s="8">
        <v>4</v>
      </c>
      <c r="AU218" s="7">
        <v>4</v>
      </c>
      <c r="AV218" s="7">
        <v>2</v>
      </c>
      <c r="AW218" s="6">
        <v>13</v>
      </c>
      <c r="AX218" s="11">
        <v>2</v>
      </c>
      <c r="AY218" s="10">
        <v>44287.12</v>
      </c>
      <c r="AZ218" s="9">
        <f t="shared" si="48"/>
        <v>-3.25</v>
      </c>
      <c r="BA218" s="8">
        <v>3026.81</v>
      </c>
      <c r="BB218" s="7">
        <v>902.05</v>
      </c>
      <c r="BC218" s="7">
        <v>296.60000000000002</v>
      </c>
      <c r="BD218" s="6">
        <v>40061.660000000003</v>
      </c>
      <c r="BE218" s="5">
        <v>605.45000000000005</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12</v>
      </c>
      <c r="BU218" s="9">
        <f t="shared" si="51"/>
        <v>50</v>
      </c>
      <c r="BV218" s="8">
        <v>2</v>
      </c>
      <c r="BW218" s="7">
        <v>3</v>
      </c>
      <c r="BX218" s="7">
        <v>0</v>
      </c>
      <c r="BY218" s="6">
        <v>7</v>
      </c>
      <c r="BZ218" s="11">
        <v>3</v>
      </c>
      <c r="CA218" s="10">
        <v>37161.519999999997</v>
      </c>
      <c r="CB218" s="9">
        <f t="shared" si="52"/>
        <v>94.01</v>
      </c>
      <c r="CC218" s="8">
        <v>1636.58</v>
      </c>
      <c r="CD218" s="7">
        <v>17142.009999999998</v>
      </c>
      <c r="CE218" s="7">
        <v>0</v>
      </c>
      <c r="CF218" s="6">
        <v>18382.93</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ht="25.5" customHeight="1" thickBot="1" x14ac:dyDescent="0.25">
      <c r="A219" s="137">
        <v>45870</v>
      </c>
      <c r="B219" s="10">
        <v>1127</v>
      </c>
      <c r="C219" s="9">
        <f t="shared" si="55"/>
        <v>-8.3699999999999992</v>
      </c>
      <c r="D219" s="8">
        <v>578</v>
      </c>
      <c r="E219" s="7">
        <v>349</v>
      </c>
      <c r="F219" s="7">
        <v>168</v>
      </c>
      <c r="G219" s="6">
        <v>32</v>
      </c>
      <c r="H219" s="11">
        <v>181</v>
      </c>
      <c r="I219" s="10">
        <v>375449.84</v>
      </c>
      <c r="J219" s="9">
        <f t="shared" si="42"/>
        <v>-7.62</v>
      </c>
      <c r="K219" s="8">
        <v>195557.78</v>
      </c>
      <c r="L219" s="7">
        <v>110552.55</v>
      </c>
      <c r="M219" s="7">
        <v>53691.78</v>
      </c>
      <c r="N219" s="6">
        <v>15647.73</v>
      </c>
      <c r="O219" s="5">
        <v>56860.77</v>
      </c>
      <c r="P219" s="10">
        <v>450</v>
      </c>
      <c r="Q219" s="9">
        <f t="shared" si="43"/>
        <v>-3.23</v>
      </c>
      <c r="R219" s="8">
        <v>181</v>
      </c>
      <c r="S219" s="7">
        <v>136</v>
      </c>
      <c r="T219" s="7">
        <v>118</v>
      </c>
      <c r="U219" s="6">
        <v>15</v>
      </c>
      <c r="V219" s="11">
        <v>18</v>
      </c>
      <c r="W219" s="10">
        <v>30934.59</v>
      </c>
      <c r="X219" s="9">
        <f t="shared" si="44"/>
        <v>-5.01</v>
      </c>
      <c r="Y219" s="8">
        <v>12840.17</v>
      </c>
      <c r="Z219" s="7">
        <v>9374.14</v>
      </c>
      <c r="AA219" s="7">
        <v>7848.84</v>
      </c>
      <c r="AB219" s="6">
        <v>871.44</v>
      </c>
      <c r="AC219" s="5">
        <v>1525.3</v>
      </c>
      <c r="AD219" s="10">
        <v>20</v>
      </c>
      <c r="AE219" s="9">
        <f t="shared" si="45"/>
        <v>17.649999999999999</v>
      </c>
      <c r="AF219" s="8">
        <v>4</v>
      </c>
      <c r="AG219" s="7">
        <v>8</v>
      </c>
      <c r="AH219" s="7">
        <v>1</v>
      </c>
      <c r="AI219" s="6">
        <v>7</v>
      </c>
      <c r="AJ219" s="11">
        <v>7</v>
      </c>
      <c r="AK219" s="10">
        <v>25052.22</v>
      </c>
      <c r="AL219" s="9">
        <f t="shared" si="46"/>
        <v>7.37</v>
      </c>
      <c r="AM219" s="8">
        <v>3146.49</v>
      </c>
      <c r="AN219" s="7">
        <v>9634.0400000000009</v>
      </c>
      <c r="AO219" s="7">
        <v>327.91</v>
      </c>
      <c r="AP219" s="6">
        <v>11943.78</v>
      </c>
      <c r="AQ219" s="5">
        <v>9306.1299999999992</v>
      </c>
      <c r="AR219" s="10">
        <v>19</v>
      </c>
      <c r="AS219" s="9">
        <f t="shared" si="47"/>
        <v>-17.39</v>
      </c>
      <c r="AT219" s="8">
        <v>3</v>
      </c>
      <c r="AU219" s="7">
        <v>4</v>
      </c>
      <c r="AV219" s="7">
        <v>2</v>
      </c>
      <c r="AW219" s="6">
        <v>9</v>
      </c>
      <c r="AX219" s="11">
        <v>3</v>
      </c>
      <c r="AY219" s="10">
        <v>49069.34</v>
      </c>
      <c r="AZ219" s="9">
        <f t="shared" si="48"/>
        <v>166.86</v>
      </c>
      <c r="BA219" s="8">
        <v>294.32</v>
      </c>
      <c r="BB219" s="7">
        <v>662.04</v>
      </c>
      <c r="BC219" s="7">
        <v>864.58</v>
      </c>
      <c r="BD219" s="6">
        <v>18899.68</v>
      </c>
      <c r="BE219" s="5">
        <v>28146.18</v>
      </c>
      <c r="BF219" s="10">
        <v>11</v>
      </c>
      <c r="BG219" s="9">
        <f t="shared" si="49"/>
        <v>-8.33</v>
      </c>
      <c r="BH219" s="8">
        <v>3</v>
      </c>
      <c r="BI219" s="7">
        <v>2</v>
      </c>
      <c r="BJ219" s="7">
        <v>3</v>
      </c>
      <c r="BK219" s="6">
        <v>3</v>
      </c>
      <c r="BL219" s="11">
        <v>-1</v>
      </c>
      <c r="BM219" s="10">
        <v>2978687.29</v>
      </c>
      <c r="BN219" s="9">
        <f t="shared" si="50"/>
        <v>9774.67</v>
      </c>
      <c r="BO219" s="8">
        <v>514.62</v>
      </c>
      <c r="BP219" s="7">
        <v>170.8</v>
      </c>
      <c r="BQ219" s="7">
        <v>2943531.8</v>
      </c>
      <c r="BR219" s="6">
        <v>34470.07</v>
      </c>
      <c r="BS219" s="5">
        <v>-2943361</v>
      </c>
      <c r="BT219" s="10">
        <v>4</v>
      </c>
      <c r="BU219" s="9">
        <f t="shared" si="51"/>
        <v>-33.33</v>
      </c>
      <c r="BV219" s="8">
        <v>1</v>
      </c>
      <c r="BW219" s="7">
        <v>2</v>
      </c>
      <c r="BX219" s="7">
        <v>0</v>
      </c>
      <c r="BY219" s="6">
        <v>1</v>
      </c>
      <c r="BZ219" s="11">
        <v>2</v>
      </c>
      <c r="CA219" s="10">
        <v>4489.33</v>
      </c>
      <c r="CB219" s="9">
        <f t="shared" si="52"/>
        <v>-78.459999999999994</v>
      </c>
      <c r="CC219" s="8">
        <v>2875.95</v>
      </c>
      <c r="CD219" s="7">
        <v>553.07000000000005</v>
      </c>
      <c r="CE219" s="7">
        <v>0</v>
      </c>
      <c r="CF219" s="6">
        <v>1060.31</v>
      </c>
      <c r="CG219" s="5">
        <v>553.07000000000005</v>
      </c>
      <c r="CH219" s="10">
        <v>271</v>
      </c>
      <c r="CI219" s="9">
        <f t="shared" si="53"/>
        <v>2.65</v>
      </c>
      <c r="CJ219" s="8">
        <v>53</v>
      </c>
      <c r="CK219" s="7">
        <v>117</v>
      </c>
      <c r="CL219" s="7">
        <v>21</v>
      </c>
      <c r="CM219" s="6">
        <v>80</v>
      </c>
      <c r="CN219" s="11">
        <v>96</v>
      </c>
      <c r="CO219" s="10">
        <v>130421.4</v>
      </c>
      <c r="CP219" s="9">
        <f t="shared" si="54"/>
        <v>14.55</v>
      </c>
      <c r="CQ219" s="8">
        <v>17166.400000000001</v>
      </c>
      <c r="CR219" s="7">
        <v>50460.81</v>
      </c>
      <c r="CS219" s="7">
        <v>7220.11</v>
      </c>
      <c r="CT219" s="6">
        <v>55574.080000000002</v>
      </c>
      <c r="CU219" s="5">
        <v>43240.7</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2 A23:B23 D23:CJ23 A24:CJ219 A222:CJ1048576">
    <cfRule type="expression" dxfId="61" priority="3">
      <formula>MATCH(MAX(XFD:XFD)+1,XFD:XFD, 1)-2&lt;=ROW($A1)=TRUE</formula>
    </cfRule>
  </conditionalFormatting>
  <conditionalFormatting sqref="B220:CJ220">
    <cfRule type="expression" dxfId="60" priority="69">
      <formula>MATCH(MAX(A:A)+1,A:A, 1)-2&lt;=ROW($A221)=TRUE</formula>
    </cfRule>
  </conditionalFormatting>
  <conditionalFormatting sqref="B221:CJ221">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1">
    <cfRule type="expression" dxfId="56" priority="71">
      <formula>MATCH(MAX(XDZ:XFD)+1,XDZ:XFD, 1)-2&lt;=ROW($A221)=TRUE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19" si="42">IFERROR(ROUND((I215-I203)/I203*100,2),"")</f>
        <v>-3.39</v>
      </c>
      <c r="K215" s="8">
        <v>241657.03</v>
      </c>
      <c r="L215" s="7">
        <v>132442.95000000001</v>
      </c>
      <c r="M215" s="7">
        <v>76319.820000000007</v>
      </c>
      <c r="N215" s="6">
        <v>12648.27</v>
      </c>
      <c r="O215" s="5">
        <v>56123.13</v>
      </c>
      <c r="P215" s="10">
        <v>389</v>
      </c>
      <c r="Q215" s="9">
        <f t="shared" ref="Q215:Q219" si="43">IFERROR(ROUND((P215-P203)/P203*100,2),"")</f>
        <v>-6.04</v>
      </c>
      <c r="R215" s="8">
        <v>195</v>
      </c>
      <c r="S215" s="7">
        <v>85</v>
      </c>
      <c r="T215" s="7">
        <v>99</v>
      </c>
      <c r="U215" s="6">
        <v>10</v>
      </c>
      <c r="V215" s="11">
        <v>-14</v>
      </c>
      <c r="W215" s="10">
        <v>23830.799999999999</v>
      </c>
      <c r="X215" s="9">
        <f t="shared" ref="X215:X219" si="44">IFERROR(ROUND((W215-W203)/W203*100,2),"")</f>
        <v>-5.52</v>
      </c>
      <c r="Y215" s="8">
        <v>11858.58</v>
      </c>
      <c r="Z215" s="7">
        <v>5348.8</v>
      </c>
      <c r="AA215" s="7">
        <v>6079.31</v>
      </c>
      <c r="AB215" s="6">
        <v>544.11</v>
      </c>
      <c r="AC215" s="5">
        <v>-730.51</v>
      </c>
      <c r="AD215" s="10">
        <v>37</v>
      </c>
      <c r="AE215" s="9">
        <f t="shared" ref="AE215:AE219" si="45">IFERROR(ROUND((AD215-AD203)/AD203*100,2),"")</f>
        <v>-26</v>
      </c>
      <c r="AF215" s="8">
        <v>8</v>
      </c>
      <c r="AG215" s="7">
        <v>13</v>
      </c>
      <c r="AH215" s="7">
        <v>6</v>
      </c>
      <c r="AI215" s="6">
        <v>10</v>
      </c>
      <c r="AJ215" s="11">
        <v>7</v>
      </c>
      <c r="AK215" s="10">
        <v>19428.5</v>
      </c>
      <c r="AL215" s="9">
        <f t="shared" ref="AL215:AL219" si="46">IFERROR(ROUND((AK215-AK203)/AK203*100,2),"")</f>
        <v>-97.13</v>
      </c>
      <c r="AM215" s="8">
        <v>1622.69</v>
      </c>
      <c r="AN215" s="7">
        <v>6436.84</v>
      </c>
      <c r="AO215" s="7">
        <v>2626.42</v>
      </c>
      <c r="AP215" s="6">
        <v>8742.5499999999993</v>
      </c>
      <c r="AQ215" s="5">
        <v>3810.42</v>
      </c>
      <c r="AR215" s="10">
        <v>43</v>
      </c>
      <c r="AS215" s="9">
        <f t="shared" ref="AS215:AS219" si="47">IFERROR(ROUND((AR215-AR203)/AR203*100,2),"")</f>
        <v>-28.33</v>
      </c>
      <c r="AT215" s="8">
        <v>7</v>
      </c>
      <c r="AU215" s="7">
        <v>8</v>
      </c>
      <c r="AV215" s="7">
        <v>5</v>
      </c>
      <c r="AW215" s="6">
        <v>23</v>
      </c>
      <c r="AX215" s="11">
        <v>3</v>
      </c>
      <c r="AY215" s="10">
        <v>81115.25</v>
      </c>
      <c r="AZ215" s="9">
        <f t="shared" ref="AZ215:AZ219" si="48">IFERROR(ROUND((AY215-AY203)/AY203*100,2),"")</f>
        <v>-15.73</v>
      </c>
      <c r="BA215" s="8">
        <v>7254.53</v>
      </c>
      <c r="BB215" s="7">
        <v>6856.72</v>
      </c>
      <c r="BC215" s="7">
        <v>2679.98</v>
      </c>
      <c r="BD215" s="6">
        <v>64324.02</v>
      </c>
      <c r="BE215" s="5">
        <v>4176.74</v>
      </c>
      <c r="BF215" s="10">
        <v>22</v>
      </c>
      <c r="BG215" s="9">
        <f t="shared" ref="BG215:BG219" si="49">IFERROR(ROUND((BF215-BF203)/BF203*100,2),"")</f>
        <v>-21.43</v>
      </c>
      <c r="BH215" s="8">
        <v>8</v>
      </c>
      <c r="BI215" s="7">
        <v>6</v>
      </c>
      <c r="BJ215" s="7">
        <v>2</v>
      </c>
      <c r="BK215" s="6">
        <v>5</v>
      </c>
      <c r="BL215" s="11">
        <v>5</v>
      </c>
      <c r="BM215" s="10">
        <v>27380.12</v>
      </c>
      <c r="BN215" s="9">
        <f t="shared" ref="BN215:BN219" si="50">IFERROR(ROUND((BM215-BM203)/BM203*100,2),"")</f>
        <v>-48.34</v>
      </c>
      <c r="BO215" s="8">
        <v>5441.94</v>
      </c>
      <c r="BP215" s="7">
        <v>7054.39</v>
      </c>
      <c r="BQ215" s="7">
        <v>3258.39</v>
      </c>
      <c r="BR215" s="6">
        <v>11231.62</v>
      </c>
      <c r="BS215" s="5">
        <v>4189.78</v>
      </c>
      <c r="BT215" s="10">
        <v>20</v>
      </c>
      <c r="BU215" s="9">
        <f t="shared" ref="BU215:BU219" si="51">IFERROR(ROUND((BT215-BT203)/BT203*100,2),"")</f>
        <v>0</v>
      </c>
      <c r="BV215" s="8">
        <v>3</v>
      </c>
      <c r="BW215" s="7">
        <v>8</v>
      </c>
      <c r="BX215" s="7">
        <v>3</v>
      </c>
      <c r="BY215" s="6">
        <v>6</v>
      </c>
      <c r="BZ215" s="11">
        <v>5</v>
      </c>
      <c r="CA215" s="10">
        <v>47373.57</v>
      </c>
      <c r="CB215" s="9">
        <f t="shared" ref="CB215:CB219" si="52">IFERROR(ROUND((CA215-CA203)/CA203*100,2),"")</f>
        <v>19.350000000000001</v>
      </c>
      <c r="CC215" s="8">
        <v>2527.46</v>
      </c>
      <c r="CD215" s="7">
        <v>12093.72</v>
      </c>
      <c r="CE215" s="7">
        <v>3476.07</v>
      </c>
      <c r="CF215" s="6">
        <v>29276.32</v>
      </c>
      <c r="CG215" s="5">
        <v>8617.65</v>
      </c>
      <c r="CH215" s="10">
        <v>193</v>
      </c>
      <c r="CI215" s="9">
        <f t="shared" ref="CI215:CI219" si="53">IFERROR(ROUND((CH215-CH203)/CH203*100,2),"")</f>
        <v>-5.39</v>
      </c>
      <c r="CJ215" s="8">
        <v>60</v>
      </c>
      <c r="CK215" s="7">
        <v>78</v>
      </c>
      <c r="CL215" s="7">
        <v>21</v>
      </c>
      <c r="CM215" s="6">
        <v>32</v>
      </c>
      <c r="CN215" s="11">
        <v>59</v>
      </c>
      <c r="CO215" s="10">
        <v>113074.52</v>
      </c>
      <c r="CP215" s="9">
        <f t="shared" ref="CP215:CP219" si="54">IFERROR(ROUND((CO215-CO203)/CO203*100,2),"")</f>
        <v>9.01</v>
      </c>
      <c r="CQ215" s="8">
        <v>31814.45</v>
      </c>
      <c r="CR215" s="7">
        <v>39431.800000000003</v>
      </c>
      <c r="CS215" s="7">
        <v>12748.28</v>
      </c>
      <c r="CT215" s="6">
        <v>26264.99</v>
      </c>
      <c r="CU215" s="5">
        <v>29498.52</v>
      </c>
    </row>
    <row r="216" spans="1:99" ht="25.5" customHeight="1" x14ac:dyDescent="0.2">
      <c r="A216" s="137">
        <v>45778</v>
      </c>
      <c r="B216" s="10">
        <v>1547</v>
      </c>
      <c r="C216" s="9">
        <f t="shared" ref="C216:C219" si="55">IFERROR(ROUND((B216-B204)/B204*100,2),"")</f>
        <v>9.17</v>
      </c>
      <c r="D216" s="8">
        <v>715</v>
      </c>
      <c r="E216" s="7">
        <v>472</v>
      </c>
      <c r="F216" s="7">
        <v>312</v>
      </c>
      <c r="G216" s="6">
        <v>46</v>
      </c>
      <c r="H216" s="11">
        <v>160</v>
      </c>
      <c r="I216" s="10">
        <v>522650.47</v>
      </c>
      <c r="J216" s="9">
        <f t="shared" si="42"/>
        <v>11.55</v>
      </c>
      <c r="K216" s="8">
        <v>260673.08</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231</v>
      </c>
      <c r="CI216" s="9">
        <f t="shared" si="53"/>
        <v>6.45</v>
      </c>
      <c r="CJ216" s="8">
        <v>49</v>
      </c>
      <c r="CK216" s="7">
        <v>106</v>
      </c>
      <c r="CL216" s="7">
        <v>32</v>
      </c>
      <c r="CM216" s="6">
        <v>43</v>
      </c>
      <c r="CN216" s="11">
        <v>75</v>
      </c>
      <c r="CO216" s="10">
        <v>110510.71</v>
      </c>
      <c r="CP216" s="9">
        <f t="shared" si="54"/>
        <v>-9.4600000000000009</v>
      </c>
      <c r="CQ216" s="8">
        <v>21204.79</v>
      </c>
      <c r="CR216" s="7">
        <v>50006.18</v>
      </c>
      <c r="CS216" s="7">
        <v>14144.87</v>
      </c>
      <c r="CT216" s="6">
        <v>24591.85</v>
      </c>
      <c r="CU216" s="5">
        <v>36424.33</v>
      </c>
    </row>
    <row r="217" spans="1:99" ht="25.5" customHeight="1" x14ac:dyDescent="0.2">
      <c r="A217" s="137">
        <v>45809</v>
      </c>
      <c r="B217" s="10">
        <v>1690</v>
      </c>
      <c r="C217" s="9">
        <f t="shared" si="55"/>
        <v>8.75</v>
      </c>
      <c r="D217" s="8">
        <v>767</v>
      </c>
      <c r="E217" s="7">
        <v>499</v>
      </c>
      <c r="F217" s="7">
        <v>363</v>
      </c>
      <c r="G217" s="6">
        <v>61</v>
      </c>
      <c r="H217" s="11">
        <v>136</v>
      </c>
      <c r="I217" s="10">
        <v>595396.37</v>
      </c>
      <c r="J217" s="9">
        <f t="shared" si="42"/>
        <v>11.4</v>
      </c>
      <c r="K217" s="8">
        <v>286523.15999999997</v>
      </c>
      <c r="L217" s="7">
        <v>181824.1</v>
      </c>
      <c r="M217" s="7">
        <v>104667.46</v>
      </c>
      <c r="N217" s="6">
        <v>22381.65</v>
      </c>
      <c r="O217" s="5">
        <v>77156.639999999999</v>
      </c>
      <c r="P217" s="10">
        <v>408</v>
      </c>
      <c r="Q217" s="9">
        <f t="shared" si="43"/>
        <v>10.87</v>
      </c>
      <c r="R217" s="8">
        <v>188</v>
      </c>
      <c r="S217" s="7">
        <v>102</v>
      </c>
      <c r="T217" s="7">
        <v>106</v>
      </c>
      <c r="U217" s="6">
        <v>12</v>
      </c>
      <c r="V217" s="11">
        <v>-4</v>
      </c>
      <c r="W217" s="10">
        <v>25420.54</v>
      </c>
      <c r="X217" s="9">
        <f t="shared" si="44"/>
        <v>13.8</v>
      </c>
      <c r="Y217" s="8">
        <v>11655.56</v>
      </c>
      <c r="Z217" s="7">
        <v>6397.73</v>
      </c>
      <c r="AA217" s="7">
        <v>6585.45</v>
      </c>
      <c r="AB217" s="6">
        <v>781.8</v>
      </c>
      <c r="AC217" s="5">
        <v>-187.72</v>
      </c>
      <c r="AD217" s="10">
        <v>64</v>
      </c>
      <c r="AE217" s="9">
        <f t="shared" si="45"/>
        <v>36.17</v>
      </c>
      <c r="AF217" s="8">
        <v>20</v>
      </c>
      <c r="AG217" s="7">
        <v>16</v>
      </c>
      <c r="AH217" s="7">
        <v>4</v>
      </c>
      <c r="AI217" s="6">
        <v>24</v>
      </c>
      <c r="AJ217" s="11">
        <v>12</v>
      </c>
      <c r="AK217" s="10">
        <v>56391.08</v>
      </c>
      <c r="AL217" s="9">
        <f t="shared" si="46"/>
        <v>-90.63</v>
      </c>
      <c r="AM217" s="8">
        <v>6087.44</v>
      </c>
      <c r="AN217" s="7">
        <v>6491.08</v>
      </c>
      <c r="AO217" s="7">
        <v>5419.41</v>
      </c>
      <c r="AP217" s="6">
        <v>38393.15</v>
      </c>
      <c r="AQ217" s="5">
        <v>1071.67</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270</v>
      </c>
      <c r="CI217" s="9">
        <f t="shared" si="53"/>
        <v>35</v>
      </c>
      <c r="CJ217" s="8">
        <v>70</v>
      </c>
      <c r="CK217" s="7">
        <v>112</v>
      </c>
      <c r="CL217" s="7">
        <v>27</v>
      </c>
      <c r="CM217" s="6">
        <v>61</v>
      </c>
      <c r="CN217" s="11">
        <v>85</v>
      </c>
      <c r="CO217" s="10">
        <v>146725.4</v>
      </c>
      <c r="CP217" s="9">
        <f t="shared" si="54"/>
        <v>34.93</v>
      </c>
      <c r="CQ217" s="8">
        <v>33820.03</v>
      </c>
      <c r="CR217" s="7">
        <v>62929.11</v>
      </c>
      <c r="CS217" s="7">
        <v>10390.59</v>
      </c>
      <c r="CT217" s="6">
        <v>39585.67</v>
      </c>
      <c r="CU217" s="5">
        <v>52538.52</v>
      </c>
    </row>
    <row r="218" spans="1:99" ht="25.5" customHeight="1" x14ac:dyDescent="0.2">
      <c r="A218" s="137">
        <v>45839</v>
      </c>
      <c r="B218" s="10">
        <v>1674</v>
      </c>
      <c r="C218" s="9">
        <f t="shared" si="55"/>
        <v>8.42</v>
      </c>
      <c r="D218" s="8">
        <v>808</v>
      </c>
      <c r="E218" s="7">
        <v>463</v>
      </c>
      <c r="F218" s="7">
        <v>349</v>
      </c>
      <c r="G218" s="6">
        <v>54</v>
      </c>
      <c r="H218" s="11">
        <v>114</v>
      </c>
      <c r="I218" s="10">
        <v>597383.09</v>
      </c>
      <c r="J218" s="9">
        <f t="shared" si="42"/>
        <v>10.11</v>
      </c>
      <c r="K218" s="8">
        <v>301345.2</v>
      </c>
      <c r="L218" s="7">
        <v>170520.04</v>
      </c>
      <c r="M218" s="7">
        <v>107928.64</v>
      </c>
      <c r="N218" s="6">
        <v>17589.21</v>
      </c>
      <c r="O218" s="5">
        <v>62591.4</v>
      </c>
      <c r="P218" s="10">
        <v>403</v>
      </c>
      <c r="Q218" s="9">
        <f t="shared" si="43"/>
        <v>-8.1999999999999993</v>
      </c>
      <c r="R218" s="8">
        <v>176</v>
      </c>
      <c r="S218" s="7">
        <v>104</v>
      </c>
      <c r="T218" s="7">
        <v>111</v>
      </c>
      <c r="U218" s="6">
        <v>12</v>
      </c>
      <c r="V218" s="11">
        <v>-7</v>
      </c>
      <c r="W218" s="10">
        <v>24534.12</v>
      </c>
      <c r="X218" s="9">
        <f t="shared" si="44"/>
        <v>-8.66</v>
      </c>
      <c r="Y218" s="8">
        <v>10560.75</v>
      </c>
      <c r="Z218" s="7">
        <v>6340.19</v>
      </c>
      <c r="AA218" s="7">
        <v>6961.51</v>
      </c>
      <c r="AB218" s="6">
        <v>671.67</v>
      </c>
      <c r="AC218" s="5">
        <v>-621.32000000000005</v>
      </c>
      <c r="AD218" s="10">
        <v>56</v>
      </c>
      <c r="AE218" s="9">
        <f t="shared" si="45"/>
        <v>-23.29</v>
      </c>
      <c r="AF218" s="8">
        <v>13</v>
      </c>
      <c r="AG218" s="7">
        <v>23</v>
      </c>
      <c r="AH218" s="7">
        <v>9</v>
      </c>
      <c r="AI218" s="6">
        <v>11</v>
      </c>
      <c r="AJ218" s="11">
        <v>14</v>
      </c>
      <c r="AK218" s="10">
        <v>618581.81999999995</v>
      </c>
      <c r="AL218" s="9">
        <f t="shared" si="46"/>
        <v>354</v>
      </c>
      <c r="AM218" s="8">
        <v>9559.56</v>
      </c>
      <c r="AN218" s="7">
        <v>18190.43</v>
      </c>
      <c r="AO218" s="7">
        <v>7272.28</v>
      </c>
      <c r="AP218" s="6">
        <v>583559.55000000005</v>
      </c>
      <c r="AQ218" s="5">
        <v>10918.15</v>
      </c>
      <c r="AR218" s="10">
        <v>58</v>
      </c>
      <c r="AS218" s="9">
        <f t="shared" si="47"/>
        <v>-6.45</v>
      </c>
      <c r="AT218" s="8">
        <v>7</v>
      </c>
      <c r="AU218" s="7">
        <v>14</v>
      </c>
      <c r="AV218" s="7">
        <v>4</v>
      </c>
      <c r="AW218" s="6">
        <v>33</v>
      </c>
      <c r="AX218" s="11">
        <v>10</v>
      </c>
      <c r="AY218" s="10">
        <v>101905.46</v>
      </c>
      <c r="AZ218" s="9">
        <f t="shared" si="48"/>
        <v>51.52</v>
      </c>
      <c r="BA218" s="8">
        <v>4289.67</v>
      </c>
      <c r="BB218" s="7">
        <v>10518.44</v>
      </c>
      <c r="BC218" s="7">
        <v>3915.75</v>
      </c>
      <c r="BD218" s="6">
        <v>83181.600000000006</v>
      </c>
      <c r="BE218" s="5">
        <v>6602.69</v>
      </c>
      <c r="BF218" s="10">
        <v>24</v>
      </c>
      <c r="BG218" s="9">
        <f t="shared" si="49"/>
        <v>4.3499999999999996</v>
      </c>
      <c r="BH218" s="8">
        <v>6</v>
      </c>
      <c r="BI218" s="7">
        <v>8</v>
      </c>
      <c r="BJ218" s="7">
        <v>5</v>
      </c>
      <c r="BK218" s="6">
        <v>5</v>
      </c>
      <c r="BL218" s="11">
        <v>3</v>
      </c>
      <c r="BM218" s="10">
        <v>25574.63</v>
      </c>
      <c r="BN218" s="9">
        <f t="shared" si="50"/>
        <v>-6.37</v>
      </c>
      <c r="BO218" s="8">
        <v>2685.84</v>
      </c>
      <c r="BP218" s="7">
        <v>4667.62</v>
      </c>
      <c r="BQ218" s="7">
        <v>2792.06</v>
      </c>
      <c r="BR218" s="6">
        <v>15429.11</v>
      </c>
      <c r="BS218" s="5">
        <v>1875.56</v>
      </c>
      <c r="BT218" s="10">
        <v>31</v>
      </c>
      <c r="BU218" s="9">
        <f t="shared" si="51"/>
        <v>24</v>
      </c>
      <c r="BV218" s="8">
        <v>3</v>
      </c>
      <c r="BW218" s="7">
        <v>10</v>
      </c>
      <c r="BX218" s="7">
        <v>4</v>
      </c>
      <c r="BY218" s="6">
        <v>14</v>
      </c>
      <c r="BZ218" s="11">
        <v>6</v>
      </c>
      <c r="CA218" s="10">
        <v>66613.8</v>
      </c>
      <c r="CB218" s="9">
        <f t="shared" si="52"/>
        <v>47.99</v>
      </c>
      <c r="CC218" s="8">
        <v>6381.51</v>
      </c>
      <c r="CD218" s="7">
        <v>14538.52</v>
      </c>
      <c r="CE218" s="7">
        <v>4184.95</v>
      </c>
      <c r="CF218" s="6">
        <v>41508.82</v>
      </c>
      <c r="CG218" s="5">
        <v>10353.57</v>
      </c>
      <c r="CH218" s="10">
        <v>243</v>
      </c>
      <c r="CI218" s="9">
        <f t="shared" si="53"/>
        <v>3.4</v>
      </c>
      <c r="CJ218" s="8">
        <v>56</v>
      </c>
      <c r="CK218" s="7">
        <v>116</v>
      </c>
      <c r="CL218" s="7">
        <v>25</v>
      </c>
      <c r="CM218" s="6">
        <v>46</v>
      </c>
      <c r="CN218" s="11">
        <v>91</v>
      </c>
      <c r="CO218" s="10">
        <v>124456.61</v>
      </c>
      <c r="CP218" s="9">
        <f t="shared" si="54"/>
        <v>-0.77</v>
      </c>
      <c r="CQ218" s="8">
        <v>21315.68</v>
      </c>
      <c r="CR218" s="7">
        <v>69102.16</v>
      </c>
      <c r="CS218" s="7">
        <v>9978.58</v>
      </c>
      <c r="CT218" s="6">
        <v>24060.19</v>
      </c>
      <c r="CU218" s="5">
        <v>59123.58</v>
      </c>
    </row>
    <row r="219" spans="1:99" ht="25.5" customHeight="1" thickBot="1" x14ac:dyDescent="0.25">
      <c r="A219" s="137">
        <v>45870</v>
      </c>
      <c r="B219" s="10">
        <v>1473</v>
      </c>
      <c r="C219" s="9">
        <f t="shared" si="55"/>
        <v>-3.16</v>
      </c>
      <c r="D219" s="8">
        <v>717</v>
      </c>
      <c r="E219" s="7">
        <v>419</v>
      </c>
      <c r="F219" s="7">
        <v>294</v>
      </c>
      <c r="G219" s="6">
        <v>43</v>
      </c>
      <c r="H219" s="11">
        <v>125</v>
      </c>
      <c r="I219" s="10">
        <v>514986.45</v>
      </c>
      <c r="J219" s="9">
        <f t="shared" si="42"/>
        <v>2.2999999999999998</v>
      </c>
      <c r="K219" s="8">
        <v>261249.22</v>
      </c>
      <c r="L219" s="7">
        <v>149701.82</v>
      </c>
      <c r="M219" s="7">
        <v>87777.51</v>
      </c>
      <c r="N219" s="6">
        <v>16257.9</v>
      </c>
      <c r="O219" s="5">
        <v>61924.31</v>
      </c>
      <c r="P219" s="10">
        <v>358</v>
      </c>
      <c r="Q219" s="9">
        <f t="shared" si="43"/>
        <v>1.99</v>
      </c>
      <c r="R219" s="8">
        <v>160</v>
      </c>
      <c r="S219" s="7">
        <v>93</v>
      </c>
      <c r="T219" s="7">
        <v>87</v>
      </c>
      <c r="U219" s="6">
        <v>18</v>
      </c>
      <c r="V219" s="11">
        <v>6</v>
      </c>
      <c r="W219" s="10">
        <v>21596.25</v>
      </c>
      <c r="X219" s="9">
        <f t="shared" si="44"/>
        <v>0.67</v>
      </c>
      <c r="Y219" s="8">
        <v>9350.8700000000008</v>
      </c>
      <c r="Z219" s="7">
        <v>5696.26</v>
      </c>
      <c r="AA219" s="7">
        <v>5484.57</v>
      </c>
      <c r="AB219" s="6">
        <v>1064.55</v>
      </c>
      <c r="AC219" s="5">
        <v>211.69</v>
      </c>
      <c r="AD219" s="10">
        <v>36</v>
      </c>
      <c r="AE219" s="9">
        <f t="shared" si="45"/>
        <v>-16.28</v>
      </c>
      <c r="AF219" s="8">
        <v>10</v>
      </c>
      <c r="AG219" s="7">
        <v>8</v>
      </c>
      <c r="AH219" s="7">
        <v>2</v>
      </c>
      <c r="AI219" s="6">
        <v>16</v>
      </c>
      <c r="AJ219" s="11">
        <v>6</v>
      </c>
      <c r="AK219" s="10">
        <v>26170.34</v>
      </c>
      <c r="AL219" s="9">
        <f t="shared" si="46"/>
        <v>-17.43</v>
      </c>
      <c r="AM219" s="8">
        <v>6076.29</v>
      </c>
      <c r="AN219" s="7">
        <v>7535.49</v>
      </c>
      <c r="AO219" s="7">
        <v>942.55</v>
      </c>
      <c r="AP219" s="6">
        <v>11616.01</v>
      </c>
      <c r="AQ219" s="5">
        <v>6592.94</v>
      </c>
      <c r="AR219" s="10">
        <v>51</v>
      </c>
      <c r="AS219" s="9">
        <f t="shared" si="47"/>
        <v>6.25</v>
      </c>
      <c r="AT219" s="8">
        <v>8</v>
      </c>
      <c r="AU219" s="7">
        <v>16</v>
      </c>
      <c r="AV219" s="7">
        <v>3</v>
      </c>
      <c r="AW219" s="6">
        <v>24</v>
      </c>
      <c r="AX219" s="11">
        <v>13</v>
      </c>
      <c r="AY219" s="10">
        <v>56489.08</v>
      </c>
      <c r="AZ219" s="9">
        <f t="shared" si="48"/>
        <v>-14.3</v>
      </c>
      <c r="BA219" s="8">
        <v>10716.7</v>
      </c>
      <c r="BB219" s="7">
        <v>13629.7</v>
      </c>
      <c r="BC219" s="7">
        <v>2153.61</v>
      </c>
      <c r="BD219" s="6">
        <v>29989.07</v>
      </c>
      <c r="BE219" s="5">
        <v>11476.09</v>
      </c>
      <c r="BF219" s="10">
        <v>17</v>
      </c>
      <c r="BG219" s="9">
        <f t="shared" si="49"/>
        <v>-22.73</v>
      </c>
      <c r="BH219" s="8">
        <v>7</v>
      </c>
      <c r="BI219" s="7">
        <v>4</v>
      </c>
      <c r="BJ219" s="7">
        <v>2</v>
      </c>
      <c r="BK219" s="6">
        <v>4</v>
      </c>
      <c r="BL219" s="11">
        <v>2</v>
      </c>
      <c r="BM219" s="10">
        <v>13337.86</v>
      </c>
      <c r="BN219" s="9">
        <f t="shared" si="50"/>
        <v>-29.42</v>
      </c>
      <c r="BO219" s="8">
        <v>3870.83</v>
      </c>
      <c r="BP219" s="7">
        <v>3077.6</v>
      </c>
      <c r="BQ219" s="7">
        <v>2055.02</v>
      </c>
      <c r="BR219" s="6">
        <v>4334.41</v>
      </c>
      <c r="BS219" s="5">
        <v>1022.58</v>
      </c>
      <c r="BT219" s="10">
        <v>20</v>
      </c>
      <c r="BU219" s="9">
        <f t="shared" si="51"/>
        <v>-4.76</v>
      </c>
      <c r="BV219" s="8">
        <v>4</v>
      </c>
      <c r="BW219" s="7">
        <v>8</v>
      </c>
      <c r="BX219" s="7">
        <v>3</v>
      </c>
      <c r="BY219" s="6">
        <v>5</v>
      </c>
      <c r="BZ219" s="11">
        <v>5</v>
      </c>
      <c r="CA219" s="10">
        <v>23222.76</v>
      </c>
      <c r="CB219" s="9">
        <f t="shared" si="52"/>
        <v>-72.58</v>
      </c>
      <c r="CC219" s="8">
        <v>5383.82</v>
      </c>
      <c r="CD219" s="7">
        <v>7136.4</v>
      </c>
      <c r="CE219" s="7">
        <v>2167.37</v>
      </c>
      <c r="CF219" s="6">
        <v>8535.17</v>
      </c>
      <c r="CG219" s="5">
        <v>4969.03</v>
      </c>
      <c r="CH219" s="10">
        <v>202</v>
      </c>
      <c r="CI219" s="9">
        <f t="shared" si="53"/>
        <v>-2.88</v>
      </c>
      <c r="CJ219" s="8">
        <v>49</v>
      </c>
      <c r="CK219" s="7">
        <v>89</v>
      </c>
      <c r="CL219" s="7">
        <v>30</v>
      </c>
      <c r="CM219" s="6">
        <v>34</v>
      </c>
      <c r="CN219" s="11">
        <v>59</v>
      </c>
      <c r="CO219" s="10">
        <v>106090.26</v>
      </c>
      <c r="CP219" s="9">
        <f t="shared" si="54"/>
        <v>0.35</v>
      </c>
      <c r="CQ219" s="8">
        <v>21140.42</v>
      </c>
      <c r="CR219" s="7">
        <v>45558.44</v>
      </c>
      <c r="CS219" s="7">
        <v>13072.95</v>
      </c>
      <c r="CT219" s="6">
        <v>26318.45</v>
      </c>
      <c r="CU219" s="5">
        <v>32485.49</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55" priority="1">
      <formula>MATCH(MAX(A:A)+1,A:A, 1)-2&lt;=ROW($A1)=TRUE</formula>
    </cfRule>
  </conditionalFormatting>
  <conditionalFormatting sqref="B220:CJ220">
    <cfRule type="expression" dxfId="54" priority="62">
      <formula>MATCH(MAX(B:B)+1,B:B, 1)-2&lt;=ROW($A221)=TRUE</formula>
    </cfRule>
  </conditionalFormatting>
  <conditionalFormatting sqref="B221:CJ221">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19" si="42">IFERROR(ROUND((I215-I203)/I203*100,2),"")</f>
        <v>3.53</v>
      </c>
      <c r="K215" s="8">
        <v>553273.22</v>
      </c>
      <c r="L215" s="7">
        <v>393014.71</v>
      </c>
      <c r="M215" s="7">
        <v>212374.05</v>
      </c>
      <c r="N215" s="6">
        <v>62934.84</v>
      </c>
      <c r="O215" s="5">
        <v>180640.66</v>
      </c>
      <c r="P215" s="10">
        <v>10874</v>
      </c>
      <c r="Q215" s="9">
        <f t="shared" ref="Q215:Q219" si="43">IFERROR(ROUND((P215-P203)/P203*100,2),"")</f>
        <v>-3.37</v>
      </c>
      <c r="R215" s="8">
        <v>4702</v>
      </c>
      <c r="S215" s="7">
        <v>2866</v>
      </c>
      <c r="T215" s="7">
        <v>2799</v>
      </c>
      <c r="U215" s="6">
        <v>507</v>
      </c>
      <c r="V215" s="11">
        <v>67</v>
      </c>
      <c r="W215" s="10">
        <v>526731.03</v>
      </c>
      <c r="X215" s="9">
        <f t="shared" ref="X215:X219" si="44">IFERROR(ROUND((W215-W203)/W203*100,2),"")</f>
        <v>-3.76</v>
      </c>
      <c r="Y215" s="8">
        <v>213690.95</v>
      </c>
      <c r="Z215" s="7">
        <v>149478.59</v>
      </c>
      <c r="AA215" s="7">
        <v>137595.22</v>
      </c>
      <c r="AB215" s="6">
        <v>25966.27</v>
      </c>
      <c r="AC215" s="5">
        <v>11883.37</v>
      </c>
      <c r="AD215" s="10">
        <v>305</v>
      </c>
      <c r="AE215" s="9">
        <f t="shared" ref="AE215:AE219" si="45">IFERROR(ROUND((AD215-AD203)/AD203*100,2),"")</f>
        <v>-5.86</v>
      </c>
      <c r="AF215" s="8">
        <v>41</v>
      </c>
      <c r="AG215" s="7">
        <v>131</v>
      </c>
      <c r="AH215" s="7">
        <v>30</v>
      </c>
      <c r="AI215" s="6">
        <v>102</v>
      </c>
      <c r="AJ215" s="11">
        <v>102</v>
      </c>
      <c r="AK215" s="10">
        <v>124910.57</v>
      </c>
      <c r="AL215" s="9">
        <f t="shared" ref="AL215:AL219" si="46">IFERROR(ROUND((AK215-AK203)/AK203*100,2),"")</f>
        <v>10.34</v>
      </c>
      <c r="AM215" s="8">
        <v>7327.55</v>
      </c>
      <c r="AN215" s="7">
        <v>40191.18</v>
      </c>
      <c r="AO215" s="7">
        <v>11187.32</v>
      </c>
      <c r="AP215" s="6">
        <v>54887.92</v>
      </c>
      <c r="AQ215" s="5">
        <v>40320.46</v>
      </c>
      <c r="AR215" s="10">
        <v>170</v>
      </c>
      <c r="AS215" s="9">
        <f t="shared" ref="AS215:AS219" si="47">IFERROR(ROUND((AR215-AR203)/AR203*100,2),"")</f>
        <v>17.239999999999998</v>
      </c>
      <c r="AT215" s="8">
        <v>12</v>
      </c>
      <c r="AU215" s="7">
        <v>44</v>
      </c>
      <c r="AV215" s="7">
        <v>15</v>
      </c>
      <c r="AW215" s="6">
        <v>98</v>
      </c>
      <c r="AX215" s="11">
        <v>30</v>
      </c>
      <c r="AY215" s="10">
        <v>190032.94</v>
      </c>
      <c r="AZ215" s="9">
        <f t="shared" ref="AZ215:AZ219" si="48">IFERROR(ROUND((AY215-AY203)/AY203*100,2),"")</f>
        <v>219.92</v>
      </c>
      <c r="BA215" s="8">
        <v>5196.22</v>
      </c>
      <c r="BB215" s="7">
        <v>16038.26</v>
      </c>
      <c r="BC215" s="7">
        <v>5558.97</v>
      </c>
      <c r="BD215" s="6">
        <v>160901.63</v>
      </c>
      <c r="BE215" s="5">
        <v>12817.15</v>
      </c>
      <c r="BF215" s="10">
        <v>64</v>
      </c>
      <c r="BG215" s="9">
        <f t="shared" ref="BG215:BG219" si="49">IFERROR(ROUND((BF215-BF203)/BF203*100,2),"")</f>
        <v>-1.54</v>
      </c>
      <c r="BH215" s="8">
        <v>10</v>
      </c>
      <c r="BI215" s="7">
        <v>22</v>
      </c>
      <c r="BJ215" s="7">
        <v>9</v>
      </c>
      <c r="BK215" s="6">
        <v>22</v>
      </c>
      <c r="BL215" s="11">
        <v>14</v>
      </c>
      <c r="BM215" s="10">
        <v>117044.11</v>
      </c>
      <c r="BN215" s="9">
        <f t="shared" ref="BN215:BN219" si="50">IFERROR(ROUND((BM215-BM203)/BM203*100,2),"")</f>
        <v>42.3</v>
      </c>
      <c r="BO215" s="8">
        <v>2439.38</v>
      </c>
      <c r="BP215" s="7">
        <v>27221.56</v>
      </c>
      <c r="BQ215" s="7">
        <v>4285.87</v>
      </c>
      <c r="BR215" s="6">
        <v>46177.38</v>
      </c>
      <c r="BS215" s="5">
        <v>59855.61</v>
      </c>
      <c r="BT215" s="10">
        <v>61</v>
      </c>
      <c r="BU215" s="9">
        <f t="shared" ref="BU215:BU219" si="51">IFERROR(ROUND((BT215-BT203)/BT203*100,2),"")</f>
        <v>-11.59</v>
      </c>
      <c r="BV215" s="8">
        <v>7</v>
      </c>
      <c r="BW215" s="7">
        <v>21</v>
      </c>
      <c r="BX215" s="7">
        <v>4</v>
      </c>
      <c r="BY215" s="6">
        <v>28</v>
      </c>
      <c r="BZ215" s="11">
        <v>17</v>
      </c>
      <c r="CA215" s="10">
        <v>143650.04999999999</v>
      </c>
      <c r="CB215" s="9">
        <f t="shared" ref="CB215:CB219" si="52">IFERROR(ROUND((CA215-CA203)/CA203*100,2),"")</f>
        <v>17.78</v>
      </c>
      <c r="CC215" s="8">
        <v>11390.52</v>
      </c>
      <c r="CD215" s="7">
        <v>22483.89</v>
      </c>
      <c r="CE215" s="7">
        <v>4648.42</v>
      </c>
      <c r="CF215" s="6">
        <v>102185.23</v>
      </c>
      <c r="CG215" s="5">
        <v>17835.47</v>
      </c>
      <c r="CH215" s="10">
        <v>1093</v>
      </c>
      <c r="CI215" s="9">
        <f t="shared" ref="CI215:CI219" si="53">IFERROR(ROUND((CH215-CH203)/CH203*100,2),"")</f>
        <v>3.41</v>
      </c>
      <c r="CJ215" s="8">
        <v>129</v>
      </c>
      <c r="CK215" s="7">
        <v>432</v>
      </c>
      <c r="CL215" s="7">
        <v>152</v>
      </c>
      <c r="CM215" s="6">
        <v>380</v>
      </c>
      <c r="CN215" s="11">
        <v>280</v>
      </c>
      <c r="CO215" s="10">
        <v>401572.32</v>
      </c>
      <c r="CP215" s="9">
        <f t="shared" ref="CP215:CP219"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5821</v>
      </c>
      <c r="C216" s="9">
        <f t="shared" ref="C216:C219" si="55">IFERROR(ROUND((B216-B204)/B204*100,2),"")</f>
        <v>4.8600000000000003</v>
      </c>
      <c r="D216" s="8">
        <v>2599</v>
      </c>
      <c r="E216" s="7">
        <v>1905</v>
      </c>
      <c r="F216" s="7">
        <v>1044</v>
      </c>
      <c r="G216" s="6">
        <v>270</v>
      </c>
      <c r="H216" s="11">
        <v>864</v>
      </c>
      <c r="I216" s="10">
        <v>1237848.76</v>
      </c>
      <c r="J216" s="9">
        <f t="shared" si="42"/>
        <v>4.13</v>
      </c>
      <c r="K216" s="8">
        <v>544971.15</v>
      </c>
      <c r="L216" s="7">
        <v>405926.06</v>
      </c>
      <c r="M216" s="7">
        <v>221128.55</v>
      </c>
      <c r="N216" s="6">
        <v>65382.21</v>
      </c>
      <c r="O216" s="5">
        <v>185238.3</v>
      </c>
      <c r="P216" s="10">
        <v>10484</v>
      </c>
      <c r="Q216" s="9">
        <f t="shared" si="43"/>
        <v>0.24</v>
      </c>
      <c r="R216" s="8">
        <v>4179</v>
      </c>
      <c r="S216" s="7">
        <v>3030</v>
      </c>
      <c r="T216" s="7">
        <v>2799</v>
      </c>
      <c r="U216" s="6">
        <v>476</v>
      </c>
      <c r="V216" s="11">
        <v>231</v>
      </c>
      <c r="W216" s="10">
        <v>523881.81</v>
      </c>
      <c r="X216" s="9">
        <f t="shared" si="44"/>
        <v>1.35</v>
      </c>
      <c r="Y216" s="8">
        <v>201138.45</v>
      </c>
      <c r="Z216" s="7">
        <v>160807.04000000001</v>
      </c>
      <c r="AA216" s="7">
        <v>137379.73000000001</v>
      </c>
      <c r="AB216" s="6">
        <v>24556.59</v>
      </c>
      <c r="AC216" s="5">
        <v>23427.31</v>
      </c>
      <c r="AD216" s="10">
        <v>326</v>
      </c>
      <c r="AE216" s="9">
        <f t="shared" si="45"/>
        <v>0.62</v>
      </c>
      <c r="AF216" s="8">
        <v>55</v>
      </c>
      <c r="AG216" s="7">
        <v>138</v>
      </c>
      <c r="AH216" s="7">
        <v>34</v>
      </c>
      <c r="AI216" s="6">
        <v>99</v>
      </c>
      <c r="AJ216" s="11">
        <v>104</v>
      </c>
      <c r="AK216" s="10">
        <v>143212.82</v>
      </c>
      <c r="AL216" s="9">
        <f t="shared" si="46"/>
        <v>7</v>
      </c>
      <c r="AM216" s="8">
        <v>22939.58</v>
      </c>
      <c r="AN216" s="7">
        <v>33130.550000000003</v>
      </c>
      <c r="AO216" s="7">
        <v>12215.45</v>
      </c>
      <c r="AP216" s="6">
        <v>74927.240000000005</v>
      </c>
      <c r="AQ216" s="5">
        <v>20915.099999999999</v>
      </c>
      <c r="AR216" s="10">
        <v>175</v>
      </c>
      <c r="AS216" s="9">
        <f t="shared" si="47"/>
        <v>-10.26</v>
      </c>
      <c r="AT216" s="8">
        <v>18</v>
      </c>
      <c r="AU216" s="7">
        <v>48</v>
      </c>
      <c r="AV216" s="7">
        <v>11</v>
      </c>
      <c r="AW216" s="6">
        <v>98</v>
      </c>
      <c r="AX216" s="11">
        <v>37</v>
      </c>
      <c r="AY216" s="10">
        <v>181470.94</v>
      </c>
      <c r="AZ216" s="9">
        <f t="shared" si="48"/>
        <v>61.13</v>
      </c>
      <c r="BA216" s="8">
        <v>6099.73</v>
      </c>
      <c r="BB216" s="7">
        <v>40802.53</v>
      </c>
      <c r="BC216" s="7">
        <v>7158.41</v>
      </c>
      <c r="BD216" s="6">
        <v>127410.27</v>
      </c>
      <c r="BE216" s="5">
        <v>33644.120000000003</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6604</v>
      </c>
      <c r="C217" s="9">
        <f t="shared" si="55"/>
        <v>11.72</v>
      </c>
      <c r="D217" s="8">
        <v>2883</v>
      </c>
      <c r="E217" s="7">
        <v>2155</v>
      </c>
      <c r="F217" s="7">
        <v>1230</v>
      </c>
      <c r="G217" s="6">
        <v>332</v>
      </c>
      <c r="H217" s="11">
        <v>927</v>
      </c>
      <c r="I217" s="10">
        <v>1411554.1</v>
      </c>
      <c r="J217" s="9">
        <f t="shared" si="42"/>
        <v>9.11</v>
      </c>
      <c r="K217" s="8">
        <v>613671.92000000004</v>
      </c>
      <c r="L217" s="7">
        <v>460768.15</v>
      </c>
      <c r="M217" s="7">
        <v>254193.32</v>
      </c>
      <c r="N217" s="6">
        <v>81993.73</v>
      </c>
      <c r="O217" s="5">
        <v>206716.99</v>
      </c>
      <c r="P217" s="10">
        <v>11059</v>
      </c>
      <c r="Q217" s="9">
        <f t="shared" si="43"/>
        <v>5.0199999999999996</v>
      </c>
      <c r="R217" s="8">
        <v>4368</v>
      </c>
      <c r="S217" s="7">
        <v>3045</v>
      </c>
      <c r="T217" s="7">
        <v>3131</v>
      </c>
      <c r="U217" s="6">
        <v>515</v>
      </c>
      <c r="V217" s="11">
        <v>-86</v>
      </c>
      <c r="W217" s="10">
        <v>545461.96</v>
      </c>
      <c r="X217" s="9">
        <f t="shared" si="44"/>
        <v>6.63</v>
      </c>
      <c r="Y217" s="8">
        <v>203872.46</v>
      </c>
      <c r="Z217" s="7">
        <v>158657.54999999999</v>
      </c>
      <c r="AA217" s="7">
        <v>154661.17000000001</v>
      </c>
      <c r="AB217" s="6">
        <v>28270.78</v>
      </c>
      <c r="AC217" s="5">
        <v>3996.38</v>
      </c>
      <c r="AD217" s="10">
        <v>313</v>
      </c>
      <c r="AE217" s="9">
        <f t="shared" si="45"/>
        <v>-1.26</v>
      </c>
      <c r="AF217" s="8">
        <v>43</v>
      </c>
      <c r="AG217" s="7">
        <v>128</v>
      </c>
      <c r="AH217" s="7">
        <v>26</v>
      </c>
      <c r="AI217" s="6">
        <v>116</v>
      </c>
      <c r="AJ217" s="11">
        <v>102</v>
      </c>
      <c r="AK217" s="10">
        <v>112022.69</v>
      </c>
      <c r="AL217" s="9">
        <f t="shared" si="46"/>
        <v>1.1499999999999999</v>
      </c>
      <c r="AM217" s="8">
        <v>12991.49</v>
      </c>
      <c r="AN217" s="7">
        <v>46410.99</v>
      </c>
      <c r="AO217" s="7">
        <v>5376.21</v>
      </c>
      <c r="AP217" s="6">
        <v>47244</v>
      </c>
      <c r="AQ217" s="5">
        <v>41034.78</v>
      </c>
      <c r="AR217" s="10">
        <v>198</v>
      </c>
      <c r="AS217" s="9">
        <f t="shared" si="47"/>
        <v>5.32</v>
      </c>
      <c r="AT217" s="8">
        <v>19</v>
      </c>
      <c r="AU217" s="7">
        <v>46</v>
      </c>
      <c r="AV217" s="7">
        <v>17</v>
      </c>
      <c r="AW217" s="6">
        <v>115</v>
      </c>
      <c r="AX217" s="11">
        <v>30</v>
      </c>
      <c r="AY217" s="10">
        <v>110292.52</v>
      </c>
      <c r="AZ217" s="9">
        <f t="shared" si="48"/>
        <v>-25.45</v>
      </c>
      <c r="BA217" s="8">
        <v>6306.61</v>
      </c>
      <c r="BB217" s="7">
        <v>16040.85</v>
      </c>
      <c r="BC217" s="7">
        <v>11705.48</v>
      </c>
      <c r="BD217" s="6">
        <v>74094.02</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1346</v>
      </c>
      <c r="CI217" s="9">
        <f t="shared" si="53"/>
        <v>10.69</v>
      </c>
      <c r="CJ217" s="8">
        <v>167</v>
      </c>
      <c r="CK217" s="7">
        <v>483</v>
      </c>
      <c r="CL217" s="7">
        <v>222</v>
      </c>
      <c r="CM217" s="6">
        <v>471</v>
      </c>
      <c r="CN217" s="11">
        <v>262</v>
      </c>
      <c r="CO217" s="10">
        <v>499629.56</v>
      </c>
      <c r="CP217" s="9">
        <f t="shared" si="54"/>
        <v>16.61</v>
      </c>
      <c r="CQ217" s="8">
        <v>48963.26</v>
      </c>
      <c r="CR217" s="7">
        <v>192489.35</v>
      </c>
      <c r="CS217" s="7">
        <v>73326.429999999993</v>
      </c>
      <c r="CT217" s="6">
        <v>183277.98</v>
      </c>
      <c r="CU217" s="5">
        <v>120256.66</v>
      </c>
    </row>
    <row r="218" spans="1:99" s="1" customFormat="1" ht="25.5" customHeight="1" x14ac:dyDescent="0.2">
      <c r="A218" s="137">
        <v>45839</v>
      </c>
      <c r="B218" s="10">
        <v>6576</v>
      </c>
      <c r="C218" s="9">
        <f t="shared" si="55"/>
        <v>6.67</v>
      </c>
      <c r="D218" s="8">
        <v>2891</v>
      </c>
      <c r="E218" s="7">
        <v>2239</v>
      </c>
      <c r="F218" s="7">
        <v>1094</v>
      </c>
      <c r="G218" s="6">
        <v>349</v>
      </c>
      <c r="H218" s="11">
        <v>1148</v>
      </c>
      <c r="I218" s="10">
        <v>1410776.6</v>
      </c>
      <c r="J218" s="9">
        <f t="shared" si="42"/>
        <v>5.17</v>
      </c>
      <c r="K218" s="8">
        <v>607848.37</v>
      </c>
      <c r="L218" s="7">
        <v>506788.67</v>
      </c>
      <c r="M218" s="7">
        <v>212290.86</v>
      </c>
      <c r="N218" s="6">
        <v>83211.27</v>
      </c>
      <c r="O218" s="5">
        <v>295135.24</v>
      </c>
      <c r="P218" s="10">
        <v>11271</v>
      </c>
      <c r="Q218" s="9">
        <f t="shared" si="43"/>
        <v>-0.26</v>
      </c>
      <c r="R218" s="8">
        <v>4521</v>
      </c>
      <c r="S218" s="7">
        <v>3035</v>
      </c>
      <c r="T218" s="7">
        <v>3135</v>
      </c>
      <c r="U218" s="6">
        <v>580</v>
      </c>
      <c r="V218" s="11">
        <v>-100</v>
      </c>
      <c r="W218" s="10">
        <v>549989.75</v>
      </c>
      <c r="X218" s="9">
        <f t="shared" si="44"/>
        <v>-0.91</v>
      </c>
      <c r="Y218" s="8">
        <v>203572.38</v>
      </c>
      <c r="Z218" s="7">
        <v>159751.01</v>
      </c>
      <c r="AA218" s="7">
        <v>155437.66</v>
      </c>
      <c r="AB218" s="6">
        <v>31228.7</v>
      </c>
      <c r="AC218" s="5">
        <v>4313.3500000000004</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75</v>
      </c>
      <c r="BG218" s="9">
        <f t="shared" si="49"/>
        <v>8.6999999999999993</v>
      </c>
      <c r="BH218" s="8">
        <v>8</v>
      </c>
      <c r="BI218" s="7">
        <v>22</v>
      </c>
      <c r="BJ218" s="7">
        <v>7</v>
      </c>
      <c r="BK218" s="6">
        <v>38</v>
      </c>
      <c r="BL218" s="11">
        <v>15</v>
      </c>
      <c r="BM218" s="10">
        <v>72296.06</v>
      </c>
      <c r="BN218" s="9">
        <f t="shared" si="50"/>
        <v>4.2300000000000004</v>
      </c>
      <c r="BO218" s="8">
        <v>1985.05</v>
      </c>
      <c r="BP218" s="7">
        <v>19743.41</v>
      </c>
      <c r="BQ218" s="7">
        <v>4206.9799999999996</v>
      </c>
      <c r="BR218" s="6">
        <v>46360.62</v>
      </c>
      <c r="BS218" s="5">
        <v>15536.43</v>
      </c>
      <c r="BT218" s="10">
        <v>77</v>
      </c>
      <c r="BU218" s="9">
        <f t="shared" si="51"/>
        <v>26.23</v>
      </c>
      <c r="BV218" s="8">
        <v>5</v>
      </c>
      <c r="BW218" s="7">
        <v>34</v>
      </c>
      <c r="BX218" s="7">
        <v>4</v>
      </c>
      <c r="BY218" s="6">
        <v>34</v>
      </c>
      <c r="BZ218" s="11">
        <v>30</v>
      </c>
      <c r="CA218" s="10">
        <v>251901.07</v>
      </c>
      <c r="CB218" s="9">
        <f t="shared" si="52"/>
        <v>93</v>
      </c>
      <c r="CC218" s="8">
        <v>4539.2299999999996</v>
      </c>
      <c r="CD218" s="7">
        <v>34922.629999999997</v>
      </c>
      <c r="CE218" s="7">
        <v>3947.28</v>
      </c>
      <c r="CF218" s="6">
        <v>208491.93</v>
      </c>
      <c r="CG218" s="5">
        <v>30975.35</v>
      </c>
      <c r="CH218" s="10">
        <v>1234</v>
      </c>
      <c r="CI218" s="9">
        <f t="shared" si="53"/>
        <v>-0.24</v>
      </c>
      <c r="CJ218" s="8">
        <v>151</v>
      </c>
      <c r="CK218" s="7">
        <v>528</v>
      </c>
      <c r="CL218" s="7">
        <v>184</v>
      </c>
      <c r="CM218" s="6">
        <v>369</v>
      </c>
      <c r="CN218" s="11">
        <v>346</v>
      </c>
      <c r="CO218" s="10">
        <v>427095.16</v>
      </c>
      <c r="CP218" s="9">
        <f t="shared" si="54"/>
        <v>-4.2699999999999996</v>
      </c>
      <c r="CQ218" s="8">
        <v>44624.49</v>
      </c>
      <c r="CR218" s="7">
        <v>199564.65</v>
      </c>
      <c r="CS218" s="7">
        <v>57735.06</v>
      </c>
      <c r="CT218" s="6">
        <v>124654.27</v>
      </c>
      <c r="CU218" s="5">
        <v>142346.28</v>
      </c>
    </row>
    <row r="219" spans="1:99" s="1" customFormat="1" ht="25.5" customHeight="1" thickBot="1" x14ac:dyDescent="0.25">
      <c r="A219" s="137">
        <v>45870</v>
      </c>
      <c r="B219" s="10">
        <v>5680</v>
      </c>
      <c r="C219" s="9">
        <f t="shared" si="55"/>
        <v>1.83</v>
      </c>
      <c r="D219" s="8">
        <v>2509</v>
      </c>
      <c r="E219" s="7">
        <v>1873</v>
      </c>
      <c r="F219" s="7">
        <v>1033</v>
      </c>
      <c r="G219" s="6">
        <v>263</v>
      </c>
      <c r="H219" s="11">
        <v>841</v>
      </c>
      <c r="I219" s="10">
        <v>1173792.3700000001</v>
      </c>
      <c r="J219" s="9">
        <f t="shared" si="42"/>
        <v>-2.81</v>
      </c>
      <c r="K219" s="8">
        <v>499844.86</v>
      </c>
      <c r="L219" s="7">
        <v>404261.15</v>
      </c>
      <c r="M219" s="7">
        <v>205792.02</v>
      </c>
      <c r="N219" s="6">
        <v>63403.25</v>
      </c>
      <c r="O219" s="5">
        <v>198644.89</v>
      </c>
      <c r="P219" s="10">
        <v>9669</v>
      </c>
      <c r="Q219" s="9">
        <f t="shared" si="43"/>
        <v>-5.14</v>
      </c>
      <c r="R219" s="8">
        <v>3850</v>
      </c>
      <c r="S219" s="7">
        <v>2725</v>
      </c>
      <c r="T219" s="7">
        <v>2635</v>
      </c>
      <c r="U219" s="6">
        <v>459</v>
      </c>
      <c r="V219" s="11">
        <v>90</v>
      </c>
      <c r="W219" s="10">
        <v>475283.85</v>
      </c>
      <c r="X219" s="9">
        <f t="shared" si="44"/>
        <v>-4.76</v>
      </c>
      <c r="Y219" s="8">
        <v>177369.51</v>
      </c>
      <c r="Z219" s="7">
        <v>143536.84</v>
      </c>
      <c r="AA219" s="7">
        <v>130403.76</v>
      </c>
      <c r="AB219" s="6">
        <v>23973.74</v>
      </c>
      <c r="AC219" s="5">
        <v>13133.08</v>
      </c>
      <c r="AD219" s="10">
        <v>307</v>
      </c>
      <c r="AE219" s="9">
        <f t="shared" si="45"/>
        <v>-2.85</v>
      </c>
      <c r="AF219" s="8">
        <v>57</v>
      </c>
      <c r="AG219" s="7">
        <v>119</v>
      </c>
      <c r="AH219" s="7">
        <v>25</v>
      </c>
      <c r="AI219" s="6">
        <v>106</v>
      </c>
      <c r="AJ219" s="11">
        <v>94</v>
      </c>
      <c r="AK219" s="10">
        <v>138029.88</v>
      </c>
      <c r="AL219" s="9">
        <f t="shared" si="46"/>
        <v>-14.95</v>
      </c>
      <c r="AM219" s="8">
        <v>15270.12</v>
      </c>
      <c r="AN219" s="7">
        <v>48674.63</v>
      </c>
      <c r="AO219" s="7">
        <v>7685.57</v>
      </c>
      <c r="AP219" s="6">
        <v>66399.56</v>
      </c>
      <c r="AQ219" s="5">
        <v>40989.06</v>
      </c>
      <c r="AR219" s="10">
        <v>178</v>
      </c>
      <c r="AS219" s="9">
        <f t="shared" si="47"/>
        <v>1.1399999999999999</v>
      </c>
      <c r="AT219" s="8">
        <v>16</v>
      </c>
      <c r="AU219" s="7">
        <v>49</v>
      </c>
      <c r="AV219" s="7">
        <v>15</v>
      </c>
      <c r="AW219" s="6">
        <v>97</v>
      </c>
      <c r="AX219" s="11">
        <v>33</v>
      </c>
      <c r="AY219" s="10">
        <v>116048.26</v>
      </c>
      <c r="AZ219" s="9">
        <f t="shared" si="48"/>
        <v>36.94</v>
      </c>
      <c r="BA219" s="8">
        <v>5478.29</v>
      </c>
      <c r="BB219" s="7">
        <v>25313.34</v>
      </c>
      <c r="BC219" s="7">
        <v>6028.65</v>
      </c>
      <c r="BD219" s="6">
        <v>77938.98</v>
      </c>
      <c r="BE219" s="5">
        <v>17995.689999999999</v>
      </c>
      <c r="BF219" s="10">
        <v>69</v>
      </c>
      <c r="BG219" s="9">
        <f t="shared" si="49"/>
        <v>18.97</v>
      </c>
      <c r="BH219" s="8">
        <v>5</v>
      </c>
      <c r="BI219" s="7">
        <v>25</v>
      </c>
      <c r="BJ219" s="7">
        <v>9</v>
      </c>
      <c r="BK219" s="6">
        <v>30</v>
      </c>
      <c r="BL219" s="11">
        <v>16</v>
      </c>
      <c r="BM219" s="10">
        <v>52155.02</v>
      </c>
      <c r="BN219" s="9">
        <f t="shared" si="50"/>
        <v>14.44</v>
      </c>
      <c r="BO219" s="8">
        <v>1863.52</v>
      </c>
      <c r="BP219" s="7">
        <v>12445.17</v>
      </c>
      <c r="BQ219" s="7">
        <v>6665.55</v>
      </c>
      <c r="BR219" s="6">
        <v>31180.78</v>
      </c>
      <c r="BS219" s="5">
        <v>5779.62</v>
      </c>
      <c r="BT219" s="10">
        <v>61</v>
      </c>
      <c r="BU219" s="9">
        <f t="shared" si="51"/>
        <v>12.96</v>
      </c>
      <c r="BV219" s="8">
        <v>6</v>
      </c>
      <c r="BW219" s="7">
        <v>31</v>
      </c>
      <c r="BX219" s="7">
        <v>4</v>
      </c>
      <c r="BY219" s="6">
        <v>20</v>
      </c>
      <c r="BZ219" s="11">
        <v>27</v>
      </c>
      <c r="CA219" s="10">
        <v>90882.15</v>
      </c>
      <c r="CB219" s="9">
        <f t="shared" si="52"/>
        <v>44.8</v>
      </c>
      <c r="CC219" s="8">
        <v>4275.46</v>
      </c>
      <c r="CD219" s="7">
        <v>20269.86</v>
      </c>
      <c r="CE219" s="7">
        <v>2992.28</v>
      </c>
      <c r="CF219" s="6">
        <v>63344.55</v>
      </c>
      <c r="CG219" s="5">
        <v>17277.580000000002</v>
      </c>
      <c r="CH219" s="10">
        <v>1153</v>
      </c>
      <c r="CI219" s="9">
        <f t="shared" si="53"/>
        <v>-4.08</v>
      </c>
      <c r="CJ219" s="8">
        <v>146</v>
      </c>
      <c r="CK219" s="7">
        <v>406</v>
      </c>
      <c r="CL219" s="7">
        <v>215</v>
      </c>
      <c r="CM219" s="6">
        <v>386</v>
      </c>
      <c r="CN219" s="11">
        <v>191</v>
      </c>
      <c r="CO219" s="10">
        <v>428331.47</v>
      </c>
      <c r="CP219" s="9">
        <f t="shared" si="54"/>
        <v>-1.76</v>
      </c>
      <c r="CQ219" s="8">
        <v>44960.41</v>
      </c>
      <c r="CR219" s="7">
        <v>164078.70000000001</v>
      </c>
      <c r="CS219" s="7">
        <v>69577.95</v>
      </c>
      <c r="CT219" s="6">
        <v>149714.41</v>
      </c>
      <c r="CU219" s="5">
        <v>94500.75</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51" priority="1">
      <formula>MATCH(MAX(A:A)+1,A:A, 1)-2&lt;=ROW($A1)=TRUE</formula>
    </cfRule>
  </conditionalFormatting>
  <conditionalFormatting sqref="B220:CJ220">
    <cfRule type="expression" dxfId="50" priority="58">
      <formula>MATCH(MAX(B:B)+1,B:B, 1)-2&lt;=ROW($A221)=TRUE</formula>
    </cfRule>
  </conditionalFormatting>
  <conditionalFormatting sqref="B221:CJ221">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19" si="42">IFERROR(ROUND((I215-I203)/I203*100,2),"")</f>
        <v>-0.82</v>
      </c>
      <c r="K215" s="8">
        <v>63321.94</v>
      </c>
      <c r="L215" s="7">
        <v>37514.47</v>
      </c>
      <c r="M215" s="7">
        <v>20700.2</v>
      </c>
      <c r="N215" s="6">
        <v>4985.28</v>
      </c>
      <c r="O215" s="5">
        <v>16814.27</v>
      </c>
      <c r="P215" s="10">
        <v>79</v>
      </c>
      <c r="Q215" s="9">
        <f t="shared" ref="Q215:Q219" si="43">IFERROR(ROUND((P215-P203)/P203*100,2),"")</f>
        <v>-4.82</v>
      </c>
      <c r="R215" s="8">
        <v>43</v>
      </c>
      <c r="S215" s="7">
        <v>16</v>
      </c>
      <c r="T215" s="7">
        <v>19</v>
      </c>
      <c r="U215" s="6">
        <v>1</v>
      </c>
      <c r="V215" s="11">
        <v>-3</v>
      </c>
      <c r="W215" s="10">
        <v>4939.18</v>
      </c>
      <c r="X215" s="9">
        <f t="shared" ref="X215:X219" si="44">IFERROR(ROUND((W215-W203)/W203*100,2),"")</f>
        <v>-12.82</v>
      </c>
      <c r="Y215" s="8">
        <v>2667.34</v>
      </c>
      <c r="Z215" s="7">
        <v>1033.68</v>
      </c>
      <c r="AA215" s="7">
        <v>1174.94</v>
      </c>
      <c r="AB215" s="6">
        <v>63.22</v>
      </c>
      <c r="AC215" s="5">
        <v>-141.26</v>
      </c>
      <c r="AD215" s="10">
        <v>11</v>
      </c>
      <c r="AE215" s="9">
        <f t="shared" ref="AE215:AE219" si="45">IFERROR(ROUND((AD215-AD203)/AD203*100,2),"")</f>
        <v>-54.17</v>
      </c>
      <c r="AF215" s="8">
        <v>3</v>
      </c>
      <c r="AG215" s="7">
        <v>6</v>
      </c>
      <c r="AH215" s="7">
        <v>0</v>
      </c>
      <c r="AI215" s="6">
        <v>2</v>
      </c>
      <c r="AJ215" s="11">
        <v>6</v>
      </c>
      <c r="AK215" s="10">
        <v>8579.89</v>
      </c>
      <c r="AL215" s="9">
        <f t="shared" ref="AL215:AL219" si="46">IFERROR(ROUND((AK215-AK203)/AK203*100,2),"")</f>
        <v>-22.27</v>
      </c>
      <c r="AM215" s="8">
        <v>317.86</v>
      </c>
      <c r="AN215" s="7">
        <v>4118.93</v>
      </c>
      <c r="AO215" s="7">
        <v>0</v>
      </c>
      <c r="AP215" s="6">
        <v>4143.1000000000004</v>
      </c>
      <c r="AQ215" s="5">
        <v>4118.93</v>
      </c>
      <c r="AR215" s="10">
        <v>15</v>
      </c>
      <c r="AS215" s="9">
        <f t="shared" ref="AS215:AS219" si="47">IFERROR(ROUND((AR215-AR203)/AR203*100,2),"")</f>
        <v>-21.05</v>
      </c>
      <c r="AT215" s="8">
        <v>1</v>
      </c>
      <c r="AU215" s="7">
        <v>5</v>
      </c>
      <c r="AV215" s="7">
        <v>0</v>
      </c>
      <c r="AW215" s="6">
        <v>9</v>
      </c>
      <c r="AX215" s="11">
        <v>5</v>
      </c>
      <c r="AY215" s="10">
        <v>10817.39</v>
      </c>
      <c r="AZ215" s="9">
        <f t="shared" ref="AZ215:AZ219" si="48">IFERROR(ROUND((AY215-AY203)/AY203*100,2),"")</f>
        <v>-63.58</v>
      </c>
      <c r="BA215" s="8">
        <v>169.68</v>
      </c>
      <c r="BB215" s="7">
        <v>1038.21</v>
      </c>
      <c r="BC215" s="7">
        <v>0</v>
      </c>
      <c r="BD215" s="6">
        <v>9609.5</v>
      </c>
      <c r="BE215" s="5">
        <v>1038.21</v>
      </c>
      <c r="BF215" s="10">
        <v>8</v>
      </c>
      <c r="BG215" s="9">
        <f t="shared" ref="BG215:BG219" si="49">IFERROR(ROUND((BF215-BF203)/BF203*100,2),"")</f>
        <v>-52.94</v>
      </c>
      <c r="BH215" s="8">
        <v>2</v>
      </c>
      <c r="BI215" s="7">
        <v>6</v>
      </c>
      <c r="BJ215" s="7">
        <v>0</v>
      </c>
      <c r="BK215" s="6">
        <v>0</v>
      </c>
      <c r="BL215" s="11">
        <v>6</v>
      </c>
      <c r="BM215" s="10">
        <v>4854.93</v>
      </c>
      <c r="BN215" s="9">
        <f t="shared" ref="BN215:BN219" si="50">IFERROR(ROUND((BM215-BM203)/BM203*100,2),"")</f>
        <v>-54.94</v>
      </c>
      <c r="BO215" s="8">
        <v>837.13</v>
      </c>
      <c r="BP215" s="7">
        <v>4017.8</v>
      </c>
      <c r="BQ215" s="7">
        <v>0</v>
      </c>
      <c r="BR215" s="6">
        <v>0</v>
      </c>
      <c r="BS215" s="5">
        <v>4017.8</v>
      </c>
      <c r="BT215" s="10">
        <v>10</v>
      </c>
      <c r="BU215" s="9">
        <f t="shared" ref="BU215:BU219" si="51">IFERROR(ROUND((BT215-BT203)/BT203*100,2),"")</f>
        <v>11.11</v>
      </c>
      <c r="BV215" s="8">
        <v>1</v>
      </c>
      <c r="BW215" s="7">
        <v>6</v>
      </c>
      <c r="BX215" s="7">
        <v>0</v>
      </c>
      <c r="BY215" s="6">
        <v>3</v>
      </c>
      <c r="BZ215" s="11">
        <v>6</v>
      </c>
      <c r="CA215" s="10">
        <v>8165.16</v>
      </c>
      <c r="CB215" s="9">
        <f t="shared" ref="CB215:CB219" si="52">IFERROR(ROUND((CA215-CA203)/CA203*100,2),"")</f>
        <v>-56.9</v>
      </c>
      <c r="CC215" s="8">
        <v>744.16</v>
      </c>
      <c r="CD215" s="7">
        <v>2967.42</v>
      </c>
      <c r="CE215" s="7">
        <v>0</v>
      </c>
      <c r="CF215" s="6">
        <v>4453.58</v>
      </c>
      <c r="CG215" s="5">
        <v>2967.42</v>
      </c>
      <c r="CH215" s="10">
        <v>37</v>
      </c>
      <c r="CI215" s="9">
        <f t="shared" ref="CI215:CI219" si="53">IFERROR(ROUND((CH215-CH203)/CH203*100,2),"")</f>
        <v>0</v>
      </c>
      <c r="CJ215" s="8">
        <v>7</v>
      </c>
      <c r="CK215" s="7">
        <v>18</v>
      </c>
      <c r="CL215" s="7">
        <v>4</v>
      </c>
      <c r="CM215" s="6">
        <v>8</v>
      </c>
      <c r="CN215" s="11">
        <v>14</v>
      </c>
      <c r="CO215" s="10">
        <v>23083.43</v>
      </c>
      <c r="CP215" s="9">
        <f t="shared" ref="CP215:CP219"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19"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518</v>
      </c>
      <c r="C217" s="9">
        <f t="shared" si="55"/>
        <v>16.14</v>
      </c>
      <c r="D217" s="8">
        <v>219</v>
      </c>
      <c r="E217" s="7">
        <v>190</v>
      </c>
      <c r="F217" s="7">
        <v>93</v>
      </c>
      <c r="G217" s="6">
        <v>16</v>
      </c>
      <c r="H217" s="11">
        <v>97</v>
      </c>
      <c r="I217" s="10">
        <v>141713.35</v>
      </c>
      <c r="J217" s="9">
        <f t="shared" si="42"/>
        <v>19.89</v>
      </c>
      <c r="K217" s="8">
        <v>63143.53</v>
      </c>
      <c r="L217" s="7">
        <v>54025.02</v>
      </c>
      <c r="M217" s="7">
        <v>20512.32</v>
      </c>
      <c r="N217" s="6">
        <v>4032.48</v>
      </c>
      <c r="O217" s="5">
        <v>33512.699999999997</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x14ac:dyDescent="0.2">
      <c r="A218" s="137">
        <v>45839</v>
      </c>
      <c r="B218" s="10">
        <v>522</v>
      </c>
      <c r="C218" s="9">
        <f t="shared" si="55"/>
        <v>15.49</v>
      </c>
      <c r="D218" s="8">
        <v>231</v>
      </c>
      <c r="E218" s="7">
        <v>174</v>
      </c>
      <c r="F218" s="7">
        <v>91</v>
      </c>
      <c r="G218" s="6">
        <v>26</v>
      </c>
      <c r="H218" s="11">
        <v>83</v>
      </c>
      <c r="I218" s="10">
        <v>150312.66</v>
      </c>
      <c r="J218" s="9">
        <f t="shared" si="42"/>
        <v>27.59</v>
      </c>
      <c r="K218" s="8">
        <v>79520.350000000006</v>
      </c>
      <c r="L218" s="7">
        <v>43499.89</v>
      </c>
      <c r="M218" s="7">
        <v>21322.84</v>
      </c>
      <c r="N218" s="6">
        <v>5969.58</v>
      </c>
      <c r="O218" s="5">
        <v>22177.05</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20</v>
      </c>
      <c r="AE218" s="9">
        <f t="shared" si="45"/>
        <v>-4.76</v>
      </c>
      <c r="AF218" s="8">
        <v>5</v>
      </c>
      <c r="AG218" s="7">
        <v>6</v>
      </c>
      <c r="AH218" s="7">
        <v>4</v>
      </c>
      <c r="AI218" s="6">
        <v>5</v>
      </c>
      <c r="AJ218" s="11">
        <v>2</v>
      </c>
      <c r="AK218" s="10">
        <v>15178.23</v>
      </c>
      <c r="AL218" s="9">
        <f t="shared" si="46"/>
        <v>80.11</v>
      </c>
      <c r="AM218" s="8">
        <v>2013.24</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 customFormat="1" ht="25.5" customHeight="1" thickBot="1" x14ac:dyDescent="0.25">
      <c r="A219" s="137">
        <v>45870</v>
      </c>
      <c r="B219" s="10">
        <v>451</v>
      </c>
      <c r="C219" s="9">
        <f t="shared" si="55"/>
        <v>-7.01</v>
      </c>
      <c r="D219" s="8">
        <v>207</v>
      </c>
      <c r="E219" s="7">
        <v>145</v>
      </c>
      <c r="F219" s="7">
        <v>85</v>
      </c>
      <c r="G219" s="6">
        <v>14</v>
      </c>
      <c r="H219" s="11">
        <v>60</v>
      </c>
      <c r="I219" s="10">
        <v>131784.24</v>
      </c>
      <c r="J219" s="9">
        <f t="shared" si="42"/>
        <v>-0.13</v>
      </c>
      <c r="K219" s="8">
        <v>69132.710000000006</v>
      </c>
      <c r="L219" s="7">
        <v>36654.67</v>
      </c>
      <c r="M219" s="7">
        <v>21663.88</v>
      </c>
      <c r="N219" s="6">
        <v>4332.9799999999996</v>
      </c>
      <c r="O219" s="5">
        <v>14990.79</v>
      </c>
      <c r="P219" s="10">
        <v>76</v>
      </c>
      <c r="Q219" s="9">
        <f t="shared" si="43"/>
        <v>2.7</v>
      </c>
      <c r="R219" s="8">
        <v>39</v>
      </c>
      <c r="S219" s="7">
        <v>13</v>
      </c>
      <c r="T219" s="7">
        <v>24</v>
      </c>
      <c r="U219" s="6">
        <v>0</v>
      </c>
      <c r="V219" s="11">
        <v>-11</v>
      </c>
      <c r="W219" s="10">
        <v>4802.59</v>
      </c>
      <c r="X219" s="9">
        <f t="shared" si="44"/>
        <v>3.99</v>
      </c>
      <c r="Y219" s="8">
        <v>2291.0700000000002</v>
      </c>
      <c r="Z219" s="7">
        <v>900.19</v>
      </c>
      <c r="AA219" s="7">
        <v>1611.33</v>
      </c>
      <c r="AB219" s="6">
        <v>0</v>
      </c>
      <c r="AC219" s="5">
        <v>-711.14</v>
      </c>
      <c r="AD219" s="10">
        <v>19</v>
      </c>
      <c r="AE219" s="9">
        <f t="shared" si="45"/>
        <v>5.56</v>
      </c>
      <c r="AF219" s="8">
        <v>8</v>
      </c>
      <c r="AG219" s="7">
        <v>4</v>
      </c>
      <c r="AH219" s="7">
        <v>1</v>
      </c>
      <c r="AI219" s="6">
        <v>6</v>
      </c>
      <c r="AJ219" s="11">
        <v>3</v>
      </c>
      <c r="AK219" s="10">
        <v>9986.15</v>
      </c>
      <c r="AL219" s="9">
        <f t="shared" si="46"/>
        <v>51.36</v>
      </c>
      <c r="AM219" s="8">
        <v>2198.17</v>
      </c>
      <c r="AN219" s="7">
        <v>1789.88</v>
      </c>
      <c r="AO219" s="7">
        <v>555.27</v>
      </c>
      <c r="AP219" s="6">
        <v>5442.83</v>
      </c>
      <c r="AQ219" s="5">
        <v>1234.6099999999999</v>
      </c>
      <c r="AR219" s="10">
        <v>16</v>
      </c>
      <c r="AS219" s="9">
        <f t="shared" si="47"/>
        <v>6.67</v>
      </c>
      <c r="AT219" s="8">
        <v>2</v>
      </c>
      <c r="AU219" s="7">
        <v>3</v>
      </c>
      <c r="AV219" s="7">
        <v>0</v>
      </c>
      <c r="AW219" s="6">
        <v>11</v>
      </c>
      <c r="AX219" s="11">
        <v>3</v>
      </c>
      <c r="AY219" s="10">
        <v>26740.36</v>
      </c>
      <c r="AZ219" s="9">
        <f t="shared" si="48"/>
        <v>37.979999999999997</v>
      </c>
      <c r="BA219" s="8">
        <v>510.13</v>
      </c>
      <c r="BB219" s="7">
        <v>574.63</v>
      </c>
      <c r="BC219" s="7">
        <v>0</v>
      </c>
      <c r="BD219" s="6">
        <v>25655.599999999999</v>
      </c>
      <c r="BE219" s="5">
        <v>574.63</v>
      </c>
      <c r="BF219" s="10">
        <v>9</v>
      </c>
      <c r="BG219" s="9">
        <f t="shared" si="49"/>
        <v>-10</v>
      </c>
      <c r="BH219" s="8">
        <v>1</v>
      </c>
      <c r="BI219" s="7">
        <v>5</v>
      </c>
      <c r="BJ219" s="7">
        <v>1</v>
      </c>
      <c r="BK219" s="6">
        <v>2</v>
      </c>
      <c r="BL219" s="11">
        <v>4</v>
      </c>
      <c r="BM219" s="10">
        <v>6865.77</v>
      </c>
      <c r="BN219" s="9">
        <f t="shared" si="50"/>
        <v>29.23</v>
      </c>
      <c r="BO219" s="8">
        <v>1196</v>
      </c>
      <c r="BP219" s="7">
        <v>3567.01</v>
      </c>
      <c r="BQ219" s="7">
        <v>552.05999999999995</v>
      </c>
      <c r="BR219" s="6">
        <v>1550.7</v>
      </c>
      <c r="BS219" s="5">
        <v>3014.95</v>
      </c>
      <c r="BT219" s="10">
        <v>13</v>
      </c>
      <c r="BU219" s="9">
        <f t="shared" si="51"/>
        <v>550</v>
      </c>
      <c r="BV219" s="8">
        <v>3</v>
      </c>
      <c r="BW219" s="7">
        <v>6</v>
      </c>
      <c r="BX219" s="7">
        <v>1</v>
      </c>
      <c r="BY219" s="6">
        <v>3</v>
      </c>
      <c r="BZ219" s="11">
        <v>5</v>
      </c>
      <c r="CA219" s="10">
        <v>42590.32</v>
      </c>
      <c r="CB219" s="9">
        <f t="shared" si="52"/>
        <v>3459.84</v>
      </c>
      <c r="CC219" s="8">
        <v>3409.14</v>
      </c>
      <c r="CD219" s="7">
        <v>7140.09</v>
      </c>
      <c r="CE219" s="7">
        <v>24412</v>
      </c>
      <c r="CF219" s="6">
        <v>7629.09</v>
      </c>
      <c r="CG219" s="5">
        <v>-17271.91</v>
      </c>
      <c r="CH219" s="10">
        <v>47</v>
      </c>
      <c r="CI219" s="9">
        <f t="shared" si="53"/>
        <v>-14.55</v>
      </c>
      <c r="CJ219" s="8">
        <v>5</v>
      </c>
      <c r="CK219" s="7">
        <v>15</v>
      </c>
      <c r="CL219" s="7">
        <v>9</v>
      </c>
      <c r="CM219" s="6">
        <v>18</v>
      </c>
      <c r="CN219" s="11">
        <v>6</v>
      </c>
      <c r="CO219" s="10">
        <v>27428.81</v>
      </c>
      <c r="CP219" s="9">
        <f t="shared" si="54"/>
        <v>-19.72</v>
      </c>
      <c r="CQ219" s="8">
        <v>1614.14</v>
      </c>
      <c r="CR219" s="7">
        <v>8378.69</v>
      </c>
      <c r="CS219" s="7">
        <v>3852.91</v>
      </c>
      <c r="CT219" s="6">
        <v>13583.07</v>
      </c>
      <c r="CU219" s="5">
        <v>4525.78</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47" priority="1">
      <formula>MATCH(MAX(A:A)+1,A:A, 1)-2&lt;=ROW($A1)=TRUE</formula>
    </cfRule>
  </conditionalFormatting>
  <conditionalFormatting sqref="B220:CJ220">
    <cfRule type="expression" dxfId="46" priority="54">
      <formula>MATCH(MAX(B:B)+1,B:B, 1)-2&lt;=ROW($A221)=TRUE</formula>
    </cfRule>
  </conditionalFormatting>
  <conditionalFormatting sqref="B221:CJ221">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19" si="42">IFERROR(ROUND((I215-I203)/I203*100,2),"")</f>
        <v>3.64</v>
      </c>
      <c r="K215" s="8">
        <v>336858.47</v>
      </c>
      <c r="L215" s="7">
        <v>174165.74</v>
      </c>
      <c r="M215" s="7">
        <v>100488.27</v>
      </c>
      <c r="N215" s="6">
        <v>27328.57</v>
      </c>
      <c r="O215" s="5">
        <v>73677.47</v>
      </c>
      <c r="P215" s="10">
        <v>1112</v>
      </c>
      <c r="Q215" s="9">
        <f t="shared" ref="Q215:Q219" si="43">IFERROR(ROUND((P215-P203)/P203*100,2),"")</f>
        <v>-1.85</v>
      </c>
      <c r="R215" s="8">
        <v>525</v>
      </c>
      <c r="S215" s="7">
        <v>262</v>
      </c>
      <c r="T215" s="7">
        <v>281</v>
      </c>
      <c r="U215" s="6">
        <v>44</v>
      </c>
      <c r="V215" s="11">
        <v>-19</v>
      </c>
      <c r="W215" s="10">
        <v>69884.08</v>
      </c>
      <c r="X215" s="9">
        <f t="shared" ref="X215:X219" si="44">IFERROR(ROUND((W215-W203)/W203*100,2),"")</f>
        <v>0.87</v>
      </c>
      <c r="Y215" s="8">
        <v>33196.25</v>
      </c>
      <c r="Z215" s="7">
        <v>16936.54</v>
      </c>
      <c r="AA215" s="7">
        <v>17430.12</v>
      </c>
      <c r="AB215" s="6">
        <v>2321.17</v>
      </c>
      <c r="AC215" s="5">
        <v>-493.58</v>
      </c>
      <c r="AD215" s="10">
        <v>95</v>
      </c>
      <c r="AE215" s="9">
        <f t="shared" ref="AE215:AE219" si="45">IFERROR(ROUND((AD215-AD203)/AD203*100,2),"")</f>
        <v>30.14</v>
      </c>
      <c r="AF215" s="8">
        <v>22</v>
      </c>
      <c r="AG215" s="7">
        <v>40</v>
      </c>
      <c r="AH215" s="7">
        <v>12</v>
      </c>
      <c r="AI215" s="6">
        <v>21</v>
      </c>
      <c r="AJ215" s="11">
        <v>28</v>
      </c>
      <c r="AK215" s="10">
        <v>49329.91</v>
      </c>
      <c r="AL215" s="9">
        <f t="shared" ref="AL215:AL219" si="46">IFERROR(ROUND((AK215-AK203)/AK203*100,2),"")</f>
        <v>11.41</v>
      </c>
      <c r="AM215" s="8">
        <v>12184.79</v>
      </c>
      <c r="AN215" s="7">
        <v>17906.150000000001</v>
      </c>
      <c r="AO215" s="7">
        <v>5063.96</v>
      </c>
      <c r="AP215" s="6">
        <v>14175.01</v>
      </c>
      <c r="AQ215" s="5">
        <v>12842.19</v>
      </c>
      <c r="AR215" s="10">
        <v>63</v>
      </c>
      <c r="AS215" s="9">
        <f t="shared" ref="AS215:AS219" si="47">IFERROR(ROUND((AR215-AR203)/AR203*100,2),"")</f>
        <v>-10</v>
      </c>
      <c r="AT215" s="8">
        <v>6</v>
      </c>
      <c r="AU215" s="7">
        <v>18</v>
      </c>
      <c r="AV215" s="7">
        <v>5</v>
      </c>
      <c r="AW215" s="6">
        <v>34</v>
      </c>
      <c r="AX215" s="11">
        <v>13</v>
      </c>
      <c r="AY215" s="10">
        <v>47136.59</v>
      </c>
      <c r="AZ215" s="9">
        <f t="shared" ref="AZ215:AZ219" si="48">IFERROR(ROUND((AY215-AY203)/AY203*100,2),"")</f>
        <v>-24.82</v>
      </c>
      <c r="BA215" s="8">
        <v>6650.81</v>
      </c>
      <c r="BB215" s="7">
        <v>9437.3700000000008</v>
      </c>
      <c r="BC215" s="7">
        <v>4718.29</v>
      </c>
      <c r="BD215" s="6">
        <v>26330.12</v>
      </c>
      <c r="BE215" s="5">
        <v>4719.08</v>
      </c>
      <c r="BF215" s="10">
        <v>67</v>
      </c>
      <c r="BG215" s="9">
        <f t="shared" ref="BG215:BG219" si="49">IFERROR(ROUND((BF215-BF203)/BF203*100,2),"")</f>
        <v>103.03</v>
      </c>
      <c r="BH215" s="8">
        <v>15</v>
      </c>
      <c r="BI215" s="7">
        <v>29</v>
      </c>
      <c r="BJ215" s="7">
        <v>7</v>
      </c>
      <c r="BK215" s="6">
        <v>16</v>
      </c>
      <c r="BL215" s="11">
        <v>22</v>
      </c>
      <c r="BM215" s="10">
        <v>52138.85</v>
      </c>
      <c r="BN215" s="9">
        <f t="shared" ref="BN215:BN219" si="50">IFERROR(ROUND((BM215-BM203)/BM203*100,2),"")</f>
        <v>149.71</v>
      </c>
      <c r="BO215" s="8">
        <v>8072.63</v>
      </c>
      <c r="BP215" s="7">
        <v>20424.689999999999</v>
      </c>
      <c r="BQ215" s="7">
        <v>1742.7</v>
      </c>
      <c r="BR215" s="6">
        <v>21898.83</v>
      </c>
      <c r="BS215" s="5">
        <v>18681.990000000002</v>
      </c>
      <c r="BT215" s="10">
        <v>41</v>
      </c>
      <c r="BU215" s="9">
        <f t="shared" ref="BU215:BU219" si="51">IFERROR(ROUND((BT215-BT203)/BT203*100,2),"")</f>
        <v>32.26</v>
      </c>
      <c r="BV215" s="8">
        <v>9</v>
      </c>
      <c r="BW215" s="7">
        <v>13</v>
      </c>
      <c r="BX215" s="7">
        <v>5</v>
      </c>
      <c r="BY215" s="6">
        <v>14</v>
      </c>
      <c r="BZ215" s="11">
        <v>8</v>
      </c>
      <c r="CA215" s="10">
        <v>83664.460000000006</v>
      </c>
      <c r="CB215" s="9">
        <f t="shared" ref="CB215:CB219" si="52">IFERROR(ROUND((CA215-CA203)/CA203*100,2),"")</f>
        <v>77.45</v>
      </c>
      <c r="CC215" s="8">
        <v>4201.1899999999996</v>
      </c>
      <c r="CD215" s="7">
        <v>16663.7</v>
      </c>
      <c r="CE215" s="7">
        <v>4177.13</v>
      </c>
      <c r="CF215" s="6">
        <v>58622.44</v>
      </c>
      <c r="CG215" s="5">
        <v>12486.57</v>
      </c>
      <c r="CH215" s="10">
        <v>314</v>
      </c>
      <c r="CI215" s="9">
        <f t="shared" ref="CI215:CI219" si="53">IFERROR(ROUND((CH215-CH203)/CH203*100,2),"")</f>
        <v>15.02</v>
      </c>
      <c r="CJ215" s="8">
        <v>56</v>
      </c>
      <c r="CK215" s="7">
        <v>141</v>
      </c>
      <c r="CL215" s="7">
        <v>25</v>
      </c>
      <c r="CM215" s="6">
        <v>91</v>
      </c>
      <c r="CN215" s="11">
        <v>117</v>
      </c>
      <c r="CO215" s="10">
        <v>160079.89000000001</v>
      </c>
      <c r="CP215" s="9">
        <f t="shared" ref="CP215:CP219"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2213</v>
      </c>
      <c r="C216" s="9">
        <f t="shared" ref="C216:C219" si="55">IFERROR(ROUND((B216-B204)/B204*100,2),"")</f>
        <v>3.07</v>
      </c>
      <c r="D216" s="8">
        <v>1077</v>
      </c>
      <c r="E216" s="7">
        <v>670</v>
      </c>
      <c r="F216" s="7">
        <v>372</v>
      </c>
      <c r="G216" s="6">
        <v>92</v>
      </c>
      <c r="H216" s="11">
        <v>298</v>
      </c>
      <c r="I216" s="10">
        <v>636523.19999999995</v>
      </c>
      <c r="J216" s="9">
        <f t="shared" si="42"/>
        <v>10.85</v>
      </c>
      <c r="K216" s="8">
        <v>323138.24</v>
      </c>
      <c r="L216" s="7">
        <v>187550.4</v>
      </c>
      <c r="M216" s="7">
        <v>87822.59</v>
      </c>
      <c r="N216" s="6">
        <v>37489.32</v>
      </c>
      <c r="O216" s="5">
        <v>99727.81</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2548</v>
      </c>
      <c r="C217" s="9">
        <f t="shared" si="55"/>
        <v>12.94</v>
      </c>
      <c r="D217" s="8">
        <v>1247</v>
      </c>
      <c r="E217" s="7">
        <v>716</v>
      </c>
      <c r="F217" s="7">
        <v>470</v>
      </c>
      <c r="G217" s="6">
        <v>112</v>
      </c>
      <c r="H217" s="11">
        <v>247</v>
      </c>
      <c r="I217" s="10">
        <v>732441.2</v>
      </c>
      <c r="J217" s="9">
        <f t="shared" si="42"/>
        <v>16.37</v>
      </c>
      <c r="K217" s="8">
        <v>373885.11</v>
      </c>
      <c r="L217" s="7">
        <v>190412.65</v>
      </c>
      <c r="M217" s="7">
        <v>117582.17</v>
      </c>
      <c r="N217" s="6">
        <v>49455.47</v>
      </c>
      <c r="O217" s="5">
        <v>73062.899999999994</v>
      </c>
      <c r="P217" s="10">
        <v>1113</v>
      </c>
      <c r="Q217" s="9">
        <f t="shared" si="43"/>
        <v>5.9</v>
      </c>
      <c r="R217" s="8">
        <v>439</v>
      </c>
      <c r="S217" s="7">
        <v>309</v>
      </c>
      <c r="T217" s="7">
        <v>318</v>
      </c>
      <c r="U217" s="6">
        <v>47</v>
      </c>
      <c r="V217" s="11">
        <v>-9</v>
      </c>
      <c r="W217" s="10">
        <v>70750.66</v>
      </c>
      <c r="X217" s="9">
        <f t="shared" si="44"/>
        <v>5.86</v>
      </c>
      <c r="Y217" s="8">
        <v>28263.759999999998</v>
      </c>
      <c r="Z217" s="7">
        <v>20086.96</v>
      </c>
      <c r="AA217" s="7">
        <v>19523.63</v>
      </c>
      <c r="AB217" s="6">
        <v>2876.31</v>
      </c>
      <c r="AC217" s="5">
        <v>563.33000000000004</v>
      </c>
      <c r="AD217" s="10">
        <v>100</v>
      </c>
      <c r="AE217" s="9">
        <f t="shared" si="45"/>
        <v>11.11</v>
      </c>
      <c r="AF217" s="8">
        <v>22</v>
      </c>
      <c r="AG217" s="7">
        <v>46</v>
      </c>
      <c r="AH217" s="7">
        <v>5</v>
      </c>
      <c r="AI217" s="6">
        <v>26</v>
      </c>
      <c r="AJ217" s="11">
        <v>41</v>
      </c>
      <c r="AK217" s="10">
        <v>59541.63</v>
      </c>
      <c r="AL217" s="9">
        <f t="shared" si="46"/>
        <v>23.74</v>
      </c>
      <c r="AM217" s="8">
        <v>8296.2900000000009</v>
      </c>
      <c r="AN217" s="7">
        <v>21243.5</v>
      </c>
      <c r="AO217" s="7">
        <v>1003.66</v>
      </c>
      <c r="AP217" s="6">
        <v>28186.18</v>
      </c>
      <c r="AQ217" s="5">
        <v>20239.84</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x14ac:dyDescent="0.2">
      <c r="A218" s="137">
        <v>45839</v>
      </c>
      <c r="B218" s="10">
        <v>2414</v>
      </c>
      <c r="C218" s="9">
        <f t="shared" si="55"/>
        <v>2.5099999999999998</v>
      </c>
      <c r="D218" s="8">
        <v>1156</v>
      </c>
      <c r="E218" s="7">
        <v>720</v>
      </c>
      <c r="F218" s="7">
        <v>437</v>
      </c>
      <c r="G218" s="6">
        <v>98</v>
      </c>
      <c r="H218" s="11">
        <v>283</v>
      </c>
      <c r="I218" s="10">
        <v>720929</v>
      </c>
      <c r="J218" s="9">
        <f t="shared" si="42"/>
        <v>7.27</v>
      </c>
      <c r="K218" s="8">
        <v>351102.75</v>
      </c>
      <c r="L218" s="7">
        <v>201599.24</v>
      </c>
      <c r="M218" s="7">
        <v>116170.73</v>
      </c>
      <c r="N218" s="6">
        <v>51373.55</v>
      </c>
      <c r="O218" s="5">
        <v>85428.51</v>
      </c>
      <c r="P218" s="10">
        <v>1185</v>
      </c>
      <c r="Q218" s="9">
        <f t="shared" si="43"/>
        <v>7.92</v>
      </c>
      <c r="R218" s="8">
        <v>514</v>
      </c>
      <c r="S218" s="7">
        <v>306</v>
      </c>
      <c r="T218" s="7">
        <v>319</v>
      </c>
      <c r="U218" s="6">
        <v>46</v>
      </c>
      <c r="V218" s="11">
        <v>-13</v>
      </c>
      <c r="W218" s="10">
        <v>74783.679999999993</v>
      </c>
      <c r="X218" s="9">
        <f t="shared" si="44"/>
        <v>9.02</v>
      </c>
      <c r="Y218" s="8">
        <v>33056.54</v>
      </c>
      <c r="Z218" s="7">
        <v>19858.27</v>
      </c>
      <c r="AA218" s="7">
        <v>19138.5</v>
      </c>
      <c r="AB218" s="6">
        <v>2730.37</v>
      </c>
      <c r="AC218" s="5">
        <v>719.77</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67</v>
      </c>
      <c r="AS218" s="9">
        <f t="shared" si="47"/>
        <v>-12.99</v>
      </c>
      <c r="AT218" s="8">
        <v>11</v>
      </c>
      <c r="AU218" s="7">
        <v>17</v>
      </c>
      <c r="AV218" s="7">
        <v>5</v>
      </c>
      <c r="AW218" s="6">
        <v>34</v>
      </c>
      <c r="AX218" s="11">
        <v>12</v>
      </c>
      <c r="AY218" s="10">
        <v>63786.74</v>
      </c>
      <c r="AZ218" s="9">
        <f t="shared" si="48"/>
        <v>-0.14000000000000001</v>
      </c>
      <c r="BA218" s="8">
        <v>4029.69</v>
      </c>
      <c r="BB218" s="7">
        <v>8287.77</v>
      </c>
      <c r="BC218" s="7">
        <v>2856.56</v>
      </c>
      <c r="BD218" s="6">
        <v>48612.72</v>
      </c>
      <c r="BE218" s="5">
        <v>5431.21</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 customFormat="1" ht="25.5" customHeight="1" thickBot="1" x14ac:dyDescent="0.25">
      <c r="A219" s="137">
        <v>45870</v>
      </c>
      <c r="B219" s="10">
        <v>2213</v>
      </c>
      <c r="C219" s="9">
        <f t="shared" si="55"/>
        <v>3.36</v>
      </c>
      <c r="D219" s="8">
        <v>1091</v>
      </c>
      <c r="E219" s="7">
        <v>670</v>
      </c>
      <c r="F219" s="7">
        <v>383</v>
      </c>
      <c r="G219" s="6">
        <v>68</v>
      </c>
      <c r="H219" s="11">
        <v>287</v>
      </c>
      <c r="I219" s="10">
        <v>630297.74</v>
      </c>
      <c r="J219" s="9">
        <f t="shared" si="42"/>
        <v>-2.9</v>
      </c>
      <c r="K219" s="8">
        <v>323344.76</v>
      </c>
      <c r="L219" s="7">
        <v>181783.39</v>
      </c>
      <c r="M219" s="7">
        <v>94640.07</v>
      </c>
      <c r="N219" s="6">
        <v>30345.53</v>
      </c>
      <c r="O219" s="5">
        <v>87143.32</v>
      </c>
      <c r="P219" s="10">
        <v>987</v>
      </c>
      <c r="Q219" s="9">
        <f t="shared" si="43"/>
        <v>-5.82</v>
      </c>
      <c r="R219" s="8">
        <v>443</v>
      </c>
      <c r="S219" s="7">
        <v>245</v>
      </c>
      <c r="T219" s="7">
        <v>249</v>
      </c>
      <c r="U219" s="6">
        <v>50</v>
      </c>
      <c r="V219" s="11">
        <v>-4</v>
      </c>
      <c r="W219" s="10">
        <v>62850.13</v>
      </c>
      <c r="X219" s="9">
        <f t="shared" si="44"/>
        <v>-6.31</v>
      </c>
      <c r="Y219" s="8">
        <v>27790.75</v>
      </c>
      <c r="Z219" s="7">
        <v>16281.76</v>
      </c>
      <c r="AA219" s="7">
        <v>15528.56</v>
      </c>
      <c r="AB219" s="6">
        <v>3249.06</v>
      </c>
      <c r="AC219" s="5">
        <v>753.2</v>
      </c>
      <c r="AD219" s="10">
        <v>94</v>
      </c>
      <c r="AE219" s="9">
        <f t="shared" si="45"/>
        <v>9.3000000000000007</v>
      </c>
      <c r="AF219" s="8">
        <v>15</v>
      </c>
      <c r="AG219" s="7">
        <v>38</v>
      </c>
      <c r="AH219" s="7">
        <v>7</v>
      </c>
      <c r="AI219" s="6">
        <v>34</v>
      </c>
      <c r="AJ219" s="11">
        <v>31</v>
      </c>
      <c r="AK219" s="10">
        <v>44643.86</v>
      </c>
      <c r="AL219" s="9">
        <f t="shared" si="46"/>
        <v>-23.02</v>
      </c>
      <c r="AM219" s="8">
        <v>4501.16</v>
      </c>
      <c r="AN219" s="7">
        <v>17411.68</v>
      </c>
      <c r="AO219" s="7">
        <v>1986.22</v>
      </c>
      <c r="AP219" s="6">
        <v>20744.8</v>
      </c>
      <c r="AQ219" s="5">
        <v>15425.46</v>
      </c>
      <c r="AR219" s="10">
        <v>74</v>
      </c>
      <c r="AS219" s="9">
        <f t="shared" si="47"/>
        <v>0</v>
      </c>
      <c r="AT219" s="8">
        <v>9</v>
      </c>
      <c r="AU219" s="7">
        <v>18</v>
      </c>
      <c r="AV219" s="7">
        <v>11</v>
      </c>
      <c r="AW219" s="6">
        <v>35</v>
      </c>
      <c r="AX219" s="11">
        <v>8</v>
      </c>
      <c r="AY219" s="10">
        <v>47289.72</v>
      </c>
      <c r="AZ219" s="9">
        <f t="shared" si="48"/>
        <v>-37.36</v>
      </c>
      <c r="BA219" s="8">
        <v>4781.5200000000004</v>
      </c>
      <c r="BB219" s="7">
        <v>8333.39</v>
      </c>
      <c r="BC219" s="7">
        <v>5972.01</v>
      </c>
      <c r="BD219" s="6">
        <v>23927.119999999999</v>
      </c>
      <c r="BE219" s="5">
        <v>6637.06</v>
      </c>
      <c r="BF219" s="10">
        <v>56</v>
      </c>
      <c r="BG219" s="9">
        <f t="shared" si="49"/>
        <v>40</v>
      </c>
      <c r="BH219" s="8">
        <v>15</v>
      </c>
      <c r="BI219" s="7">
        <v>23</v>
      </c>
      <c r="BJ219" s="7">
        <v>4</v>
      </c>
      <c r="BK219" s="6">
        <v>13</v>
      </c>
      <c r="BL219" s="11">
        <v>20</v>
      </c>
      <c r="BM219" s="10">
        <v>52006.33</v>
      </c>
      <c r="BN219" s="9">
        <f t="shared" si="50"/>
        <v>130.22</v>
      </c>
      <c r="BO219" s="8">
        <v>9296.69</v>
      </c>
      <c r="BP219" s="7">
        <v>18414.37</v>
      </c>
      <c r="BQ219" s="7">
        <v>3187.43</v>
      </c>
      <c r="BR219" s="6">
        <v>19914.5</v>
      </c>
      <c r="BS219" s="5">
        <v>16420.28</v>
      </c>
      <c r="BT219" s="10">
        <v>37</v>
      </c>
      <c r="BU219" s="9">
        <f t="shared" si="51"/>
        <v>15.63</v>
      </c>
      <c r="BV219" s="8">
        <v>3</v>
      </c>
      <c r="BW219" s="7">
        <v>20</v>
      </c>
      <c r="BX219" s="7">
        <v>2</v>
      </c>
      <c r="BY219" s="6">
        <v>12</v>
      </c>
      <c r="BZ219" s="11">
        <v>18</v>
      </c>
      <c r="CA219" s="10">
        <v>34842.199999999997</v>
      </c>
      <c r="CB219" s="9">
        <f t="shared" si="52"/>
        <v>-45.36</v>
      </c>
      <c r="CC219" s="8">
        <v>2035.51</v>
      </c>
      <c r="CD219" s="7">
        <v>17947.23</v>
      </c>
      <c r="CE219" s="7">
        <v>986.45</v>
      </c>
      <c r="CF219" s="6">
        <v>13873.01</v>
      </c>
      <c r="CG219" s="5">
        <v>16960.78</v>
      </c>
      <c r="CH219" s="10">
        <v>348</v>
      </c>
      <c r="CI219" s="9">
        <f t="shared" si="53"/>
        <v>0</v>
      </c>
      <c r="CJ219" s="8">
        <v>57</v>
      </c>
      <c r="CK219" s="7">
        <v>161</v>
      </c>
      <c r="CL219" s="7">
        <v>31</v>
      </c>
      <c r="CM219" s="6">
        <v>97</v>
      </c>
      <c r="CN219" s="11">
        <v>132</v>
      </c>
      <c r="CO219" s="10">
        <v>237752.41</v>
      </c>
      <c r="CP219" s="9">
        <f t="shared" si="54"/>
        <v>4.8899999999999997</v>
      </c>
      <c r="CQ219" s="8">
        <v>19966.88</v>
      </c>
      <c r="CR219" s="7">
        <v>98809.95</v>
      </c>
      <c r="CS219" s="7">
        <v>14666.11</v>
      </c>
      <c r="CT219" s="6">
        <v>60411.78</v>
      </c>
      <c r="CU219" s="5">
        <v>128041.53</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43" priority="1">
      <formula>MATCH(MAX(A:A)+1,A:A, 1)-2&lt;=ROW($A1)=TRUE</formula>
    </cfRule>
  </conditionalFormatting>
  <conditionalFormatting sqref="B220:CJ220">
    <cfRule type="expression" dxfId="42" priority="50">
      <formula>MATCH(MAX(B:B)+1,B:B, 1)-2&lt;=ROW($A221)=TRUE</formula>
    </cfRule>
  </conditionalFormatting>
  <conditionalFormatting sqref="B221:CJ221">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 customWidth="1"/>
    <col min="2" max="2" width="13.6328125" style="2" customWidth="1"/>
    <col min="3" max="3" width="11.08984375" style="3" customWidth="1"/>
    <col min="4" max="7" width="11.08984375" style="2" customWidth="1"/>
    <col min="8" max="8" width="12.6328125" style="2" customWidth="1"/>
    <col min="9" max="9" width="13.6328125" style="2" customWidth="1"/>
    <col min="10" max="10" width="11.08984375" style="3" customWidth="1"/>
    <col min="11" max="14" width="11.08984375" style="2" customWidth="1"/>
    <col min="15" max="15" width="12.6328125" style="2" customWidth="1"/>
    <col min="16" max="16" width="13.6328125" style="2" customWidth="1"/>
    <col min="17" max="17" width="11.08984375" style="3" customWidth="1"/>
    <col min="18" max="21" width="11.08984375" style="2" customWidth="1"/>
    <col min="22" max="22" width="12.6328125" style="2" customWidth="1"/>
    <col min="23" max="23" width="13.6328125" style="2" customWidth="1"/>
    <col min="24" max="24" width="11.08984375" style="3" customWidth="1"/>
    <col min="25" max="28" width="11.08984375" style="2" customWidth="1"/>
    <col min="29" max="29" width="13.453125" style="2" customWidth="1"/>
    <col min="30" max="30" width="13.6328125" style="2" customWidth="1"/>
    <col min="31" max="31" width="11.08984375" style="3" customWidth="1"/>
    <col min="32" max="35" width="11.08984375" style="2" customWidth="1"/>
    <col min="36" max="36" width="12.6328125" style="2" customWidth="1"/>
    <col min="37" max="37" width="13.6328125" style="2" customWidth="1"/>
    <col min="38" max="38" width="11.08984375" style="3" customWidth="1"/>
    <col min="39" max="42" width="11.08984375" style="2" customWidth="1"/>
    <col min="43" max="43" width="12.6328125" style="2" customWidth="1"/>
    <col min="44" max="44" width="13.6328125" style="2" customWidth="1"/>
    <col min="45" max="45" width="11.08984375" style="3" customWidth="1"/>
    <col min="46" max="49" width="11.08984375" style="2" customWidth="1"/>
    <col min="50" max="50" width="12.6328125" style="2" customWidth="1"/>
    <col min="51" max="51" width="13.6328125" style="2" customWidth="1"/>
    <col min="52" max="52" width="11.08984375" style="3" customWidth="1"/>
    <col min="53" max="56" width="11.08984375" style="2" customWidth="1"/>
    <col min="57" max="57" width="12.6328125" style="2" customWidth="1"/>
    <col min="58" max="58" width="13.6328125" style="2" customWidth="1"/>
    <col min="59" max="59" width="11.08984375" style="3" customWidth="1"/>
    <col min="60" max="63" width="11.08984375" style="2" customWidth="1"/>
    <col min="64" max="64" width="12.6328125" style="2" customWidth="1"/>
    <col min="65" max="65" width="13.6328125" style="2" customWidth="1"/>
    <col min="66" max="66" width="11.08984375" style="3" customWidth="1"/>
    <col min="67" max="70" width="11.08984375" style="2" customWidth="1"/>
    <col min="71" max="71" width="12.6328125" style="2" customWidth="1"/>
    <col min="72" max="72" width="13.6328125" style="2" customWidth="1"/>
    <col min="73" max="73" width="11.08984375" style="3" customWidth="1"/>
    <col min="74" max="77" width="11.08984375" style="2" customWidth="1"/>
    <col min="78" max="78" width="12.6328125" style="2" customWidth="1"/>
    <col min="79" max="79" width="13.6328125" style="2" customWidth="1"/>
    <col min="80" max="80" width="11.08984375" style="3" customWidth="1"/>
    <col min="81" max="84" width="11.08984375" style="2" customWidth="1"/>
    <col min="85" max="85" width="12.6328125" style="2" customWidth="1"/>
    <col min="86" max="86" width="13.6328125" style="2" customWidth="1"/>
    <col min="87" max="87" width="11.08984375" style="3" customWidth="1"/>
    <col min="88" max="91" width="11.08984375" style="2" customWidth="1"/>
    <col min="92" max="92" width="12.6328125" style="2" customWidth="1"/>
    <col min="93" max="93" width="13.6328125" style="2" customWidth="1"/>
    <col min="94" max="94" width="11.08984375" style="3" customWidth="1"/>
    <col min="95" max="98" width="11.08984375" style="2" customWidth="1"/>
    <col min="99" max="99" width="12.6328125" style="2" customWidth="1"/>
    <col min="100" max="16384" width="9.08984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 x14ac:dyDescent="0.3">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5" thickBot="1" x14ac:dyDescent="0.35">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19" si="42">IFERROR(ROUND((I215-I203)/I203*100,2),"")</f>
        <v>-4.42</v>
      </c>
      <c r="K215" s="8">
        <v>257181.8</v>
      </c>
      <c r="L215" s="7">
        <v>188781.5</v>
      </c>
      <c r="M215" s="7">
        <v>82070.559999999998</v>
      </c>
      <c r="N215" s="6">
        <v>31176.560000000001</v>
      </c>
      <c r="O215" s="5">
        <v>106710.94</v>
      </c>
      <c r="P215" s="10">
        <v>4704</v>
      </c>
      <c r="Q215" s="9">
        <f t="shared" ref="Q215:Q219" si="43">IFERROR(ROUND((P215-P203)/P203*100,2),"")</f>
        <v>3.25</v>
      </c>
      <c r="R215" s="8">
        <v>2080</v>
      </c>
      <c r="S215" s="7">
        <v>1191</v>
      </c>
      <c r="T215" s="7">
        <v>1207</v>
      </c>
      <c r="U215" s="6">
        <v>226</v>
      </c>
      <c r="V215" s="11">
        <v>-16</v>
      </c>
      <c r="W215" s="10">
        <v>242856.61</v>
      </c>
      <c r="X215" s="9">
        <f t="shared" ref="X215:X219" si="44">IFERROR(ROUND((W215-W203)/W203*100,2),"")</f>
        <v>2.79</v>
      </c>
      <c r="Y215" s="8">
        <v>100540.83</v>
      </c>
      <c r="Z215" s="7">
        <v>70033.14</v>
      </c>
      <c r="AA215" s="7">
        <v>59447.49</v>
      </c>
      <c r="AB215" s="6">
        <v>12835.15</v>
      </c>
      <c r="AC215" s="5">
        <v>10585.65</v>
      </c>
      <c r="AD215" s="10">
        <v>69</v>
      </c>
      <c r="AE215" s="9">
        <f t="shared" ref="AE215:AE219" si="45">IFERROR(ROUND((AD215-AD203)/AD203*100,2),"")</f>
        <v>6.15</v>
      </c>
      <c r="AF215" s="8">
        <v>11</v>
      </c>
      <c r="AG215" s="7">
        <v>15</v>
      </c>
      <c r="AH215" s="7">
        <v>6</v>
      </c>
      <c r="AI215" s="6">
        <v>37</v>
      </c>
      <c r="AJ215" s="11">
        <v>9</v>
      </c>
      <c r="AK215" s="10">
        <v>29219.31</v>
      </c>
      <c r="AL215" s="9">
        <f t="shared" ref="AL215:AL219" si="46">IFERROR(ROUND((AK215-AK203)/AK203*100,2),"")</f>
        <v>-0.66</v>
      </c>
      <c r="AM215" s="8">
        <v>2494.1</v>
      </c>
      <c r="AN215" s="7">
        <v>4547.03</v>
      </c>
      <c r="AO215" s="7">
        <v>1395.13</v>
      </c>
      <c r="AP215" s="6">
        <v>20783.05</v>
      </c>
      <c r="AQ215" s="5">
        <v>3151.9</v>
      </c>
      <c r="AR215" s="10">
        <v>99</v>
      </c>
      <c r="AS215" s="9">
        <f t="shared" ref="AS215:AS219" si="47">IFERROR(ROUND((AR215-AR203)/AR203*100,2),"")</f>
        <v>0</v>
      </c>
      <c r="AT215" s="8">
        <v>7</v>
      </c>
      <c r="AU215" s="7">
        <v>30</v>
      </c>
      <c r="AV215" s="7">
        <v>12</v>
      </c>
      <c r="AW215" s="6">
        <v>48</v>
      </c>
      <c r="AX215" s="11">
        <v>20</v>
      </c>
      <c r="AY215" s="10">
        <v>107839.07</v>
      </c>
      <c r="AZ215" s="9">
        <f t="shared" ref="AZ215:AZ219" si="48">IFERROR(ROUND((AY215-AY203)/AY203*100,2),"")</f>
        <v>53.97</v>
      </c>
      <c r="BA215" s="8">
        <v>1832.73</v>
      </c>
      <c r="BB215" s="7">
        <v>72333.990000000005</v>
      </c>
      <c r="BC215" s="7">
        <v>3138.93</v>
      </c>
      <c r="BD215" s="6">
        <v>19837.560000000001</v>
      </c>
      <c r="BE215" s="5">
        <v>79890.92</v>
      </c>
      <c r="BF215" s="10">
        <v>42</v>
      </c>
      <c r="BG215" s="9">
        <f t="shared" ref="BG215:BG219" si="49">IFERROR(ROUND((BF215-BF203)/BF203*100,2),"")</f>
        <v>-22.22</v>
      </c>
      <c r="BH215" s="8">
        <v>10</v>
      </c>
      <c r="BI215" s="7">
        <v>15</v>
      </c>
      <c r="BJ215" s="7">
        <v>3</v>
      </c>
      <c r="BK215" s="6">
        <v>14</v>
      </c>
      <c r="BL215" s="11">
        <v>12</v>
      </c>
      <c r="BM215" s="10">
        <v>22794.41</v>
      </c>
      <c r="BN215" s="9">
        <f t="shared" ref="BN215:BN219" si="50">IFERROR(ROUND((BM215-BM203)/BM203*100,2),"")</f>
        <v>-27.49</v>
      </c>
      <c r="BO215" s="8">
        <v>5425.88</v>
      </c>
      <c r="BP215" s="7">
        <v>7895.71</v>
      </c>
      <c r="BQ215" s="7">
        <v>693.03</v>
      </c>
      <c r="BR215" s="6">
        <v>8779.7900000000009</v>
      </c>
      <c r="BS215" s="5">
        <v>7202.68</v>
      </c>
      <c r="BT215" s="10">
        <v>26</v>
      </c>
      <c r="BU215" s="9">
        <f t="shared" ref="BU215:BU219" si="51">IFERROR(ROUND((BT215-BT203)/BT203*100,2),"")</f>
        <v>30</v>
      </c>
      <c r="BV215" s="8">
        <v>5</v>
      </c>
      <c r="BW215" s="7">
        <v>11</v>
      </c>
      <c r="BX215" s="7">
        <v>1</v>
      </c>
      <c r="BY215" s="6">
        <v>9</v>
      </c>
      <c r="BZ215" s="11">
        <v>10</v>
      </c>
      <c r="CA215" s="10">
        <v>24504.880000000001</v>
      </c>
      <c r="CB215" s="9">
        <f t="shared" ref="CB215:CB219" si="52">IFERROR(ROUND((CA215-CA203)/CA203*100,2),"")</f>
        <v>-5.09</v>
      </c>
      <c r="CC215" s="8">
        <v>1920.95</v>
      </c>
      <c r="CD215" s="7">
        <v>5572.38</v>
      </c>
      <c r="CE215" s="7">
        <v>167.15</v>
      </c>
      <c r="CF215" s="6">
        <v>16844.400000000001</v>
      </c>
      <c r="CG215" s="5">
        <v>5405.23</v>
      </c>
      <c r="CH215" s="10">
        <v>476</v>
      </c>
      <c r="CI215" s="9">
        <f t="shared" ref="CI215:CI219" si="53">IFERROR(ROUND((CH215-CH203)/CH203*100,2),"")</f>
        <v>6.97</v>
      </c>
      <c r="CJ215" s="8">
        <v>23</v>
      </c>
      <c r="CK215" s="7">
        <v>186</v>
      </c>
      <c r="CL215" s="7">
        <v>52</v>
      </c>
      <c r="CM215" s="6">
        <v>215</v>
      </c>
      <c r="CN215" s="11">
        <v>134</v>
      </c>
      <c r="CO215" s="10">
        <v>194440.02</v>
      </c>
      <c r="CP215" s="9">
        <f t="shared" ref="CP215:CP219"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3874</v>
      </c>
      <c r="C216" s="9">
        <f t="shared" ref="C216:C219" si="55">IFERROR(ROUND((B216-B204)/B204*100,2),"")</f>
        <v>7.52</v>
      </c>
      <c r="D216" s="8">
        <v>1712</v>
      </c>
      <c r="E216" s="7">
        <v>1372</v>
      </c>
      <c r="F216" s="7">
        <v>590</v>
      </c>
      <c r="G216" s="6">
        <v>199</v>
      </c>
      <c r="H216" s="11">
        <v>782</v>
      </c>
      <c r="I216" s="10">
        <v>634380.76</v>
      </c>
      <c r="J216" s="9">
        <f t="shared" si="42"/>
        <v>8.93</v>
      </c>
      <c r="K216" s="8">
        <v>289045.57</v>
      </c>
      <c r="L216" s="7">
        <v>214809.28</v>
      </c>
      <c r="M216" s="7">
        <v>84886.48</v>
      </c>
      <c r="N216" s="6">
        <v>45424.49</v>
      </c>
      <c r="O216" s="5">
        <v>129922.8</v>
      </c>
      <c r="P216" s="10">
        <v>4588</v>
      </c>
      <c r="Q216" s="9">
        <f t="shared" si="43"/>
        <v>8.11</v>
      </c>
      <c r="R216" s="8">
        <v>1878</v>
      </c>
      <c r="S216" s="7">
        <v>1196</v>
      </c>
      <c r="T216" s="7">
        <v>1273</v>
      </c>
      <c r="U216" s="6">
        <v>241</v>
      </c>
      <c r="V216" s="11">
        <v>-77</v>
      </c>
      <c r="W216" s="10">
        <v>239510.45</v>
      </c>
      <c r="X216" s="9">
        <f t="shared" si="44"/>
        <v>5.8</v>
      </c>
      <c r="Y216" s="8">
        <v>94829.45</v>
      </c>
      <c r="Z216" s="7">
        <v>69136.05</v>
      </c>
      <c r="AA216" s="7">
        <v>62540.77</v>
      </c>
      <c r="AB216" s="6">
        <v>13004.18</v>
      </c>
      <c r="AC216" s="5">
        <v>6595.28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4273</v>
      </c>
      <c r="C217" s="9">
        <f t="shared" si="55"/>
        <v>7.74</v>
      </c>
      <c r="D217" s="8">
        <v>1868</v>
      </c>
      <c r="E217" s="7">
        <v>1517</v>
      </c>
      <c r="F217" s="7">
        <v>634</v>
      </c>
      <c r="G217" s="6">
        <v>248</v>
      </c>
      <c r="H217" s="11">
        <v>884</v>
      </c>
      <c r="I217" s="10">
        <v>708134.1</v>
      </c>
      <c r="J217" s="9">
        <f t="shared" si="42"/>
        <v>7.51</v>
      </c>
      <c r="K217" s="8">
        <v>327363.25</v>
      </c>
      <c r="L217" s="7">
        <v>246099.69</v>
      </c>
      <c r="M217" s="7">
        <v>92715.23</v>
      </c>
      <c r="N217" s="6">
        <v>39971.46</v>
      </c>
      <c r="O217" s="5">
        <v>154380.04</v>
      </c>
      <c r="P217" s="10">
        <v>4801</v>
      </c>
      <c r="Q217" s="9">
        <f t="shared" si="43"/>
        <v>10.55</v>
      </c>
      <c r="R217" s="8">
        <v>1923</v>
      </c>
      <c r="S217" s="7">
        <v>1317</v>
      </c>
      <c r="T217" s="7">
        <v>1322</v>
      </c>
      <c r="U217" s="6">
        <v>239</v>
      </c>
      <c r="V217" s="11">
        <v>-5</v>
      </c>
      <c r="W217" s="10">
        <v>249506.25</v>
      </c>
      <c r="X217" s="9">
        <f t="shared" si="44"/>
        <v>8.7100000000000009</v>
      </c>
      <c r="Y217" s="8">
        <v>97209.38</v>
      </c>
      <c r="Z217" s="7">
        <v>73447.88</v>
      </c>
      <c r="AA217" s="7">
        <v>66038.81</v>
      </c>
      <c r="AB217" s="6">
        <v>12810.18</v>
      </c>
      <c r="AC217" s="5">
        <v>7409.07</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117</v>
      </c>
      <c r="AS217" s="9">
        <f t="shared" si="47"/>
        <v>-0.85</v>
      </c>
      <c r="AT217" s="8">
        <v>8</v>
      </c>
      <c r="AU217" s="7">
        <v>33</v>
      </c>
      <c r="AV217" s="7">
        <v>8</v>
      </c>
      <c r="AW217" s="6">
        <v>68</v>
      </c>
      <c r="AX217" s="11">
        <v>25</v>
      </c>
      <c r="AY217" s="10">
        <v>86792.01</v>
      </c>
      <c r="AZ217" s="9">
        <f t="shared" si="48"/>
        <v>18.38</v>
      </c>
      <c r="BA217" s="8">
        <v>2058.06</v>
      </c>
      <c r="BB217" s="7">
        <v>11230.3</v>
      </c>
      <c r="BC217" s="7">
        <v>4088.86</v>
      </c>
      <c r="BD217" s="6">
        <v>69414.789999999994</v>
      </c>
      <c r="BE217" s="5">
        <v>7141.44</v>
      </c>
      <c r="BF217" s="10">
        <v>65</v>
      </c>
      <c r="BG217" s="9">
        <f t="shared" si="49"/>
        <v>47.73</v>
      </c>
      <c r="BH217" s="8">
        <v>23</v>
      </c>
      <c r="BI217" s="7">
        <v>28</v>
      </c>
      <c r="BJ217" s="7">
        <v>1</v>
      </c>
      <c r="BK217" s="6">
        <v>13</v>
      </c>
      <c r="BL217" s="11">
        <v>27</v>
      </c>
      <c r="BM217" s="10">
        <v>40105.19</v>
      </c>
      <c r="BN217" s="9">
        <f t="shared" si="50"/>
        <v>50.32</v>
      </c>
      <c r="BO217" s="8">
        <v>9815.9699999999993</v>
      </c>
      <c r="BP217" s="7">
        <v>18875.45</v>
      </c>
      <c r="BQ217" s="7">
        <v>162.34</v>
      </c>
      <c r="BR217" s="6">
        <v>11251.43</v>
      </c>
      <c r="BS217" s="5">
        <v>18713.11</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x14ac:dyDescent="0.2">
      <c r="A218" s="137">
        <v>45839</v>
      </c>
      <c r="B218" s="10">
        <v>3903</v>
      </c>
      <c r="C218" s="9">
        <f t="shared" si="55"/>
        <v>4.5</v>
      </c>
      <c r="D218" s="8">
        <v>1641</v>
      </c>
      <c r="E218" s="7">
        <v>1446</v>
      </c>
      <c r="F218" s="7">
        <v>626</v>
      </c>
      <c r="G218" s="6">
        <v>187</v>
      </c>
      <c r="H218" s="11">
        <v>820</v>
      </c>
      <c r="I218" s="10">
        <v>661822.42000000004</v>
      </c>
      <c r="J218" s="9">
        <f t="shared" si="42"/>
        <v>8.14</v>
      </c>
      <c r="K218" s="8">
        <v>285727.24</v>
      </c>
      <c r="L218" s="7">
        <v>252620.14</v>
      </c>
      <c r="M218" s="7">
        <v>98243.45</v>
      </c>
      <c r="N218" s="6">
        <v>24673.09</v>
      </c>
      <c r="O218" s="5">
        <v>154376.69</v>
      </c>
      <c r="P218" s="10">
        <v>4859</v>
      </c>
      <c r="Q218" s="9">
        <f t="shared" si="43"/>
        <v>6.14</v>
      </c>
      <c r="R218" s="8">
        <v>2004</v>
      </c>
      <c r="S218" s="7">
        <v>1227</v>
      </c>
      <c r="T218" s="7">
        <v>1320</v>
      </c>
      <c r="U218" s="6">
        <v>307</v>
      </c>
      <c r="V218" s="11">
        <v>-93</v>
      </c>
      <c r="W218" s="10">
        <v>244703.31</v>
      </c>
      <c r="X218" s="9">
        <f t="shared" si="44"/>
        <v>1.66</v>
      </c>
      <c r="Y218" s="8">
        <v>93505.05</v>
      </c>
      <c r="Z218" s="7">
        <v>68414.789999999994</v>
      </c>
      <c r="AA218" s="7">
        <v>65351.040000000001</v>
      </c>
      <c r="AB218" s="6">
        <v>17357.46</v>
      </c>
      <c r="AC218" s="5">
        <v>3063.75</v>
      </c>
      <c r="AD218" s="10">
        <v>69</v>
      </c>
      <c r="AE218" s="9">
        <f t="shared" si="45"/>
        <v>7.81</v>
      </c>
      <c r="AF218" s="8">
        <v>13</v>
      </c>
      <c r="AG218" s="7">
        <v>26</v>
      </c>
      <c r="AH218" s="7">
        <v>4</v>
      </c>
      <c r="AI218" s="6">
        <v>26</v>
      </c>
      <c r="AJ218" s="11">
        <v>22</v>
      </c>
      <c r="AK218" s="10">
        <v>23652.75</v>
      </c>
      <c r="AL218" s="9">
        <f t="shared" si="46"/>
        <v>-40.06</v>
      </c>
      <c r="AM218" s="8">
        <v>2466.3000000000002</v>
      </c>
      <c r="AN218" s="7">
        <v>8487.25</v>
      </c>
      <c r="AO218" s="7">
        <v>991.48</v>
      </c>
      <c r="AP218" s="6">
        <v>11707.72</v>
      </c>
      <c r="AQ218" s="5">
        <v>7495.77</v>
      </c>
      <c r="AR218" s="10">
        <v>90</v>
      </c>
      <c r="AS218" s="9">
        <f t="shared" si="47"/>
        <v>-2.17</v>
      </c>
      <c r="AT218" s="8">
        <v>9</v>
      </c>
      <c r="AU218" s="7">
        <v>25</v>
      </c>
      <c r="AV218" s="7">
        <v>4</v>
      </c>
      <c r="AW218" s="6">
        <v>52</v>
      </c>
      <c r="AX218" s="11">
        <v>21</v>
      </c>
      <c r="AY218" s="10">
        <v>151644.79</v>
      </c>
      <c r="AZ218" s="9">
        <f t="shared" si="48"/>
        <v>174.85</v>
      </c>
      <c r="BA218" s="8">
        <v>3925.86</v>
      </c>
      <c r="BB218" s="7">
        <v>108333.34</v>
      </c>
      <c r="BC218" s="7">
        <v>654.95000000000005</v>
      </c>
      <c r="BD218" s="6">
        <v>38730.639999999999</v>
      </c>
      <c r="BE218" s="5">
        <v>107678.39</v>
      </c>
      <c r="BF218" s="10">
        <v>51</v>
      </c>
      <c r="BG218" s="9">
        <f t="shared" si="49"/>
        <v>-15</v>
      </c>
      <c r="BH218" s="8">
        <v>17</v>
      </c>
      <c r="BI218" s="7">
        <v>17</v>
      </c>
      <c r="BJ218" s="7">
        <v>5</v>
      </c>
      <c r="BK218" s="6">
        <v>12</v>
      </c>
      <c r="BL218" s="11">
        <v>12</v>
      </c>
      <c r="BM218" s="10">
        <v>28968.44</v>
      </c>
      <c r="BN218" s="9">
        <f t="shared" si="50"/>
        <v>-6.54</v>
      </c>
      <c r="BO218" s="8">
        <v>7338.19</v>
      </c>
      <c r="BP218" s="7">
        <v>7839.49</v>
      </c>
      <c r="BQ218" s="7">
        <v>4807.42</v>
      </c>
      <c r="BR218" s="6">
        <v>8983.34</v>
      </c>
      <c r="BS218" s="5">
        <v>3032.07</v>
      </c>
      <c r="BT218" s="10">
        <v>33</v>
      </c>
      <c r="BU218" s="9">
        <f t="shared" si="51"/>
        <v>43.48</v>
      </c>
      <c r="BV218" s="8">
        <v>2</v>
      </c>
      <c r="BW218" s="7">
        <v>18</v>
      </c>
      <c r="BX218" s="7">
        <v>3</v>
      </c>
      <c r="BY218" s="6">
        <v>10</v>
      </c>
      <c r="BZ218" s="11">
        <v>15</v>
      </c>
      <c r="CA218" s="10">
        <v>36253.17</v>
      </c>
      <c r="CB218" s="9">
        <f t="shared" si="52"/>
        <v>-21.6</v>
      </c>
      <c r="CC218" s="8">
        <v>2280.96</v>
      </c>
      <c r="CD218" s="7">
        <v>14109.04</v>
      </c>
      <c r="CE218" s="7">
        <v>2088.2399999999998</v>
      </c>
      <c r="CF218" s="6">
        <v>17774.93</v>
      </c>
      <c r="CG218" s="5">
        <v>12020.8</v>
      </c>
      <c r="CH218" s="10">
        <v>498</v>
      </c>
      <c r="CI218" s="9">
        <f t="shared" si="53"/>
        <v>0</v>
      </c>
      <c r="CJ218" s="8">
        <v>37</v>
      </c>
      <c r="CK218" s="7">
        <v>180</v>
      </c>
      <c r="CL218" s="7">
        <v>52</v>
      </c>
      <c r="CM218" s="6">
        <v>229</v>
      </c>
      <c r="CN218" s="11">
        <v>128</v>
      </c>
      <c r="CO218" s="10">
        <v>210959.82</v>
      </c>
      <c r="CP218" s="9">
        <f t="shared" si="54"/>
        <v>6.26</v>
      </c>
      <c r="CQ218" s="8">
        <v>11172.7</v>
      </c>
      <c r="CR218" s="7">
        <v>72028.800000000003</v>
      </c>
      <c r="CS218" s="7">
        <v>29866.91</v>
      </c>
      <c r="CT218" s="6">
        <v>97891.41</v>
      </c>
      <c r="CU218" s="5">
        <v>42161.89</v>
      </c>
    </row>
    <row r="219" spans="1:99" ht="25.5" customHeight="1" thickBot="1" x14ac:dyDescent="0.25">
      <c r="A219" s="137">
        <v>45870</v>
      </c>
      <c r="B219" s="10">
        <v>3480</v>
      </c>
      <c r="C219" s="9">
        <f t="shared" si="55"/>
        <v>1.02</v>
      </c>
      <c r="D219" s="8">
        <v>1460</v>
      </c>
      <c r="E219" s="7">
        <v>1255</v>
      </c>
      <c r="F219" s="7">
        <v>531</v>
      </c>
      <c r="G219" s="6">
        <v>228</v>
      </c>
      <c r="H219" s="11">
        <v>726</v>
      </c>
      <c r="I219" s="10">
        <v>580486.02</v>
      </c>
      <c r="J219" s="9">
        <f t="shared" si="42"/>
        <v>2.36</v>
      </c>
      <c r="K219" s="8">
        <v>262096.04</v>
      </c>
      <c r="L219" s="7">
        <v>189340.22</v>
      </c>
      <c r="M219" s="7">
        <v>79486.13</v>
      </c>
      <c r="N219" s="6">
        <v>44864.75</v>
      </c>
      <c r="O219" s="5">
        <v>113564.9</v>
      </c>
      <c r="P219" s="10">
        <v>4165</v>
      </c>
      <c r="Q219" s="9">
        <f t="shared" si="43"/>
        <v>-0.67</v>
      </c>
      <c r="R219" s="8">
        <v>1581</v>
      </c>
      <c r="S219" s="7">
        <v>1112</v>
      </c>
      <c r="T219" s="7">
        <v>1188</v>
      </c>
      <c r="U219" s="6">
        <v>284</v>
      </c>
      <c r="V219" s="11">
        <v>-76</v>
      </c>
      <c r="W219" s="10">
        <v>212787.49</v>
      </c>
      <c r="X219" s="9">
        <f t="shared" si="44"/>
        <v>-2.39</v>
      </c>
      <c r="Y219" s="8">
        <v>76124.08</v>
      </c>
      <c r="Z219" s="7">
        <v>62037.72</v>
      </c>
      <c r="AA219" s="7">
        <v>59002.16</v>
      </c>
      <c r="AB219" s="6">
        <v>15623.53</v>
      </c>
      <c r="AC219" s="5">
        <v>3035.56</v>
      </c>
      <c r="AD219" s="10">
        <v>52</v>
      </c>
      <c r="AE219" s="9">
        <f t="shared" si="45"/>
        <v>0</v>
      </c>
      <c r="AF219" s="8">
        <v>7</v>
      </c>
      <c r="AG219" s="7">
        <v>17</v>
      </c>
      <c r="AH219" s="7">
        <v>4</v>
      </c>
      <c r="AI219" s="6">
        <v>24</v>
      </c>
      <c r="AJ219" s="11">
        <v>13</v>
      </c>
      <c r="AK219" s="10">
        <v>13683.46</v>
      </c>
      <c r="AL219" s="9">
        <f t="shared" si="46"/>
        <v>-55.09</v>
      </c>
      <c r="AM219" s="8">
        <v>823.66</v>
      </c>
      <c r="AN219" s="7">
        <v>4859.7</v>
      </c>
      <c r="AO219" s="7">
        <v>904.73</v>
      </c>
      <c r="AP219" s="6">
        <v>7095.37</v>
      </c>
      <c r="AQ219" s="5">
        <v>3954.97</v>
      </c>
      <c r="AR219" s="10">
        <v>98</v>
      </c>
      <c r="AS219" s="9">
        <f t="shared" si="47"/>
        <v>13.95</v>
      </c>
      <c r="AT219" s="8">
        <v>5</v>
      </c>
      <c r="AU219" s="7">
        <v>24</v>
      </c>
      <c r="AV219" s="7">
        <v>7</v>
      </c>
      <c r="AW219" s="6">
        <v>62</v>
      </c>
      <c r="AX219" s="11">
        <v>17</v>
      </c>
      <c r="AY219" s="10">
        <v>73555.97</v>
      </c>
      <c r="AZ219" s="9">
        <f t="shared" si="48"/>
        <v>33.880000000000003</v>
      </c>
      <c r="BA219" s="8">
        <v>1141.52</v>
      </c>
      <c r="BB219" s="7">
        <v>13818.53</v>
      </c>
      <c r="BC219" s="7">
        <v>4643.7299999999996</v>
      </c>
      <c r="BD219" s="6">
        <v>53952.19</v>
      </c>
      <c r="BE219" s="5">
        <v>9174.7999999999993</v>
      </c>
      <c r="BF219" s="10">
        <v>61</v>
      </c>
      <c r="BG219" s="9">
        <f t="shared" si="49"/>
        <v>38.64</v>
      </c>
      <c r="BH219" s="8">
        <v>9</v>
      </c>
      <c r="BI219" s="7">
        <v>33</v>
      </c>
      <c r="BJ219" s="7">
        <v>3</v>
      </c>
      <c r="BK219" s="6">
        <v>16</v>
      </c>
      <c r="BL219" s="11">
        <v>30</v>
      </c>
      <c r="BM219" s="10">
        <v>37904.33</v>
      </c>
      <c r="BN219" s="9">
        <f t="shared" si="50"/>
        <v>27.34</v>
      </c>
      <c r="BO219" s="8">
        <v>3224.5</v>
      </c>
      <c r="BP219" s="7">
        <v>22270.48</v>
      </c>
      <c r="BQ219" s="7">
        <v>501.33</v>
      </c>
      <c r="BR219" s="6">
        <v>11908.02</v>
      </c>
      <c r="BS219" s="5">
        <v>21769.15</v>
      </c>
      <c r="BT219" s="10">
        <v>28</v>
      </c>
      <c r="BU219" s="9">
        <f t="shared" si="51"/>
        <v>33.33</v>
      </c>
      <c r="BV219" s="8">
        <v>3</v>
      </c>
      <c r="BW219" s="7">
        <v>11</v>
      </c>
      <c r="BX219" s="7">
        <v>2</v>
      </c>
      <c r="BY219" s="6">
        <v>12</v>
      </c>
      <c r="BZ219" s="11">
        <v>9</v>
      </c>
      <c r="CA219" s="10">
        <v>48344.43</v>
      </c>
      <c r="CB219" s="9">
        <f t="shared" si="52"/>
        <v>158.15</v>
      </c>
      <c r="CC219" s="8">
        <v>980.65</v>
      </c>
      <c r="CD219" s="7">
        <v>7441.4</v>
      </c>
      <c r="CE219" s="7">
        <v>1966.15</v>
      </c>
      <c r="CF219" s="6">
        <v>37956.230000000003</v>
      </c>
      <c r="CG219" s="5">
        <v>5475.25</v>
      </c>
      <c r="CH219" s="10">
        <v>471</v>
      </c>
      <c r="CI219" s="9">
        <f t="shared" si="53"/>
        <v>-1.26</v>
      </c>
      <c r="CJ219" s="8">
        <v>38</v>
      </c>
      <c r="CK219" s="7">
        <v>176</v>
      </c>
      <c r="CL219" s="7">
        <v>40</v>
      </c>
      <c r="CM219" s="6">
        <v>216</v>
      </c>
      <c r="CN219" s="11">
        <v>136</v>
      </c>
      <c r="CO219" s="10">
        <v>185145.77</v>
      </c>
      <c r="CP219" s="9">
        <f t="shared" si="54"/>
        <v>-2.2400000000000002</v>
      </c>
      <c r="CQ219" s="8">
        <v>12204.45</v>
      </c>
      <c r="CR219" s="7">
        <v>68369.070000000007</v>
      </c>
      <c r="CS219" s="7">
        <v>16266.95</v>
      </c>
      <c r="CT219" s="6">
        <v>87911.76</v>
      </c>
      <c r="CU219" s="5">
        <v>52102.12</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s="141" customFormat="1" ht="16.5" x14ac:dyDescent="0.2">
      <c r="A221" s="154" t="s">
        <v>38</v>
      </c>
      <c r="B221" s="142"/>
      <c r="C221" s="143"/>
      <c r="D221" s="142"/>
      <c r="E221" s="142"/>
      <c r="F221" s="142"/>
      <c r="G221" s="142"/>
      <c r="H221" s="142"/>
      <c r="I221" s="142"/>
      <c r="J221" s="143"/>
      <c r="K221" s="142"/>
      <c r="L221" s="142"/>
      <c r="M221" s="142"/>
      <c r="N221" s="142"/>
      <c r="O221" s="142"/>
      <c r="P221" s="142"/>
      <c r="Q221" s="143"/>
      <c r="R221" s="142"/>
      <c r="S221" s="142"/>
      <c r="T221" s="142"/>
      <c r="U221" s="142"/>
      <c r="V221" s="142"/>
      <c r="W221" s="142"/>
      <c r="X221" s="143"/>
      <c r="Y221" s="142"/>
      <c r="Z221" s="142"/>
      <c r="AA221" s="142"/>
      <c r="AB221" s="142"/>
      <c r="AC221" s="142"/>
      <c r="AD221" s="142"/>
      <c r="AE221" s="143"/>
      <c r="AF221" s="142"/>
      <c r="AG221" s="142"/>
      <c r="AH221" s="142"/>
      <c r="AI221" s="142"/>
      <c r="AJ221" s="142"/>
      <c r="AK221" s="142"/>
      <c r="AL221" s="143"/>
      <c r="AM221" s="142"/>
      <c r="AN221" s="142"/>
      <c r="AO221" s="142"/>
      <c r="AP221" s="142"/>
      <c r="AQ221" s="142"/>
      <c r="AR221" s="142"/>
      <c r="AS221" s="143"/>
      <c r="AT221" s="142"/>
      <c r="AU221" s="142"/>
      <c r="AV221" s="142"/>
      <c r="AW221" s="142"/>
      <c r="AX221" s="142"/>
      <c r="AY221" s="142"/>
      <c r="AZ221" s="143"/>
      <c r="BA221" s="142"/>
      <c r="BB221" s="142"/>
      <c r="BC221" s="142"/>
      <c r="BD221" s="142"/>
      <c r="BE221" s="142"/>
      <c r="BF221" s="142"/>
      <c r="BG221" s="143"/>
      <c r="BH221" s="142"/>
      <c r="BI221" s="142"/>
      <c r="BJ221" s="142"/>
      <c r="BK221" s="142"/>
      <c r="BL221" s="142"/>
      <c r="BM221" s="142"/>
      <c r="BN221" s="143"/>
      <c r="BO221" s="142"/>
      <c r="BP221" s="142"/>
      <c r="BQ221" s="142"/>
      <c r="BR221" s="142"/>
      <c r="BS221" s="142"/>
      <c r="BT221" s="142"/>
      <c r="BU221" s="143"/>
      <c r="BV221" s="142"/>
      <c r="BW221" s="142"/>
      <c r="BX221" s="142"/>
      <c r="BY221" s="142"/>
      <c r="BZ221" s="142"/>
      <c r="CA221" s="142"/>
      <c r="CB221" s="143"/>
      <c r="CC221" s="142"/>
      <c r="CD221" s="142"/>
      <c r="CE221" s="142"/>
      <c r="CF221" s="142"/>
      <c r="CG221" s="142"/>
      <c r="CH221" s="142"/>
      <c r="CI221" s="143"/>
      <c r="CJ221" s="142"/>
      <c r="CK221" s="142"/>
      <c r="CL221" s="142"/>
      <c r="CM221" s="142"/>
      <c r="CN221" s="142"/>
      <c r="CO221" s="142"/>
      <c r="CP221" s="143"/>
      <c r="CQ221" s="142"/>
      <c r="CR221" s="142"/>
      <c r="CS221" s="142"/>
      <c r="CT221" s="142"/>
      <c r="CU221" s="142"/>
    </row>
  </sheetData>
  <phoneticPr fontId="2"/>
  <conditionalFormatting sqref="A1:CJ219 A221 A222:CJ1048576">
    <cfRule type="expression" dxfId="39" priority="1">
      <formula>MATCH(MAX(A:A)+1,A:A, 1)-2&lt;=ROW($A1)=TRUE</formula>
    </cfRule>
  </conditionalFormatting>
  <conditionalFormatting sqref="B220:CJ220">
    <cfRule type="expression" dxfId="38" priority="46">
      <formula>MATCH(MAX(B:B)+1,B:B, 1)-2&lt;=ROW($A221)=TRUE</formula>
    </cfRule>
  </conditionalFormatting>
  <conditionalFormatting sqref="B221:CJ221">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19" si="42">IFERROR(ROUND((I215-I203)/I203*100,2),"")</f>
        <v>2.23</v>
      </c>
      <c r="K215" s="8">
        <v>160144.01999999999</v>
      </c>
      <c r="L215" s="7">
        <v>77669.98</v>
      </c>
      <c r="M215" s="7">
        <v>41819.4</v>
      </c>
      <c r="N215" s="6">
        <v>11623.95</v>
      </c>
      <c r="O215" s="5">
        <v>35850.58</v>
      </c>
      <c r="P215" s="10">
        <v>262</v>
      </c>
      <c r="Q215" s="9">
        <f t="shared" ref="Q215:Q219" si="43">IFERROR(ROUND((P215-P203)/P203*100,2),"")</f>
        <v>5.22</v>
      </c>
      <c r="R215" s="8">
        <v>134</v>
      </c>
      <c r="S215" s="7">
        <v>58</v>
      </c>
      <c r="T215" s="7">
        <v>66</v>
      </c>
      <c r="U215" s="6">
        <v>4</v>
      </c>
      <c r="V215" s="11">
        <v>-8</v>
      </c>
      <c r="W215" s="10">
        <v>17206.650000000001</v>
      </c>
      <c r="X215" s="9">
        <f t="shared" ref="X215:X219" si="44">IFERROR(ROUND((W215-W203)/W203*100,2),"")</f>
        <v>1.47</v>
      </c>
      <c r="Y215" s="8">
        <v>8952.33</v>
      </c>
      <c r="Z215" s="7">
        <v>3674.86</v>
      </c>
      <c r="AA215" s="7">
        <v>4335.08</v>
      </c>
      <c r="AB215" s="6">
        <v>244.38</v>
      </c>
      <c r="AC215" s="5">
        <v>-660.22</v>
      </c>
      <c r="AD215" s="10">
        <v>26</v>
      </c>
      <c r="AE215" s="9">
        <f t="shared" ref="AE215:AE219" si="45">IFERROR(ROUND((AD215-AD203)/AD203*100,2),"")</f>
        <v>-3.7</v>
      </c>
      <c r="AF215" s="8">
        <v>7</v>
      </c>
      <c r="AG215" s="7">
        <v>6</v>
      </c>
      <c r="AH215" s="7">
        <v>2</v>
      </c>
      <c r="AI215" s="6">
        <v>11</v>
      </c>
      <c r="AJ215" s="11">
        <v>4</v>
      </c>
      <c r="AK215" s="10">
        <v>16406.689999999999</v>
      </c>
      <c r="AL215" s="9">
        <f t="shared" ref="AL215:AL219" si="46">IFERROR(ROUND((AK215-AK203)/AK203*100,2),"")</f>
        <v>50.14</v>
      </c>
      <c r="AM215" s="8">
        <v>2330.14</v>
      </c>
      <c r="AN215" s="7">
        <v>5241.45</v>
      </c>
      <c r="AO215" s="7">
        <v>751.9</v>
      </c>
      <c r="AP215" s="6">
        <v>8083.2</v>
      </c>
      <c r="AQ215" s="5">
        <v>4489.55</v>
      </c>
      <c r="AR215" s="10">
        <v>39</v>
      </c>
      <c r="AS215" s="9">
        <f t="shared" ref="AS215:AS219" si="47">IFERROR(ROUND((AR215-AR203)/AR203*100,2),"")</f>
        <v>14.71</v>
      </c>
      <c r="AT215" s="8">
        <v>3</v>
      </c>
      <c r="AU215" s="7">
        <v>7</v>
      </c>
      <c r="AV215" s="7">
        <v>2</v>
      </c>
      <c r="AW215" s="6">
        <v>26</v>
      </c>
      <c r="AX215" s="11">
        <v>6</v>
      </c>
      <c r="AY215" s="10">
        <v>257282.83</v>
      </c>
      <c r="AZ215" s="9">
        <f t="shared" ref="AZ215:AZ219" si="48">IFERROR(ROUND((AY215-AY203)/AY203*100,2),"")</f>
        <v>705.76</v>
      </c>
      <c r="BA215" s="8">
        <v>2111.65</v>
      </c>
      <c r="BB215" s="7">
        <v>5985.31</v>
      </c>
      <c r="BC215" s="7">
        <v>535.77</v>
      </c>
      <c r="BD215" s="6">
        <v>34304.1</v>
      </c>
      <c r="BE215" s="5">
        <v>219795.54</v>
      </c>
      <c r="BF215" s="10">
        <v>23</v>
      </c>
      <c r="BG215" s="9">
        <f t="shared" ref="BG215:BG219" si="49">IFERROR(ROUND((BF215-BF203)/BF203*100,2),"")</f>
        <v>35.29</v>
      </c>
      <c r="BH215" s="8">
        <v>7</v>
      </c>
      <c r="BI215" s="7">
        <v>8</v>
      </c>
      <c r="BJ215" s="7">
        <v>2</v>
      </c>
      <c r="BK215" s="6">
        <v>6</v>
      </c>
      <c r="BL215" s="11">
        <v>6</v>
      </c>
      <c r="BM215" s="10">
        <v>19472.66</v>
      </c>
      <c r="BN215" s="9">
        <f t="shared" ref="BN215:BN219" si="50">IFERROR(ROUND((BM215-BM203)/BM203*100,2),"")</f>
        <v>54.76</v>
      </c>
      <c r="BO215" s="8">
        <v>1741.16</v>
      </c>
      <c r="BP215" s="7">
        <v>7125.53</v>
      </c>
      <c r="BQ215" s="7">
        <v>1159.04</v>
      </c>
      <c r="BR215" s="6">
        <v>9446.93</v>
      </c>
      <c r="BS215" s="5">
        <v>5966.49</v>
      </c>
      <c r="BT215" s="10">
        <v>18</v>
      </c>
      <c r="BU215" s="9">
        <f t="shared" ref="BU215:BU219" si="51">IFERROR(ROUND((BT215-BT203)/BT203*100,2),"")</f>
        <v>5.88</v>
      </c>
      <c r="BV215" s="8">
        <v>4</v>
      </c>
      <c r="BW215" s="7">
        <v>6</v>
      </c>
      <c r="BX215" s="7">
        <v>0</v>
      </c>
      <c r="BY215" s="6">
        <v>8</v>
      </c>
      <c r="BZ215" s="11">
        <v>6</v>
      </c>
      <c r="CA215" s="10">
        <v>31158.19</v>
      </c>
      <c r="CB215" s="9">
        <f t="shared" ref="CB215:CB219" si="52">IFERROR(ROUND((CA215-CA203)/CA203*100,2),"")</f>
        <v>30.85</v>
      </c>
      <c r="CC215" s="8">
        <v>2165.33</v>
      </c>
      <c r="CD215" s="7">
        <v>3252.93</v>
      </c>
      <c r="CE215" s="7">
        <v>0</v>
      </c>
      <c r="CF215" s="6">
        <v>25739.93</v>
      </c>
      <c r="CG215" s="5">
        <v>3252.93</v>
      </c>
      <c r="CH215" s="10">
        <v>171</v>
      </c>
      <c r="CI215" s="9">
        <f t="shared" ref="CI215:CI219" si="53">IFERROR(ROUND((CH215-CH203)/CH203*100,2),"")</f>
        <v>23.91</v>
      </c>
      <c r="CJ215" s="8">
        <v>22</v>
      </c>
      <c r="CK215" s="7">
        <v>73</v>
      </c>
      <c r="CL215" s="7">
        <v>17</v>
      </c>
      <c r="CM215" s="6">
        <v>59</v>
      </c>
      <c r="CN215" s="11">
        <v>56</v>
      </c>
      <c r="CO215" s="10">
        <v>97842.95</v>
      </c>
      <c r="CP215" s="9">
        <f t="shared" ref="CP215:CP219"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1018</v>
      </c>
      <c r="C216" s="9">
        <f t="shared" ref="C216:C219" si="55">IFERROR(ROUND((B216-B204)/B204*100,2),"")</f>
        <v>-9.11</v>
      </c>
      <c r="D216" s="8">
        <v>522</v>
      </c>
      <c r="E216" s="7">
        <v>305</v>
      </c>
      <c r="F216" s="7">
        <v>160</v>
      </c>
      <c r="G216" s="6">
        <v>28</v>
      </c>
      <c r="H216" s="11">
        <v>145</v>
      </c>
      <c r="I216" s="10">
        <v>285644.69</v>
      </c>
      <c r="J216" s="9">
        <f t="shared" si="42"/>
        <v>-7.95</v>
      </c>
      <c r="K216" s="8">
        <v>152663.51999999999</v>
      </c>
      <c r="L216" s="7">
        <v>79768.23</v>
      </c>
      <c r="M216" s="7">
        <v>38343.279999999999</v>
      </c>
      <c r="N216" s="6">
        <v>14232.95</v>
      </c>
      <c r="O216" s="5">
        <v>41424.949999999997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1088</v>
      </c>
      <c r="C217" s="9">
        <f t="shared" si="55"/>
        <v>2.16</v>
      </c>
      <c r="D217" s="8">
        <v>563</v>
      </c>
      <c r="E217" s="7">
        <v>332</v>
      </c>
      <c r="F217" s="7">
        <v>163</v>
      </c>
      <c r="G217" s="6">
        <v>30</v>
      </c>
      <c r="H217" s="11">
        <v>169</v>
      </c>
      <c r="I217" s="10">
        <v>323734.87</v>
      </c>
      <c r="J217" s="9">
        <f t="shared" si="42"/>
        <v>7.53</v>
      </c>
      <c r="K217" s="8">
        <v>180355.82</v>
      </c>
      <c r="L217" s="7">
        <v>88826.91</v>
      </c>
      <c r="M217" s="7">
        <v>44807.4</v>
      </c>
      <c r="N217" s="6">
        <v>9744.74</v>
      </c>
      <c r="O217" s="5">
        <v>44019.51</v>
      </c>
      <c r="P217" s="10">
        <v>265</v>
      </c>
      <c r="Q217" s="9">
        <f t="shared" si="43"/>
        <v>6.85</v>
      </c>
      <c r="R217" s="8">
        <v>138</v>
      </c>
      <c r="S217" s="7">
        <v>72</v>
      </c>
      <c r="T217" s="7">
        <v>46</v>
      </c>
      <c r="U217" s="6">
        <v>9</v>
      </c>
      <c r="V217" s="11">
        <v>26</v>
      </c>
      <c r="W217" s="10">
        <v>17440.96</v>
      </c>
      <c r="X217" s="9">
        <f t="shared" si="44"/>
        <v>3.22</v>
      </c>
      <c r="Y217" s="8">
        <v>9071.16</v>
      </c>
      <c r="Z217" s="7">
        <v>4802.47</v>
      </c>
      <c r="AA217" s="7">
        <v>3149.32</v>
      </c>
      <c r="AB217" s="6">
        <v>418.01</v>
      </c>
      <c r="AC217" s="5">
        <v>1653.15</v>
      </c>
      <c r="AD217" s="10">
        <v>36</v>
      </c>
      <c r="AE217" s="9">
        <f t="shared" si="45"/>
        <v>44</v>
      </c>
      <c r="AF217" s="8">
        <v>6</v>
      </c>
      <c r="AG217" s="7">
        <v>15</v>
      </c>
      <c r="AH217" s="7">
        <v>4</v>
      </c>
      <c r="AI217" s="6">
        <v>11</v>
      </c>
      <c r="AJ217" s="11">
        <v>11</v>
      </c>
      <c r="AK217" s="10">
        <v>41681.69</v>
      </c>
      <c r="AL217" s="9">
        <f t="shared" si="46"/>
        <v>347.07</v>
      </c>
      <c r="AM217" s="8">
        <v>2553.87</v>
      </c>
      <c r="AN217" s="7">
        <v>7095.02</v>
      </c>
      <c r="AO217" s="7">
        <v>1662.57</v>
      </c>
      <c r="AP217" s="6">
        <v>30370.23</v>
      </c>
      <c r="AQ217" s="5">
        <v>5432.45</v>
      </c>
      <c r="AR217" s="10">
        <v>43</v>
      </c>
      <c r="AS217" s="9">
        <f t="shared" si="47"/>
        <v>59.26</v>
      </c>
      <c r="AT217" s="8">
        <v>8</v>
      </c>
      <c r="AU217" s="7">
        <v>15</v>
      </c>
      <c r="AV217" s="7">
        <v>6</v>
      </c>
      <c r="AW217" s="6">
        <v>13</v>
      </c>
      <c r="AX217" s="11">
        <v>10</v>
      </c>
      <c r="AY217" s="10">
        <v>30667.38</v>
      </c>
      <c r="AZ217" s="9">
        <f t="shared" si="48"/>
        <v>-27.92</v>
      </c>
      <c r="BA217" s="8">
        <v>4536.32</v>
      </c>
      <c r="BB217" s="7">
        <v>6499.78</v>
      </c>
      <c r="BC217" s="7">
        <v>8421.2999999999993</v>
      </c>
      <c r="BD217" s="6">
        <v>10205.19</v>
      </c>
      <c r="BE217" s="5">
        <v>-916.73</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x14ac:dyDescent="0.2">
      <c r="A218" s="137">
        <v>45839</v>
      </c>
      <c r="B218" s="10">
        <v>1165</v>
      </c>
      <c r="C218" s="9">
        <f t="shared" si="55"/>
        <v>6.01</v>
      </c>
      <c r="D218" s="8">
        <v>610</v>
      </c>
      <c r="E218" s="7">
        <v>335</v>
      </c>
      <c r="F218" s="7">
        <v>175</v>
      </c>
      <c r="G218" s="6">
        <v>43</v>
      </c>
      <c r="H218" s="11">
        <v>160</v>
      </c>
      <c r="I218" s="10">
        <v>329999.34000000003</v>
      </c>
      <c r="J218" s="9">
        <f t="shared" si="42"/>
        <v>7.17</v>
      </c>
      <c r="K218" s="8">
        <v>179721.37</v>
      </c>
      <c r="L218" s="7">
        <v>93491.81</v>
      </c>
      <c r="M218" s="7">
        <v>46200.9</v>
      </c>
      <c r="N218" s="6">
        <v>10028.31</v>
      </c>
      <c r="O218" s="5">
        <v>47290.91</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45</v>
      </c>
      <c r="AS218" s="9">
        <f t="shared" si="47"/>
        <v>36.36</v>
      </c>
      <c r="AT218" s="8">
        <v>2</v>
      </c>
      <c r="AU218" s="7">
        <v>16</v>
      </c>
      <c r="AV218" s="7">
        <v>6</v>
      </c>
      <c r="AW218" s="6">
        <v>21</v>
      </c>
      <c r="AX218" s="11">
        <v>10</v>
      </c>
      <c r="AY218" s="10">
        <v>48654.35</v>
      </c>
      <c r="AZ218" s="9">
        <f t="shared" si="48"/>
        <v>17.98</v>
      </c>
      <c r="BA218" s="8">
        <v>1154</v>
      </c>
      <c r="BB218" s="7">
        <v>10388.68</v>
      </c>
      <c r="BC218" s="7">
        <v>13567.7</v>
      </c>
      <c r="BD218" s="6">
        <v>23543.97</v>
      </c>
      <c r="BE218" s="5">
        <v>-3179.02</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14</v>
      </c>
      <c r="BU218" s="9">
        <f t="shared" si="51"/>
        <v>27.27</v>
      </c>
      <c r="BV218" s="8">
        <v>3</v>
      </c>
      <c r="BW218" s="7">
        <v>4</v>
      </c>
      <c r="BX218" s="7">
        <v>3</v>
      </c>
      <c r="BY218" s="6">
        <v>4</v>
      </c>
      <c r="BZ218" s="11">
        <v>1</v>
      </c>
      <c r="CA218" s="10">
        <v>29821.19</v>
      </c>
      <c r="CB218" s="9">
        <f t="shared" si="52"/>
        <v>-42.49</v>
      </c>
      <c r="CC218" s="8">
        <v>1787.81</v>
      </c>
      <c r="CD218" s="7">
        <v>4692.42</v>
      </c>
      <c r="CE218" s="7">
        <v>4301.34</v>
      </c>
      <c r="CF218" s="6">
        <v>19039.62</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 customFormat="1" ht="25.5" customHeight="1" thickBot="1" x14ac:dyDescent="0.25">
      <c r="A219" s="137">
        <v>45870</v>
      </c>
      <c r="B219" s="10">
        <v>1016</v>
      </c>
      <c r="C219" s="9">
        <f t="shared" si="55"/>
        <v>2.3199999999999998</v>
      </c>
      <c r="D219" s="8">
        <v>549</v>
      </c>
      <c r="E219" s="7">
        <v>301</v>
      </c>
      <c r="F219" s="7">
        <v>144</v>
      </c>
      <c r="G219" s="6">
        <v>21</v>
      </c>
      <c r="H219" s="11">
        <v>158</v>
      </c>
      <c r="I219" s="10">
        <v>290594.81</v>
      </c>
      <c r="J219" s="9">
        <f t="shared" si="42"/>
        <v>7.31</v>
      </c>
      <c r="K219" s="8">
        <v>165626.43</v>
      </c>
      <c r="L219" s="7">
        <v>82315.02</v>
      </c>
      <c r="M219" s="7">
        <v>35595.9</v>
      </c>
      <c r="N219" s="6">
        <v>6665.15</v>
      </c>
      <c r="O219" s="5">
        <v>47111.43</v>
      </c>
      <c r="P219" s="10">
        <v>249</v>
      </c>
      <c r="Q219" s="9">
        <f t="shared" si="43"/>
        <v>4.18</v>
      </c>
      <c r="R219" s="8">
        <v>109</v>
      </c>
      <c r="S219" s="7">
        <v>70</v>
      </c>
      <c r="T219" s="7">
        <v>61</v>
      </c>
      <c r="U219" s="6">
        <v>9</v>
      </c>
      <c r="V219" s="11">
        <v>9</v>
      </c>
      <c r="W219" s="10">
        <v>16493.580000000002</v>
      </c>
      <c r="X219" s="9">
        <f t="shared" si="44"/>
        <v>3.4</v>
      </c>
      <c r="Y219" s="8">
        <v>7162.79</v>
      </c>
      <c r="Z219" s="7">
        <v>4594.6899999999996</v>
      </c>
      <c r="AA219" s="7">
        <v>4264.7700000000004</v>
      </c>
      <c r="AB219" s="6">
        <v>471.33</v>
      </c>
      <c r="AC219" s="5">
        <v>329.92</v>
      </c>
      <c r="AD219" s="10">
        <v>30</v>
      </c>
      <c r="AE219" s="9">
        <f t="shared" si="45"/>
        <v>0</v>
      </c>
      <c r="AF219" s="8">
        <v>3</v>
      </c>
      <c r="AG219" s="7">
        <v>13</v>
      </c>
      <c r="AH219" s="7">
        <v>5</v>
      </c>
      <c r="AI219" s="6">
        <v>9</v>
      </c>
      <c r="AJ219" s="11">
        <v>8</v>
      </c>
      <c r="AK219" s="10">
        <v>14128.32</v>
      </c>
      <c r="AL219" s="9">
        <f t="shared" si="46"/>
        <v>-78.52</v>
      </c>
      <c r="AM219" s="8">
        <v>571.03</v>
      </c>
      <c r="AN219" s="7">
        <v>6251.11</v>
      </c>
      <c r="AO219" s="7">
        <v>2300.25</v>
      </c>
      <c r="AP219" s="6">
        <v>5005.93</v>
      </c>
      <c r="AQ219" s="5">
        <v>3950.86</v>
      </c>
      <c r="AR219" s="10">
        <v>30</v>
      </c>
      <c r="AS219" s="9">
        <f t="shared" si="47"/>
        <v>-3.23</v>
      </c>
      <c r="AT219" s="8">
        <v>2</v>
      </c>
      <c r="AU219" s="7">
        <v>8</v>
      </c>
      <c r="AV219" s="7">
        <v>3</v>
      </c>
      <c r="AW219" s="6">
        <v>17</v>
      </c>
      <c r="AX219" s="11">
        <v>5</v>
      </c>
      <c r="AY219" s="10">
        <v>36210.51</v>
      </c>
      <c r="AZ219" s="9">
        <f t="shared" si="48"/>
        <v>13</v>
      </c>
      <c r="BA219" s="8">
        <v>310.5</v>
      </c>
      <c r="BB219" s="7">
        <v>3015.13</v>
      </c>
      <c r="BC219" s="7">
        <v>676.56</v>
      </c>
      <c r="BD219" s="6">
        <v>32208.32</v>
      </c>
      <c r="BE219" s="5">
        <v>2338.5700000000002</v>
      </c>
      <c r="BF219" s="10">
        <v>26</v>
      </c>
      <c r="BG219" s="9">
        <f t="shared" si="49"/>
        <v>116.67</v>
      </c>
      <c r="BH219" s="8">
        <v>7</v>
      </c>
      <c r="BI219" s="7">
        <v>8</v>
      </c>
      <c r="BJ219" s="7">
        <v>2</v>
      </c>
      <c r="BK219" s="6">
        <v>9</v>
      </c>
      <c r="BL219" s="11">
        <v>6</v>
      </c>
      <c r="BM219" s="10">
        <v>32354.05</v>
      </c>
      <c r="BN219" s="9">
        <f t="shared" si="50"/>
        <v>221.43</v>
      </c>
      <c r="BO219" s="8">
        <v>4133.68</v>
      </c>
      <c r="BP219" s="7">
        <v>4565.99</v>
      </c>
      <c r="BQ219" s="7">
        <v>3574.04</v>
      </c>
      <c r="BR219" s="6">
        <v>20080.34</v>
      </c>
      <c r="BS219" s="5">
        <v>991.95</v>
      </c>
      <c r="BT219" s="10">
        <v>11</v>
      </c>
      <c r="BU219" s="9">
        <f t="shared" si="51"/>
        <v>-15.38</v>
      </c>
      <c r="BV219" s="8">
        <v>4</v>
      </c>
      <c r="BW219" s="7">
        <v>2</v>
      </c>
      <c r="BX219" s="7">
        <v>1</v>
      </c>
      <c r="BY219" s="6">
        <v>4</v>
      </c>
      <c r="BZ219" s="11">
        <v>1</v>
      </c>
      <c r="CA219" s="10">
        <v>11202.89</v>
      </c>
      <c r="CB219" s="9">
        <f t="shared" si="52"/>
        <v>-85.7</v>
      </c>
      <c r="CC219" s="8">
        <v>2672.31</v>
      </c>
      <c r="CD219" s="7">
        <v>1710.73</v>
      </c>
      <c r="CE219" s="7">
        <v>347</v>
      </c>
      <c r="CF219" s="6">
        <v>6472.85</v>
      </c>
      <c r="CG219" s="5">
        <v>1363.73</v>
      </c>
      <c r="CH219" s="10">
        <v>147</v>
      </c>
      <c r="CI219" s="9">
        <f t="shared" si="53"/>
        <v>15.75</v>
      </c>
      <c r="CJ219" s="8">
        <v>23</v>
      </c>
      <c r="CK219" s="7">
        <v>61</v>
      </c>
      <c r="CL219" s="7">
        <v>19</v>
      </c>
      <c r="CM219" s="6">
        <v>44</v>
      </c>
      <c r="CN219" s="11">
        <v>42</v>
      </c>
      <c r="CO219" s="10">
        <v>75335.97</v>
      </c>
      <c r="CP219" s="9">
        <f t="shared" si="54"/>
        <v>-1.0900000000000001</v>
      </c>
      <c r="CQ219" s="8">
        <v>10937.57</v>
      </c>
      <c r="CR219" s="7">
        <v>34822.68</v>
      </c>
      <c r="CS219" s="7">
        <v>7106.56</v>
      </c>
      <c r="CT219" s="6">
        <v>22469.16</v>
      </c>
      <c r="CU219" s="5">
        <v>27716.12</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35" priority="1">
      <formula>MATCH(MAX(A:A)+1,A:A, 1)-2&lt;=ROW($A1)=TRUE</formula>
    </cfRule>
  </conditionalFormatting>
  <conditionalFormatting sqref="B220:CJ220">
    <cfRule type="expression" dxfId="34" priority="42">
      <formula>MATCH(MAX(B:B)+1,B:B, 1)-2&lt;=ROW($A221)=TRUE</formula>
    </cfRule>
  </conditionalFormatting>
  <conditionalFormatting sqref="B221:CJ221">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1"/>
  <sheetViews>
    <sheetView showGridLines="0" view="pageBreakPreview" zoomScale="60" zoomScaleNormal="60" zoomScalePageLayoutView="50" workbookViewId="0">
      <selection activeCell="E240" sqref="E240"/>
    </sheetView>
  </sheetViews>
  <sheetFormatPr defaultColWidth="9.08984375" defaultRowHeight="13" x14ac:dyDescent="0.2"/>
  <cols>
    <col min="1" max="1" width="18.6328125" style="141" customWidth="1"/>
    <col min="2" max="2" width="13.6328125" style="142" customWidth="1"/>
    <col min="3" max="3" width="11.08984375" style="143" customWidth="1"/>
    <col min="4" max="7" width="11.08984375" style="142" customWidth="1"/>
    <col min="8" max="8" width="12.6328125" style="142" customWidth="1"/>
    <col min="9" max="9" width="13.6328125" style="142" customWidth="1"/>
    <col min="10" max="10" width="11.08984375" style="143" customWidth="1"/>
    <col min="11" max="14" width="11.08984375" style="142" customWidth="1"/>
    <col min="15" max="15" width="12.6328125" style="142" customWidth="1"/>
    <col min="16" max="16" width="13.6328125" style="142" customWidth="1"/>
    <col min="17" max="17" width="11.08984375" style="143" customWidth="1"/>
    <col min="18" max="21" width="11.08984375" style="142" customWidth="1"/>
    <col min="22" max="22" width="12.6328125" style="142" customWidth="1"/>
    <col min="23" max="23" width="13.6328125" style="142" customWidth="1"/>
    <col min="24" max="24" width="11.08984375" style="143" customWidth="1"/>
    <col min="25" max="28" width="11.08984375" style="142" customWidth="1"/>
    <col min="29" max="29" width="13.453125" style="142" customWidth="1"/>
    <col min="30" max="30" width="13.6328125" style="142" customWidth="1"/>
    <col min="31" max="31" width="11.08984375" style="143" customWidth="1"/>
    <col min="32" max="35" width="11.08984375" style="142" customWidth="1"/>
    <col min="36" max="36" width="12.6328125" style="142" customWidth="1"/>
    <col min="37" max="37" width="13.6328125" style="142" customWidth="1"/>
    <col min="38" max="38" width="11.08984375" style="143" customWidth="1"/>
    <col min="39" max="42" width="11.08984375" style="142" customWidth="1"/>
    <col min="43" max="43" width="12.6328125" style="142" customWidth="1"/>
    <col min="44" max="44" width="13.6328125" style="142" customWidth="1"/>
    <col min="45" max="45" width="11.08984375" style="143" customWidth="1"/>
    <col min="46" max="49" width="11.08984375" style="142" customWidth="1"/>
    <col min="50" max="50" width="12.6328125" style="142" customWidth="1"/>
    <col min="51" max="51" width="13.6328125" style="142" customWidth="1"/>
    <col min="52" max="52" width="11.08984375" style="143" customWidth="1"/>
    <col min="53" max="56" width="11.08984375" style="142" customWidth="1"/>
    <col min="57" max="57" width="12.6328125" style="142" customWidth="1"/>
    <col min="58" max="58" width="13.6328125" style="142" customWidth="1"/>
    <col min="59" max="59" width="11.08984375" style="143" customWidth="1"/>
    <col min="60" max="63" width="11.08984375" style="142" customWidth="1"/>
    <col min="64" max="64" width="12.6328125" style="142" customWidth="1"/>
    <col min="65" max="65" width="13.6328125" style="142" customWidth="1"/>
    <col min="66" max="66" width="11.08984375" style="143" customWidth="1"/>
    <col min="67" max="70" width="11.08984375" style="142" customWidth="1"/>
    <col min="71" max="71" width="12.6328125" style="142" customWidth="1"/>
    <col min="72" max="72" width="13.6328125" style="142" customWidth="1"/>
    <col min="73" max="73" width="11.08984375" style="143" customWidth="1"/>
    <col min="74" max="77" width="11.08984375" style="142" customWidth="1"/>
    <col min="78" max="78" width="12.6328125" style="142" customWidth="1"/>
    <col min="79" max="79" width="13.6328125" style="142" customWidth="1"/>
    <col min="80" max="80" width="11.08984375" style="143" customWidth="1"/>
    <col min="81" max="84" width="11.08984375" style="142" customWidth="1"/>
    <col min="85" max="85" width="12.6328125" style="142" customWidth="1"/>
    <col min="86" max="86" width="13.6328125" style="142" customWidth="1"/>
    <col min="87" max="87" width="11.08984375" style="143" customWidth="1"/>
    <col min="88" max="91" width="11.08984375" style="142" customWidth="1"/>
    <col min="92" max="92" width="12.6328125" style="142" customWidth="1"/>
    <col min="93" max="93" width="13.6328125" style="142" customWidth="1"/>
    <col min="94" max="94" width="11.08984375" style="143" customWidth="1"/>
    <col min="95" max="98" width="11.08984375" style="142" customWidth="1"/>
    <col min="99" max="99" width="12.6328125" style="142" customWidth="1"/>
    <col min="100" max="16384" width="9.08984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 x14ac:dyDescent="0.3">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 x14ac:dyDescent="0.3">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5" thickBot="1" x14ac:dyDescent="0.35">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5">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5">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19" si="42">IFERROR(ROUND((I215-I203)/I203*100,2),"")</f>
        <v>4.0599999999999996</v>
      </c>
      <c r="K215" s="8">
        <v>77861.52</v>
      </c>
      <c r="L215" s="7">
        <v>40855.08</v>
      </c>
      <c r="M215" s="7">
        <v>22860.86</v>
      </c>
      <c r="N215" s="6">
        <v>4626.53</v>
      </c>
      <c r="O215" s="5">
        <v>17994.22</v>
      </c>
      <c r="P215" s="10">
        <v>123</v>
      </c>
      <c r="Q215" s="9">
        <f t="shared" ref="Q215:Q219" si="43">IFERROR(ROUND((P215-P203)/P203*100,2),"")</f>
        <v>-3.15</v>
      </c>
      <c r="R215" s="8">
        <v>77</v>
      </c>
      <c r="S215" s="7">
        <v>26</v>
      </c>
      <c r="T215" s="7">
        <v>18</v>
      </c>
      <c r="U215" s="6">
        <v>2</v>
      </c>
      <c r="V215" s="11">
        <v>8</v>
      </c>
      <c r="W215" s="10">
        <v>7798.7</v>
      </c>
      <c r="X215" s="9">
        <f t="shared" ref="X215:X219" si="44">IFERROR(ROUND((W215-W203)/W203*100,2),"")</f>
        <v>-2.78</v>
      </c>
      <c r="Y215" s="8">
        <v>4893.3900000000003</v>
      </c>
      <c r="Z215" s="7">
        <v>1573.5</v>
      </c>
      <c r="AA215" s="7">
        <v>1184.99</v>
      </c>
      <c r="AB215" s="6">
        <v>146.82</v>
      </c>
      <c r="AC215" s="5">
        <v>388.51</v>
      </c>
      <c r="AD215" s="10">
        <v>11</v>
      </c>
      <c r="AE215" s="9">
        <f t="shared" ref="AE215:AE219" si="45">IFERROR(ROUND((AD215-AD203)/AD203*100,2),"")</f>
        <v>-62.07</v>
      </c>
      <c r="AF215" s="8">
        <v>2</v>
      </c>
      <c r="AG215" s="7">
        <v>3</v>
      </c>
      <c r="AH215" s="7">
        <v>4</v>
      </c>
      <c r="AI215" s="6">
        <v>2</v>
      </c>
      <c r="AJ215" s="11">
        <v>-1</v>
      </c>
      <c r="AK215" s="10">
        <v>6883.75</v>
      </c>
      <c r="AL215" s="9">
        <f t="shared" ref="AL215:AL219" si="46">IFERROR(ROUND((AK215-AK203)/AK203*100,2),"")</f>
        <v>-64.81</v>
      </c>
      <c r="AM215" s="8">
        <v>372.59</v>
      </c>
      <c r="AN215" s="7">
        <v>1903.05</v>
      </c>
      <c r="AO215" s="7">
        <v>1291.8900000000001</v>
      </c>
      <c r="AP215" s="6">
        <v>3316.22</v>
      </c>
      <c r="AQ215" s="5">
        <v>611.16</v>
      </c>
      <c r="AR215" s="10">
        <v>17</v>
      </c>
      <c r="AS215" s="9">
        <f t="shared" ref="AS215:AS219" si="47">IFERROR(ROUND((AR215-AR203)/AR203*100,2),"")</f>
        <v>30.77</v>
      </c>
      <c r="AT215" s="8">
        <v>7</v>
      </c>
      <c r="AU215" s="7">
        <v>0</v>
      </c>
      <c r="AV215" s="7">
        <v>3</v>
      </c>
      <c r="AW215" s="6">
        <v>7</v>
      </c>
      <c r="AX215" s="11">
        <v>-3</v>
      </c>
      <c r="AY215" s="10">
        <v>14205.9</v>
      </c>
      <c r="AZ215" s="9">
        <f t="shared" ref="AZ215:AZ219" si="48">IFERROR(ROUND((AY215-AY203)/AY203*100,2),"")</f>
        <v>-82.46</v>
      </c>
      <c r="BA215" s="8">
        <v>5198.29</v>
      </c>
      <c r="BB215" s="7">
        <v>0</v>
      </c>
      <c r="BC215" s="7">
        <v>1421.19</v>
      </c>
      <c r="BD215" s="6">
        <v>7586.42</v>
      </c>
      <c r="BE215" s="5">
        <v>-1421.19</v>
      </c>
      <c r="BF215" s="10">
        <v>18</v>
      </c>
      <c r="BG215" s="9">
        <f t="shared" ref="BG215:BG219" si="49">IFERROR(ROUND((BF215-BF203)/BF203*100,2),"")</f>
        <v>100</v>
      </c>
      <c r="BH215" s="8">
        <v>8</v>
      </c>
      <c r="BI215" s="7">
        <v>6</v>
      </c>
      <c r="BJ215" s="7">
        <v>2</v>
      </c>
      <c r="BK215" s="6">
        <v>2</v>
      </c>
      <c r="BL215" s="11">
        <v>4</v>
      </c>
      <c r="BM215" s="10">
        <v>14001.02</v>
      </c>
      <c r="BN215" s="9">
        <f t="shared" ref="BN215:BN219" si="50">IFERROR(ROUND((BM215-BM203)/BM203*100,2),"")</f>
        <v>62.53</v>
      </c>
      <c r="BO215" s="8">
        <v>5925.43</v>
      </c>
      <c r="BP215" s="7">
        <v>2806.94</v>
      </c>
      <c r="BQ215" s="7">
        <v>1031.1099999999999</v>
      </c>
      <c r="BR215" s="6">
        <v>4237.54</v>
      </c>
      <c r="BS215" s="5">
        <v>1775.83</v>
      </c>
      <c r="BT215" s="10">
        <v>1</v>
      </c>
      <c r="BU215" s="9">
        <f t="shared" ref="BU215:BU219" si="51">IFERROR(ROUND((BT215-BT203)/BT203*100,2),"")</f>
        <v>-87.5</v>
      </c>
      <c r="BV215" s="8">
        <v>1</v>
      </c>
      <c r="BW215" s="7">
        <v>0</v>
      </c>
      <c r="BX215" s="7">
        <v>0</v>
      </c>
      <c r="BY215" s="6">
        <v>0</v>
      </c>
      <c r="BZ215" s="11">
        <v>0</v>
      </c>
      <c r="CA215" s="10">
        <v>920.94</v>
      </c>
      <c r="CB215" s="9">
        <f t="shared" ref="CB215:CB219" si="52">IFERROR(ROUND((CA215-CA203)/CA203*100,2),"")</f>
        <v>-86.42</v>
      </c>
      <c r="CC215" s="8">
        <v>920.94</v>
      </c>
      <c r="CD215" s="7">
        <v>0</v>
      </c>
      <c r="CE215" s="7">
        <v>0</v>
      </c>
      <c r="CF215" s="6">
        <v>0</v>
      </c>
      <c r="CG215" s="5">
        <v>0</v>
      </c>
      <c r="CH215" s="10">
        <v>47</v>
      </c>
      <c r="CI215" s="9">
        <f t="shared" ref="CI215:CI219" si="53">IFERROR(ROUND((CH215-CH203)/CH203*100,2),"")</f>
        <v>-28.79</v>
      </c>
      <c r="CJ215" s="8">
        <v>8</v>
      </c>
      <c r="CK215" s="7">
        <v>23</v>
      </c>
      <c r="CL215" s="7">
        <v>3</v>
      </c>
      <c r="CM215" s="6">
        <v>11</v>
      </c>
      <c r="CN215" s="11">
        <v>22</v>
      </c>
      <c r="CO215" s="10">
        <v>22666.13</v>
      </c>
      <c r="CP215" s="9">
        <f t="shared" ref="CP215:CP219"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19"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611</v>
      </c>
      <c r="C217" s="9">
        <f t="shared" si="55"/>
        <v>10.29</v>
      </c>
      <c r="D217" s="8">
        <v>338</v>
      </c>
      <c r="E217" s="7">
        <v>165</v>
      </c>
      <c r="F217" s="7">
        <v>98</v>
      </c>
      <c r="G217" s="6">
        <v>10</v>
      </c>
      <c r="H217" s="11">
        <v>67</v>
      </c>
      <c r="I217" s="10">
        <v>175489.14</v>
      </c>
      <c r="J217" s="9">
        <f t="shared" si="42"/>
        <v>17.41</v>
      </c>
      <c r="K217" s="8">
        <v>92602.04</v>
      </c>
      <c r="L217" s="7">
        <v>55683.38</v>
      </c>
      <c r="M217" s="7">
        <v>24262.9</v>
      </c>
      <c r="N217" s="6">
        <v>2940.82</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v>3</v>
      </c>
      <c r="BU217" s="9">
        <f t="shared" si="51"/>
        <v>0</v>
      </c>
      <c r="BV217" s="8">
        <v>0</v>
      </c>
      <c r="BW217" s="7">
        <v>1</v>
      </c>
      <c r="BX217" s="7">
        <v>0</v>
      </c>
      <c r="BY217" s="6">
        <v>2</v>
      </c>
      <c r="BZ217" s="11">
        <v>1</v>
      </c>
      <c r="CA217" s="10">
        <v>2613.12</v>
      </c>
      <c r="CB217" s="9">
        <f t="shared" si="52"/>
        <v>-40.69</v>
      </c>
      <c r="CC217" s="8">
        <v>0</v>
      </c>
      <c r="CD217" s="7">
        <v>502</v>
      </c>
      <c r="CE217" s="7">
        <v>0</v>
      </c>
      <c r="CF217" s="6">
        <v>2111.12</v>
      </c>
      <c r="CG217" s="5">
        <v>502</v>
      </c>
      <c r="CH217" s="10">
        <v>59</v>
      </c>
      <c r="CI217" s="9">
        <f t="shared" si="53"/>
        <v>-3.28</v>
      </c>
      <c r="CJ217" s="8">
        <v>8</v>
      </c>
      <c r="CK217" s="7">
        <v>32</v>
      </c>
      <c r="CL217" s="7">
        <v>8</v>
      </c>
      <c r="CM217" s="6">
        <v>11</v>
      </c>
      <c r="CN217" s="11">
        <v>24</v>
      </c>
      <c r="CO217" s="10">
        <v>37864.69</v>
      </c>
      <c r="CP217" s="9">
        <f t="shared" si="54"/>
        <v>46.61</v>
      </c>
      <c r="CQ217" s="8">
        <v>3708.78</v>
      </c>
      <c r="CR217" s="7">
        <v>23904.95</v>
      </c>
      <c r="CS217" s="7">
        <v>3795.9</v>
      </c>
      <c r="CT217" s="6">
        <v>6455.06</v>
      </c>
      <c r="CU217" s="5">
        <v>20109.05</v>
      </c>
    </row>
    <row r="218" spans="1:99" s="1" customFormat="1" ht="25.5" customHeight="1" x14ac:dyDescent="0.2">
      <c r="A218" s="137">
        <v>45839</v>
      </c>
      <c r="B218" s="10">
        <v>559</v>
      </c>
      <c r="C218" s="9">
        <f t="shared" si="55"/>
        <v>8.5399999999999991</v>
      </c>
      <c r="D218" s="8">
        <v>321</v>
      </c>
      <c r="E218" s="7">
        <v>137</v>
      </c>
      <c r="F218" s="7">
        <v>89</v>
      </c>
      <c r="G218" s="6">
        <v>11</v>
      </c>
      <c r="H218" s="11">
        <v>48</v>
      </c>
      <c r="I218" s="10">
        <v>160908.95000000001</v>
      </c>
      <c r="J218" s="9">
        <f t="shared" si="42"/>
        <v>15.66</v>
      </c>
      <c r="K218" s="8">
        <v>89034.19</v>
      </c>
      <c r="L218" s="7">
        <v>45869.04</v>
      </c>
      <c r="M218" s="7">
        <v>22730.75</v>
      </c>
      <c r="N218" s="6">
        <v>2538.8000000000002</v>
      </c>
      <c r="O218" s="5">
        <v>23138.29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36</v>
      </c>
      <c r="AS218" s="9">
        <f t="shared" si="47"/>
        <v>50</v>
      </c>
      <c r="AT218" s="8">
        <v>5</v>
      </c>
      <c r="AU218" s="7">
        <v>5</v>
      </c>
      <c r="AV218" s="7">
        <v>4</v>
      </c>
      <c r="AW218" s="6">
        <v>22</v>
      </c>
      <c r="AX218" s="11">
        <v>1</v>
      </c>
      <c r="AY218" s="10">
        <v>23342.42</v>
      </c>
      <c r="AZ218" s="9">
        <f t="shared" si="48"/>
        <v>-3.76</v>
      </c>
      <c r="BA218" s="8">
        <v>3213.99</v>
      </c>
      <c r="BB218" s="7">
        <v>1806.41</v>
      </c>
      <c r="BC218" s="7">
        <v>2244.33</v>
      </c>
      <c r="BD218" s="6">
        <v>16077.69</v>
      </c>
      <c r="BE218" s="5">
        <v>-437.92</v>
      </c>
      <c r="BF218" s="10">
        <v>21</v>
      </c>
      <c r="BG218" s="9">
        <f t="shared" si="49"/>
        <v>10.53</v>
      </c>
      <c r="BH218" s="8">
        <v>8</v>
      </c>
      <c r="BI218" s="7">
        <v>8</v>
      </c>
      <c r="BJ218" s="7">
        <v>4</v>
      </c>
      <c r="BK218" s="6">
        <v>1</v>
      </c>
      <c r="BL218" s="11">
        <v>4</v>
      </c>
      <c r="BM218" s="10">
        <v>13231.22</v>
      </c>
      <c r="BN218" s="9">
        <f t="shared" si="50"/>
        <v>-38.04</v>
      </c>
      <c r="BO218" s="8">
        <v>5925.81</v>
      </c>
      <c r="BP218" s="7">
        <v>4865.3999999999996</v>
      </c>
      <c r="BQ218" s="7">
        <v>1913.84</v>
      </c>
      <c r="BR218" s="6">
        <v>526.16999999999996</v>
      </c>
      <c r="BS218" s="5">
        <v>2951.56</v>
      </c>
      <c r="BT218" s="10"/>
      <c r="BU218" s="9">
        <f t="shared" si="51"/>
        <v>-100</v>
      </c>
      <c r="BV218" s="8"/>
      <c r="BW218" s="7"/>
      <c r="BX218" s="7"/>
      <c r="BY218" s="6"/>
      <c r="BZ218" s="11"/>
      <c r="CA218" s="10"/>
      <c r="CB218" s="9">
        <f t="shared" si="52"/>
        <v>-100</v>
      </c>
      <c r="CC218" s="8"/>
      <c r="CD218" s="7"/>
      <c r="CE218" s="7"/>
      <c r="CF218" s="6"/>
      <c r="CG218" s="5"/>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 customFormat="1" ht="25.5" customHeight="1" thickBot="1" x14ac:dyDescent="0.25">
      <c r="A219" s="137">
        <v>45870</v>
      </c>
      <c r="B219" s="10">
        <v>477</v>
      </c>
      <c r="C219" s="9">
        <f t="shared" si="55"/>
        <v>-13.74</v>
      </c>
      <c r="D219" s="8">
        <v>233</v>
      </c>
      <c r="E219" s="7">
        <v>146</v>
      </c>
      <c r="F219" s="7">
        <v>84</v>
      </c>
      <c r="G219" s="6">
        <v>14</v>
      </c>
      <c r="H219" s="11">
        <v>62</v>
      </c>
      <c r="I219" s="10">
        <v>132936</v>
      </c>
      <c r="J219" s="9">
        <f t="shared" si="42"/>
        <v>-6.94</v>
      </c>
      <c r="K219" s="8">
        <v>69354.210000000006</v>
      </c>
      <c r="L219" s="7">
        <v>38848.49</v>
      </c>
      <c r="M219" s="7">
        <v>18892.47</v>
      </c>
      <c r="N219" s="6">
        <v>5840.83</v>
      </c>
      <c r="O219" s="5">
        <v>19956.02</v>
      </c>
      <c r="P219" s="10">
        <v>100</v>
      </c>
      <c r="Q219" s="9">
        <f t="shared" si="43"/>
        <v>-15.97</v>
      </c>
      <c r="R219" s="8">
        <v>62</v>
      </c>
      <c r="S219" s="7">
        <v>18</v>
      </c>
      <c r="T219" s="7">
        <v>19</v>
      </c>
      <c r="U219" s="6">
        <v>1</v>
      </c>
      <c r="V219" s="11">
        <v>-1</v>
      </c>
      <c r="W219" s="10">
        <v>6404.64</v>
      </c>
      <c r="X219" s="9">
        <f t="shared" si="44"/>
        <v>-17.71</v>
      </c>
      <c r="Y219" s="8">
        <v>4128.8999999999996</v>
      </c>
      <c r="Z219" s="7">
        <v>1023.83</v>
      </c>
      <c r="AA219" s="7">
        <v>1152.9000000000001</v>
      </c>
      <c r="AB219" s="6">
        <v>99.01</v>
      </c>
      <c r="AC219" s="5">
        <v>-129.07</v>
      </c>
      <c r="AD219" s="10">
        <v>15</v>
      </c>
      <c r="AE219" s="9">
        <f t="shared" si="45"/>
        <v>-21.05</v>
      </c>
      <c r="AF219" s="8">
        <v>4</v>
      </c>
      <c r="AG219" s="7">
        <v>5</v>
      </c>
      <c r="AH219" s="7">
        <v>0</v>
      </c>
      <c r="AI219" s="6">
        <v>6</v>
      </c>
      <c r="AJ219" s="11">
        <v>5</v>
      </c>
      <c r="AK219" s="10">
        <v>14933.37</v>
      </c>
      <c r="AL219" s="9">
        <f t="shared" si="46"/>
        <v>-12.43</v>
      </c>
      <c r="AM219" s="8">
        <v>4491.41</v>
      </c>
      <c r="AN219" s="7">
        <v>3027.51</v>
      </c>
      <c r="AO219" s="7">
        <v>0</v>
      </c>
      <c r="AP219" s="6">
        <v>7414.45</v>
      </c>
      <c r="AQ219" s="5">
        <v>3027.51</v>
      </c>
      <c r="AR219" s="10">
        <v>14</v>
      </c>
      <c r="AS219" s="9">
        <f t="shared" si="47"/>
        <v>16.670000000000002</v>
      </c>
      <c r="AT219" s="8">
        <v>2</v>
      </c>
      <c r="AU219" s="7">
        <v>4</v>
      </c>
      <c r="AV219" s="7">
        <v>1</v>
      </c>
      <c r="AW219" s="6">
        <v>7</v>
      </c>
      <c r="AX219" s="11">
        <v>3</v>
      </c>
      <c r="AY219" s="10">
        <v>11360.38</v>
      </c>
      <c r="AZ219" s="9">
        <f t="shared" si="48"/>
        <v>-19.71</v>
      </c>
      <c r="BA219" s="8">
        <v>200.28</v>
      </c>
      <c r="BB219" s="7">
        <v>3707.61</v>
      </c>
      <c r="BC219" s="7">
        <v>80.67</v>
      </c>
      <c r="BD219" s="6">
        <v>7371.82</v>
      </c>
      <c r="BE219" s="5">
        <v>3626.94</v>
      </c>
      <c r="BF219" s="10">
        <v>15</v>
      </c>
      <c r="BG219" s="9">
        <f t="shared" si="49"/>
        <v>0</v>
      </c>
      <c r="BH219" s="8">
        <v>5</v>
      </c>
      <c r="BI219" s="7">
        <v>5</v>
      </c>
      <c r="BJ219" s="7">
        <v>2</v>
      </c>
      <c r="BK219" s="6">
        <v>3</v>
      </c>
      <c r="BL219" s="11">
        <v>3</v>
      </c>
      <c r="BM219" s="10">
        <v>14404.91</v>
      </c>
      <c r="BN219" s="9">
        <f t="shared" si="50"/>
        <v>25.7</v>
      </c>
      <c r="BO219" s="8">
        <v>3172.14</v>
      </c>
      <c r="BP219" s="7">
        <v>5600.7</v>
      </c>
      <c r="BQ219" s="7">
        <v>3349.06</v>
      </c>
      <c r="BR219" s="6">
        <v>2283.0100000000002</v>
      </c>
      <c r="BS219" s="5">
        <v>2251.64</v>
      </c>
      <c r="BT219" s="10"/>
      <c r="BU219" s="9">
        <f t="shared" si="51"/>
        <v>-100</v>
      </c>
      <c r="BV219" s="8"/>
      <c r="BW219" s="7"/>
      <c r="BX219" s="7"/>
      <c r="BY219" s="6"/>
      <c r="BZ219" s="11"/>
      <c r="CA219" s="10"/>
      <c r="CB219" s="9">
        <f t="shared" si="52"/>
        <v>-100</v>
      </c>
      <c r="CC219" s="8"/>
      <c r="CD219" s="7"/>
      <c r="CE219" s="7"/>
      <c r="CF219" s="6"/>
      <c r="CG219" s="5"/>
      <c r="CH219" s="10">
        <v>57</v>
      </c>
      <c r="CI219" s="9">
        <f t="shared" si="53"/>
        <v>-22.97</v>
      </c>
      <c r="CJ219" s="8">
        <v>10</v>
      </c>
      <c r="CK219" s="7">
        <v>30</v>
      </c>
      <c r="CL219" s="7">
        <v>6</v>
      </c>
      <c r="CM219" s="6">
        <v>11</v>
      </c>
      <c r="CN219" s="11">
        <v>24</v>
      </c>
      <c r="CO219" s="10">
        <v>30612.19</v>
      </c>
      <c r="CP219" s="9">
        <f t="shared" si="54"/>
        <v>-14.88</v>
      </c>
      <c r="CQ219" s="8">
        <v>5819.88</v>
      </c>
      <c r="CR219" s="7">
        <v>16636.8</v>
      </c>
      <c r="CS219" s="7">
        <v>2459.17</v>
      </c>
      <c r="CT219" s="6">
        <v>5696.34</v>
      </c>
      <c r="CU219" s="5">
        <v>14177.63</v>
      </c>
    </row>
    <row r="220" spans="1:99" s="151" customFormat="1" ht="25.5" customHeight="1" x14ac:dyDescent="0.2">
      <c r="B220" s="152"/>
      <c r="C220" s="153"/>
      <c r="D220" s="152"/>
      <c r="E220" s="152"/>
      <c r="F220" s="152"/>
      <c r="G220" s="152"/>
      <c r="H220" s="152"/>
      <c r="I220" s="152"/>
      <c r="J220" s="153"/>
      <c r="K220" s="152"/>
      <c r="L220" s="152"/>
      <c r="M220" s="152"/>
      <c r="N220" s="152"/>
      <c r="O220" s="152"/>
      <c r="P220" s="152"/>
      <c r="Q220" s="153"/>
      <c r="R220" s="152"/>
      <c r="S220" s="152"/>
      <c r="T220" s="152"/>
      <c r="U220" s="152"/>
      <c r="V220" s="152"/>
      <c r="W220" s="152"/>
      <c r="X220" s="153"/>
      <c r="Y220" s="152"/>
      <c r="Z220" s="152"/>
      <c r="AA220" s="152"/>
      <c r="AB220" s="152"/>
      <c r="AC220" s="152"/>
      <c r="AD220" s="152"/>
      <c r="AE220" s="153"/>
      <c r="AF220" s="152"/>
      <c r="AG220" s="152"/>
      <c r="AH220" s="152"/>
      <c r="AI220" s="152"/>
      <c r="AJ220" s="152"/>
      <c r="AK220" s="152"/>
      <c r="AL220" s="153"/>
      <c r="AM220" s="152"/>
      <c r="AN220" s="152"/>
      <c r="AO220" s="152"/>
      <c r="AP220" s="152"/>
      <c r="AQ220" s="152"/>
      <c r="AR220" s="152"/>
      <c r="AS220" s="153"/>
      <c r="AT220" s="152"/>
      <c r="AU220" s="152"/>
      <c r="AV220" s="152"/>
      <c r="AW220" s="152"/>
      <c r="AX220" s="152"/>
      <c r="AY220" s="152"/>
      <c r="AZ220" s="153"/>
      <c r="BA220" s="152"/>
      <c r="BB220" s="152"/>
      <c r="BC220" s="152"/>
      <c r="BD220" s="152"/>
      <c r="BE220" s="152"/>
      <c r="BF220" s="152"/>
      <c r="BG220" s="153"/>
      <c r="BH220" s="152"/>
      <c r="BI220" s="152"/>
      <c r="BJ220" s="152"/>
      <c r="BK220" s="152"/>
      <c r="BL220" s="152"/>
      <c r="BM220" s="152"/>
      <c r="BN220" s="153"/>
      <c r="BO220" s="152"/>
      <c r="BP220" s="152"/>
      <c r="BQ220" s="152"/>
      <c r="BR220" s="152"/>
      <c r="BS220" s="152"/>
      <c r="BT220" s="152"/>
      <c r="BU220" s="153"/>
      <c r="BV220" s="152"/>
      <c r="BW220" s="152"/>
      <c r="BX220" s="152"/>
      <c r="BY220" s="152"/>
      <c r="BZ220" s="152"/>
      <c r="CA220" s="152"/>
      <c r="CB220" s="153"/>
      <c r="CC220" s="152"/>
      <c r="CD220" s="152"/>
      <c r="CE220" s="152"/>
      <c r="CF220" s="152"/>
      <c r="CG220" s="152"/>
      <c r="CH220" s="152"/>
      <c r="CI220" s="153"/>
      <c r="CJ220" s="152"/>
      <c r="CK220" s="152"/>
      <c r="CL220" s="152"/>
      <c r="CM220" s="152"/>
      <c r="CN220" s="152"/>
      <c r="CO220" s="152"/>
      <c r="CP220" s="153"/>
      <c r="CQ220" s="152"/>
      <c r="CR220" s="152"/>
      <c r="CS220" s="152"/>
      <c r="CT220" s="152"/>
      <c r="CU220" s="152"/>
    </row>
    <row r="221" spans="1:99" ht="16.5" x14ac:dyDescent="0.2">
      <c r="A221" s="154" t="s">
        <v>38</v>
      </c>
    </row>
  </sheetData>
  <phoneticPr fontId="2"/>
  <conditionalFormatting sqref="A1:CJ219 A221 A222:CJ1048576">
    <cfRule type="expression" dxfId="31" priority="1">
      <formula>MATCH(MAX(A:A)+1,A:A, 1)-2&lt;=ROW($A1)=TRUE</formula>
    </cfRule>
  </conditionalFormatting>
  <conditionalFormatting sqref="B220:CJ220">
    <cfRule type="expression" dxfId="30" priority="38">
      <formula>MATCH(MAX(B:B)+1,B:B, 1)-2&lt;=ROW($A221)=TRUE</formula>
    </cfRule>
  </conditionalFormatting>
  <conditionalFormatting sqref="B221:CJ221">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