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W:\01_総務係\26_契約に関する事項\202_請負関係\Ｒ６年度（R11末廃棄）\02_随契理由書　※HPへ公表（契約後72日以内（4月契約は93日以内））\落札情報更新資料（作成後アカ係へ提出）\⑤R7.3.31時点\"/>
    </mc:Choice>
  </mc:AlternateContent>
  <xr:revisionPtr revIDLastSave="0" documentId="13_ncr:1_{9C9549D6-0C89-411B-A1FA-8AAA12017A8D}" xr6:coauthVersionLast="47" xr6:coauthVersionMax="47" xr10:uidLastSave="{00000000-0000-0000-0000-000000000000}"/>
  <bookViews>
    <workbookView xWindow="28680" yWindow="-1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'物品役務調達（随意契約）'!$A$1:$J$253</definedName>
    <definedName name="_xlnm.Print_Area" localSheetId="2">'公共工事調達（競争入札）'!$A$1:$J$2</definedName>
    <definedName name="_xlnm.Print_Area" localSheetId="3">'公共工事調達（随意契約）'!$A$1:$J$2</definedName>
    <definedName name="_xlnm.Print_Area" localSheetId="0">'物品役務調達（競争入札）'!$A$1:$J$10</definedName>
    <definedName name="_xlnm.Print_Area" localSheetId="1">'物品役務調達（随意契約）'!$A$1:$J$107</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2" i="4" l="1"/>
  <c r="I3" i="4"/>
  <c r="I4" i="4"/>
  <c r="I5" i="4"/>
  <c r="I6" i="4"/>
  <c r="I7" i="4"/>
  <c r="I8" i="4"/>
  <c r="I9" i="4"/>
  <c r="I12" i="4"/>
  <c r="I11" i="4"/>
  <c r="I10" i="4"/>
  <c r="I13" i="4"/>
  <c r="I14" i="4"/>
  <c r="I15" i="4"/>
  <c r="I17" i="4"/>
  <c r="I20" i="4"/>
  <c r="I16" i="4"/>
  <c r="I18" i="4"/>
  <c r="I19" i="4"/>
  <c r="I23" i="4"/>
  <c r="I21" i="4"/>
  <c r="I24" i="4"/>
  <c r="I22" i="4"/>
  <c r="I25" i="4"/>
  <c r="I27" i="4"/>
  <c r="I28" i="4"/>
  <c r="I29" i="4"/>
  <c r="I26" i="4"/>
  <c r="I42" i="4"/>
  <c r="I31" i="4"/>
  <c r="I30" i="4"/>
  <c r="I32" i="4"/>
  <c r="I33" i="4"/>
  <c r="I34" i="4"/>
  <c r="I35" i="4"/>
  <c r="I36" i="4"/>
  <c r="I38" i="4"/>
  <c r="I37" i="4"/>
  <c r="I43" i="4"/>
  <c r="I44" i="4"/>
  <c r="I39" i="4"/>
  <c r="I40" i="4"/>
  <c r="I41" i="4"/>
  <c r="I45" i="4"/>
  <c r="I48" i="4"/>
  <c r="I46" i="4"/>
  <c r="I47" i="4"/>
  <c r="I49" i="4"/>
  <c r="I52" i="4"/>
  <c r="I50" i="4"/>
  <c r="I51" i="4"/>
  <c r="I53" i="4"/>
  <c r="I54" i="4"/>
  <c r="I55" i="4"/>
  <c r="I56" i="4"/>
  <c r="I57" i="4"/>
  <c r="I75" i="4"/>
  <c r="I58" i="4"/>
  <c r="I59" i="4"/>
  <c r="I60" i="4"/>
  <c r="I64" i="4"/>
  <c r="I61" i="4"/>
  <c r="I65" i="4"/>
  <c r="I69" i="4"/>
  <c r="I62" i="4"/>
  <c r="I66" i="4"/>
  <c r="I67" i="4"/>
  <c r="I63" i="4"/>
  <c r="I72" i="4"/>
  <c r="I68" i="4"/>
  <c r="I70" i="4"/>
  <c r="I71" i="4"/>
  <c r="I74" i="4"/>
  <c r="I73" i="4"/>
  <c r="I77" i="4"/>
  <c r="I76" i="4"/>
  <c r="I78" i="4"/>
  <c r="I79" i="4"/>
  <c r="I81" i="4"/>
  <c r="I80" i="4"/>
  <c r="I82" i="4"/>
  <c r="I83" i="4"/>
  <c r="I84" i="4"/>
  <c r="I85" i="4"/>
  <c r="I86" i="4"/>
  <c r="I87" i="4"/>
  <c r="I88" i="4"/>
  <c r="I89" i="4"/>
  <c r="I90" i="4"/>
  <c r="I91" i="4"/>
  <c r="I92" i="4"/>
  <c r="I93" i="4"/>
  <c r="I94" i="4"/>
  <c r="I98" i="4"/>
  <c r="I95" i="4"/>
  <c r="I96" i="4"/>
  <c r="I97" i="4"/>
  <c r="I99" i="4"/>
  <c r="I2" i="1"/>
  <c r="I6" i="1"/>
  <c r="I3" i="1"/>
  <c r="I4" i="1"/>
  <c r="I5" i="1"/>
  <c r="I7" i="1"/>
  <c r="I8"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2" i="4"/>
  <c r="I113" i="4"/>
  <c r="I111" i="4"/>
  <c r="I114" i="4"/>
  <c r="I110" i="4"/>
  <c r="I109" i="4"/>
  <c r="I108" i="4"/>
  <c r="I107" i="4"/>
  <c r="I106" i="4"/>
  <c r="I105" i="4"/>
  <c r="I104" i="4"/>
  <c r="I103" i="4"/>
  <c r="I102" i="4"/>
  <c r="I101" i="4"/>
  <c r="I100" i="4"/>
</calcChain>
</file>

<file path=xl/sharedStrings.xml><?xml version="1.0" encoding="utf-8"?>
<sst xmlns="http://schemas.openxmlformats.org/spreadsheetml/2006/main" count="523" uniqueCount="328">
  <si>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</si>
  <si>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</si>
  <si>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</si>
  <si>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</si>
  <si>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</si>
  <si>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</si>
  <si>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</si>
  <si>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</si>
  <si>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</si>
  <si>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</si>
  <si>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</si>
  <si>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</si>
  <si>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</si>
  <si>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</si>
  <si>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</si>
  <si>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</si>
  <si>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</si>
  <si>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</si>
  <si>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</si>
  <si>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</si>
  <si>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</si>
  <si>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</si>
  <si>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</si>
  <si>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</si>
  <si>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</si>
  <si>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</si>
  <si>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</si>
  <si>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</si>
  <si>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令和6年度 様々なデータを活用した道路交通分析に関する検討業務</t>
    <phoneticPr fontId="1"/>
  </si>
  <si>
    <t>支出負担行為担当官　丹羽　克彦
国土交通省道路局
東京都千代田区霞が関２－１－３</t>
    <phoneticPr fontId="1"/>
  </si>
  <si>
    <t>令和6年度　様々なデータを活用した道路交通分析に関する検討業務　国土技術研究センター・社会システム共同提案体</t>
    <phoneticPr fontId="1"/>
  </si>
  <si>
    <t>-</t>
    <phoneticPr fontId="1"/>
  </si>
  <si>
    <t>本業務は、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実務場面での基準類の利活用促進に関して通達や事務連絡の発出への言及があるなど、実現性を踏まえた適切な提案となっており、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</si>
  <si>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令和６年度　高速道路等のインフラに関する国内外事業等の実態調査・検討業務</t>
    <phoneticPr fontId="1"/>
  </si>
  <si>
    <t>（株）公共計画研究所</t>
    <phoneticPr fontId="1"/>
  </si>
  <si>
    <t xml:space="preserve">本業務は、高速道路等のインフラにおける国内外の事例調査等を行い、行政等における課題等を整理・分析し、必要な方策の検討を行うことを目的とするものである。
本業務の実施にあたっては、海外事例を含めた高速道路の車種区分及び確実な料金徴収に関する国内外事例及び国内外の高速道路インフラの実態等を調査し、導入背景・事例やデータなどを収集・整理するとともに、収集・整理した事例やデータ等の課題・改善点などを整理する。整理した課題等をもとに我が国の高速道路事業・施策への適用を検討するために 高度な知識及び豊富な経験が求められることから、実施しうる者を特定するため、企画競争に基づき企画提案書の審査を行った。
結果として、提案書を提出したのは、上記の相手方のみ であり、提出 された企画提案書に基づく審査を行った結果、『配置予定技術者の資格、経歴、手持 ち業務の状況』は問題がなく、『技術者の業務の実績、経験及び能力（ヒアリグ）』、『業務実施方針及び手法』は妥当なものと認められ、『特定テーマに対する技術 提案』においても、具体の事業スキームを設定し、我が国へ適用する際の課題を法制 度・技術・関係主体間の調整などの観点で整理するなどの提案がされており、その内 容は妥当なものであった ことから、道路局企 画競争有識者委員会において特定された 。
以上のことから、本業務を履行できるのは上記相手方のみであるため、随意契約を締結するものである。
</t>
    <phoneticPr fontId="1"/>
  </si>
  <si>
    <t>令和６年度　高速道路に関する交通関連データ整理・交通状況解析業務</t>
    <phoneticPr fontId="1"/>
  </si>
  <si>
    <t>（株）オリエンタルコンサルタンツ</t>
    <phoneticPr fontId="1"/>
  </si>
  <si>
    <t xml:space="preserve">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っ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また、『特定テーマに対する技術提案』についても、交通関連データ毎に把握できる指標、精度等を踏まえた整理方法及びそれらを活用した資料作成方針および、ETC2.0 の経路情報やトラフィックカウンターデータ等のビッグデータを効率的・効果的に分析する方法について、各種データの特性等を踏まえ、交通量・速度データの精度を向上させて効率的・効果的に分析を行うためのシステム構築が具体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
</t>
    <phoneticPr fontId="1"/>
  </si>
  <si>
    <t>令和6年度「次期自動車起終点調査（OD調査）プレ調査」の実査に関する統括業務</t>
  </si>
  <si>
    <t>令和6年度「次期自動車起終点調査（OD調査）プレ調査」の実査に関する統括業務　計量計画研究所・サーベイリサーチセンター共同提案体</t>
    <phoneticPr fontId="1"/>
  </si>
  <si>
    <t>本業務は、次期全国道路・街路交通情勢調査 自動車起終点調査（OD調査）のプレ調査について、調査内容の検討及び準備を行い、調査を実施することを目的とするものである。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web回答比率の向上に関してweb先行型といった比較案の記載が見られるなど提案の具体性が評価でき、調査対象地域に関しても過年度調査で見られた傾向を踏まえた提案がされているなど説得力のある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</si>
  <si>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令和6年度 社会課題のニーズに対応した新たな道路交通調査体系の構築に向けた検討業務</t>
    <phoneticPr fontId="1"/>
  </si>
  <si>
    <t>本業務は、最短で令和7年度に実施が想定される次期自動車起終点調査（OD調査）の実施に向けて、ETC2.0プローブデータ等を活用した現況OD表の作成手法等の検討を行い、次期調査の実施方針を整理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レンタカーやカーシェアに関する検討では貨物車といった車種についての言及も見られるなど、具体性の高い提案になっていた。また、ETC2.0プローブデータを活用したOD表の作成時の注意点について、継続性などの統計において重要な着眼点が複数記載されており、適切な提案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</si>
  <si>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（一財）計量計画研究所</t>
    <phoneticPr fontId="1"/>
  </si>
  <si>
    <t>令和６年度　大都市圏の新たな高速道路料金に関する調査等業務</t>
    <phoneticPr fontId="1"/>
  </si>
  <si>
    <t>令和６年度　大都市圏の新たな高速道路料金に関する調査等業務　計量計画研究所・地域未来研究所共同提案体</t>
    <phoneticPr fontId="1"/>
  </si>
  <si>
    <t>令和６年度　道路におけるネイチャーポジティブ・グリーン化に関する調査検討業務</t>
    <phoneticPr fontId="1"/>
  </si>
  <si>
    <t>（一財）国土技術研究センター</t>
    <phoneticPr fontId="1"/>
  </si>
  <si>
    <t>本業務は、政府目標として掲げられたネイチャーポジティブの実現に向け、道路分野で必要となる施策の検討、及び、道路におけるカーボンニュートラル推進戦略中間とりまとめの４つの柱の１つである「道路交通のグリーン化」を踏まえ、道路交通に関する電力の需要と供給バランスを踏まえた道路施策の調査検討を行うものである。
本業務の実施に当たっては、道路環境対策に関する専門的な高度な知識と豊富な経験が求められるとともに、ネイチャーポジティブの実現に向け、道路分野で必要となる施策を検討するための専門的な能力が求められるため、企画提案の具体的な業務内容に重点をおいて評価し、実施しうる者を特定するため、企画競争方式に基づき、道路局企画競争有識者委員会を実施した。
その結果、上記業者は、生物多様性条約などのネイチャーポジティブに関する国際的な動向に加え、「建議」における環境保全への配慮の明記や「建議」を受けて策定された「第11次道路整備五箇年計画」におけるエコロードの記載など旧建設省及び国土交通省の道路分野における環境保全の施策に関する経緯が包括的に記載されており、実現性の高い提案がなされていたため、道路局企画競争有識者委員会において特定された。
以上のことから、本業務を履行できるのは上記相手方のみであるため、随意契約を行うものである。</t>
    <phoneticPr fontId="1"/>
  </si>
  <si>
    <t>令和６年度　次世代の高度道路交通システムに関する調査検討業務</t>
    <phoneticPr fontId="1"/>
  </si>
  <si>
    <t>（株）三菱総合研究所</t>
    <phoneticPr fontId="1"/>
  </si>
  <si>
    <t>本業務では、次世代ＩＴＳ検討会等において提示された各サービスを具体化し、共通基盤として必要となるシステムアーキテクチャ案をとりまとめるとともに、次世代ＩＴＳの円滑な社会実装・普及に向けて有効な普及促進の方策を検討することを目的とする。
本業務を遂行する者は、次世代ＩＴＳのシステムアーキテクチャの具体化に向け、次世代ＩＴＳに関連する国内外の最新動向に関する知見を有しているとともに、次世代ＩＴＳの効果的な普及促進策を検討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次世代ＩＴＳのシステムアーキテクチャの具体化について、関連する政策の動向を踏まえた着眼点を設定したうえで企画提案がなされており、また次世代ＩＴＳの普及促進策検討についても、関連する事例の収集から普及方策の整理まで具体的かつ実現可能性のある実施手順が提案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</si>
  <si>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令和６年度　高規格道路ネットワークの検討等業務</t>
  </si>
  <si>
    <t>本業務は、新広域道路交通計画で定められた高規格道路において、ネットワーク整備による効果分析を行うとともに、高規格道路を効果的に評価する指標について検討する。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交通量の多寡によらない高規格道路の多様な効果を定量的に算出する上での留意点として、過年度の業務経験で得られた知見も踏まえ、災害時の支援ルートとしての効果や地域活性化につながる地域ポテンシャルとしての効果などを多面的かつ定量的に算出する提案がなされている。また、現道及び高規格道路のサービスレベルを評価するための指標を検討する上での着眼点として、行政側の視点だけでなく、道路利用者にとって理解しやすい指標であることが必要と指摘されており、ドライバー視点に立って時間や曜日、季節変動等に着目した指標を検討することについて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</si>
  <si>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令和６年度　道路の地下埋設占用物件に関する３Ｄデータ化等検討業務</t>
    <phoneticPr fontId="1"/>
  </si>
  <si>
    <t>ＮＴＴインフラネット・東京ガスエンジニアリングソリューションズ共同提案体</t>
    <phoneticPr fontId="1"/>
  </si>
  <si>
    <t>本業務は、道路占用関連システムを利用する道路管理者及び公益事業者がシステムを介して道路の地下にある電力、通信、上下水道等の地下埋設占用物件の位置情報を共有し、道路工事の関係者調整の効率化、埋設物工事に係る事故防止などの効率化を図ることを目的に、当該位置情報の３Ｄデータによる一元・共有化に向けて、これまで検討してきた３Ｄデータの規格の妥当性、抽出した課題の検証等を行うため、一部の地域において、３Ｄデータの取得・作成、システムへの当該データの蓄積や３Ｄ表示に関する実証実験を実施するとともに、当該実証実験の検証結果等を踏まえて運用のあり方について取りまとめを行い、本格運用に向けた運用や技術的なルールを定めた指針等を作成するものである。
実施にあたっては、道路の地下埋設占用物件の３Ｄデータ等の取得・作成、３Dデータ化等に関するデータ規格・システム仕様の妥当性の検証などに関して豊かな経験と高度な知識が必要である。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上記相手方は、道路の地下埋設物の３Ｄデータ化に関する業務の実績を有しており、業務に対しての理解度が高く、企画提案についても、「１．の実証実験を通じた、３Ｄデータの規格の妥当性・３Ｄデータ化に伴う費用対効果の測定・課題の抽出の検証及び運用のあり方等の取りまとめに当たっての着眼点について」では、地下埋設占用物件の３Ｄデータの取得・作成、３Ｄデータの規格の妥当性、システム改修、費用対効果の検証と運用のあり方とりまとめ方法についての提案がなされていた。また、「３．の指針等の作成における、本格運用に向けた運用や技術的なルール等の作成に当たっての着眼点について」では、令和７年度からの千葉市での本格実証に向け、関係者を集めて検討会を実施し合意形成を図るなど、令和５年度に実施した実証実験を基に技術的なルール策定を行う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</si>
  <si>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令和６年度　道路管理情報の集約と活用に関する検討業務</t>
    <phoneticPr fontId="1"/>
  </si>
  <si>
    <t>（公財）日本道路交通情報センター</t>
    <phoneticPr fontId="1"/>
  </si>
  <si>
    <t>本業務は、道路管理者（国土交通省、高速道路会社等）の道路の日常管理、災害対応の迅速化および効率化のために、各種道路管理情報の整理、集約および活用検討を行うとともに、効率的に閲覧するための環境整備の検討を行うことを目的とする。
本業務の実施にあたっては、直轄国道、有料高速道路に関する様々な道路管理情報を効率的に整理・集約を行い、各種既存システム等との連携が可能となるような検討を行うことや、道路管理者が利用しやすい情報表示方法の検討および、それを実装するための要件定義書の作成を行う必要があり、各種データの活用に関して高度な知見及び専門的な技術を要することから、企画競争方式による審査を行った。
その結果、上記相手方の企画提案は、各種道路管理情報の整理、集約に関する現状や課題点を挙げた上で、各種既存システムとの連携による迅速化および効率化を図るための提案がなされていること、道路管理者が利用しやすいようなシステムの構築に向けた要件定義書を作成する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</si>
  <si>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 xml:space="preserve">本業務は、大都市圏の高速道路を賢く使うための料金体系について検討することを目的とするものである。
本業務の実施にあたっては、近畿圏における新たな料金導入後の利用状況の調査・分析や、首都圏における高速道路の利用状況を踏まえた検討、高速道路をより賢く使うための料金体系についての検討を行うための高度な知識及び豊富な経験が求められることから、実施しうる者を特定するため、企画競争に基づき企画提案書の審査を行った。
結果として、提案書を提出したのは、「令和６年度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近畿圏の新たな料金体系導入後の利用状況を分析する際の着眼点として、複数の管理主体を跨ぐ交通特性や利用車両の多様な属性、料金以外の影響要因を踏まえること、高速道路をより賢く使うための料金体系について、課題整理を行う際の着眼点として、機動的な料金を導入すべき路線・区画等を選定するための整理することを挙げるなど、特定テーマに対する提案の内容は妥当なものであった。
以上のことから、本業務を履行できるのは上記相手方のみであるため、随意契約を締結するものである。
</t>
    <phoneticPr fontId="1"/>
  </si>
  <si>
    <t>令和６年度　道路事業に係る多様な効果の検討業務</t>
    <phoneticPr fontId="1"/>
  </si>
  <si>
    <t>復建調査設計（株）</t>
    <phoneticPr fontId="1"/>
  </si>
  <si>
    <t>本業務は、我が国の道路事業の事業評価において、多様な効果を踏まえた評価を行うため、３便益以外の効果の計測手法及び多様な効果も踏まえた評価のあり方の検討を行うものである。
本業務の実施にあたっては、事業評価に係る海外事例・国内研究動向等に関する幅広い知見や、道路整備による３便益以外の貨幣換算が可能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テーマの背景となる日本の事業評価システムの課題を指摘している点や、海外調査の具体的方針が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</si>
  <si>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令和６年度　道路事業の事業評価手法の改善に向けた検討業務</t>
    <phoneticPr fontId="1"/>
  </si>
  <si>
    <t>本業務は、我が国の道路事業の事業評価において、現行の３便益による評価手法の改善に向けた検討を行うものである。
本業務の実施にあたっては、過去の会議における有識者からの意見、事業評価に係る国内外の研究動向、最新の社会経済情勢等を踏まえ、現行の３便益による評価手法の改善点を整理するとともに、道路整備に伴う効果のうち「時間信頼性の向上」について、費用便益分析への適用に向け、計測方法等の検討を行うための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関する技術提案においては、時間信頼性向上効果を便益として算定することの妥当性について理論構築することを提案していることや、時間信頼性向上便益の計測に当たって、研究に基づく計測の確かさと実務への適用に向けた簡素化の両立を提案し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</si>
  <si>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令和６年度　道路メンテナンス年報等の作成に関するデータ整理・検討業務</t>
    <phoneticPr fontId="1"/>
  </si>
  <si>
    <t>令和６年度　道路メンテナンス年報等の作成に関するデータ整理・検討業務　日本みち研究所・橋梁調査会共同提案体</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</si>
  <si>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を用いた点検結果や修繕等の措置状況を調整する際の留意点や、数多くのデータに対して、正確にとりまとめる際の手順や、点検DBより出力したデータを自動的にグラフ作成するマクロやアプリケーションを作成する場合の留意点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</si>
  <si>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令和６年度　高速道路における自動運転トラックの実現に向けた路車協調等に係る調査検討業務</t>
    <phoneticPr fontId="1"/>
  </si>
  <si>
    <t>令和６年度　高速道路における自動運転トラックの実現に向けた路車協調等に係る調査検討業務　道路新産業開発機構・パシフィックコンサルタンツ・みずほリサーチ＆テクノロジーズ共同提案体</t>
    <phoneticPr fontId="1"/>
  </si>
  <si>
    <t>本業務は、高速道路における自動運転トラック等の実現に向け、道路インフラからの支援として、合流支援や先読み等の路車協調システム、自動運転トラックの運行に必要な発着拠点や運行管理等について、自動運転車両の特性や道路交通環境等を考慮した上で検討を行う。また、自動運転に関する検討について議論する会議を開催し、必要な資料作成や会議の運営等の支援を行うものである。
本業務の実施にあたっては、高速道路における路車協調技術や法的責任のあり方についての知見を有している必要があり、企画競争において、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道路管理者と自動運転車両の間での機能分担の整理の提案や、実運行時を想定した遠隔監視の提案がなされていることから、インフラ支援として必要な機能範囲の明確化に対する取り組み内容に説得力があり、事故があった際の責任所在の明確化に対するアプローチ方法も具体的であった。これを踏まえ、本提案は本業務を遂行するうえで妥当なものであり、優れていると道路局企画競争有識者委員会において特定された。
以上のことから、本業務を履行できるのは上記相手方のみであるため、随意契約を締結するものである。</t>
    <phoneticPr fontId="1"/>
  </si>
  <si>
    <t>令和６年度　無電柱化の推進方策検討業務</t>
    <phoneticPr fontId="1"/>
  </si>
  <si>
    <t>令和６年度　無電柱化の推進方策検討業務　パシフィックコンサルタンツ・日本みち研究所共同提案体</t>
  </si>
  <si>
    <t>本業務は、無電柱化の取組状況・進捗状況の整理・分析等を行い、無電柱化の推進に寄与することを目的とするものである。
本業務の実施にあたっては、新設電柱の削減等の観点により、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無電柱化の整備効果による定量化手法の検討する際の留意点」では、一般的かつ有効な定量化手法が確立されていないことの原因が網羅されていた。
「次期無電柱化推進計画案の検討及び作成する際に、現無電柱化推進計画の課題を把握する際の留意点」では、現在の無電柱化推進計画における進捗状況や今後、無電柱化すべき道路の延長が的確に把握されており、これらの整備ボリュームを考慮した目標設定に留意すべき等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</si>
  <si>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令和６年度　新たな道路政策の実現に向けた技術研究開発の調査・分析等業務</t>
    <phoneticPr fontId="1"/>
  </si>
  <si>
    <t>（一財）日本総合研究所</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</si>
  <si>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本業務の実施にあたり、「道路行政の技術開発ニーズ」に係る技術研究開発の最新動向等の分析を進める上で高度な知見及び専門的な技術を要することから、企画競争方式による審査を行った。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過去の業務実績を踏まえ、道路行政ニーズを実現するための公募期間に対する代替案の提案や、研究課題の道路行政ニーズとのマッチングや問題点等の整理・分析などの着目点が明確であると道路局企画競争有識者委員会で認められた。
以上のことから、本業務を履行できるのは上記相手方のみであるため、随意契約を締結するものである。</t>
    <phoneticPr fontId="1"/>
  </si>
  <si>
    <t>令和６年度　新技術の導入促進に関する検討業務</t>
    <phoneticPr fontId="1"/>
  </si>
  <si>
    <t>令和６年度　新技術の導入促進に関する検討業務橋梁調査会・日本建設機械施工協会共同提案体</t>
    <phoneticPr fontId="1"/>
  </si>
  <si>
    <t>本業務は、道路技術政策の取り組み事例や、我が国の道路分野における点検支援技術等の活用状況及びその効果を整理するとともに、新技術の導入が加速するよう、道路行政の技術開発ニーズの更新や研究開発の深化・具体化を図るものである。
本業務の実施にあたり、新技術活用状況等の調査及び課題整理及び、道路行政の技術開発ニーズの更新や整理を進める上で高度な知見及び専門的な技術を要することから、企画競争方式による審査を行った。
その結果、上記相手方は、新技術に関する業務実績を有しており、企画提案においても、技術開発ニーズを効果的に技術開発につなげていくため、ニーズとシーズの間にあるボトルネックの対策や点検支援技術性能カタログの効果的な広報のためのカタログ検索システムの提案など、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</si>
  <si>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令和６年度　北米における道路関連政策等の動向に関する調査業務</t>
    <phoneticPr fontId="1"/>
  </si>
  <si>
    <t>令和６年度　北米における道路関連政策等の動向に関する調査業務公共計画研究所インターナショナルアクセスコーポレーション共同提案体</t>
    <phoneticPr fontId="1"/>
  </si>
  <si>
    <t>本業務は米国及びカナダを対象として、道路分野に関する政策の最新動向について調査を行い、我が国の施策に資する内容をとりまとめるものである。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ことが認められた。また、在米調査員を通じた迅速かつ詳細な情報収集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</si>
  <si>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令和６年度　国内外に向けた自転車の活用に関する広報業務</t>
    <phoneticPr fontId="1"/>
  </si>
  <si>
    <t>（株）電通東日本</t>
    <phoneticPr fontId="1"/>
  </si>
  <si>
    <t>本業務は、自転車活用推進法（平成28年法律第113号）により定められる自転車活用推進計画に基づき、国内外に向け、広く自転車の活用の推進についての理解と関心を深めるため、行事の開催や広報活動について企画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については、現在の自転車活用推進本部における広報ツールや活動実績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</si>
  <si>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直轄駐車場維持管理・運営に係る民間事業者選定支援等業務</t>
    <phoneticPr fontId="1"/>
  </si>
  <si>
    <t>パシフィックコンサルタンツ（株）首都圏本社</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</si>
  <si>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実施方針の公表から事業者選定、契約締結までに必要となる各種検討及び募集資料等の作成を行い、本施設のＰＦＩ事業等を担う民間事業者等の募集・選定プロセスの的確な推進を支援することを目的とする業務である。
本業務の実施にあたっては、ＰＦＩ法に基づく実施方針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等の募集、評価・選定における公平性・透明性を確保するための留意点」に対する企画提案については、公平性・透明性を確保した民間事業者等の募集を行う提案がされ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</si>
  <si>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令和６年度　自転車通行空間整備に関する調査検討業務</t>
    <phoneticPr fontId="1"/>
  </si>
  <si>
    <t>令和６年度　自転車通行空間整備に関する調査検討業務　建設技術研究所・オリエンタルコンサルタンツ・交通工学研究会共同提案体</t>
    <phoneticPr fontId="1"/>
  </si>
  <si>
    <t>本業務は、第２次自転車活用推進計画（令和３年５月閣議決定）に基づき、自転車通行空間の更なる整備を図るため、自転車通行空間の整備及び計画状況等に関する調査等を行うとともに、自転車通行空間の事例に関する調査等を行うことを目的とする。
本業務の実施にあたっては、自転車通行空間の整備を推進するため道路管理者へ整備の検討の技術的な支援策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先導的な事例を他の地域に参考にできるよう効果的な整理を行う際の着眼点」に対する企画提案が先導事例の特異性を的確にとらえた対応を整理しており、他の地域が自転車ネットワークの検討や自転車通行空間の整備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</si>
  <si>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2050年カーボンニュートラルに向けた道路施策に関する調査検討業務</t>
    <phoneticPr fontId="1"/>
  </si>
  <si>
    <t>令和６年度　2050年カーボンニュートラルに向けた道路施策に関する調査検討業務　パシフィックコンサルタンツ・公共計画研究所・日本みち研究所共同提案体</t>
    <phoneticPr fontId="1"/>
  </si>
  <si>
    <t>本業務は、政府目標である2050年カーボンニュートラルの実現に貢献するため、道路で実施する施策の取組状況の整理、道路整備事業がCO2排出量に及ぼす影響評価、太陽光発電設備の導入手法に関する検討やカーボンニュートラルに関する情報収集を行うものである。
本業務の実施に当たっては、道路におけるカーボンニュートラルまたは省エネルギー化に関する専門的な知識と豊富な経験が求められるとともに、道路空間における太陽光発電設備の導入・運用スキームに関する考え方を整理するための専門的な能力が求められるため、企画提案の具体的な業務内容に重点をおいて評価し、実施しうる者を特定するため、企画競争方式に基づき、道路局企画競争有識者委員会を実施した。
その結果、上記業者は、太陽光発電設備の導入手法について、「自己所有」「オンサイトPPA」「オフサイトPPA」「リース」「場所貸し」に分類する提案があったことに加え、「道路における太陽光発電設備の設置に関する技術面の考え方」に言及されているなど、実現性の高い提案がなされていたため、道路局企画競争有識者委員会において特定された。
以上のことから、本業務を履行できるのは上記相手方のみであるため、随意契約を行うものである。</t>
    <phoneticPr fontId="1"/>
  </si>
  <si>
    <t>令和６年度　高速道路料金に関する効果分析業務</t>
    <phoneticPr fontId="1"/>
  </si>
  <si>
    <t>令和６年度　高速道路料金に関する効果分析業務　計量計画研究所・社会システム・三菱UFJリサーチ＆コンサルティング共同提案体</t>
    <phoneticPr fontId="1"/>
  </si>
  <si>
    <t>本業務は、令和3年8月の国土幹線道路部会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高速道路の料金施策による並行一般道路の交通量等の経年分析、他の公共交通機関の料金施策に関するデータ収集・分析、他の交通機関を含めた経済効果の評価手法の比較・分析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平日朝夕割引や深夜割引、フリータイム通勤パス割引の割引適用時間帯や割引率の変化、休日割引の適用除外日の拡大が利用者の交通特性に与える影響の分析、および、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</si>
  <si>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令和６年度　道路構造基準の改定に関する調査検討業務</t>
    <phoneticPr fontId="1"/>
  </si>
  <si>
    <t>令和６年度　海外道路プロジェクトに関する調査検討業務</t>
    <phoneticPr fontId="1"/>
  </si>
  <si>
    <t>デロイト　トーマツ　ファイナンシャルアドバイザリー・国際建設技術協会「令和６年度　海外道路プロジェクトに関する調査検討業務」共同提案体</t>
  </si>
  <si>
    <t>本業務は、海外道路分野の報道情報、主要道路プロジェクトに関する情報の調査・整理、インド道路セミナーの開催支援等を実施するものである。
本業務では、主要な道路プロジェクトの動向の整理や、本邦企業等が自社技術などの発表を行うインド道路セミナーを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インド道路セミナーの円滑な開催実現にあたって、過去に開催された日印間の会議、セミナーを参考にしながら、大使館、JICA専門家との調整の上で現地の最新のニーズを把握したテーマ設定を行うことや、ローカルネットワークを活用した現地企業情報の収集で有望な現地民間企業の発掘を行う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</si>
  <si>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令和６年度　欧州諸国等の道路関連政策等の動向に関する調査業務</t>
  </si>
  <si>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ことが認められた。また、現地事務所による迅速かつ詳細な情報収集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</si>
  <si>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令和６年度　道路関係国際機関等の動向に関する調査業務</t>
  </si>
  <si>
    <t>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ことが認められる。また、調査項目に関する状況把握において対象となる資料を具体に例示しており、また、各国際機関の参加国の特色を踏まえた具体的な提案がなされている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</si>
  <si>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令和６年度　事業用自動車に係る交通事故分析等業務</t>
    <phoneticPr fontId="1"/>
  </si>
  <si>
    <t>（公財）交通事故総合分析センター</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</si>
  <si>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</si>
  <si>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令和６年度　多様なニーズに対応する道路空間の柔軟な利活用に関する調査検討業務</t>
  </si>
  <si>
    <t>令和６年度　多様なニーズに対応する道路空間の柔軟な利活用に関する調査検討業務日本みち研究所・セントラルコンサルタント共同提案体</t>
  </si>
  <si>
    <t xml:space="preserve">本業務は、道路の多様なニーズへの対応方策を検討するため、「人中心の道路空間」の実現に向けた路肩等の柔軟な利活用に関する調査・検討を行うものである。
本業務の実施にあたっては、路肩等の柔軟な利活用に関する現地実証への協力により、「人中心の道路空間」の実現に向けた新たな基準・制度を実施する際の課題等の抽出や、国内外の事例調査、検討・調査を踏まえた報告書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路肩等の柔軟な利活用の手引き案」の作成のための適切な着眼点とアプローチ方法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
</t>
    <phoneticPr fontId="1"/>
  </si>
  <si>
    <t>令和６年度　高速道路における逆走・誤進入の効果的な対策に関する検討業務</t>
    <phoneticPr fontId="1"/>
  </si>
  <si>
    <t>本業務は、重大事故につながる可能性が高い高速道路での逆走等に対して、効果的
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また、『特定テーマに対する企画提案』において、「高速道路での逆走事案のデータや推移から重大事故に焦点をあて、個別事案毎に分析する上での着眼点」および「高速道路への誤進入について、効果的な広報・啓発方法を検討する上での着眼点」について、抽出した逆走事案の重大事故を形態別等で整理したうえでの要因分析・対応方針および、誤進入について、広報・啓発すべきターゲットが分析されたうえでの広報・啓発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</si>
  <si>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令和６年度　道路景観のデザイン及び多様な主体による地域活性化と持続可能な取組に関する調査検討業務</t>
    <phoneticPr fontId="1"/>
  </si>
  <si>
    <t>（一財）日本みち研究所</t>
  </si>
  <si>
    <t>（一財）日本みち研究所</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</si>
  <si>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及び道路協力団体の活性化に関する検討における、日本風景街道の活動研鑽に繋がる実施内容を検討する際の留意点」に対する企画提案の内容が本業務の課題や現状を熟知したものであり、地域活性化に取組む個人や団体とのコミュニケーションの必要性や、地方道における取組を含めた好事例の情報発信力向上に関する言及など、的確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</si>
  <si>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道路分野における海外展開等に係る広報支援業務</t>
  </si>
  <si>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ることが認められた。また、道路分野の専門用語も含めた日本語の文章を迅速かつ正確に英訳するための対応方針、方法について具体的な提案がなされた。その他、日米の時差を利用することで、日本での英訳作業の後、現地在住の米国人へ送付しネイティブチェックを実施するなど、作業時間の効率化と業務の品質確保の両立という観点で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</si>
  <si>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令和６年度　中国及び韓国等における道路関連政策等の動向に関する調査業務</t>
  </si>
  <si>
    <t>本業務は、中国及び韓国を中心としたアジア諸国の道路政策等の最新動向について調査を行い、我が国の施策に資する内容を取りまとめることを目的とする。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業務を遂行する上で必要となる専門的な能力・豊富な経験を有していることが認められた。また、現地在住の協力者による迅速かつ詳細な情報収集が可能であり、その充実した体制を活かした企画提案がなされた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</si>
  <si>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令和６年度　ASEAN諸国における舗装維持管理技術の導入に向けた調査検討業務</t>
    <phoneticPr fontId="1"/>
  </si>
  <si>
    <t>令和６年度　ASEAN諸国における舗装維持管理技術の導入に向けた調査検討業務　国際建設技術協会・八千代エンジニヤリング共同提案体</t>
    <phoneticPr fontId="1"/>
  </si>
  <si>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舗装維持管理に係る各国の現状と課題、それに対する最新技術をまとめた技術参考資料の骨子案を作成する上で、ニーズとシーズとをマッチングさせるための体制、取組等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</si>
  <si>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令和６年度　道路分野における本邦技術の活用に向けた調査検討業務</t>
    <phoneticPr fontId="1"/>
  </si>
  <si>
    <t>デロイトトーマツコンサルティング（同）</t>
    <phoneticPr fontId="1"/>
  </si>
  <si>
    <t>本業務は、SDGsに関連する日本の道路施策および道路関連技術の海外への発信方法を検討するとともに、道路技術セミナーの開催支援を行うものである。
本業務では、海外のSDGsに対する道路分野の取り組みやその対外周知方法等を把握したうえで、国連の枠組みを活用した道路技術セミナーにおいて優れた本邦技術を適切にPRし、海外展開への足掛けとすることを目的としていることから、道路分野の専門的な知見や、海外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調査にあたって各国特有のニーズ・課題を把握し、ピンポイントなソリューション提供およびフォローアップを行うことや、ターゲットとなる機関・企業をレイヤーごとに分けて、それぞれへの最適なアプローチを検討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</si>
  <si>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令和６年度　「道の駅」第３ステージ推進方策等検討業務</t>
  </si>
  <si>
    <t>令和６年度　「道の駅」第３ステージ推進方策等検討業務日本みち研究所・オリエンタルコンサルタンツ・全国道の駅連絡会共同提案体</t>
    <phoneticPr fontId="1"/>
  </si>
  <si>
    <t>本業務は、「道の駅」第３ステージ推進の方策検討、能登半島地震を踏まえた「道の駅」の防災機能の見直し、「道の駅」第３ステージ推進委員会の運営補助、及び「道の駅」に関する基礎的情報の管理・更新を行うものである。
本業務の実施にあたっては、「道の駅」第３ステージの各種取組を推進するために現場レベルでの課題を把握する能力が必要であることに加え、「道の駅」における防災機能の見直し検討を行う上で、災害時に「道の駅」が有すべき機能や役割について知識を有している必要があることから、本業務を実施しうる者を特定するため企画競争に基づき企画提案書の審査を行った。
その結果、上記相手方は、「道の駅」第３ステージを推進するための方策検討のための基礎知識が豊かであり、能登半島地震において独自に「道の駅」の活用状況などを調査した結果を踏まえた企画提案がなされており、本業務を遂行する上で必要となる高度な知識と豊かな経験を有していると認められた。
特定テーマに対する技術提案においては、全国モデル「道の駅」や重点「道の駅」の地方活性化への効果検証にあたって、課題・問題点、着眼点の設定が的確であり、また、防災「道の駅」の配置の考え方における広域的に機能を果たすための着眼点にあたって、能登半島地震で現地入りして得た経験や知見を踏まえた「道の駅」に求めるニーズや安全を提案しており、明確で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</si>
  <si>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令和６年度　官民連携による自転車の活用に関する広報業務</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</si>
  <si>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を推進するにあたり、本業務における「宣言企業」数を増加させることの重要性を強く認識した上で、宣言企業・優良企業の審査・認定業務のみならず、認定のメリット等を情報収集・整理するなど、「宣言企業」数の効果的な増加に向けた提案をしているところ、提案者は本広報業務における企画提案の着眼点において、本業務を的確に遂行するための高度な能力を十分に有しており、道路局企画競争有識者委員会において、本業務を遂行するにあたって適した業者であると認められたところである。
以上のことから、履行できるのは上記相手方のみであると認められるため、随意契約を行うものである。</t>
    <phoneticPr fontId="1"/>
  </si>
  <si>
    <t>令和６年度　新たな道路交通安全施策に関する検討業務</t>
    <phoneticPr fontId="1"/>
  </si>
  <si>
    <t>本業務は、幹線道路の整備、生活道路の交通安全対策を融合した新たな交通安全施策の提案、ゾーン３０プラス等の生活道路の交通安全対策における凸部等の技術基準等に係る課題の洗い出しと改定案の検討を実施するとともに、ラウンドアバウトの整備による効果や課題の整理・分析を実施することを目的とするものである。
本業務の実施にあたっては、特に地方公共団体が管理する道路の交通安全対策について、その実施等に関する豊かな経験と高度な知識が求められる。
したがって、企画提案の具体的な内容を精査し、評価することが必要であることから、実施しうる者を特定するため、企画競争方式に基づき、道路局企画競争有識者委員会を実施した。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手法において優れており、特に特定テーマに対する企画提案については、「ゾーン３０プラス等の生活道路の交通安全対策における課題を整理し、解決策の検討を行うにあたっての着眼点について」について、「住民との合意形成が対策実施の鍵になることに着眼」、「対策効果の発現を面的・持続的にすることに着眼」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</si>
  <si>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道路の先進的な利活用に関する調査検討業務</t>
    <phoneticPr fontId="1"/>
  </si>
  <si>
    <t>本業務は、令和６年度に各地域で実施する道路に関する社会実験の応募申請書のとりまとめや実験内容の分析及び改善提案、過年度の社会実験結果のフォローアップ、有識者による懇談会の運営、社会実験制度を調査・分析し今後の本社会実験制度の方向性を検討するものである。
本業務の実施にあたっては、実験計画の妥当性の検証及び過年度の社会実験の結果を踏まえた改善提案の実施や、今後の本社会実験制度の方向性の検討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後の実装に向けた的確な着眼点を示すとともに、道路政策ビジョン等の利用を明示するなど実現性の高さも確認でき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</si>
  <si>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令和６年度　サイクルツーリズム等に関する調査業務</t>
  </si>
  <si>
    <t>（株）ドーコン　東京支店　事業部</t>
    <phoneticPr fontId="1"/>
  </si>
  <si>
    <t>本業務は、自転車活用推進計画に基づくサイクルツーリズムの推進のため、サイクルルートに関する利用環境等の調査・検討等を行うために実施するものである。本業務の実施にあたっては、ナショナルサイクルルートの指定要件に対する充足状況の把握や課題の抽出等、高度な知識と豊かな経験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は、配置予定技術者の資格・経歴など業務の遂行体制が充実しており、また、ヒアリングの結果から、技術者の実績、経験、能力や業務実施方針が特に優れていた。さらに、特定テーマである「ナショナルサイクルルートの新規指定に関する効率的な調査手法に対する着眼点」に対する企画提案は、サイクルルートの調査手法の合理化や今後の展開を的確に提案しており、サイクルツーリズムの調査を実施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</si>
  <si>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公共交通と連携した自転車の活用に関する調査業務</t>
    <phoneticPr fontId="1"/>
  </si>
  <si>
    <t>令和６年度　公共交通と連携した自転車の活用に関する調査業務ドーコン・パシフィックコンサルタンツ共同提案体</t>
    <phoneticPr fontId="1"/>
  </si>
  <si>
    <t>本業務は、自転車の利用を促進するため、公共交通と自転車の接続及び連携、サイクルトレイン等及びシェアサイクルに関する調査・検討を行うものである。
本業務の実施にあたっては、サイクルトレイン等の普及に向けた技術的な課題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鉄道、バス、船舶など公共交通機関への自転車の搭載に関して、国内外の好事例を収集・整理する際の着眼点」に対する企画提案が国内外の好事例を的確に調査検討する方法を整理しており、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</si>
  <si>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道路システムのDX関係施策の全体方針に関する検討業務</t>
    <phoneticPr fontId="1"/>
  </si>
  <si>
    <t>令和６年度　道路システムのDX関係施策の全体方針に関する検討業務　計量計画研究所・地域未来研究所・NTTデータ共同提案体</t>
  </si>
  <si>
    <t>本業務は、国土交通省道路局が掲げる道路システムのDX（デジタルトランスフォーメーション）の取組を確実に推進するため、その全体方針の整理を行うとともに、その一環で構築し道路局が運用開始を予定している道路データプラットフォームの多方面の活用のために必要な検討を実施することを目的とする。
このため、本業務の実施にあたっては、道路局内外の各種DBシステムの現状と将来計画を踏まえた道路システムのDXという施策の方向性を理解し、今後の利用拡大に向けた検討を行う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道路関係職員のデータリテラシーを向上させるための対策の提案について、提案者の類似実績を踏まえ、職員のデータリテラシーレベルにあわせたオンライン学習教材（動画）の作成・使い分けや、抜本的な業務改善に向けた「現場主導のＤＸ」の実現に向けた、具体的かつ説得力のある提案があったほか、複数の業務項目を並行して遂行する本業務の特性を踏まえた合理的な工程計画を作成する等の点が評価され、道路局企画競争有識者委員会において特定された。
以上のことから、本業務を履行できるのは上記相手方のみであるため、随意契約を締結するものである。</t>
    <phoneticPr fontId="1"/>
  </si>
  <si>
    <t>令和６年度　道路維持管理の効率化に関する検討業務</t>
  </si>
  <si>
    <t>本業務は、道路維持管理の効率化・高度化に関する調査検討や、維持管理に関わる
各種データを分析し、維持管理基準（案）の見直しに向けた検討及び資料作成を行うものである。また、自治体における維持管理に関する実態を把握し、効率的な維持管理の推進に向けた検討を行うものである。
また、舗装点検実施要領に基づく点検結果について整理・分析し、舗装メンテナン
スサイクルの確立に必要な方策について検討するものである。
本業務の実施にあたっては、道路維持管理関連データを整理し、直轄道路の維持管理実態把握・分析、維持管理基準（案）の改訂や、自治体の維持管理、舗装点検に係る整理・分析など道路メンテナンス全般に関する高度な知見及び専門的な技術を要することから企画競争方式による審査を行った。
その結果、上記相手方の企画提案は、維持管理に関わる各種データの結果から、地域属性や季節変動等の管理する地域毎における維持管理の課題に対する分析、検討案の提示があること、また自治体の維持管理実態を把握した上で、適切な維持管理手法を検討していく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</si>
  <si>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令和６年度　視覚障害者等に関する安全・安心な道路空間の創出に向けた調査検討業務</t>
    <phoneticPr fontId="1"/>
  </si>
  <si>
    <t>本業務は、高齢者や視覚障害者等にとって安全・安心なユニバーサルデザイン化された道路空間の創出に向けて、ヒアリング等による課題整理、ICTを活用した歩行支援ツールや特定道路の整備状況に関する調査検討等を行う。
本業務の実施にあたっては、道路におけるバリアフリーやユニバーサルデザインに関する高度な知識と豊富な経験が求められるとともに、具体的な業務内容や特定テーマに対する企画提案に重点をおいて評価することが必要であることから、実施しうる者を特定するため、企画競争方式に基づき、道路局企画競争有識者委員会を実施した。
その結果、上記の者は、配置予定技術者の資格・経歴など業務の遂行体制が充実していること、また、業務の実施方針や特定テーマに対する企画提案において、現行の関連技術基準やバリアフリーに関する課題を踏まえつつ、視覚障害者の情報ニーズなど様々な観点から情報収集を行うことを提案しており、ICTを活用した視覚障害者の安全かつ円滑な歩行を支援するためのツールに関する情報収集を実施していくうえで有効な提案内容がありかつ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</si>
  <si>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令和６年度　踏切道の対策推進に関するデータベース構築及び踏切対策に関するデータ分析・検討業務</t>
    <phoneticPr fontId="1"/>
  </si>
  <si>
    <t>令和６年度　踏切道の対策推進に関するデータベース構築及び踏切対策に関するデータ分析・検討業務　パシフィックコンサルタンツ・日本みち研究所共同提案体</t>
    <phoneticPr fontId="1"/>
  </si>
  <si>
    <t>本業務は、課題踏切のデータ分析や指定に係る検討等の効率化・高度化を図り、踏切対策を推進するために、一元化した新たな踏切データベースシステムの設計・構築を行うとともに、踏切対策に関するデータ分析及び検討を行う。
また、カルテ踏切や法指定踏切について、指定候補箇所の抽出・選定や進捗状況の「見える化」に関する資料整理等を行う。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今後の効果的な利活用に向けた検討における着眼点」では、踏切データを活用した、災害時の避難経路の利活用や、データベースに集約する踏切データの既存チェック手法を考慮した、マクロ的なチェック機能の提案がなされていた。また、「鉄道事業者との協議円滑化のため、踏切道関係法令、各種通達等の整理とりまとめ及び協議支援（相談・随行窓口開設）の検討における着眼点」では、協議実態を踏まえたデータ収集など、プロセスを具体的に捉えている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</si>
  <si>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令和６年度　ETC2.0システム等の道路交通情報の活用に関する調査検討業務</t>
    <phoneticPr fontId="1"/>
  </si>
  <si>
    <t>（株）長大　東京支社</t>
    <phoneticPr fontId="1"/>
  </si>
  <si>
    <t>本業務は、ETC2.0をはじめとする道路交通情報の実態や現状を整理するとともに、配信事業に求められる役割や収集するデータの更なる活用推進に向けた検討を行うものである。
本業務を遂行する者は、道路管理者よりETC2.0を用いて提供すべき情報についての検討を行うため、ETC2.0をはじめとする道路交通情報に関する知見を有しているとともに、自治体・研究機関・民間企業等のETC2.0データの需要を適切に検討・把握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道路管理者から提供すべき情報について現状の課題を踏まえた課題の設定や解決方法の提示があり、またETC2.0データの需要把握に当たっても、関連事例の調査、ETC2.0データの利用が見込まれる機関への聞き取り、それらを踏まえたデータ配信事業の収支試算といった、実現可能性のある具体的な手順が示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</si>
  <si>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令和６年度　「道の駅」のデータ活用等に関する調査検討業務</t>
    <phoneticPr fontId="1"/>
  </si>
  <si>
    <t>令和６年度　「道の駅」のデータ活用等に関する調査検討業務　協和コンサルタンツ・全国道の駅連絡会　共同提案体</t>
    <phoneticPr fontId="1"/>
  </si>
  <si>
    <t>本業務は、「道の駅」データの更新とデータ公開手法の検討を行うとともに、「道の駅」の整備等に関する調査を行うものである。
本業務の実施にあたっては、自治体より回収したデータの精度を高め、データベース自体の品質を確保するため、データの不備を発見し的確に修正させるための専門的な知識が必要である。また、「道の駅」データベースの公開手法の検討にあたっては、データ公開の仕組みとして、公開環境、管理方法、公開対象者、活用ルール等、「道の駅」データの特性をよく把握していることが求められていることから、本業務を実施しうる者を特定するため企画競争に基づき企画提案書の審査を行った。
その結果、上記相手方は、「道の駅」データの更新や「道の駅」データ公開手法の検討にあたり具体的な企画提案がなされており、本業務を遂行する上で必要となる高度な知識と豊かな経験を有していると認められた。
特定テーマに対する技術提案においては、データの品質を確保するためのエラーチェックを行う際の着眼点として、複数視点のチェックを実施するなど実現性があり、また、公開データや公開対象者を段階的に拡大する際の着眼点として、公開レベルを的確に設定して回収率の高いアンケート調査で確認を行うなど具体的な提案がな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</si>
  <si>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令和６年度　幹線道路等における交通安全施策に関する調査・検討業務</t>
    <phoneticPr fontId="1"/>
  </si>
  <si>
    <t>本業務は、通学路を含む幹線道路等における交通安全対策の実施状況等の整理・分析、幹線道路等における効果的な交通安全対策に関する検討を行うともに、交通事故減少便益に関するマニュアル改定案の検討を行うことを目的とするものである。
本業務の実施にあたっては、幹線道路における交通安全対策や交通事故減少便益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交通事故発生状況等の整理・分析の着眼点について」に対する企画提案について「幹線道路（事故危険箇所）の対策による効果把握」等の具体的な提案があったこと、特定テーマである「交通事故減少便益に関するマニュアル改定案の検討の着眼点」に対する企画提案について「交通事故損失額の算出に係る原単位の最新データの更新・反映」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</si>
  <si>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令和６年度　大型車両通行データを活用した通行基準等検討業務</t>
    <phoneticPr fontId="1"/>
  </si>
  <si>
    <t>令和６年度　大型車両通行データを活用した通行基準等検討業務　計量計画研究所・オリエンタルコンサルタンツ共同提案体</t>
    <phoneticPr fontId="1"/>
  </si>
  <si>
    <t>本業務は、近年多様化する大型車両の通行について、ETC2.0等を活用した通行実態の分析を行い、物流の効率化及びドライバー不足の解消や働き方改革の実現のための基準緩和等に向けた調査検討及び大型車両の通行適正化のための違反取締等における効率化を図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基準緩和等に関する検討について、分析に必要となるデータを詳細に把握しており、効果等の分析・検討について、渋滞への影響やネットワークとしての効果を考慮した具体的な検討手法を提案するとともに、大型車両の通行適正化に向けた運用改善方策の検討については、過年度の業務実績や特殊車両の制度運用に係る現状と課題を踏まえた視点から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</si>
  <si>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令和６年度　大型車の通行円滑化・道路分野における物流の効率化等に向けた調査検討業務</t>
    <phoneticPr fontId="1"/>
  </si>
  <si>
    <t>令和６年度　次期自転車活用推進計画の策定に向けた施策検討業務</t>
    <phoneticPr fontId="1"/>
  </si>
  <si>
    <t>パシフィックコンサルタンツ（株）首都圏本社</t>
  </si>
  <si>
    <t xml:space="preserve">本業務は、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中継輸送の普及促進に関する道路施策の検討を行ううえでの着眼点」について、物流事業者からのすべてのニーズを満たす設備を複数用意する困難さを指摘し、幅広く事業者へヒアリング調査を行い利用パターンと設備要件を類型化し、留意点を整理したものを具体的な取組事例とあわせて各地方整備局等への展開を行うことで、各地域の検討を後押しする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t>
    <phoneticPr fontId="1"/>
  </si>
  <si>
    <t>本業務は、自転車の活用を推進するため、自転車活用推進計画に基づく施策の促進策に関する調査・検討及び、次期自転車活用推進計画の策定に向けた調査・検討を行うことを目的とする。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地方版自転車活用推進計画の傾向を分析する際の着眼点」に対する企画提案は、地方公共団体の現状・課題認識を的確にとらえ提案し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</si>
  <si>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冬期道路交通確保に関する検討業務</t>
  </si>
  <si>
    <t>（株）建設技術研究所</t>
  </si>
  <si>
    <t>本業務は、令和６年度の降雪状況や立ち往生発生状況を整理するとともに、近年の頻発する短期間の集中的な大雪に対応するための、今後の冬期道路交通確保対策について検討を行う業務である。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期道路交通確保対策を収集整理する際の留意事項」に対する企画提案について、全体の項目を表示し、そこから必要な内容を収集整理する提案がなされ、特定テーマ２である「積雪寒冷地における自治体が抱える課題を整理する際の留意事項」に対する企画提案について、調査をWeb回答とすることで、自治体職員への作業負荷軽減を図ると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</si>
  <si>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新たな道路占用関連システムの導入に向けた調査検討業務</t>
  </si>
  <si>
    <t>NTTインフラネット・NTTデータ共同提案体</t>
  </si>
  <si>
    <t>⁻</t>
    <phoneticPr fontId="1"/>
  </si>
  <si>
    <t>本業務は、道路管理者及び公益事業者の道路占用許可申請業務の効率化等を目的に、新たな道路占用関連システムの導入を図るため、最適かつ効率的な新たなシステム構成・仕様及び運営体制・ルール等スキームの検討・提案を行った上で、一部の自治体において、当該システムで利用可能な道路管理者及び公益事業者等が保有する道路データ等の試験用データの作成・取込等の実証実験を行う。また、実証実験を通じて、当該システムの実装の実現性についてや課題の抽出等を行いそれぞれ検証を行うとともに、導入するために必要となる手続き等を定めた手順書等の作成、他の自治体への横展開に向けた導入計画を作成するものである。
実施にあたっては、道路占用許可申請業務の理解度、道路管理者及び公益事業者等が保有する道路データ等における実証や、政策の横展開に向けた導入計画作成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その結果、上記相手方は、道路占用物件に関する業務の実績を有しており、業務に対しての理解度が高く、企画提案についても、「①　新たなシステムの構成・仕様の妥当性や効率性の検討に当たっての着眼点について」では、新たなシステムを効率よく構成するための手法や、それを基に行う実証実験の妥当性について提案がなされていた。また、「②　新たなシステムの運営の体制・ルール等スキームの妥当性や効率性の検討に当たっての着眼点について」では、運用体制を構築する上でどのような取組が必要か、運用に際しての業務負担軽減案を提示する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</si>
  <si>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令和６年度　DRMデータベース等を活用した大型車両通行手続きの基盤情報整理検討業務</t>
    <phoneticPr fontId="1"/>
  </si>
  <si>
    <t>（一財）日本デジタル道路地図協会</t>
    <phoneticPr fontId="1"/>
  </si>
  <si>
    <t>本業務は、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便覧の更新手法の検討について、過年度の業務実績や現在行われている取組を踏まえた視点からの提案があった。また、地方自治体等の道路構造情報データの編集等を行う際の検討については、地方自治体でオープン化されている道路交通情報に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</si>
  <si>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令和６年度　道路空間を活用した再生可能エネルギー施設の立地等による道路事業との連携方策の調査検討業務</t>
    <phoneticPr fontId="1"/>
  </si>
  <si>
    <t>令和６年度　道路空間を活用した再生可能エネルギー施設の立地等による道路事業との連携方策の調査検討業務　日本みち研究所・長大共同提案体</t>
    <phoneticPr fontId="1"/>
  </si>
  <si>
    <t>本業務は、道路空間を活用した民間企業等による太陽光発電等再生可能エネルギー施設導入と、道路の維持管理に活用するための仕組みについて、具体的な取組方策の検討を行うものである。
本業務の実施にあたっては、民間資金等の活用を考慮した道路空間における太陽光発電設備推進方策の検討、及び道路協力団体等の民間企業・団体との連携方策検討に関する高度な知識と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民間資金等の活用を考慮した道路空間における太陽光発電設備推進方策の検討に関し、企業・団体が実施する道路維持管理事業との連携方策を検討する際の留意点」に関し、企業・団体への利益還元方策の課題、企業・団体の活動エリアの地域的特性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</si>
  <si>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道路施策に係る各種資料管理業務</t>
  </si>
  <si>
    <t>令和６年度　道路関連施策に関する情報提供補助業務</t>
  </si>
  <si>
    <t>令和６年度　道路行政に係る国民からの意見等の収集・分類・整理補助業務</t>
  </si>
  <si>
    <t>令和６年度　道路統計調査システム等の保守及び賃貸借業務等</t>
  </si>
  <si>
    <t>アクロスロード（株）</t>
    <rPh sb="7" eb="10">
      <t>カブ</t>
    </rPh>
    <phoneticPr fontId="3"/>
  </si>
  <si>
    <t>（株）エレクトロニック・ライブラリー</t>
    <rPh sb="1" eb="2">
      <t>カブ</t>
    </rPh>
    <phoneticPr fontId="3"/>
  </si>
  <si>
    <t>（株）アットブレイン</t>
    <rPh sb="1" eb="2">
      <t>カブ</t>
    </rPh>
    <phoneticPr fontId="3"/>
  </si>
  <si>
    <t>（株）ナビット</t>
    <rPh sb="1" eb="2">
      <t>カブ</t>
    </rPh>
    <phoneticPr fontId="3"/>
  </si>
  <si>
    <t>（株）テイルウィンドシステム</t>
  </si>
  <si>
    <t>一般競争入札</t>
    <rPh sb="0" eb="2">
      <t>イッパン</t>
    </rPh>
    <rPh sb="2" eb="4">
      <t>キョウソウ</t>
    </rPh>
    <rPh sb="4" eb="6">
      <t>ニュウサツ</t>
    </rPh>
    <phoneticPr fontId="1"/>
  </si>
  <si>
    <t>本業務は、道路政策ビジョン「2040年、道路の景色が変わる」や「道路におけるカーボンニュートラル推進戦略 中間とりまとめ」にて掲げられた道路空間の実現に向け、道路構造令や道路構造基準の改定のための調査検討を行うことを目的とする。
本業務の実施にあたっては、国内外の道路構造に関する幅広く高度な知識と、道路構造に関する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道路構造に関する基準の改定関連業務に携わっている業務実績から判断して、業務を遂行する上で必要となる道路構造に関する基準や基準改定の調査を行うにあたっての背景について高度な知識と豊かな経験を有していると認められた。また、特定テーマに対する技術提案においては、次世代自動車の走行を前提とした道路の幾何構造基準を検討する際に調査対象とする車両諸元の選定にあたり、道路構造基準や過去の業務成果を適切に利用した検討を行うことを提案しており、業務を遂行する上で妥当なものであるとして、道路局企画競争有識者委員会において特定された。
よって、本業務を履行できるのは上記相手方のみであるため、随意契約を締結するものである。　</t>
    <phoneticPr fontId="1"/>
  </si>
  <si>
    <t>令和６年度　道路施策等に関する情報調査その２業務（単価契約）</t>
    <phoneticPr fontId="1"/>
  </si>
  <si>
    <t>令和６年度　自動運転車等に係る交通事故分析及び道路構造からの再発防止策検討業務</t>
    <phoneticPr fontId="1"/>
  </si>
  <si>
    <t>２０２３年４月から特定自動運行が可能となり、全国でのレベル４自動運転実現に向けた実証実験の拡大に伴い、自動運転に係る事故件数も増加傾向にあ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</si>
  <si>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令和６年度　歩行空間に関する道路関係基準の改定に向けた調査検討業務</t>
  </si>
  <si>
    <t>（一財）国土技術研究センター</t>
  </si>
  <si>
    <t>本業務は、すべての人が安全で安心して利用できる道路空間の実現にむけ、歩行空間に関する基準の課題の整理、改定に関する調査検討を行うことを目的とする。
本業務の実施にあたっては、国内外の歩行空間に関する幅広く高度な知識と、歩行空間に関する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歩行空間に関する道路関係基準の改定関連業務に携わっている業務実績から判断して、業務を遂行する上で必要となる歩行空間に関する基準や基準改定の調査を行うにあたっての背景について高度な知識と豊かな経験を有していると認められた。また、特定テーマに対する技術提案においては、歩行空間に関する道路関係基準における課題検討を行うにあたり、関連する道路関係基準等の国内外の動向や近年の関連技術の調査を実施する際の留意点について提案しており、業務を遂行する上で妥当なものであるとして、道路局企画競争有識者委員会において特定された。
よって、本業務を履行できるのは上記相手方のみであるため、随意契約を締結するものである。　</t>
    <phoneticPr fontId="1"/>
  </si>
  <si>
    <t>令和６年度　特殊車両通行手続きにおける道路情報電子化促進方策等検討業務</t>
    <phoneticPr fontId="1"/>
  </si>
  <si>
    <t>（株）建設技術研究所</t>
    <phoneticPr fontId="1"/>
  </si>
  <si>
    <t>本業務は、特殊車両通行手続きにおける審査期間の迅速化及び自動審査の対象区間拡大を図るため、道路情報を電子化すべき区間の抽出整理等を行い、効果的な電子化促進方策を検討するとともに、特に有効な箇所の道路情報の電子化を行う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の電子化すべき区間の整理検討において、特殊車両制度手続きの迅速化の背景を理解した上で、審査効率化に効果的な区間を優先的に電子化する方法の提案があり、道路情報の効果的な電子化促進方策の検討については、過年度の業務実績を踏まえて各道路管理者の視点に立った具体的な企画提案がなされ、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</si>
  <si>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令和６年度　ITS・自動運転施策に関する広報ツール制作等及び展示等運営支援業務</t>
    <phoneticPr fontId="1"/>
  </si>
  <si>
    <t>本業務は国内外の展示会等の場において、日本の道路におけるITS・自動運転施策を国内外の関係者や一般国民に発信するとともに、認知度を向上させるものである。
本業務を実施する者は、最新のITS施策や自動運転施策について把握し、効果的な広報活動を実施するための知見を有しているとともに、広報活動の効果把握及び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国内外のITS・自動運転関連の展示会や会議について、施策に関する広報展開の方策を具体的に提案しており、訴求対象者に対してITSの取り組みを広く的確に認知させるうえで妥当なものであると、道路局企画競争有識者委員会において特定された。
以上のことから、本業務を履行できるのは上記相手方のみであるため、随意契約を締結するものである。</t>
    <phoneticPr fontId="1"/>
  </si>
  <si>
    <t>令和６年度　持続可能な高速道路に向けた更新事業等のあり方に関する検討業務</t>
    <phoneticPr fontId="1"/>
  </si>
  <si>
    <t>本業務は、高速道路の更新事業等を円滑に実施するための方策・効果等の整理をするとともに、更新事業等に係るデータ活用の検討等を行うことを目的とする。
本業務の実施にあたっては、更新事業等による社会的影響の軽減に関する検討や、更新事業等に係るデータ活用の検討等を行うため、高度な知識及び豊富な経験が求められることから、実施しうる者を特定するため、企画競争に基づき企画提案書の審査を行った。
結果として、提案書を提出したのは、「株式会社建設技術研究所」１者であったが、提出された企画提案書に基づく審査を行った結果、『配置予定技術者の資格、経歴、手持ち業務の状況』、『業務実施方針及び手法』は業務遂行上、妥当なものと認められた。
『特定テーマに対する技術提案』については、国内外の高速道路について、更新等の事例調査を行い、実施された内容や対象となる構造物の置かれた環境、劣化状況、点検結果（メンテナンスデータ）等の整理を行う際の着眼点として、XROADやGISなどを活用した劣化状況・環境状況の整理などを行うことや、構造物を群としてとらえ、更新等の対象とした理由、更新の決定経緯を整理するなど、特定テーマに対する提案の内容は妥当なものであった。
以上のことから、本業務を履行できるのは上記相手方のみであるため、随意契約を締結するものである。</t>
    <phoneticPr fontId="1"/>
  </si>
  <si>
    <t>令和６年度　道路空間の新たな利活用に向けた広報業務</t>
    <phoneticPr fontId="1"/>
  </si>
  <si>
    <t>（株）博報堂</t>
    <phoneticPr fontId="1"/>
  </si>
  <si>
    <t>本業務は、道路空間の新たな利活用を推進するため、地方公共団体や民間事業者等をはじめとした多様な主体に対し、歩行者利便増進道路（ほこみち）制度等に関する情報発信や各地域の関係者と連携して道路空間を活用したイベント等を行うことにより、道路において賑わい創出することの認知度向上を図るものである。
本業務の実施にあたっては、道路空間の新たな利活用に関する情報収集・発信、道路空間の新たな利活用に関する広報ツールの企画・制作、地域における道路空間の新たな利活用に向けたイベントの企画・運営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多様な主体へ効果的に働きかけることができる情報発信の広報ツール制作における着眼点」に関し、集客イベントを含めた必要な着眼点を網羅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</si>
  <si>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道路政策の方向性の検討に資する論調調査等業務</t>
    <phoneticPr fontId="1"/>
  </si>
  <si>
    <t>本業務は、道路に関する施策や取組などに関する論調等に関して調査・分析を行うものであり、また、道路関係予算概要資料やその他道路関係資料を基に、道路政策等への理解を促進するための対外発信資料の作成を行うものである。
本業務の実施にあたっては、防災・減災や国土強靱化、災害対応、道路施設の老朽化対策や大規模更新、渋滞対策や物流支援、カーボンニュートラル、自動運転やDX、交通安全対策、無電柱化及び道の駅等の道路に関する施策や取組に対する有識者等の意見やインターネット・SNS上の意見等の世論について調査し、道路施策の方向性の検討や理解促進等に向けた基礎資料とするための分析・整理を行うものであり、また、道路関係予算概要資料やその他道路関係資料を元に、道路政策に対する理解促進に向けた対外発信資料の作成を行う。資料はPPT形式で約６０枚程度のものとし、年２回ほど更新するものであり、これらを実施しうる者を特定するために企画競争方式による手続きを実施した。
その結果、企画提案書を提出したのは株式会社博報堂の１者であったが、提出された企画提案書の審査を行った結果、「配置予定者の経歴、手持ち業務の状況」、「業務実施方針及び手法」は業務を遂行する上で妥当なものであった。
また、「特定テーマに対する提案」については、提案者の論調分析、広報・広聴に関する経験やノウハウを基に、過去の事例を用いてアウトプットが分かりやすく提案されており、道路行政の理解促進に向けた方策を検討する上で有効かつ実施可能と判断できる記載がされていることから、本業務の目的を鑑み妥当なものであった。
以上のことから、本業務を履行できるのは上記相手方のみであるため、随意契約を締結するものである。</t>
    <phoneticPr fontId="1"/>
  </si>
  <si>
    <t>令和６年度　大型車両の通行情報を用いた通行適正化方策調査検討業務</t>
    <phoneticPr fontId="1"/>
  </si>
  <si>
    <t>令和６年度　大型車両の通行情報を用いた通行適正化方策調査検討業務　道路新産業開発機構・オリエンタルコンサルタンツ・建設技術研究所共同提案体</t>
    <phoneticPr fontId="1"/>
  </si>
  <si>
    <t>本業務は、大型車両の取締強化に繋がるICTモニタリングに関する手続といった取締制度全般のあり方について検討を行うとともに大型車両の通行適正化を促進する効果的な方策の検討を目的とする。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OBW（車載型重量計）が普及するまでの重量モニタリング手法を検討する上での着眼点について、OBWの役割を理解したうえで既存の取締手法を活用した実現性や妥当性の高い企画提案があったこと、大型車両の取締の効率化や強化といった取締制度全体のあり方を検討する上での着眼点について、既存の取締制度を十分に理解したうえでの効率化・強化に対する企画提案を行っ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</si>
  <si>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令和６年度　歩行者利便増進道路制度に関する調査検討業務</t>
    <phoneticPr fontId="1"/>
  </si>
  <si>
    <t>令和６年度　歩行者利便増進道路制度に関する調査検討業務　日本みち研究所・建設技術研究所共同提案体</t>
    <phoneticPr fontId="1"/>
  </si>
  <si>
    <t>本業務は、道路における賑わい創出により地域の魅力向上、活性化を推進するため、歩行者利便増進道路（ほこみち）制度に関する資料収集・分析、効果測定手法等について調査検討を行うものである。
本業務の実施にあたっては、歩行者利便増進道路制度の活用による効果測定の手引き案の作成、歩行者利便増進道路制度の活用状況の調査・分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歩行者利便増進道路制度の活用による効果測定の手法検討の際の着眼点」に関し、アンケートやヒアリングを含めた情報収集手法や、地方公共団体の負担に着眼し簡易的な効果測定手法の抽出等の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</si>
  <si>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高速道路の機能強化検討業務</t>
    <phoneticPr fontId="1"/>
  </si>
  <si>
    <t>本業務は、高速道路の４車線化や区画柵設置等による暫定２車線区間の対策に加え、スマートIC の整備など、高速道路の機能強化に関する検討を行うことを目的とする。
本業務の実施にあたっては、高速道路の更に高い安全性の実現、信頼性の向上のため、暫定２車線区間における交通状況や事故分類など課題の整理を行うとともに、その課題等を踏まえて４車線化や区画柵設置等による暫定２車線区間の対策や今後の方向性について、立案・検討を行う。また、昨今の物流を取り巻く社会情勢などを踏まえ、ＩＣ設置間隔や地形条件、交通状況などにより、スマートＩＣ（民間施設直結スマートＩＣ、地域活性化ＩＣも含む）の今後の展開に関する課題について整理する。その結果を踏まえ、スマートＩＣの整備の具体的な方向性について、立案・検討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
の暫定２車線区間の４車線化については、今後の更なる推進のため、残る未事業化区間における課題及び今後の展望に関する着眼点において、具体的な提案がなされた。加えて、これまで推進してきたスマートIC整備の更なる推進のための課題及び改善に関する着眼点についても具体的に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</si>
  <si>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令和６年度　生活道路における道路交通安全対策の推進に関する検討業務</t>
    <phoneticPr fontId="1"/>
  </si>
  <si>
    <t>本業務は、これまで実施した「ゾーン30プラス」等の生活道路における交通安全対策について、 ETC2.0プローブデータ等のビッグデータ等を活用した事故発生状況や危険性の分析、比較・評価を実施し、更なる交通安全対策の立案手法を検討するものである。
　本業務の実施にあたっては、ETC2.0プローブデータ等のビッグデータ等を活用し、事故発生状況や危険性の比較評価を実施するなど豊かな経験と高度な知識が求められる。
したがって、企画提案の具体的な内容を精査し、評価することが必要であることから、実施しうる者を特定するため、企画競争方式に基づき、道路局企画競争有識者委員会を実施した。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において優れており、特に特定テーマである「生活道路においてビッグデータ等を活用した事故発生状況や危険性の評価を検討するための着眼点について」について、生活道路における速度超過車両との遭遇率の算定や交通死亡事故との関係性が高い指標をKPIとして設定す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</si>
  <si>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令和６年度　海外の道路課金を用いた交通政策及び大型車等の貨物車交通施策に関する調査業務</t>
  </si>
  <si>
    <t>道路課金は、我が国でも各種計画において導入を検討するとされており、重量貨物車の対距離課金の導入など、諸外国の事例を参考にその有効性を確認することが求められている。また、貨物車交通施策についても、諸外国の事例を参考に、我が国の物流分野の課題解決に資する施策を迅速に推進していく必要がある。
本業務は、諸外国における道路課金施策に関する計画の経緯や導入後の効果等の情報収集ならびに整理を行い、我が国における導入に向けた方策や課題、効果等を整理する。あわせて、大型車をはじめとする貨物車交通施策に係る検討の深化のため、諸外国における車両基準を踏まえた大型車の通行制度や貨物専用空間の構築等の物流体系の先進事例、他モード連携の促進のための施策等について、調査・整理を行うことを目的とするものである。
このため、本業務を遂行するには、道路課金や関連技術に関する高度な知識や、大型車の通行制度の状況等、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諸外国の貨物車交通施策等に関する情報収集をするにあたっての着眼点」について、諸外国の他モード連携の促進が貨物車交通を効率化する上で重要であることに着目し、EUでのインターモーダルに関する取組についての報告書等をもとに情報収集する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</si>
  <si>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令和６年度　道路政策と経済動向の関連性に関する調査・検討業務</t>
    <phoneticPr fontId="1"/>
  </si>
  <si>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道路政策は経済動向と密接に関連し、相互に影響していると考えられるが、その関連性を明らかにするために、近年の国内外の道路政策の影響・効果について調査・検討を行うことを目的とする。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道路政策と経済動向の関連性に関する調査及び検討を行ううえでの着眼点」について、発注者が提示する調査項目に加え、環境問題への対応の観点から、カーボンニュートラルやネイチャーポジティブの実現などの近年のトピック項目に関する整理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</si>
  <si>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令和６年度　道路標識のあり方に関する調査検討業務</t>
    <phoneticPr fontId="1"/>
  </si>
  <si>
    <t>本業務は、今後の道路標識のあり方に関する検討及び標識令や道路標識設置基準の改正に関する調査検討を行うことを目的とする。
本業務の実施にあたっては、道路標識に関して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近年のカーナビゲーション・地図アプリや自動運転技術の発展を踏まえた道路標識の適切な寸法、設置位置及び記載内容について検討する際の着眼点について提案しており、業務を遂行する上で妥当なものであるとして、道路局企画競争有識者委員会において特定された。
よって、本業務を履行できるのは上記相手方のみであるため、随意契約を締結するものである。　</t>
    <phoneticPr fontId="1"/>
  </si>
  <si>
    <t>令和６年度　道路施設のデータ活用方策検討業務</t>
    <phoneticPr fontId="1"/>
  </si>
  <si>
    <t>日本工営（株）　東京支店</t>
    <phoneticPr fontId="1"/>
  </si>
  <si>
    <t>本業務は、道路事業におけるBIM/CIMの作成・活用に係る検討を行い、建設プロセスにおける各種データの連携や、３次元データ活用により道路管理等の効率化・高度化に資することを目的とするものである。
本業務の実施にあたり、建設プロセスを通したデータの活用に関する検討や橋梁やトンネルにおいてBIM/CIM を活用した維持管理に関する設計照査ガイドライン(案)及びBIM/CIM モデル作成要領(案)の作成を進める上で、３次元データ設計に関する高度な知見及び専門的な技術を要することから、企画競争方式による審査を行った。
その結果、上記相手方は、道路施設の３次元データ設計に関する業務実績を有しており、企画提案においても、BIM/CIMモデルを含めたデータ連携を見据えた業務提案がなされるだけでなく、現場ニーズに即した建設生産プロセスで活用する多様な外部データとの連携方法など、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</si>
  <si>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中央復建コンサルタンツ（株）東京本社</t>
    <phoneticPr fontId="1"/>
  </si>
  <si>
    <t>令和６年度　今後の大規模災害等に備えた道路管理に関する検討業務</t>
    <phoneticPr fontId="1"/>
  </si>
  <si>
    <t>本業務は近年の大雨や地震等による道路災害発生状況について整理し、災害発生要因を分析するとともに、冬期における積雪寒冷地特有の舗装損傷について気象との関係を整理し損傷発生要因を分析し、今後の大規模災害等に備えた道路防災対策について検討を行うことを目的とした業務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積雪寒冷地特有の舗装損傷への対策を検討するに当たっての留意事項」に対する企画提案について、冬期における降雪・融雪を異常な災害と捉えるためには、災害と判断するための基準を設定する必要があるという的確な提案がなされ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</si>
  <si>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無電柱化の事業期間短縮手法及び占用制限導入課題に関する検討業務</t>
    <phoneticPr fontId="1"/>
  </si>
  <si>
    <t>令和６年度　無電柱化の事業期間短縮手法及び占用制限導入課題に関する検討業務　日本みち研究所・建設技術研究所共同提案体</t>
    <phoneticPr fontId="1"/>
  </si>
  <si>
    <t>‐</t>
    <phoneticPr fontId="1"/>
  </si>
  <si>
    <t>本業務は、無電柱化の推進に向けて、事業期間短縮手法の普及に関する課題の検討、新設電柱抑制策の全国的な導入状況の調査、令和５年度から運用を開始した既設電柱の占用禁止措置の導入状況調査と課題整理を行うものである。
本業務の実施にあたっては、無電柱化の推進に向け、事業期間の短縮を目的として試行的に実施した包括発注手法やＰＦＩによる無電柱化事業について、地方自治体による事業短縮手法の導入を促進するため、地方自治体にとっての課題整理や、マニュアルの骨子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や業務実施方針が優れていた。さらに、特定テーマである「事業期間短縮手法導入の自治体向けマニュアル骨子作成の際の着眼点について」に対する企画提案では、過年度成果における検証結果の問題点が整理され、さらにマニュアル骨子の作成にあたり、自治体への意見照会を実施し、問題点の解決策を検討することが提案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</si>
  <si>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令和６年度　無電柱化推進のための広報及び事業関心調査業務</t>
    <phoneticPr fontId="1"/>
  </si>
  <si>
    <t>全国地方新聞社連合会</t>
    <phoneticPr fontId="1"/>
  </si>
  <si>
    <t>本業務は、無電柱化に対する国民の理解と関心を深めるため、無電柱化の施策に関する国民の関心調査、メディアの論調整理、広報資料作成、SNSを活用した広報活動を行うものである。
本業務の実施にあたっては、無電柱化の日に向けた効率的・効果的な広報計画の立案、SNS等を活用した参加型の広報活動の実施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や業務実施方針が優れていた。さらに、特定テーマである「地方在住者と若年層を主な対象とする広報資料を作成する際の着眼点について」に対する企画提案では、地方在住者及び若年増に対して実現性のある広報企画案が提案されるとともに、道路管理者だけでなく関係事業者とも連携した広報計画の提案がされるなど、無電柱化に対する国民の理解と関心を深めるための広報の観点で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</si>
  <si>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支出負担行為担当官　山本　巧
国土交通省道路局
東京都千代田区霞が関２－１－３</t>
    <rPh sb="10" eb="12">
      <t>ヤマモト</t>
    </rPh>
    <rPh sb="13" eb="14">
      <t>タクミ</t>
    </rPh>
    <phoneticPr fontId="1"/>
  </si>
  <si>
    <t>支出負担行為担当官　丹羽　克彦
国土交通省道路局
東京都千代田区霞が関２－１－３</t>
    <rPh sb="10" eb="12">
      <t>ニワ</t>
    </rPh>
    <rPh sb="13" eb="15">
      <t>カツヒコ</t>
    </rPh>
    <phoneticPr fontId="1"/>
  </si>
  <si>
    <t>令和６年度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3"/>
  </si>
  <si>
    <t>デロイトトーマツコンサルティング（同）</t>
    <rPh sb="17" eb="18">
      <t>オナ</t>
    </rPh>
    <phoneticPr fontId="3"/>
  </si>
  <si>
    <t>令和６年度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</si>
  <si>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（一財）日本みち研究所</t>
    <rPh sb="1" eb="3">
      <t>イチザイ</t>
    </rPh>
    <rPh sb="4" eb="6">
      <t>ニホン</t>
    </rPh>
    <rPh sb="8" eb="11">
      <t>ケンキュウジョ</t>
    </rPh>
    <phoneticPr fontId="3"/>
  </si>
  <si>
    <t>令和６年度　道路事業の便益に係る原単位の算定手法の検討業務
社会システム・計量計画研究所共同提案体</t>
    <rPh sb="30" eb="32">
      <t>シャカイ</t>
    </rPh>
    <rPh sb="37" eb="44">
      <t>ケイリョウケイカクケンキュウジョ</t>
    </rPh>
    <rPh sb="44" eb="49">
      <t>キョウドウテイアンタイ</t>
    </rPh>
    <phoneticPr fontId="3"/>
  </si>
  <si>
    <t>（株）エム・シー・アンド・ピー</t>
    <rPh sb="1" eb="2">
      <t>カブ</t>
    </rPh>
    <phoneticPr fontId="3"/>
  </si>
  <si>
    <t>令和６年度　官民連携による道路インフラ関連技術の海外展開支援業務　国際建設技術協会・八千代エンジニヤリング共同提案体</t>
    <rPh sb="33" eb="41">
      <t>コクサイケンセツギジュツキョウカイ</t>
    </rPh>
    <rPh sb="42" eb="45">
      <t>ヤチヨ</t>
    </rPh>
    <rPh sb="53" eb="58">
      <t>キョウドウテイアンタイ</t>
    </rPh>
    <phoneticPr fontId="3"/>
  </si>
  <si>
    <t>令和６年度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3"/>
  </si>
  <si>
    <t>令和６年度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</si>
  <si>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令和６年度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</si>
  <si>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令和６年度　道路の設置・管理に係る新技術の活用による変化等を踏まえた訴訟リスクに関する調査検討業務</t>
    <rPh sb="0" eb="2">
      <t>レイワ</t>
    </rPh>
    <rPh sb="3" eb="5">
      <t>ネンド</t>
    </rPh>
    <rPh sb="6" eb="8">
      <t>ドウロ</t>
    </rPh>
    <rPh sb="9" eb="11">
      <t>セッチ</t>
    </rPh>
    <rPh sb="12" eb="14">
      <t>カンリ</t>
    </rPh>
    <rPh sb="15" eb="16">
      <t>カカ</t>
    </rPh>
    <rPh sb="17" eb="20">
      <t>シンギジュツ</t>
    </rPh>
    <rPh sb="21" eb="23">
      <t>カツヨウ</t>
    </rPh>
    <rPh sb="26" eb="29">
      <t>ヘンカトウ</t>
    </rPh>
    <rPh sb="30" eb="31">
      <t>フ</t>
    </rPh>
    <rPh sb="34" eb="36">
      <t>ソショウ</t>
    </rPh>
    <rPh sb="40" eb="41">
      <t>カン</t>
    </rPh>
    <rPh sb="43" eb="49">
      <t>チョウサケントウギョウム</t>
    </rPh>
    <phoneticPr fontId="3"/>
  </si>
  <si>
    <t>令和６年度　道路事業の便益に係る原単位の算定手法の検討業務</t>
    <rPh sb="0" eb="2">
      <t>レイワ</t>
    </rPh>
    <rPh sb="3" eb="5">
      <t>ネンド</t>
    </rPh>
    <rPh sb="6" eb="10">
      <t>ドウロジギョウ</t>
    </rPh>
    <rPh sb="11" eb="13">
      <t>ベンエキ</t>
    </rPh>
    <rPh sb="14" eb="15">
      <t>カカ</t>
    </rPh>
    <rPh sb="16" eb="19">
      <t>ゲンタンイ</t>
    </rPh>
    <rPh sb="20" eb="24">
      <t>サンテイシュホウ</t>
    </rPh>
    <rPh sb="25" eb="29">
      <t>ケントウギョウム</t>
    </rPh>
    <phoneticPr fontId="3"/>
  </si>
  <si>
    <t>令和６年度　道路交通安全の促進に関する広報手法検討業務</t>
    <rPh sb="0" eb="2">
      <t>レイワ</t>
    </rPh>
    <rPh sb="3" eb="5">
      <t>ネンド</t>
    </rPh>
    <rPh sb="6" eb="12">
      <t>ドウロコウツウアンゼン</t>
    </rPh>
    <rPh sb="13" eb="15">
      <t>ソクシン</t>
    </rPh>
    <rPh sb="16" eb="17">
      <t>カン</t>
    </rPh>
    <rPh sb="19" eb="23">
      <t>コウホウシュホウ</t>
    </rPh>
    <rPh sb="23" eb="27">
      <t>ケントウギョウム</t>
    </rPh>
    <phoneticPr fontId="3"/>
  </si>
  <si>
    <t>令和６年度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30">
      <t>カンキョウセイビソクシン</t>
    </rPh>
    <rPh sb="31" eb="33">
      <t>ホウサク</t>
    </rPh>
    <rPh sb="34" eb="35">
      <t>カン</t>
    </rPh>
    <rPh sb="37" eb="41">
      <t>ケントウギョウム</t>
    </rPh>
    <phoneticPr fontId="3"/>
  </si>
  <si>
    <t>令和６年度　観光に関わる道路政策に関する調査検討業務</t>
    <rPh sb="0" eb="2">
      <t>レイワ</t>
    </rPh>
    <rPh sb="3" eb="5">
      <t>ネンド</t>
    </rPh>
    <rPh sb="6" eb="8">
      <t>カンコウ</t>
    </rPh>
    <rPh sb="9" eb="10">
      <t>カカ</t>
    </rPh>
    <rPh sb="12" eb="16">
      <t>ドウロセイサク</t>
    </rPh>
    <rPh sb="17" eb="18">
      <t>カン</t>
    </rPh>
    <rPh sb="20" eb="26">
      <t>チョウサケントウギョウム</t>
    </rPh>
    <phoneticPr fontId="3"/>
  </si>
  <si>
    <t>令和６年度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3"/>
  </si>
  <si>
    <t>有限責任監査法人トーマツ</t>
    <phoneticPr fontId="1"/>
  </si>
  <si>
    <t>本業務は、バスタプロジェクト（集約型公共交通ターミナル）の全国展開に向けて、バスタプロジェクトへのPFI導入に関する調査、バスタプロジェクトにおける効果計測に関する調査、交通拠点整備事業のプロセスおよび制度の調査、ならびに交通拠点の高度化に資するデータの活用および収集に関する調査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において、バスターミナルの整備状況を調査する上での課題と調査方針が、仕様書に示した類型ごとに示されており、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</si>
  <si>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道路法第48条の32に規定される、特定車両停留施設に車両を停留する際に必要となる道路管理者への許可申請手続において活用するオンライン申請システムの運用体制の検討、オンライン申請システムの追加的な機能の開発およびオンライン申請システムと特定車両停留施設運営業務との連携に関する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特定車両停留施設に対する交通事業者の要望を踏まえたものとなっ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</si>
  <si>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過年度整理された業務結果を踏まえ、軌道や鉄道の許認可や軌道舗装における道路管理者との役割分担基準、長寿命化について等の課題を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舗装の維持管理における道路管理者との役割分担に関する検討業務の実績を有しており、業務に対しての理解度が高く、企画提案においても、各軌道事業者の軌道構造を踏まえ、これまでの道路管理者の補助実績から、費用負担や負担の範囲、協議経緯などから役割分担の考え方を収集し、加えて補助事業の考え方にも照らして検討・分析を行うなど、具体的な手法の提案がなされていた。
また、同様の複数の主体が関与する施設の管理・修繕事例として、兼用工作物である踏切道にも着目し、管理・修繕事例を収集して役割分担の検討を行うなど、経営の厳しい軌道経営者に対する今後の軌道舗装の予防保全、長寿命化のための道路管理者の支援スキーム検討に際し、検討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</si>
  <si>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これまでの道路管理瑕疵の示談・裁判例などから、発生動向や判決要因（因果関係認定、道路管理者の責任範囲等）や過失相殺割合に影響を及ぼす要因の傾向を分析するとともに、新技術の活用による道路管理の高度化や新たな交通主体の利用が与える管理瑕疵への影響について調査検討を行い、今後の道路管理瑕疵訴訟等の未然防止や提訴後の迅速な対応に資する資料のとりまとめを行うことを目的とする。
本業務の実施にあたっては、道路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道路管理において、ＩＣＴ・ＡＩ等の新技術の活用により、道路管理者、道路利用者のそれぞれ求められる行動・責任範囲が変化していく可能性の重要度を理解し、国内外の新技術の活用事例について、普及の度合いや予算的な制約も含めた多角的な視点をもって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</si>
  <si>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本業務は、道路事業の便益計測に用いる時間価値原単位及び走行経費原単位について、現行の算定手法の課題の整理及び新たな算定手法の検討・試算を行うものである。
本業務の実施にあたっては、社会経済情勢の変化等も踏まえつつ現行の原単位の算定手法の課題を整理するための幅広い知見や、課題を解消するための新たな原単位算定手法の検討を行う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時間価値原単位及び走行経費原単位それぞれに対して、調査・分析対象とする統計データ等も示しつつ、着眼点・問題点・解決法等を具体的に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</si>
  <si>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
実施にあたっては、国民の関心を深めるための効果的・効率的な広報手法等に関する高度な知識と豊かな経験が求められる。
したがって、企画提案の具体的な内容を精査し、評価することが必要であることから、実施しうる者を特定するため、企画競争方式に基づき、道路局企画競争有識者委員会を実施した。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に対する企画提案については、一般向けに幅広く周知する方法として、商業施設等のオープンスペースを活用したイベントを提案しており、課題に対する解決方策が示され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</si>
  <si>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本業務は、新たなモビリティについて、結節点整備・走行空間整備・データ活用の観点から道路管理者が取り組むべき課題と解決策を検討するものである。
本業務の実施にあたっては、新たなモビリティの種別整理と事業継続性調査、小規模な結節点整備に関する課題整理を行うにあたっ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新たなモビリティの種別整理と事業継続性調査、小規模な結節点整備に関する課題整理を行うにあたって、新たなモビリティを活用した回遊性の向上や賑わい創出等の観点から課題を検討する際の着眼点について、各モビリティの関係団体等を通じて特徴的な事業者を抽出し、ヒアリングにより課題を把握し、道路管理者としての対応可能性の観点で抽出整理することが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</si>
  <si>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本業務は、観光に関わる道路政策について、インフラツーリズム振興とオーバーツーリズム対策の2点で分析・課題整理を行い、今後の対応の検討を行うものである。
本業務の実施にあたっては、インフラツーリズムについて、訪日外客の呼び込みと現地での消費につなげるために必要な要素についての調査にあ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豊かな経験と高度な知識を有していると認められた。また、インフラツーリズムについて、訪日外客を呼び込み、現地での消費につなげるために必要な要素について調査を行うにあたっての着眼点と留意点について、訪日外客の行動には海外の旅行会社の意向が大きく関わっていることに目をつけ、ツアー造成側の企業へのヒアリング調査を実施することが提案されており、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</si>
  <si>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や各国有力企業の海外進出状況を踏まえたデータ分析などの具体的な提案があったほか、セミナー（対象国：フィリピン）の開催にあたっては、活発なビジネスマッチング機会の創造を図るべく、本邦企業アピールに資する企業展示ブース設営を検討するなどの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</si>
  <si>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道路占用料の見直しに関する調査検討業務</t>
    <phoneticPr fontId="1"/>
  </si>
  <si>
    <t>大和不動産鑑定（株）</t>
    <phoneticPr fontId="1"/>
  </si>
  <si>
    <t>令和６年度　道路統計調査システムの改修業務</t>
    <rPh sb="0" eb="2">
      <t>レイワ</t>
    </rPh>
    <rPh sb="3" eb="5">
      <t>ネンド</t>
    </rPh>
    <rPh sb="6" eb="10">
      <t>ドウロトウケイ</t>
    </rPh>
    <rPh sb="10" eb="12">
      <t>チョウサ</t>
    </rPh>
    <rPh sb="17" eb="19">
      <t>カイシュウ</t>
    </rPh>
    <rPh sb="19" eb="21">
      <t>ギョウム</t>
    </rPh>
    <phoneticPr fontId="3"/>
  </si>
  <si>
    <t>（株）テイルウィンドシステム</t>
    <phoneticPr fontId="1"/>
  </si>
  <si>
    <t>支出負担行為担当官　山本　巧
国土交通省道路局
東京都千代田区霞が関２－１－３</t>
    <phoneticPr fontId="1"/>
  </si>
  <si>
    <t>令和６年度　道路構造物のメンテナンスに関する地方支援および維持管理検討業務</t>
    <phoneticPr fontId="1"/>
  </si>
  <si>
    <t>本業務は、道路の老朽化対策の取組において、地方自治体における老朽化対策の一つとして取り組んでいる道路施設の集約・撤去事例の中から、横断歩道橋の集約撤去について事例集を作成するものである。また、直轄および地方における老朽化対策に必要となる費用、予防保全によるコスト縮減効果などについて整理を行った算出結果を基に、車両の大型化によるメンテナンスサイクルへの影響について、分析を行うものであり、道路メンテナンスに関する高度な知見及び専門的な技術を要することから、企画競争方式による審査を行った。
その結果、上記相手方の企画提案は、道路施設の集約・撤去事例の抽出において、事例集の作成方法・記載内容が、他社に比べ、具体的な提案がなされていた。また、車両の大型化によるメンテナンスサイクルへの影響についても、他社よりも具体的に推計方法が示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</si>
  <si>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令和6年度　プレ調査を踏まえた「次期自動車起終点調査（OD調査）」実施に向けた検討業務</t>
    <phoneticPr fontId="1"/>
  </si>
  <si>
    <t>令和6年度　プレ調査を踏まえた「次期自動車起終点調査（OD調査）」実施に向けた検討業務　計量計画研究所・サーベイリサーチセンター共同提案体</t>
    <phoneticPr fontId="1"/>
  </si>
  <si>
    <t>本業務は、次期全国道路・街路交通情勢調査 自動車起終点調査（OD調査）について、プレ調査の結果に関する集計・検証を行い、全国での調査方法を規定するマニュアル等を作成することを目的とするものである。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調査実施要項（案）の作成に関して5年に1度の調査であり初めての担当者が多いことへの対応方針が提案されているなど、説得力のある内容となっており、マスターデータ作成の迅速化に関しても過年度調査で時間を要していた工程の分析に基づく対策が記載されており、実効性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</si>
  <si>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令和６年度　「道の駅」を中心とした地域活性化方策検討業務</t>
    <phoneticPr fontId="1"/>
  </si>
  <si>
    <t>株式会社電通・一般社団法人全国道の駅連絡会・株式会社片平新日本技研　共同提案体</t>
    <phoneticPr fontId="1"/>
  </si>
  <si>
    <t>本業務は、「道の駅」第３ステージのコンセプト「地方創生・観光を加速する拠点へ」実現に向けての施策展開のため、人中心の「道の駅」のあり方の検討、取組事例の収集、「道の駅」モデル事業の整理を実施するものである。
本業務の実施にあたっては、「道の駅」がこれまで発展してきた経緯や今後進めるべき取組の方向性を理解した上で、新たな人中心の「道の駅」のあり方を検討するために、「道の駅」第３ステージや施策方針等に関する深い理解と知識を有する必要があることから、本業務を実施しうる者を特定するため企画競争に基づき企画提案書の審査を行った。
その結果、上記相手方は、まちづくりの一要素として「道の駅」のリニューアルに取り組んでいる事業の経験的な知見を元に、新たな検討を深める際の技術的手法を具体的に企画提案しており、本業務を遂行する上で必要となる高度な知識と豊かな経験を有していると認められた。
特定テーマに対する技術提案においては、新たな人中心の「道の駅」のあり方を検討するにあたり、４つの着眼点に分類して効果的なアウトプットが得られるように提案している。特に、成果の取り纏めにあたっては、自治体等が利用することを踏まえて、具体的で分かり易い成果とする工夫など、説得力のある提案がなされているため、上記業者の技術提案は高く評価でき、道路局企画競争有識者委員会において特定された。
以上のことから、本業務を履行できるのは上記相手方のみであるため、随意契約を締結するものである。</t>
    <phoneticPr fontId="1"/>
  </si>
  <si>
    <t>令和６年度　ＥＴＣ２．０の経路情報を活用した一時退出実験及び高速道路の費用負担等のあり方に関する検討業務</t>
    <phoneticPr fontId="1"/>
  </si>
  <si>
    <t>令和６年度　ＥＴＣ２．０の経路情報を活用した一時退出実験及び高速道路の費用負担等のあり方に関する検討業務　道路新産業開発機構・パシフィックコンサルタンツ・建設技術研究所共同提案体</t>
    <phoneticPr fontId="1"/>
  </si>
  <si>
    <t>本業務は、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ことを目的とするものである。
本業務の実施にあたっては、道の駅を対象に実施している一時退出実験に関して、データのとりまとめや課題の整理を行うとともに、路外休憩施設等への一時退出利用に関する技術的な課題の整理及び、新たなニーズに対する今後の一時退出実験の評価やあり方を検討する必要があること、また、高速道路の料金制度等に関する資料整理・検討をおこなうとともに、高速道路の維持管理水準に関する事例整理と維持管理コストのあり方を検討する必要があり、高度な知識及び豊富な経験が求められることから、実施しうる者を特定するため企画競争方式による実施手続きを行うこととした。
結果として、提案書を提出したのは、令和６年度　ＥＴＣ２．０の経路情報を活用した一時退出実験及び高速道路の費用負担等のあり方に関する検討業務　道路新産業開発機構・パシフィックコンサルタンツ・建設技術研究所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企画提案』についても、指定した２つのテーマに対して、それぞれ３つの着眼点を提示し、特にテーマ１については過去のデータ整理だけでなく、専門的な見知からＥＴＣ２．０の特性や新技術も踏まえ、施策の検討に向けて必要な課題整理方針及び評価方法を提案しており、その内容は妥当なものであった。
以上のことから、本業務を履行できるのは上記相手方のみであるため、随意契約を締結するものである。</t>
    <phoneticPr fontId="1"/>
  </si>
  <si>
    <t>令和６年度　小規模附属物の老朽化対策に関する検討業務</t>
  </si>
  <si>
    <t>令和６年度　道路分野における本邦企業の海外PPP事業参画のための戦略検討業務</t>
    <phoneticPr fontId="1"/>
  </si>
  <si>
    <t>デロイト　トーマツ　ファイナンシャルアドバイザリー（同）</t>
  </si>
  <si>
    <t>本業務は、小規模附属物の落下や倒壊等の第三者被害のおそれがある事故や不具合を未然に防止するために、小規模附属物の老朽化対策を検討するとともに、標識板面の劣化により視認性が低下している標識についても、視認性向上のための基礎資料収集を目的とするものである。
本業務の実施にあたっては、小規模附属物の老朽化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小規模附属物の老朽化対策における課題を整理し、対応方策の検討を行うにあたっての着眼点について」に対する企画提案について「劣化特性や利用状況を考慮した小規模附属物の点検手法・対策方針の峻別方法の検討」等の具体的な提案が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</si>
  <si>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本業務は、海外の道路PPP事業について、市場調査、競合国（政府、企業等）の実態調査等を踏まえ、本邦企業の参画に向けた戦略検討を行うものである。
本邦企業が海外の道路PPP事業に参画するための戦略検討を適切に実施するためには、道路分野の海外事業に関する専門的な知識、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本邦企業が海外の道路PPP事業に参画するために必要な検討項目を設定する上では、ODAのオファー型協力の活用等の日本政府の最新戦略等を踏まえた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</si>
  <si>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中央合同庁舎第３号館　道路局　レイアウト変更等業務</t>
    <rPh sb="0" eb="2">
      <t>チュウオウ</t>
    </rPh>
    <rPh sb="2" eb="4">
      <t>ゴウドウ</t>
    </rPh>
    <rPh sb="4" eb="6">
      <t>チョウシャ</t>
    </rPh>
    <rPh sb="6" eb="7">
      <t>ダイ</t>
    </rPh>
    <rPh sb="8" eb="10">
      <t>ゴウカン</t>
    </rPh>
    <rPh sb="11" eb="13">
      <t>ドウロ</t>
    </rPh>
    <rPh sb="13" eb="14">
      <t>キョク</t>
    </rPh>
    <rPh sb="20" eb="22">
      <t>ヘンコウ</t>
    </rPh>
    <rPh sb="22" eb="23">
      <t>トウ</t>
    </rPh>
    <rPh sb="23" eb="25">
      <t>ギョウム</t>
    </rPh>
    <phoneticPr fontId="3"/>
  </si>
  <si>
    <t>（株）サンポー</t>
    <phoneticPr fontId="1"/>
  </si>
  <si>
    <t>令和６年度　道路土工構造物データベースを活用した道路管理効率化検討業務</t>
  </si>
  <si>
    <t>（一財）土木研究センター</t>
    <phoneticPr fontId="1"/>
  </si>
  <si>
    <t>本業務は、道路土工構造物等に関する各種データについて、継続的なデータを蓄積するとともに、効率的な道路管理に向けた道路土工構造物データベースの活用方策について検討を行うことを目的とした業務である。
本業務の実施にあたっては、道路土工構造物データを活用した効率的な道路管理に向け、道路土工構造物点検状況の整理・分析や、道路土工構造物データの整理方策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防災点検の種別、特定土工の種別を詳細に分析した整理・検討をする提案があり、かつ、地震と豪雨が複合的に発生した場合の道路土工構造物に対する影響に関する提案があるなど、着目点が明確であり優れていた。また、道路局企画競争有識者委員会において審議の結果、本業務を遂行するに当たって適した業者であると認められたところである。
以上のことから、本業務を履行できるのは上記相手方のみであるため、随意契約を締結するものである。</t>
    <phoneticPr fontId="1"/>
  </si>
  <si>
    <t>令和６年度　道路交通における将来需要予測に関する検討業務</t>
  </si>
  <si>
    <t>令和６年度　道路交通における将来需要予測に関する検討業務　計量計画研究所・社会システム共同提案体</t>
    <phoneticPr fontId="1"/>
  </si>
  <si>
    <t>本業務は、道路の将来交通需要予測における生成・分布交通量推計手法の検討や交通量配分へ向けた検討を行うことを目的とするものである。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特定テーマに対する技術提案において、生成交通量推計にあたり具体的な社会経済動向を踏まえた対応内容が提案されているなど、説得力のある内容となっており、分布交通量推計にあたり類似業務の実績を踏まえた具体的な対応方針が示されており、実現性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</si>
  <si>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道路分野における広報戦略の立案に向けた検討業務</t>
    <phoneticPr fontId="1"/>
  </si>
  <si>
    <t>本業務は、道路分野における広報の高度化に資することを目的として、道路分野の広報戦略の策定に向けた事前調査および道路分野の広報戦略等の検討を行うものである。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広報の課題解決に向けたチームの組成についてメンバーや目的が具体的に示され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</si>
  <si>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令和６年度　道路における迅速な災害覚知手法に関する検討業務</t>
    <phoneticPr fontId="1"/>
  </si>
  <si>
    <t>令和６年度　道路における迅速な災害覚知手法に関する検討業務パスコ・デロイトトーマツコンサルティング共同提案体</t>
    <phoneticPr fontId="1"/>
  </si>
  <si>
    <t>本業務は、災害発生時に道路交通確保を迅速に行うため、デジタル技術等を活用し、効率的に被害状況を把握（災害覚知）するための手法の検討を行うことを目的とした業務である。
本業務の実施にあたっては、道路における災害発生時の効率的な被害情報の把握手法の技術的な実施計画の策定、実証、事後評価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は、業務量の把握状況を示す工程計画の妥当性が高く、観測衛星と他の技術等との組み合わせを考慮した、技術実証の留意点など的確性が高いとともに、現場試行・ヒアリングを実施するなど、技術実装を見据えた着目点が明確であり優れていた。また、道路局企画競争有識者委員会において審議の結果、本業務を遂行するに当たって適した業者であると認められたところである。
以上のことから、本業務を履行できるのは上記相手方のみであるため、随意契約を締結するものである。</t>
    <phoneticPr fontId="1"/>
  </si>
  <si>
    <t>令和６年度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3"/>
  </si>
  <si>
    <t>令和６年度　自動物流道路の社会実装に向けた調査検討業務</t>
  </si>
  <si>
    <t>令和６年度　自動運転の実装に向けた国内動向に関する調査検討業務</t>
    <rPh sb="0" eb="2">
      <t>レイワ</t>
    </rPh>
    <rPh sb="3" eb="5">
      <t>ネンド</t>
    </rPh>
    <rPh sb="6" eb="10">
      <t>ジドウウンテン</t>
    </rPh>
    <rPh sb="11" eb="13">
      <t>ジッソウ</t>
    </rPh>
    <rPh sb="14" eb="15">
      <t>ム</t>
    </rPh>
    <rPh sb="17" eb="21">
      <t>コクナイドウコウ</t>
    </rPh>
    <rPh sb="22" eb="23">
      <t>カン</t>
    </rPh>
    <rPh sb="25" eb="31">
      <t>チョウサケントウギョウム</t>
    </rPh>
    <phoneticPr fontId="3"/>
  </si>
  <si>
    <t>令和６年度　高速道路における自動運転の実現に向けたインフラ支援等に係る調査検討業務</t>
    <rPh sb="0" eb="2">
      <t>レイワ</t>
    </rPh>
    <rPh sb="3" eb="5">
      <t>ネンド</t>
    </rPh>
    <rPh sb="6" eb="10">
      <t>コウソクドウロ</t>
    </rPh>
    <rPh sb="14" eb="18">
      <t>ジドウウンテン</t>
    </rPh>
    <rPh sb="19" eb="21">
      <t>ジツゲン</t>
    </rPh>
    <rPh sb="22" eb="23">
      <t>ム</t>
    </rPh>
    <rPh sb="29" eb="32">
      <t>シエントウ</t>
    </rPh>
    <rPh sb="33" eb="34">
      <t>カカ</t>
    </rPh>
    <rPh sb="35" eb="41">
      <t>チョウサケントウギョウム</t>
    </rPh>
    <phoneticPr fontId="3"/>
  </si>
  <si>
    <t>令和６年度　自動運転を含むITS技術に関する国際動向等調査業務</t>
    <rPh sb="0" eb="2">
      <t>レイワ</t>
    </rPh>
    <rPh sb="3" eb="5">
      <t>ネンド</t>
    </rPh>
    <rPh sb="6" eb="10">
      <t>ジドウウンテン</t>
    </rPh>
    <rPh sb="11" eb="12">
      <t>フク</t>
    </rPh>
    <rPh sb="16" eb="18">
      <t>ギジュツ</t>
    </rPh>
    <rPh sb="19" eb="20">
      <t>カン</t>
    </rPh>
    <rPh sb="22" eb="26">
      <t>コクサイドウコウ</t>
    </rPh>
    <rPh sb="26" eb="27">
      <t>トウ</t>
    </rPh>
    <rPh sb="27" eb="31">
      <t>チョウサギョウム</t>
    </rPh>
    <phoneticPr fontId="3"/>
  </si>
  <si>
    <t>令和６年度　特殊車両通行手続きにおける道路情報便覧の収録促進方策検討業務</t>
    <rPh sb="0" eb="2">
      <t>レイワ</t>
    </rPh>
    <rPh sb="3" eb="5">
      <t>ネンド</t>
    </rPh>
    <rPh sb="6" eb="10">
      <t>トクシュシャリョウ</t>
    </rPh>
    <rPh sb="10" eb="14">
      <t>ツウコウテツヅ</t>
    </rPh>
    <rPh sb="19" eb="25">
      <t>ドウロジョウホウビンラン</t>
    </rPh>
    <rPh sb="26" eb="28">
      <t>シュウロク</t>
    </rPh>
    <rPh sb="28" eb="30">
      <t>ソクシン</t>
    </rPh>
    <rPh sb="30" eb="36">
      <t>ホウサクケントウギョウム</t>
    </rPh>
    <phoneticPr fontId="3"/>
  </si>
  <si>
    <t>令和６年度　大型車の通行手続き等におけるあり方検討業務</t>
    <rPh sb="0" eb="2">
      <t>レイワ</t>
    </rPh>
    <rPh sb="3" eb="5">
      <t>ネンド</t>
    </rPh>
    <rPh sb="6" eb="9">
      <t>オオガタシャ</t>
    </rPh>
    <rPh sb="10" eb="12">
      <t>ツウコウ</t>
    </rPh>
    <rPh sb="12" eb="14">
      <t>テツヅ</t>
    </rPh>
    <rPh sb="15" eb="16">
      <t>トウ</t>
    </rPh>
    <rPh sb="22" eb="23">
      <t>カタ</t>
    </rPh>
    <rPh sb="23" eb="25">
      <t>ケントウ</t>
    </rPh>
    <rPh sb="25" eb="27">
      <t>ギョウム</t>
    </rPh>
    <phoneticPr fontId="3"/>
  </si>
  <si>
    <t>令和６年度　次世代ＩＴＳに係る官民データ連携の在り方及び標準フォーマット化等に関する調査検討業務</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バ</t>
    </rPh>
    <rPh sb="37" eb="38">
      <t>トウ</t>
    </rPh>
    <rPh sb="39" eb="40">
      <t>カン</t>
    </rPh>
    <rPh sb="42" eb="48">
      <t>チョウサケントウギョウム</t>
    </rPh>
    <phoneticPr fontId="3"/>
  </si>
  <si>
    <t>令和６年度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3"/>
  </si>
  <si>
    <t>令和６年度　自動物流道路の社会実装に向けた調査検討業務　道路新産業開発機構・パシフィックコンサルタンツ共同提案体</t>
    <rPh sb="28" eb="37">
      <t>ドウロシンサンギョウカイハツキコウ</t>
    </rPh>
    <rPh sb="51" eb="56">
      <t>キョウドウテイアンタイ</t>
    </rPh>
    <phoneticPr fontId="3"/>
  </si>
  <si>
    <t>（株）長大　東京支社</t>
    <rPh sb="0" eb="3">
      <t>カブ</t>
    </rPh>
    <rPh sb="3" eb="5">
      <t>チョウダイ</t>
    </rPh>
    <rPh sb="6" eb="10">
      <t>トウキョウシシャ</t>
    </rPh>
    <phoneticPr fontId="3"/>
  </si>
  <si>
    <t>令和６年度　高速道路における自動運転の実現に向けたインフラ支援等に係る調査検討業務　パシフィックコンサルタンツ・道路新産業開発機構・みずほリサーチ＆テクノロジーズ共同提案体</t>
    <rPh sb="56" eb="65">
      <t>ドウロシンサンギョウカイハツキコウ</t>
    </rPh>
    <rPh sb="81" eb="86">
      <t>キョウドウテイアンタイ</t>
    </rPh>
    <phoneticPr fontId="3"/>
  </si>
  <si>
    <t>（株）三菱総合研究所</t>
    <rPh sb="1" eb="2">
      <t>カブ</t>
    </rPh>
    <rPh sb="3" eb="10">
      <t>ミツビシソウゴウケンキュウジョ</t>
    </rPh>
    <phoneticPr fontId="3"/>
  </si>
  <si>
    <t>（株）建設技術研究所</t>
    <rPh sb="1" eb="2">
      <t>カブ</t>
    </rPh>
    <rPh sb="3" eb="7">
      <t>ケンセツギジュツ</t>
    </rPh>
    <rPh sb="7" eb="10">
      <t>ケンキュウジョ</t>
    </rPh>
    <phoneticPr fontId="3"/>
  </si>
  <si>
    <t>令和６年度　大型車の通行手続き等におけるあり方検討業務　道路新産業開発機構・建設技術研究所共同提案体</t>
    <rPh sb="0" eb="2">
      <t>レイワ</t>
    </rPh>
    <rPh sb="3" eb="5">
      <t>ネンド</t>
    </rPh>
    <rPh sb="6" eb="9">
      <t>オオガタシャ</t>
    </rPh>
    <rPh sb="10" eb="12">
      <t>ツウコウ</t>
    </rPh>
    <rPh sb="12" eb="14">
      <t>テツヅ</t>
    </rPh>
    <rPh sb="15" eb="16">
      <t>トウ</t>
    </rPh>
    <rPh sb="22" eb="23">
      <t>カタ</t>
    </rPh>
    <rPh sb="23" eb="25">
      <t>ケントウ</t>
    </rPh>
    <rPh sb="25" eb="27">
      <t>ギョウム</t>
    </rPh>
    <rPh sb="28" eb="30">
      <t>ドウロ</t>
    </rPh>
    <rPh sb="30" eb="33">
      <t>シンサンギョウ</t>
    </rPh>
    <rPh sb="33" eb="35">
      <t>カイハツ</t>
    </rPh>
    <rPh sb="35" eb="37">
      <t>キコウ</t>
    </rPh>
    <rPh sb="38" eb="40">
      <t>ケンセツ</t>
    </rPh>
    <rPh sb="40" eb="42">
      <t>ギジュツ</t>
    </rPh>
    <rPh sb="42" eb="45">
      <t>ケンキュウショ</t>
    </rPh>
    <rPh sb="45" eb="50">
      <t>キョウドウテイアンタイ</t>
    </rPh>
    <phoneticPr fontId="3"/>
  </si>
  <si>
    <t>令和６年度　次世代ＩＴＳに係る官民データ連携の在り方及び標準フォーマット化等に関する調査検討業務　道路新産業開発機構・建設技術研究所・パシフィックコンサルタンツ共同提案体</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カ</t>
    </rPh>
    <rPh sb="37" eb="38">
      <t>トウ</t>
    </rPh>
    <rPh sb="39" eb="40">
      <t>カン</t>
    </rPh>
    <rPh sb="42" eb="44">
      <t>チョウサ</t>
    </rPh>
    <rPh sb="44" eb="46">
      <t>ケントウ</t>
    </rPh>
    <rPh sb="46" eb="48">
      <t>ギョウム</t>
    </rPh>
    <rPh sb="49" eb="51">
      <t>ドウロ</t>
    </rPh>
    <rPh sb="51" eb="54">
      <t>シンサンギョウ</t>
    </rPh>
    <rPh sb="54" eb="56">
      <t>カイハツ</t>
    </rPh>
    <rPh sb="56" eb="58">
      <t>キコウ</t>
    </rPh>
    <rPh sb="59" eb="61">
      <t>ケンセツ</t>
    </rPh>
    <rPh sb="61" eb="63">
      <t>ギジュツ</t>
    </rPh>
    <rPh sb="63" eb="66">
      <t>ケンキュウショ</t>
    </rPh>
    <rPh sb="80" eb="85">
      <t>キョウドウテイアンタイ</t>
    </rPh>
    <phoneticPr fontId="3"/>
  </si>
  <si>
    <t>本業務は、自動物流道路における事業スキームの検討、自動物流道路の効果・物流需要の分析、制度整備に向けた調査等、新たな物流形態の構築に向けた調査・検討を行うことを目的とする。
このため、本業務を遂行するには、物流需要や関連法令に関する高度な知識や、これに関連するデータの収集・分析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自動物流道路を運営していく中でのリスク等を踏まえた提案がされたこと、投資・回収時期を明確にすることによって、具体的な民間企業の参画意向を把握することの重要性に着眼するなど、業務の趣旨を的確に捉えた提案が高く評価でき、最も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</si>
  <si>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本業務は、自動物流道路の構築に向けた実証実験の実施方針や必要となる技術における開発の方向性等についての調査・検討を行い、実証実験を実施することを目的とする。
このため、本業務を遂行するには、現状存在する輸送機器や走行中給電等の技術に関する高度な知識や、実証実験に向けたユースケースの検討等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自動物流道路における実証実験の実施に関する着眼点」について、実証実験の実施に向けて、インフラ・輸送カート・システムの３つの視点でユースケースと検証項目の設定を行う必要があることを指摘し、求められる機能や整備形態に応じた検証項目や検証方法を整理する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</si>
  <si>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高速道路における自動運転等の実現に向け、合流支援や先読み等の道路インフラからの支援について、別途実施予定の自動運転実証実験に関する分析・とりまとめを実施し、道路構造・交通環境等を考慮した上でインフラ支援のあり方についての検討等を行うものである。
本業務の実施にあたっては、高速道路における実証実験の分析・評価を適切に実施し、実装に向けた検討を行うことから、自動運転車へのインフラ支援や道路管理者の役割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自動運転車へのインフラ支援を検討するにあたり、過年度実績を元にした実証実験の指標設定や有効性の評価方法が的確であったほか、上記相手方が実績として有する車両メーカや物流企業などの持つ課題やニーズについての知見が、自動運転実装時の道路管理者の役割を検討するにあたり有用であった。また、自動運転施策に係る関係省庁の役割を明確に理解しており、省庁の施策の進捗も理解している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</si>
  <si>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国内における自動運転の実装に向けた取組状況について、自治体や企業等から動向を調査するとともに、今後のインフラ支援（路車協調システム・走行空間整備等）の在り方や展開可能性について調査および検討を行うものである。
本業務の実施にあたって受託者は、日本各地で実証実験が行われている自動運転に係る地方自治体や民間企業の最新動向について把握しているとともに、自動運転に関する課題に対して求められるインフラ支援の役割等について、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他省庁や自治体独自で実施されている自動運転に関する実証実験について的確に把握し、調査結果の整理方針も明確であったほか、インフラ支援の展開を検討するにあたり、上記相手方が類似実績等で得た知見を元にした、有用な検討手法が示されてい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</si>
  <si>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本業務は、国内外のITSに関する国際会議等における対応支援・情報収集を行うとともに、自動運転を含むITS技術に関する国外の最新動向調査を行うことを目的とするものである。
本業務の実施にあたって受託者は、国外における自動運転を含むITS技術に関する最新動向を把握しているとともに、国際的な会議等における対応支援や情報発信・収集方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国外において開催されるITS関連会議等に係る対応支援や情報収集・発信を行う際の実施体制について、過年度の対応支援実績を元にした具体的な提案を行うとともに、ITSに関する最新動向調査についても上記相手方の持つ国外における人脈等を生かした手法が詳細に提示されてい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</si>
  <si>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本業務は、近年、増加傾向にあり多様化する大型車両の通行ニーズ等を調査し、特殊車両通行確認制度を始めとした大型車等の通行手続き制度や関係システムのあり方を検討することを目的とする。
本業務の実施にあたっては、業務目的及び特殊車両通行制度について精通している必要があるため、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等の通行手続きの改善に向けたあり方の検討にあたり、特殊車両通行手続きの利用者ニーズを踏まえた制度上の課題に係る整理手法の提案があったこと、特殊車両通行確認システムにおける改修方針や優先度の策定にあたっては、予算制約を踏まえた段階的な改修計画等、実現性や定着期間を考慮した具体的な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</si>
  <si>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は、特殊車両通行手続きにおける審査期間の迅速化及び自動審査の対象区間拡大を図るため、道路情報を電子化すべき区間の抽出整理等を行い、効果的な電子化促進方策を検討するとともに、特に有効な箇所の道路情報の電子化を行う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の電子化すべき区間における優先順位の設定において、各道路管理者及び事業者の立場・視点を踏まえた上で、通行需要の抽出等により審査効率化に効果的な区間を優先的に電子化する方法の提案があったこと、道路情報の電子化を中長期的に促進するための方策検討については、電子化の成果を定量的・視覚的に把握することで、各道路管理者の視点に立っ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</si>
  <si>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では、次世代ＩＴＳ検討会の議論を踏まえ実施する先行プロジェクトの全体マネジメントを行うとともに、先行プロジェクトの実証実験を通じて、民間データの形式、閾値等の現状と道路管理者側の影響及びニーズの変化について整理し、将来の道路管理に資する次世代ＩＴＳのシステムアーキテクチャ及びそれを活用した新サービス等について調査検討することを目的とする。
本業務を遂行する者は、次世代ＩＴＳに必要なデータ整理や官民データ連携の在り方の検討を行うために、現行のＥＴＣ２．０データや民間データに関する知見を有しているとともに、将来的な次世代ＩＴＳの議論に活用できるよう、次世代ＩＴＳ検討会を踏まえて実施する先行プロジェクトの検討結果のとりまとめに必要な能力と経験が求められる。このため、企画競争において、配置予定技術者の能力及び経験、特定テーマに対する提案等について広く提案を求め、それを評価することが適切であるため、企画競争を実施した。
提出された企画提案書を審査した結果、上記相手方の企画提案は、次世代ＩＴＳに必要なデータ整理や官民データ連携の在り方の検討に当たっての課題を適切に想定し、実現可能な解決方法が提示されているとともに、関係者の多岐にわたる仕様書作成や事業運営の実績も明示されており、先行プロジェクトの全体マネジメントが可能であると判断できることから、業務を遂行するうえで妥当であると、道路局企画競争有識者委員会において特定された。
以上のことから、本業務を履行できるのは上記相手方のみであるため、随意契約を締結するものである。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</si>
</sst>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2"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67">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vertical="top"/>
      <protection hidden="1"/>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49" fontId="5" fillId="2" borderId="1" xfId="0" applyNumberFormat="1" applyFont="1" applyFill="1" applyBorder="1" applyAlignment="1" applyProtection="1">
      <alignment horizontal="center" vertical="top" wrapText="1"/>
      <protection locked="0"/>
    </xf>
    <xf numFmtId="49" fontId="5" fillId="0" borderId="0" xfId="0" applyNumberFormat="1" applyFont="1" applyAlignment="1" applyProtection="1">
      <alignment vertical="top"/>
      <protection locked="0"/>
    </xf>
    <xf numFmtId="0" fontId="9" fillId="0" borderId="2" xfId="0" applyNumberFormat="1" applyFont="1" applyFill="1" applyBorder="1" applyAlignment="1" applyProtection="1">
      <alignment vertical="top" wrapText="1"/>
      <protection locked="0"/>
    </xf>
    <xf numFmtId="0" fontId="8" fillId="0" borderId="3" xfId="0" applyFont="1" applyFill="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70" zoomScaleSheetLayoutView="70" workbookViewId="0">
      <pane xSplit="1" ySplit="1" topLeftCell="B2" activePane="bottomRight" state="frozen"/>
      <selection pane="topRight"/>
      <selection pane="bottomLeft"/>
      <selection pane="bottomRight" activeCell="E14" sqref="E14"/>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 x14ac:dyDescent="0.65">
      <c r="A1" s="5" t="s">
        <v>2</v>
      </c>
      <c r="B1" s="8" t="s">
        <v>9</v>
      </c>
      <c r="C1" s="10" t="s">
        <v>5</v>
      </c>
      <c r="D1" s="12" t="s">
        <v>26</v>
      </c>
      <c r="E1" s="13" t="s">
        <v>25</v>
      </c>
      <c r="F1" s="15" t="s">
        <v>10</v>
      </c>
      <c r="G1" s="13" t="s">
        <v>1</v>
      </c>
      <c r="H1" s="13" t="s">
        <v>0</v>
      </c>
      <c r="I1" s="18" t="s">
        <v>15</v>
      </c>
      <c r="J1" s="13" t="s">
        <v>8</v>
      </c>
    </row>
    <row r="2" spans="1:10" ht="74.25" customHeight="1" x14ac:dyDescent="0.65">
      <c r="A2" s="6" t="s">
        <v>184</v>
      </c>
      <c r="B2" s="9" t="s">
        <v>243</v>
      </c>
      <c r="C2" s="11">
        <v>45383</v>
      </c>
      <c r="D2" s="9" t="s">
        <v>188</v>
      </c>
      <c r="E2" s="14">
        <v>2020001088122</v>
      </c>
      <c r="F2" s="16" t="s">
        <v>193</v>
      </c>
      <c r="G2" s="17">
        <v>21164000</v>
      </c>
      <c r="H2" s="17">
        <v>13585000</v>
      </c>
      <c r="I2" s="19">
        <f t="shared" ref="I2:I8" si="0">IF(AND(AND(G2&lt;&gt;"",G2&lt;&gt;0),AND(H2&lt;&gt;"",H2&lt;&gt;0)),H2/G2*100,"")</f>
        <v>64.189189189189193</v>
      </c>
      <c r="J2" s="7"/>
    </row>
    <row r="3" spans="1:10" ht="74.25" customHeight="1" x14ac:dyDescent="0.65">
      <c r="A3" s="6" t="s">
        <v>185</v>
      </c>
      <c r="B3" s="9" t="s">
        <v>243</v>
      </c>
      <c r="C3" s="11">
        <v>45383</v>
      </c>
      <c r="D3" s="9" t="s">
        <v>190</v>
      </c>
      <c r="E3" s="14">
        <v>8010601040023</v>
      </c>
      <c r="F3" s="16" t="s">
        <v>193</v>
      </c>
      <c r="G3" s="17">
        <v>11913000</v>
      </c>
      <c r="H3" s="17">
        <v>8734000</v>
      </c>
      <c r="I3" s="19">
        <f t="shared" si="0"/>
        <v>73.314866112650051</v>
      </c>
      <c r="J3" s="7"/>
    </row>
    <row r="4" spans="1:10" ht="74.25" customHeight="1" x14ac:dyDescent="0.65">
      <c r="A4" s="6" t="s">
        <v>186</v>
      </c>
      <c r="B4" s="9" t="s">
        <v>243</v>
      </c>
      <c r="C4" s="11">
        <v>45383</v>
      </c>
      <c r="D4" s="9" t="s">
        <v>191</v>
      </c>
      <c r="E4" s="14">
        <v>7010001089876</v>
      </c>
      <c r="F4" s="16" t="s">
        <v>193</v>
      </c>
      <c r="G4" s="17">
        <v>16115000</v>
      </c>
      <c r="H4" s="17">
        <v>6490000</v>
      </c>
      <c r="I4" s="19">
        <f t="shared" si="0"/>
        <v>40.273037542662117</v>
      </c>
      <c r="J4" s="7"/>
    </row>
    <row r="5" spans="1:10" ht="74.25" customHeight="1" x14ac:dyDescent="0.65">
      <c r="A5" s="61" t="s">
        <v>187</v>
      </c>
      <c r="B5" s="9" t="s">
        <v>243</v>
      </c>
      <c r="C5" s="11">
        <v>45383</v>
      </c>
      <c r="D5" s="9" t="s">
        <v>192</v>
      </c>
      <c r="E5" s="14">
        <v>8012801006761</v>
      </c>
      <c r="F5" s="16" t="s">
        <v>193</v>
      </c>
      <c r="G5" s="17">
        <v>13534610</v>
      </c>
      <c r="H5" s="17">
        <v>9240000</v>
      </c>
      <c r="I5" s="19">
        <f t="shared" si="0"/>
        <v>68.269421874734476</v>
      </c>
      <c r="J5" s="7"/>
    </row>
    <row r="6" spans="1:10" ht="74.25" customHeight="1" x14ac:dyDescent="0.65">
      <c r="A6" s="62" t="s">
        <v>195</v>
      </c>
      <c r="B6" s="9" t="s">
        <v>243</v>
      </c>
      <c r="C6" s="11">
        <v>45422</v>
      </c>
      <c r="D6" s="9" t="s">
        <v>189</v>
      </c>
      <c r="E6" s="14">
        <v>3010701001805</v>
      </c>
      <c r="F6" s="16" t="s">
        <v>193</v>
      </c>
      <c r="G6" s="17">
        <v>13764080</v>
      </c>
      <c r="H6" s="17">
        <v>13764080</v>
      </c>
      <c r="I6" s="19">
        <f t="shared" si="0"/>
        <v>100</v>
      </c>
      <c r="J6" s="7"/>
    </row>
    <row r="7" spans="1:10" ht="57" x14ac:dyDescent="0.65">
      <c r="A7" s="6" t="s">
        <v>270</v>
      </c>
      <c r="B7" s="9" t="s">
        <v>274</v>
      </c>
      <c r="C7" s="11">
        <v>45547</v>
      </c>
      <c r="D7" s="9" t="s">
        <v>271</v>
      </c>
      <c r="E7" s="14">
        <v>3120001083789</v>
      </c>
      <c r="F7" s="16" t="s">
        <v>193</v>
      </c>
      <c r="G7" s="17">
        <v>35365000</v>
      </c>
      <c r="H7" s="17">
        <v>30250000</v>
      </c>
      <c r="I7" s="19">
        <f t="shared" si="0"/>
        <v>85.536547433903579</v>
      </c>
      <c r="J7" s="7"/>
    </row>
    <row r="8" spans="1:10" ht="57" x14ac:dyDescent="0.65">
      <c r="A8" s="6" t="s">
        <v>272</v>
      </c>
      <c r="B8" s="9" t="s">
        <v>274</v>
      </c>
      <c r="C8" s="11">
        <v>45583</v>
      </c>
      <c r="D8" s="9" t="s">
        <v>273</v>
      </c>
      <c r="E8" s="14">
        <v>8012801006761</v>
      </c>
      <c r="F8" s="16" t="s">
        <v>193</v>
      </c>
      <c r="G8" s="17">
        <v>3067900</v>
      </c>
      <c r="H8" s="17">
        <v>2816000</v>
      </c>
      <c r="I8" s="19">
        <f t="shared" si="0"/>
        <v>91.78917174614557</v>
      </c>
      <c r="J8" s="7"/>
    </row>
    <row r="9" spans="1:10" ht="57" x14ac:dyDescent="0.65">
      <c r="A9" s="6" t="s">
        <v>291</v>
      </c>
      <c r="B9" s="9" t="s">
        <v>274</v>
      </c>
      <c r="C9" s="11">
        <v>45677</v>
      </c>
      <c r="D9" s="9" t="s">
        <v>292</v>
      </c>
      <c r="E9" s="14">
        <v>1010401011569</v>
      </c>
      <c r="F9" s="16" t="s">
        <v>193</v>
      </c>
      <c r="G9" s="17">
        <v>17674396</v>
      </c>
      <c r="H9" s="17">
        <v>16478000</v>
      </c>
      <c r="I9" s="19">
        <f t="shared" ref="I9" si="1">IF(AND(AND(G9&lt;&gt;"",G9&lt;&gt;0),AND(H9&lt;&gt;"",H9&lt;&gt;0)),H9/G9*100,"")</f>
        <v>93.230908711109564</v>
      </c>
      <c r="J9" s="7"/>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1 C10:C65537" xr:uid="{00000000-0002-0000-0000-000000000000}">
      <formula1>38718</formula1>
    </dataValidation>
    <dataValidation type="textLength" operator="lessThanOrEqual" allowBlank="1" showInputMessage="1" showErrorMessage="1" errorTitle="物品役務等の名称及び数量" error="256文字以内で入力してください。" sqref="A10: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10:E65537" xr:uid="{00000000-0002-0000-0000-000003000000}">
      <formula1>256</formula1>
    </dataValidation>
    <dataValidation type="textLength" operator="lessThanOrEqual" allowBlank="1" showInputMessage="1" showErrorMessage="1" errorTitle="備考" error="256文字以内で入力してください。" sqref="J10:J65537" xr:uid="{00000000-0002-0000-0000-000004000000}">
      <formula1>256</formula1>
    </dataValidation>
    <dataValidation type="whole" operator="lessThanOrEqual" allowBlank="1" showInputMessage="1" showErrorMessage="1" errorTitle="予定価格" error="正しい数値を入力してください。" sqref="G10:G65537" xr:uid="{00000000-0002-0000-0000-000005000000}">
      <formula1>999999999999</formula1>
    </dataValidation>
    <dataValidation type="whole" operator="lessThanOrEqual" allowBlank="1" showInputMessage="1" showErrorMessage="1" errorTitle="契約金額" error="正しい数値を入力してください。" sqref="H10:H65537" xr:uid="{00000000-0002-0000-0000-000006000000}">
      <formula1>999999999999</formula1>
    </dataValidation>
    <dataValidation type="list" operator="lessThanOrEqual" showInputMessage="1" showErrorMessage="1" errorTitle="一般競争入札・指名競争入札の別" error="リストから選択してください。" sqref="F10: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6"/>
  <sheetViews>
    <sheetView tabSelected="1" view="pageBreakPreview" zoomScale="75" zoomScaleNormal="85" zoomScaleSheetLayoutView="75" workbookViewId="0">
      <pane xSplit="1" ySplit="1" topLeftCell="B93" activePane="bottomRight" state="frozen"/>
      <selection pane="topRight"/>
      <selection pane="bottomLeft"/>
      <selection pane="bottomRight" activeCell="F96" sqref="F96"/>
    </sheetView>
  </sheetViews>
  <sheetFormatPr defaultColWidth="9" defaultRowHeight="17.5" x14ac:dyDescent="0.6"/>
  <cols>
    <col min="1" max="1" width="32.90625" style="64" customWidth="1"/>
    <col min="2" max="2" width="31.6328125" style="20" customWidth="1"/>
    <col min="3" max="3" width="18.7265625" style="21" customWidth="1"/>
    <col min="4" max="4" width="21.90625" style="22" customWidth="1"/>
    <col min="5" max="5" width="20.6328125" style="23" customWidth="1"/>
    <col min="6" max="6" width="90.6328125" style="22" customWidth="1"/>
    <col min="7" max="8" width="15.90625" style="22" customWidth="1"/>
    <col min="9" max="9" width="16.26953125" style="24" customWidth="1"/>
    <col min="10" max="10" width="9.453125" style="22" customWidth="1"/>
    <col min="11" max="11" width="9" style="22" customWidth="1"/>
    <col min="12" max="16384" width="9" style="22"/>
  </cols>
  <sheetData>
    <row r="1" spans="1:10" ht="70.5" thickBot="1" x14ac:dyDescent="0.65">
      <c r="A1" s="63" t="s">
        <v>16</v>
      </c>
      <c r="B1" s="28" t="s">
        <v>17</v>
      </c>
      <c r="C1" s="29" t="s">
        <v>11</v>
      </c>
      <c r="D1" s="32" t="s">
        <v>19</v>
      </c>
      <c r="E1" s="33" t="s">
        <v>25</v>
      </c>
      <c r="F1" s="32" t="s">
        <v>27</v>
      </c>
      <c r="G1" s="32" t="s">
        <v>21</v>
      </c>
      <c r="H1" s="32" t="s">
        <v>22</v>
      </c>
      <c r="I1" s="38" t="s">
        <v>18</v>
      </c>
      <c r="J1" s="32" t="s">
        <v>13</v>
      </c>
    </row>
    <row r="2" spans="1:10" ht="245.5" thickTop="1" x14ac:dyDescent="0.6">
      <c r="A2" s="54" t="s">
        <v>28</v>
      </c>
      <c r="B2" s="26" t="s">
        <v>29</v>
      </c>
      <c r="C2" s="30">
        <v>45383</v>
      </c>
      <c r="D2" s="26" t="s">
        <v>30</v>
      </c>
      <c r="E2" s="34" t="s">
        <v>31</v>
      </c>
      <c r="F2" s="26" t="s">
        <v>32</v>
      </c>
      <c r="G2" s="36">
        <v>55275000</v>
      </c>
      <c r="H2" s="36">
        <v>54835000</v>
      </c>
      <c r="I2" s="39">
        <f>IF(AND(AND(G2&lt;&gt;"",G2&lt;&gt;0),AND(H2&lt;&gt;"",H2&lt;&gt;0)),H2/G2*100,"")</f>
        <v>99.203980099502488</v>
      </c>
      <c r="J2" s="26"/>
    </row>
    <row r="3" spans="1:10" ht="280" x14ac:dyDescent="0.6">
      <c r="A3" s="54" t="s">
        <v>33</v>
      </c>
      <c r="B3" s="26" t="s">
        <v>29</v>
      </c>
      <c r="C3" s="30">
        <v>45383</v>
      </c>
      <c r="D3" s="26" t="s">
        <v>34</v>
      </c>
      <c r="E3" s="34">
        <v>3011001007682</v>
      </c>
      <c r="F3" s="26" t="s">
        <v>35</v>
      </c>
      <c r="G3" s="36">
        <v>23991000</v>
      </c>
      <c r="H3" s="36">
        <v>23991000</v>
      </c>
      <c r="I3" s="39">
        <f>IF(AND(AND(G3&lt;&gt;"",G3&lt;&gt;0),AND(H3&lt;&gt;"",H3&lt;&gt;0)),H3/G3*100,"")</f>
        <v>100</v>
      </c>
      <c r="J3" s="26"/>
    </row>
    <row r="4" spans="1:10" ht="332.5" x14ac:dyDescent="0.6">
      <c r="A4" s="54" t="s">
        <v>36</v>
      </c>
      <c r="B4" s="26" t="s">
        <v>29</v>
      </c>
      <c r="C4" s="30">
        <v>45383</v>
      </c>
      <c r="D4" s="26" t="s">
        <v>37</v>
      </c>
      <c r="E4" s="34">
        <v>4011001005165</v>
      </c>
      <c r="F4" s="26" t="s">
        <v>38</v>
      </c>
      <c r="G4" s="36">
        <v>22935000</v>
      </c>
      <c r="H4" s="36">
        <v>22935000</v>
      </c>
      <c r="I4" s="39">
        <f>IF(AND(AND(G4&lt;&gt;"",G4&lt;&gt;0),AND(H4&lt;&gt;"",H4&lt;&gt;0)),H4/G4*100,"")</f>
        <v>100</v>
      </c>
      <c r="J4" s="26"/>
    </row>
    <row r="5" spans="1:10" ht="227.5" x14ac:dyDescent="0.6">
      <c r="A5" s="54" t="s">
        <v>39</v>
      </c>
      <c r="B5" s="26" t="s">
        <v>29</v>
      </c>
      <c r="C5" s="30">
        <v>45386</v>
      </c>
      <c r="D5" s="26" t="s">
        <v>40</v>
      </c>
      <c r="E5" s="34" t="s">
        <v>31</v>
      </c>
      <c r="F5" s="26" t="s">
        <v>41</v>
      </c>
      <c r="G5" s="36">
        <v>65868000</v>
      </c>
      <c r="H5" s="36">
        <v>64988000</v>
      </c>
      <c r="I5" s="39">
        <f>IF(AND(AND(G5&lt;&gt;"",G5&lt;&gt;0),AND(H5&lt;&gt;"",H5&lt;&gt;0)),H5/G5*100,"")</f>
        <v>98.663994655978627</v>
      </c>
      <c r="J5" s="26"/>
    </row>
    <row r="6" spans="1:10" ht="262.5" x14ac:dyDescent="0.6">
      <c r="A6" s="54" t="s">
        <v>42</v>
      </c>
      <c r="B6" s="26" t="s">
        <v>29</v>
      </c>
      <c r="C6" s="30">
        <v>45386</v>
      </c>
      <c r="D6" s="26" t="s">
        <v>44</v>
      </c>
      <c r="E6" s="34">
        <v>5011105004806</v>
      </c>
      <c r="F6" s="26" t="s">
        <v>43</v>
      </c>
      <c r="G6" s="36">
        <v>60423000</v>
      </c>
      <c r="H6" s="36">
        <v>59983000</v>
      </c>
      <c r="I6" s="39">
        <f>IF(AND(AND(G6&lt;&gt;"",G6&lt;&gt;0),AND(H6&lt;&gt;"",H6&lt;&gt;0)),H6/G6*100,"")</f>
        <v>99.271800473329691</v>
      </c>
      <c r="J6" s="26"/>
    </row>
    <row r="7" spans="1:10" ht="315" x14ac:dyDescent="0.6">
      <c r="A7" s="54" t="s">
        <v>45</v>
      </c>
      <c r="B7" s="26" t="s">
        <v>29</v>
      </c>
      <c r="C7" s="30">
        <v>45386</v>
      </c>
      <c r="D7" s="26" t="s">
        <v>46</v>
      </c>
      <c r="E7" s="34" t="s">
        <v>31</v>
      </c>
      <c r="F7" s="26" t="s">
        <v>61</v>
      </c>
      <c r="G7" s="36">
        <v>24992000</v>
      </c>
      <c r="H7" s="36">
        <v>24992000</v>
      </c>
      <c r="I7" s="39">
        <f>IF(AND(AND(G7&lt;&gt;"",G7&lt;&gt;0),AND(H7&lt;&gt;"",H7&lt;&gt;0)),H7/G7*100,"")</f>
        <v>100</v>
      </c>
      <c r="J7" s="26"/>
    </row>
    <row r="8" spans="1:10" ht="262.5" x14ac:dyDescent="0.6">
      <c r="A8" s="54" t="s">
        <v>47</v>
      </c>
      <c r="B8" s="26" t="s">
        <v>29</v>
      </c>
      <c r="C8" s="30">
        <v>45387</v>
      </c>
      <c r="D8" s="26" t="s">
        <v>48</v>
      </c>
      <c r="E8" s="34">
        <v>4010405000185</v>
      </c>
      <c r="F8" s="26" t="s">
        <v>49</v>
      </c>
      <c r="G8" s="36">
        <v>15983000</v>
      </c>
      <c r="H8" s="36">
        <v>15983000</v>
      </c>
      <c r="I8" s="39">
        <f>IF(AND(AND(G8&lt;&gt;"",G8&lt;&gt;0),AND(H8&lt;&gt;"",H8&lt;&gt;0)),H8/G8*100,"")</f>
        <v>100</v>
      </c>
      <c r="J8" s="26"/>
    </row>
    <row r="9" spans="1:10" ht="262.5" x14ac:dyDescent="0.6">
      <c r="A9" s="54" t="s">
        <v>50</v>
      </c>
      <c r="B9" s="26" t="s">
        <v>29</v>
      </c>
      <c r="C9" s="30">
        <v>45393</v>
      </c>
      <c r="D9" s="26" t="s">
        <v>51</v>
      </c>
      <c r="E9" s="34">
        <v>6010001030403</v>
      </c>
      <c r="F9" s="26" t="s">
        <v>52</v>
      </c>
      <c r="G9" s="36">
        <v>39985000</v>
      </c>
      <c r="H9" s="36">
        <v>39930000</v>
      </c>
      <c r="I9" s="39">
        <f>IF(AND(AND(G9&lt;&gt;"",G9&lt;&gt;0),AND(H9&lt;&gt;"",H9&lt;&gt;0)),H9/G9*100,"")</f>
        <v>99.862448418156816</v>
      </c>
      <c r="J9" s="26"/>
    </row>
    <row r="10" spans="1:10" ht="262.5" x14ac:dyDescent="0.6">
      <c r="A10" s="54" t="s">
        <v>58</v>
      </c>
      <c r="B10" s="26" t="s">
        <v>29</v>
      </c>
      <c r="C10" s="30">
        <v>45398</v>
      </c>
      <c r="D10" s="26" t="s">
        <v>59</v>
      </c>
      <c r="E10" s="34">
        <v>2010005004175</v>
      </c>
      <c r="F10" s="26" t="s">
        <v>60</v>
      </c>
      <c r="G10" s="36">
        <v>17996000</v>
      </c>
      <c r="H10" s="36">
        <v>17996000</v>
      </c>
      <c r="I10" s="39">
        <f>IF(AND(AND(G10&lt;&gt;"",G10&lt;&gt;0),AND(H10&lt;&gt;"",H10&lt;&gt;0)),H10/G10*100,"")</f>
        <v>100</v>
      </c>
      <c r="J10" s="26"/>
    </row>
    <row r="11" spans="1:10" ht="409.5" x14ac:dyDescent="0.6">
      <c r="A11" s="54" t="s">
        <v>55</v>
      </c>
      <c r="B11" s="26" t="s">
        <v>29</v>
      </c>
      <c r="C11" s="30">
        <v>45399</v>
      </c>
      <c r="D11" s="26" t="s">
        <v>56</v>
      </c>
      <c r="E11" s="34" t="s">
        <v>31</v>
      </c>
      <c r="F11" s="26" t="s">
        <v>57</v>
      </c>
      <c r="G11" s="36">
        <v>69992000</v>
      </c>
      <c r="H11" s="36">
        <v>69988600</v>
      </c>
      <c r="I11" s="39">
        <f>IF(AND(AND(G11&lt;&gt;"",G11&lt;&gt;0),AND(H11&lt;&gt;"",H11&lt;&gt;0)),H11/G11*100,"")</f>
        <v>99.995142301977367</v>
      </c>
      <c r="J11" s="26"/>
    </row>
    <row r="12" spans="1:10" ht="315" x14ac:dyDescent="0.6">
      <c r="A12" s="54" t="s">
        <v>53</v>
      </c>
      <c r="B12" s="26" t="s">
        <v>29</v>
      </c>
      <c r="C12" s="30">
        <v>45401</v>
      </c>
      <c r="D12" s="26" t="s">
        <v>48</v>
      </c>
      <c r="E12" s="34">
        <v>4010405000185</v>
      </c>
      <c r="F12" s="26" t="s">
        <v>54</v>
      </c>
      <c r="G12" s="36">
        <v>29964000</v>
      </c>
      <c r="H12" s="36">
        <v>29920000</v>
      </c>
      <c r="I12" s="39">
        <f>IF(AND(AND(G12&lt;&gt;"",G12&lt;&gt;0),AND(H12&lt;&gt;"",H12&lt;&gt;0)),H12/G12*100,"")</f>
        <v>99.85315712187959</v>
      </c>
      <c r="J12" s="26"/>
    </row>
    <row r="13" spans="1:10" ht="227.5" x14ac:dyDescent="0.6">
      <c r="A13" s="54" t="s">
        <v>62</v>
      </c>
      <c r="B13" s="26" t="s">
        <v>29</v>
      </c>
      <c r="C13" s="30">
        <v>45401</v>
      </c>
      <c r="D13" s="26" t="s">
        <v>63</v>
      </c>
      <c r="E13" s="34">
        <v>4240001010433</v>
      </c>
      <c r="F13" s="26" t="s">
        <v>64</v>
      </c>
      <c r="G13" s="36">
        <v>15170000</v>
      </c>
      <c r="H13" s="36">
        <v>14960000</v>
      </c>
      <c r="I13" s="39">
        <f>IF(AND(AND(G13&lt;&gt;"",G13&lt;&gt;0),AND(H13&lt;&gt;"",H13&lt;&gt;0)),H13/G13*100,"")</f>
        <v>98.615688859591302</v>
      </c>
      <c r="J13" s="26"/>
    </row>
    <row r="14" spans="1:10" ht="280" x14ac:dyDescent="0.6">
      <c r="A14" s="54" t="s">
        <v>65</v>
      </c>
      <c r="B14" s="26" t="s">
        <v>29</v>
      </c>
      <c r="C14" s="30">
        <v>45404</v>
      </c>
      <c r="D14" s="26" t="s">
        <v>44</v>
      </c>
      <c r="E14" s="34">
        <v>5011105004806</v>
      </c>
      <c r="F14" s="26" t="s">
        <v>66</v>
      </c>
      <c r="G14" s="36">
        <v>9790000</v>
      </c>
      <c r="H14" s="36">
        <v>9790000</v>
      </c>
      <c r="I14" s="39">
        <f>IF(AND(AND(G14&lt;&gt;"",G14&lt;&gt;0),AND(H14&lt;&gt;"",H14&lt;&gt;0)),H14/G14*100,"")</f>
        <v>100</v>
      </c>
      <c r="J14" s="26"/>
    </row>
    <row r="15" spans="1:10" ht="175" x14ac:dyDescent="0.6">
      <c r="A15" s="54" t="s">
        <v>67</v>
      </c>
      <c r="B15" s="26" t="s">
        <v>29</v>
      </c>
      <c r="C15" s="30">
        <v>45405</v>
      </c>
      <c r="D15" s="26" t="s">
        <v>68</v>
      </c>
      <c r="E15" s="34" t="s">
        <v>31</v>
      </c>
      <c r="F15" s="26" t="s">
        <v>69</v>
      </c>
      <c r="G15" s="36">
        <v>45012000</v>
      </c>
      <c r="H15" s="36">
        <v>44990000</v>
      </c>
      <c r="I15" s="39">
        <f>IF(AND(AND(G15&lt;&gt;"",G15&lt;&gt;0),AND(H15&lt;&gt;"",H15&lt;&gt;0)),H15/G15*100,"")</f>
        <v>99.951124144672534</v>
      </c>
      <c r="J15" s="26"/>
    </row>
    <row r="16" spans="1:10" ht="210" x14ac:dyDescent="0.6">
      <c r="A16" s="57" t="s">
        <v>76</v>
      </c>
      <c r="B16" s="26" t="s">
        <v>29</v>
      </c>
      <c r="C16" s="30">
        <v>45407</v>
      </c>
      <c r="D16" s="26" t="s">
        <v>77</v>
      </c>
      <c r="E16" s="34">
        <v>2010405010335</v>
      </c>
      <c r="F16" s="26" t="s">
        <v>78</v>
      </c>
      <c r="G16" s="36">
        <v>40172000</v>
      </c>
      <c r="H16" s="36">
        <v>39952000</v>
      </c>
      <c r="I16" s="39">
        <f>IF(AND(AND(G16&lt;&gt;"",G16&lt;&gt;0),AND(H16&lt;&gt;"",H16&lt;&gt;0)),H16/G16*100,"")</f>
        <v>99.452354874041632</v>
      </c>
      <c r="J16" s="26"/>
    </row>
    <row r="17" spans="1:10" ht="262.5" x14ac:dyDescent="0.6">
      <c r="A17" s="58" t="s">
        <v>70</v>
      </c>
      <c r="B17" s="26" t="s">
        <v>29</v>
      </c>
      <c r="C17" s="30">
        <v>45408</v>
      </c>
      <c r="D17" s="26" t="s">
        <v>71</v>
      </c>
      <c r="E17" s="34" t="s">
        <v>31</v>
      </c>
      <c r="F17" s="26" t="s">
        <v>72</v>
      </c>
      <c r="G17" s="36">
        <v>42845000</v>
      </c>
      <c r="H17" s="36">
        <v>42845000</v>
      </c>
      <c r="I17" s="39">
        <f>IF(AND(AND(G17&lt;&gt;"",G17&lt;&gt;0),AND(H17&lt;&gt;"",H17&lt;&gt;0)),H17/G17*100,"")</f>
        <v>100</v>
      </c>
      <c r="J17" s="26"/>
    </row>
    <row r="18" spans="1:10" ht="210" x14ac:dyDescent="0.6">
      <c r="A18" s="26" t="s">
        <v>79</v>
      </c>
      <c r="B18" s="26" t="s">
        <v>29</v>
      </c>
      <c r="C18" s="30">
        <v>45413</v>
      </c>
      <c r="D18" s="26" t="s">
        <v>80</v>
      </c>
      <c r="E18" s="34" t="s">
        <v>31</v>
      </c>
      <c r="F18" s="26" t="s">
        <v>81</v>
      </c>
      <c r="G18" s="36">
        <v>40106000</v>
      </c>
      <c r="H18" s="36">
        <v>40106000</v>
      </c>
      <c r="I18" s="39">
        <f>IF(AND(AND(G18&lt;&gt;"",G18&lt;&gt;0),AND(H18&lt;&gt;"",H18&lt;&gt;0)),H18/G18*100,"")</f>
        <v>100</v>
      </c>
      <c r="J18" s="26"/>
    </row>
    <row r="19" spans="1:10" ht="192.5" x14ac:dyDescent="0.6">
      <c r="A19" s="26" t="s">
        <v>82</v>
      </c>
      <c r="B19" s="26" t="s">
        <v>29</v>
      </c>
      <c r="C19" s="30">
        <v>45413</v>
      </c>
      <c r="D19" s="26" t="s">
        <v>83</v>
      </c>
      <c r="E19" s="34" t="s">
        <v>31</v>
      </c>
      <c r="F19" s="26" t="s">
        <v>84</v>
      </c>
      <c r="G19" s="36">
        <v>21989000</v>
      </c>
      <c r="H19" s="36">
        <v>21989000</v>
      </c>
      <c r="I19" s="39">
        <f>IF(AND(AND(G19&lt;&gt;"",G19&lt;&gt;0),AND(H19&lt;&gt;"",H19&lt;&gt;0)),H19/G19*100,"")</f>
        <v>100</v>
      </c>
      <c r="J19" s="26"/>
    </row>
    <row r="20" spans="1:10" ht="297.5" x14ac:dyDescent="0.6">
      <c r="A20" s="26" t="s">
        <v>73</v>
      </c>
      <c r="B20" s="26" t="s">
        <v>29</v>
      </c>
      <c r="C20" s="30">
        <v>45420</v>
      </c>
      <c r="D20" s="26" t="s">
        <v>74</v>
      </c>
      <c r="E20" s="34" t="s">
        <v>31</v>
      </c>
      <c r="F20" s="26" t="s">
        <v>75</v>
      </c>
      <c r="G20" s="36">
        <v>19976000</v>
      </c>
      <c r="H20" s="36">
        <v>19965000</v>
      </c>
      <c r="I20" s="39">
        <f>IF(AND(AND(G20&lt;&gt;"",G20&lt;&gt;0),AND(H20&lt;&gt;"",H20&lt;&gt;0)),H20/G20*100,"")</f>
        <v>99.944933920704841</v>
      </c>
      <c r="J20" s="26"/>
    </row>
    <row r="21" spans="1:10" ht="315" x14ac:dyDescent="0.6">
      <c r="A21" s="26" t="s">
        <v>88</v>
      </c>
      <c r="B21" s="26" t="s">
        <v>29</v>
      </c>
      <c r="C21" s="30">
        <v>45420</v>
      </c>
      <c r="D21" s="26" t="s">
        <v>89</v>
      </c>
      <c r="E21" s="34">
        <v>8013401001509</v>
      </c>
      <c r="F21" s="26" t="s">
        <v>90</v>
      </c>
      <c r="G21" s="36">
        <v>15939000</v>
      </c>
      <c r="H21" s="36">
        <v>15939000</v>
      </c>
      <c r="I21" s="39">
        <f>IF(AND(AND(G21&lt;&gt;"",G21&lt;&gt;0),AND(H21&lt;&gt;"",H21&lt;&gt;0)),H21/G21*100,"")</f>
        <v>100</v>
      </c>
      <c r="J21" s="26"/>
    </row>
    <row r="22" spans="1:10" ht="245" x14ac:dyDescent="0.6">
      <c r="A22" s="26" t="s">
        <v>94</v>
      </c>
      <c r="B22" s="26" t="s">
        <v>29</v>
      </c>
      <c r="C22" s="30">
        <v>45420</v>
      </c>
      <c r="D22" s="26" t="s">
        <v>95</v>
      </c>
      <c r="E22" s="34" t="s">
        <v>31</v>
      </c>
      <c r="F22" s="26" t="s">
        <v>96</v>
      </c>
      <c r="G22" s="36">
        <v>24970000</v>
      </c>
      <c r="H22" s="36">
        <v>24970000</v>
      </c>
      <c r="I22" s="39">
        <f>IF(AND(AND(G22&lt;&gt;"",G22&lt;&gt;0),AND(H22&lt;&gt;"",H22&lt;&gt;0)),H22/G22*100,"")</f>
        <v>100</v>
      </c>
      <c r="J22" s="26"/>
    </row>
    <row r="23" spans="1:10" ht="245" x14ac:dyDescent="0.6">
      <c r="A23" s="26" t="s">
        <v>85</v>
      </c>
      <c r="B23" s="26" t="s">
        <v>29</v>
      </c>
      <c r="C23" s="30">
        <v>45426</v>
      </c>
      <c r="D23" s="26" t="s">
        <v>86</v>
      </c>
      <c r="E23" s="34">
        <v>1010401050996</v>
      </c>
      <c r="F23" s="26" t="s">
        <v>87</v>
      </c>
      <c r="G23" s="36">
        <v>39996000</v>
      </c>
      <c r="H23" s="36">
        <v>39985000</v>
      </c>
      <c r="I23" s="39">
        <f>IF(AND(AND(G23&lt;&gt;"",G23&lt;&gt;0),AND(H23&lt;&gt;"",H23&lt;&gt;0)),H23/G23*100,"")</f>
        <v>99.972497249724967</v>
      </c>
      <c r="J23" s="26"/>
    </row>
    <row r="24" spans="1:10" ht="280" x14ac:dyDescent="0.6">
      <c r="A24" s="26" t="s">
        <v>91</v>
      </c>
      <c r="B24" s="26" t="s">
        <v>29</v>
      </c>
      <c r="C24" s="30">
        <v>45426</v>
      </c>
      <c r="D24" s="26" t="s">
        <v>92</v>
      </c>
      <c r="E24" s="34" t="s">
        <v>31</v>
      </c>
      <c r="F24" s="26" t="s">
        <v>93</v>
      </c>
      <c r="G24" s="36">
        <v>26972000</v>
      </c>
      <c r="H24" s="36">
        <v>26972000</v>
      </c>
      <c r="I24" s="39">
        <f>IF(AND(AND(G24&lt;&gt;"",G24&lt;&gt;0),AND(H24&lt;&gt;"",H24&lt;&gt;0)),H24/G24*100,"")</f>
        <v>100</v>
      </c>
      <c r="J24" s="26"/>
    </row>
    <row r="25" spans="1:10" ht="297.5" x14ac:dyDescent="0.6">
      <c r="A25" s="26" t="s">
        <v>97</v>
      </c>
      <c r="B25" s="26" t="s">
        <v>29</v>
      </c>
      <c r="C25" s="30">
        <v>45426</v>
      </c>
      <c r="D25" s="26" t="s">
        <v>98</v>
      </c>
      <c r="E25" s="34" t="s">
        <v>31</v>
      </c>
      <c r="F25" s="26" t="s">
        <v>99</v>
      </c>
      <c r="G25" s="36">
        <v>43593000</v>
      </c>
      <c r="H25" s="36">
        <v>43593000</v>
      </c>
      <c r="I25" s="39">
        <f>IF(AND(AND(G25&lt;&gt;"",G25&lt;&gt;0),AND(H25&lt;&gt;"",H25&lt;&gt;0)),H25/G25*100,"")</f>
        <v>100</v>
      </c>
      <c r="J25" s="26"/>
    </row>
    <row r="26" spans="1:10" ht="210" x14ac:dyDescent="0.6">
      <c r="A26" s="26" t="s">
        <v>106</v>
      </c>
      <c r="B26" s="26" t="s">
        <v>29</v>
      </c>
      <c r="C26" s="30">
        <v>45426</v>
      </c>
      <c r="D26" s="26" t="s">
        <v>44</v>
      </c>
      <c r="E26" s="34">
        <v>5011105004806</v>
      </c>
      <c r="F26" s="26" t="s">
        <v>107</v>
      </c>
      <c r="G26" s="36">
        <v>9999000</v>
      </c>
      <c r="H26" s="59">
        <v>9955000</v>
      </c>
      <c r="I26" s="39">
        <f>IF(AND(AND(G26&lt;&gt;"",G26&lt;&gt;0),AND(H26&lt;&gt;"",H26&lt;&gt;0)),H26/G26*100,"")</f>
        <v>99.559955995599552</v>
      </c>
      <c r="J26" s="26"/>
    </row>
    <row r="27" spans="1:10" ht="245" x14ac:dyDescent="0.6">
      <c r="A27" s="26" t="s">
        <v>100</v>
      </c>
      <c r="B27" s="26" t="s">
        <v>29</v>
      </c>
      <c r="C27" s="30">
        <v>45427</v>
      </c>
      <c r="D27" s="26" t="s">
        <v>48</v>
      </c>
      <c r="E27" s="34">
        <v>4010405000185</v>
      </c>
      <c r="F27" s="26" t="s">
        <v>194</v>
      </c>
      <c r="G27" s="36">
        <v>16995000</v>
      </c>
      <c r="H27" s="36">
        <v>16995000</v>
      </c>
      <c r="I27" s="39">
        <f>IF(AND(AND(G27&lt;&gt;"",G27&lt;&gt;0),AND(H27&lt;&gt;"",H27&lt;&gt;0)),H27/G27*100,"")</f>
        <v>100</v>
      </c>
      <c r="J27" s="26"/>
    </row>
    <row r="28" spans="1:10" ht="245" x14ac:dyDescent="0.6">
      <c r="A28" s="26" t="s">
        <v>101</v>
      </c>
      <c r="B28" s="26" t="s">
        <v>29</v>
      </c>
      <c r="C28" s="30">
        <v>45427</v>
      </c>
      <c r="D28" s="26" t="s">
        <v>102</v>
      </c>
      <c r="E28" s="34" t="s">
        <v>31</v>
      </c>
      <c r="F28" s="26" t="s">
        <v>103</v>
      </c>
      <c r="G28" s="36">
        <v>24145000</v>
      </c>
      <c r="H28" s="36">
        <v>24086810</v>
      </c>
      <c r="I28" s="39">
        <f>IF(AND(AND(G28&lt;&gt;"",G28&lt;&gt;0),AND(H28&lt;&gt;"",H28&lt;&gt;0)),H28/G28*100,"")</f>
        <v>99.758997722095671</v>
      </c>
      <c r="J28" s="26"/>
    </row>
    <row r="29" spans="1:10" ht="192.5" x14ac:dyDescent="0.6">
      <c r="A29" s="26" t="s">
        <v>104</v>
      </c>
      <c r="B29" s="26" t="s">
        <v>29</v>
      </c>
      <c r="C29" s="30">
        <v>45428</v>
      </c>
      <c r="D29" s="26" t="s">
        <v>34</v>
      </c>
      <c r="E29" s="34">
        <v>3011001007682</v>
      </c>
      <c r="F29" s="26" t="s">
        <v>105</v>
      </c>
      <c r="G29" s="36">
        <v>9988000</v>
      </c>
      <c r="H29" s="60">
        <v>9988000</v>
      </c>
      <c r="I29" s="39">
        <f>IF(AND(AND(G29&lt;&gt;"",G29&lt;&gt;0),AND(H29&lt;&gt;"",H29&lt;&gt;0)),H29/G29*100,"")</f>
        <v>100</v>
      </c>
      <c r="J29" s="26"/>
    </row>
    <row r="30" spans="1:10" ht="280" x14ac:dyDescent="0.6">
      <c r="A30" s="26" t="s">
        <v>114</v>
      </c>
      <c r="B30" s="26" t="s">
        <v>29</v>
      </c>
      <c r="C30" s="30">
        <v>45428</v>
      </c>
      <c r="D30" s="26" t="s">
        <v>37</v>
      </c>
      <c r="E30" s="34">
        <v>4011001005165</v>
      </c>
      <c r="F30" s="26" t="s">
        <v>115</v>
      </c>
      <c r="G30" s="36">
        <v>19866000</v>
      </c>
      <c r="H30" s="36">
        <v>19800000</v>
      </c>
      <c r="I30" s="39">
        <f>IF(AND(AND(G30&lt;&gt;"",G30&lt;&gt;0),AND(H30&lt;&gt;"",H30&lt;&gt;0)),H30/G30*100,"")</f>
        <v>99.667774086378742</v>
      </c>
      <c r="J30" s="26"/>
    </row>
    <row r="31" spans="1:10" ht="262.5" x14ac:dyDescent="0.6">
      <c r="A31" s="26" t="s">
        <v>111</v>
      </c>
      <c r="B31" s="26" t="s">
        <v>29</v>
      </c>
      <c r="C31" s="30">
        <v>45429</v>
      </c>
      <c r="D31" s="26" t="s">
        <v>112</v>
      </c>
      <c r="E31" s="34" t="s">
        <v>31</v>
      </c>
      <c r="F31" s="26" t="s">
        <v>113</v>
      </c>
      <c r="G31" s="36">
        <v>15378000</v>
      </c>
      <c r="H31" s="36">
        <v>15378000</v>
      </c>
      <c r="I31" s="39">
        <f>IF(AND(AND(G31&lt;&gt;"",G31&lt;&gt;0),AND(H31&lt;&gt;"",H31&lt;&gt;0)),H31/G31*100,"")</f>
        <v>100</v>
      </c>
      <c r="J31" s="26"/>
    </row>
    <row r="32" spans="1:10" ht="315" x14ac:dyDescent="0.6">
      <c r="A32" s="26" t="s">
        <v>116</v>
      </c>
      <c r="B32" s="26" t="s">
        <v>29</v>
      </c>
      <c r="C32" s="30">
        <v>45429</v>
      </c>
      <c r="D32" s="26" t="s">
        <v>118</v>
      </c>
      <c r="E32" s="34">
        <v>8010605002135</v>
      </c>
      <c r="F32" s="26" t="s">
        <v>119</v>
      </c>
      <c r="G32" s="36">
        <v>30976000</v>
      </c>
      <c r="H32" s="36">
        <v>30976000</v>
      </c>
      <c r="I32" s="39">
        <f>IF(AND(AND(G32&lt;&gt;"",G32&lt;&gt;0),AND(H32&lt;&gt;"",H32&lt;&gt;0)),H32/G32*100,"")</f>
        <v>100</v>
      </c>
      <c r="J32" s="26"/>
    </row>
    <row r="33" spans="1:10" ht="245" x14ac:dyDescent="0.6">
      <c r="A33" s="26" t="s">
        <v>120</v>
      </c>
      <c r="B33" s="26" t="s">
        <v>29</v>
      </c>
      <c r="C33" s="30">
        <v>45432</v>
      </c>
      <c r="D33" s="26" t="s">
        <v>34</v>
      </c>
      <c r="E33" s="34">
        <v>3011001007682</v>
      </c>
      <c r="F33" s="26" t="s">
        <v>121</v>
      </c>
      <c r="G33" s="36">
        <v>7997000</v>
      </c>
      <c r="H33" s="36">
        <v>7997000</v>
      </c>
      <c r="I33" s="39">
        <f>IF(AND(AND(G33&lt;&gt;"",G33&lt;&gt;0),AND(H33&lt;&gt;"",H33&lt;&gt;0)),H33/G33*100,"")</f>
        <v>100</v>
      </c>
      <c r="J33" s="26"/>
    </row>
    <row r="34" spans="1:10" ht="192.5" x14ac:dyDescent="0.6">
      <c r="A34" s="26" t="s">
        <v>122</v>
      </c>
      <c r="B34" s="26" t="s">
        <v>29</v>
      </c>
      <c r="C34" s="30">
        <v>45432</v>
      </c>
      <c r="D34" s="26" t="s">
        <v>34</v>
      </c>
      <c r="E34" s="34">
        <v>3011001007682</v>
      </c>
      <c r="F34" s="26" t="s">
        <v>123</v>
      </c>
      <c r="G34" s="36">
        <v>12992000</v>
      </c>
      <c r="H34" s="36">
        <v>12991000</v>
      </c>
      <c r="I34" s="39">
        <f>IF(AND(AND(G34&lt;&gt;"",G34&lt;&gt;0),AND(H34&lt;&gt;"",H34&lt;&gt;0)),H34/G34*100,"")</f>
        <v>99.992302955665025</v>
      </c>
      <c r="J34" s="26"/>
    </row>
    <row r="35" spans="1:10" ht="210" x14ac:dyDescent="0.6">
      <c r="A35" s="26" t="s">
        <v>124</v>
      </c>
      <c r="B35" s="26" t="s">
        <v>29</v>
      </c>
      <c r="C35" s="30">
        <v>45433</v>
      </c>
      <c r="D35" s="26" t="s">
        <v>125</v>
      </c>
      <c r="E35" s="34" t="s">
        <v>31</v>
      </c>
      <c r="F35" s="26" t="s">
        <v>126</v>
      </c>
      <c r="G35" s="36">
        <v>29843000</v>
      </c>
      <c r="H35" s="36">
        <v>29843000</v>
      </c>
      <c r="I35" s="39">
        <f>IF(AND(AND(G35&lt;&gt;"",G35&lt;&gt;0),AND(H35&lt;&gt;"",H35&lt;&gt;0)),H35/G35*100,"")</f>
        <v>100</v>
      </c>
      <c r="J35" s="26"/>
    </row>
    <row r="36" spans="1:10" ht="227.5" x14ac:dyDescent="0.6">
      <c r="A36" s="26" t="s">
        <v>127</v>
      </c>
      <c r="B36" s="26" t="s">
        <v>29</v>
      </c>
      <c r="C36" s="30">
        <v>45433</v>
      </c>
      <c r="D36" s="26" t="s">
        <v>128</v>
      </c>
      <c r="E36" s="34">
        <v>7010001088960</v>
      </c>
      <c r="F36" s="26" t="s">
        <v>129</v>
      </c>
      <c r="G36" s="36">
        <v>12925000</v>
      </c>
      <c r="H36" s="36">
        <v>12870000</v>
      </c>
      <c r="I36" s="39">
        <f>IF(AND(AND(G36&lt;&gt;"",G36&lt;&gt;0),AND(H36&lt;&gt;"",H36&lt;&gt;0)),H36/G36*100,"")</f>
        <v>99.574468085106389</v>
      </c>
      <c r="J36" s="26"/>
    </row>
    <row r="37" spans="1:10" ht="280" x14ac:dyDescent="0.6">
      <c r="A37" s="26" t="s">
        <v>133</v>
      </c>
      <c r="B37" s="26" t="s">
        <v>29</v>
      </c>
      <c r="C37" s="30">
        <v>45434</v>
      </c>
      <c r="D37" s="26" t="s">
        <v>117</v>
      </c>
      <c r="E37" s="34">
        <v>8010605002135</v>
      </c>
      <c r="F37" s="26" t="s">
        <v>134</v>
      </c>
      <c r="G37" s="36">
        <v>5995000</v>
      </c>
      <c r="H37" s="36">
        <v>5995000</v>
      </c>
      <c r="I37" s="39">
        <f>IF(AND(AND(G37&lt;&gt;"",G37&lt;&gt;0),AND(H37&lt;&gt;"",H37&lt;&gt;0)),H37/G37*100,"")</f>
        <v>100</v>
      </c>
      <c r="J37" s="26"/>
    </row>
    <row r="38" spans="1:10" ht="332.5" x14ac:dyDescent="0.6">
      <c r="A38" s="26" t="s">
        <v>130</v>
      </c>
      <c r="B38" s="26" t="s">
        <v>29</v>
      </c>
      <c r="C38" s="30">
        <v>45436</v>
      </c>
      <c r="D38" s="26" t="s">
        <v>131</v>
      </c>
      <c r="E38" s="34" t="s">
        <v>31</v>
      </c>
      <c r="F38" s="26" t="s">
        <v>132</v>
      </c>
      <c r="G38" s="36">
        <v>39941000</v>
      </c>
      <c r="H38" s="36">
        <v>39919000</v>
      </c>
      <c r="I38" s="39">
        <f>IF(AND(AND(G38&lt;&gt;"",G38&lt;&gt;0),AND(H38&lt;&gt;"",H38&lt;&gt;0)),H38/G38*100,"")</f>
        <v>99.944918755163869</v>
      </c>
      <c r="J38" s="26"/>
    </row>
    <row r="39" spans="1:10" ht="245" x14ac:dyDescent="0.6">
      <c r="A39" s="26" t="s">
        <v>139</v>
      </c>
      <c r="B39" s="26" t="s">
        <v>29</v>
      </c>
      <c r="C39" s="30">
        <v>45436</v>
      </c>
      <c r="D39" s="26" t="s">
        <v>140</v>
      </c>
      <c r="E39" s="34">
        <v>5430001021765</v>
      </c>
      <c r="F39" s="26" t="s">
        <v>141</v>
      </c>
      <c r="G39" s="36">
        <v>26422000</v>
      </c>
      <c r="H39" s="36">
        <v>26400000</v>
      </c>
      <c r="I39" s="39">
        <f>IF(AND(AND(G39&lt;&gt;"",G39&lt;&gt;0),AND(H39&lt;&gt;"",H39&lt;&gt;0)),H39/G39*100,"")</f>
        <v>99.916736053288929</v>
      </c>
      <c r="J39" s="26"/>
    </row>
    <row r="40" spans="1:10" ht="245" x14ac:dyDescent="0.6">
      <c r="A40" s="26" t="s">
        <v>142</v>
      </c>
      <c r="B40" s="26" t="s">
        <v>29</v>
      </c>
      <c r="C40" s="30">
        <v>45436</v>
      </c>
      <c r="D40" s="26" t="s">
        <v>143</v>
      </c>
      <c r="E40" s="34" t="s">
        <v>31</v>
      </c>
      <c r="F40" s="26" t="s">
        <v>144</v>
      </c>
      <c r="G40" s="36">
        <v>7997000</v>
      </c>
      <c r="H40" s="36">
        <v>7997000</v>
      </c>
      <c r="I40" s="39">
        <f>IF(AND(AND(G40&lt;&gt;"",G40&lt;&gt;0),AND(H40&lt;&gt;"",H40&lt;&gt;0)),H40/G40*100,"")</f>
        <v>100</v>
      </c>
      <c r="J40" s="26"/>
    </row>
    <row r="41" spans="1:10" ht="315" x14ac:dyDescent="0.6">
      <c r="A41" s="26" t="s">
        <v>145</v>
      </c>
      <c r="B41" s="26" t="s">
        <v>29</v>
      </c>
      <c r="C41" s="30">
        <v>45439</v>
      </c>
      <c r="D41" s="26" t="s">
        <v>146</v>
      </c>
      <c r="E41" s="34" t="s">
        <v>31</v>
      </c>
      <c r="F41" s="26" t="s">
        <v>147</v>
      </c>
      <c r="G41" s="36">
        <v>30008000</v>
      </c>
      <c r="H41" s="36">
        <v>30008000</v>
      </c>
      <c r="I41" s="39">
        <f>IF(AND(AND(G41&lt;&gt;"",G41&lt;&gt;0),AND(H41&lt;&gt;"",H41&lt;&gt;0)),H41/G41*100,"")</f>
        <v>100</v>
      </c>
      <c r="J41" s="26"/>
    </row>
    <row r="42" spans="1:10" ht="350" x14ac:dyDescent="0.6">
      <c r="A42" s="26" t="s">
        <v>108</v>
      </c>
      <c r="B42" s="26" t="s">
        <v>29</v>
      </c>
      <c r="C42" s="30">
        <v>45440</v>
      </c>
      <c r="D42" s="26" t="s">
        <v>109</v>
      </c>
      <c r="E42" s="34">
        <v>2010005018547</v>
      </c>
      <c r="F42" s="26" t="s">
        <v>110</v>
      </c>
      <c r="G42" s="36">
        <v>24926000</v>
      </c>
      <c r="H42" s="36">
        <v>24750000</v>
      </c>
      <c r="I42" s="39">
        <f>IF(AND(AND(G42&lt;&gt;"",G42&lt;&gt;0),AND(H42&lt;&gt;"",H42&lt;&gt;0)),H42/G42*100,"")</f>
        <v>99.293909973521622</v>
      </c>
      <c r="J42" s="26"/>
    </row>
    <row r="43" spans="1:10" ht="297.5" x14ac:dyDescent="0.6">
      <c r="A43" s="26" t="s">
        <v>135</v>
      </c>
      <c r="B43" s="26" t="s">
        <v>29</v>
      </c>
      <c r="C43" s="30">
        <v>45440</v>
      </c>
      <c r="D43" s="26" t="s">
        <v>48</v>
      </c>
      <c r="E43" s="34">
        <v>4010405000185</v>
      </c>
      <c r="F43" s="26" t="s">
        <v>136</v>
      </c>
      <c r="G43" s="36">
        <v>13992000</v>
      </c>
      <c r="H43" s="36">
        <v>13992000</v>
      </c>
      <c r="I43" s="39">
        <f>IF(AND(AND(G43&lt;&gt;"",G43&lt;&gt;0),AND(H43&lt;&gt;"",H43&lt;&gt;0)),H43/G43*100,"")</f>
        <v>100</v>
      </c>
      <c r="J43" s="26"/>
    </row>
    <row r="44" spans="1:10" ht="280" x14ac:dyDescent="0.6">
      <c r="A44" s="26" t="s">
        <v>137</v>
      </c>
      <c r="B44" s="26" t="s">
        <v>29</v>
      </c>
      <c r="C44" s="30">
        <v>45440</v>
      </c>
      <c r="D44" s="26" t="s">
        <v>48</v>
      </c>
      <c r="E44" s="34">
        <v>4010405000185</v>
      </c>
      <c r="F44" s="26" t="s">
        <v>138</v>
      </c>
      <c r="G44" s="36">
        <v>12980000</v>
      </c>
      <c r="H44" s="36">
        <v>12980000</v>
      </c>
      <c r="I44" s="39">
        <f>IF(AND(AND(G44&lt;&gt;"",G44&lt;&gt;0),AND(H44&lt;&gt;"",H44&lt;&gt;0)),H44/G44*100,"")</f>
        <v>100</v>
      </c>
      <c r="J44" s="26"/>
    </row>
    <row r="45" spans="1:10" ht="297.5" x14ac:dyDescent="0.6">
      <c r="A45" s="26" t="s">
        <v>148</v>
      </c>
      <c r="B45" s="26" t="s">
        <v>29</v>
      </c>
      <c r="C45" s="30">
        <v>45440</v>
      </c>
      <c r="D45" s="26" t="s">
        <v>48</v>
      </c>
      <c r="E45" s="34">
        <v>4010405000185</v>
      </c>
      <c r="F45" s="26" t="s">
        <v>149</v>
      </c>
      <c r="G45" s="36">
        <v>27995000</v>
      </c>
      <c r="H45" s="36">
        <v>27995000</v>
      </c>
      <c r="I45" s="39">
        <f>IF(AND(AND(G45&lt;&gt;"",G45&lt;&gt;0),AND(H45&lt;&gt;"",H45&lt;&gt;0)),H45/G45*100,"")</f>
        <v>100</v>
      </c>
      <c r="J45" s="26"/>
    </row>
    <row r="46" spans="1:10" ht="332.5" x14ac:dyDescent="0.6">
      <c r="A46" s="26" t="s">
        <v>152</v>
      </c>
      <c r="B46" s="26" t="s">
        <v>29</v>
      </c>
      <c r="C46" s="30">
        <v>45440</v>
      </c>
      <c r="D46" s="26" t="s">
        <v>153</v>
      </c>
      <c r="E46" s="34" t="s">
        <v>31</v>
      </c>
      <c r="F46" s="26" t="s">
        <v>154</v>
      </c>
      <c r="G46" s="36">
        <v>61996000</v>
      </c>
      <c r="H46" s="36">
        <v>61996000</v>
      </c>
      <c r="I46" s="39">
        <f>IF(AND(AND(G46&lt;&gt;"",G46&lt;&gt;0),AND(H46&lt;&gt;"",H46&lt;&gt;0)),H46/G46*100,"")</f>
        <v>100</v>
      </c>
      <c r="J46" s="26"/>
    </row>
    <row r="47" spans="1:10" ht="262.5" x14ac:dyDescent="0.6">
      <c r="A47" s="26" t="s">
        <v>155</v>
      </c>
      <c r="B47" s="26" t="s">
        <v>29</v>
      </c>
      <c r="C47" s="30">
        <v>45440</v>
      </c>
      <c r="D47" s="26" t="s">
        <v>156</v>
      </c>
      <c r="E47" s="34">
        <v>5010001050435</v>
      </c>
      <c r="F47" s="26" t="s">
        <v>157</v>
      </c>
      <c r="G47" s="36">
        <v>24981000</v>
      </c>
      <c r="H47" s="36">
        <v>24970000</v>
      </c>
      <c r="I47" s="39">
        <f>IF(AND(AND(G47&lt;&gt;"",G47&lt;&gt;0),AND(H47&lt;&gt;"",H47&lt;&gt;0)),H47/G47*100,"")</f>
        <v>99.955966534566272</v>
      </c>
      <c r="J47" s="26"/>
    </row>
    <row r="48" spans="1:10" ht="262.5" x14ac:dyDescent="0.6">
      <c r="A48" s="26" t="s">
        <v>150</v>
      </c>
      <c r="B48" s="26" t="s">
        <v>29</v>
      </c>
      <c r="C48" s="30">
        <v>45441</v>
      </c>
      <c r="D48" s="26" t="s">
        <v>48</v>
      </c>
      <c r="E48" s="34">
        <v>4010405000185</v>
      </c>
      <c r="F48" s="26" t="s">
        <v>151</v>
      </c>
      <c r="G48" s="36">
        <v>15961000</v>
      </c>
      <c r="H48" s="36">
        <v>15950000</v>
      </c>
      <c r="I48" s="39">
        <f>IF(AND(AND(G48&lt;&gt;"",G48&lt;&gt;0),AND(H48&lt;&gt;"",H48&lt;&gt;0)),H48/G48*100,"")</f>
        <v>99.931082012405241</v>
      </c>
      <c r="J48" s="26"/>
    </row>
    <row r="49" spans="1:10" ht="315" x14ac:dyDescent="0.6">
      <c r="A49" s="52" t="s">
        <v>158</v>
      </c>
      <c r="B49" s="26" t="s">
        <v>29</v>
      </c>
      <c r="C49" s="47">
        <v>45441</v>
      </c>
      <c r="D49" s="48" t="s">
        <v>159</v>
      </c>
      <c r="E49" s="49" t="s">
        <v>31</v>
      </c>
      <c r="F49" s="46" t="s">
        <v>160</v>
      </c>
      <c r="G49" s="50">
        <v>24981000</v>
      </c>
      <c r="H49" s="50">
        <v>24970000</v>
      </c>
      <c r="I49" s="51">
        <f>IF(AND(AND(G49&lt;&gt;"",G49&lt;&gt;0),AND(H49&lt;&gt;"",H49&lt;&gt;0)),H49/G49*100,"")</f>
        <v>99.955966534566272</v>
      </c>
      <c r="J49" s="46"/>
    </row>
    <row r="50" spans="1:10" ht="280" x14ac:dyDescent="0.6">
      <c r="A50" s="52" t="s">
        <v>163</v>
      </c>
      <c r="B50" s="26" t="s">
        <v>29</v>
      </c>
      <c r="C50" s="47">
        <v>45446</v>
      </c>
      <c r="D50" s="52" t="s">
        <v>164</v>
      </c>
      <c r="E50" s="49" t="s">
        <v>31</v>
      </c>
      <c r="F50" s="46" t="s">
        <v>165</v>
      </c>
      <c r="G50" s="50">
        <v>34980000</v>
      </c>
      <c r="H50" s="50">
        <v>34980000</v>
      </c>
      <c r="I50" s="51">
        <f>IF(AND(AND(G50&lt;&gt;"",G50&lt;&gt;0),AND(H50&lt;&gt;"",H50&lt;&gt;0)),H50/G50*100,"")</f>
        <v>100</v>
      </c>
      <c r="J50" s="46"/>
    </row>
    <row r="51" spans="1:10" ht="297.5" x14ac:dyDescent="0.6">
      <c r="A51" s="55" t="s">
        <v>166</v>
      </c>
      <c r="B51" s="26" t="s">
        <v>29</v>
      </c>
      <c r="C51" s="47">
        <v>45446</v>
      </c>
      <c r="D51" s="52" t="s">
        <v>44</v>
      </c>
      <c r="E51" s="49">
        <v>5011105004806</v>
      </c>
      <c r="F51" s="46" t="s">
        <v>169</v>
      </c>
      <c r="G51" s="50">
        <v>20999000</v>
      </c>
      <c r="H51" s="50">
        <v>20999000</v>
      </c>
      <c r="I51" s="51">
        <f>IF(AND(AND(G51&lt;&gt;"",G51&lt;&gt;0),AND(H51&lt;&gt;"",H51&lt;&gt;0)),H51/G51*100,"")</f>
        <v>100</v>
      </c>
      <c r="J51" s="46"/>
    </row>
    <row r="52" spans="1:10" ht="280" x14ac:dyDescent="0.6">
      <c r="A52" s="52" t="s">
        <v>161</v>
      </c>
      <c r="B52" s="26" t="s">
        <v>29</v>
      </c>
      <c r="C52" s="47">
        <v>45447</v>
      </c>
      <c r="D52" s="52" t="s">
        <v>89</v>
      </c>
      <c r="E52" s="49">
        <v>8013401001509</v>
      </c>
      <c r="F52" s="46" t="s">
        <v>162</v>
      </c>
      <c r="G52" s="50">
        <v>20999000</v>
      </c>
      <c r="H52" s="50">
        <v>20988000</v>
      </c>
      <c r="I52" s="51">
        <f>IF(AND(AND(G52&lt;&gt;"",G52&lt;&gt;0),AND(H52&lt;&gt;"",H52&lt;&gt;0)),H52/G52*100,"")</f>
        <v>99.947616553169198</v>
      </c>
      <c r="J52" s="46"/>
    </row>
    <row r="53" spans="1:10" ht="262.5" x14ac:dyDescent="0.6">
      <c r="A53" s="52" t="s">
        <v>167</v>
      </c>
      <c r="B53" s="26" t="s">
        <v>29</v>
      </c>
      <c r="C53" s="47">
        <v>45447</v>
      </c>
      <c r="D53" s="52" t="s">
        <v>168</v>
      </c>
      <c r="E53" s="56">
        <v>8013401001509</v>
      </c>
      <c r="F53" s="46" t="s">
        <v>170</v>
      </c>
      <c r="G53" s="50">
        <v>29997000</v>
      </c>
      <c r="H53" s="50">
        <v>29997000</v>
      </c>
      <c r="I53" s="51">
        <f>IF(AND(AND(G53&lt;&gt;"",G53&lt;&gt;0),AND(H53&lt;&gt;"",H53&lt;&gt;0)),H53/G53*100,"")</f>
        <v>100</v>
      </c>
      <c r="J53" s="46"/>
    </row>
    <row r="54" spans="1:10" ht="245" x14ac:dyDescent="0.6">
      <c r="A54" s="52" t="s">
        <v>171</v>
      </c>
      <c r="B54" s="26" t="s">
        <v>29</v>
      </c>
      <c r="C54" s="47">
        <v>45447</v>
      </c>
      <c r="D54" s="52" t="s">
        <v>172</v>
      </c>
      <c r="E54" s="56">
        <v>7010001042703</v>
      </c>
      <c r="F54" s="46" t="s">
        <v>173</v>
      </c>
      <c r="G54" s="50">
        <v>28985000</v>
      </c>
      <c r="H54" s="50">
        <v>28985000</v>
      </c>
      <c r="I54" s="51">
        <f>IF(AND(AND(G54&lt;&gt;"",G54&lt;&gt;0),AND(H54&lt;&gt;"",H54&lt;&gt;0)),H54/G54*100,"")</f>
        <v>100</v>
      </c>
      <c r="J54" s="46"/>
    </row>
    <row r="55" spans="1:10" ht="385" x14ac:dyDescent="0.6">
      <c r="A55" s="52" t="s">
        <v>174</v>
      </c>
      <c r="B55" s="26" t="s">
        <v>29</v>
      </c>
      <c r="C55" s="47">
        <v>45448</v>
      </c>
      <c r="D55" s="52" t="s">
        <v>175</v>
      </c>
      <c r="E55" s="49" t="s">
        <v>176</v>
      </c>
      <c r="F55" s="46" t="s">
        <v>177</v>
      </c>
      <c r="G55" s="50">
        <v>29975000</v>
      </c>
      <c r="H55" s="50">
        <v>29950800</v>
      </c>
      <c r="I55" s="51">
        <f>IF(AND(AND(G55&lt;&gt;"",G55&lt;&gt;0),AND(H55&lt;&gt;"",H55&lt;&gt;0)),H55/G55*100,"")</f>
        <v>99.919266055045881</v>
      </c>
      <c r="J55" s="46"/>
    </row>
    <row r="56" spans="1:10" ht="262.5" x14ac:dyDescent="0.6">
      <c r="A56" s="52" t="s">
        <v>178</v>
      </c>
      <c r="B56" s="26" t="s">
        <v>29</v>
      </c>
      <c r="C56" s="47">
        <v>45448</v>
      </c>
      <c r="D56" s="52" t="s">
        <v>179</v>
      </c>
      <c r="E56" s="49">
        <v>2010005018910</v>
      </c>
      <c r="F56" s="46" t="s">
        <v>180</v>
      </c>
      <c r="G56" s="50">
        <v>29964000</v>
      </c>
      <c r="H56" s="50">
        <v>29953000</v>
      </c>
      <c r="I56" s="51">
        <f>IF(AND(AND(G56&lt;&gt;"",G56&lt;&gt;0),AND(H56&lt;&gt;"",H56&lt;&gt;0)),H56/G56*100,"")</f>
        <v>99.963289280469908</v>
      </c>
      <c r="J56" s="46"/>
    </row>
    <row r="57" spans="1:10" ht="262.5" x14ac:dyDescent="0.6">
      <c r="A57" s="52" t="s">
        <v>181</v>
      </c>
      <c r="B57" s="26" t="s">
        <v>29</v>
      </c>
      <c r="C57" s="47">
        <v>45450</v>
      </c>
      <c r="D57" s="52" t="s">
        <v>182</v>
      </c>
      <c r="E57" s="49" t="s">
        <v>176</v>
      </c>
      <c r="F57" s="46" t="s">
        <v>183</v>
      </c>
      <c r="G57" s="50">
        <v>8195000</v>
      </c>
      <c r="H57" s="50">
        <v>8195000</v>
      </c>
      <c r="I57" s="51">
        <f>IF(AND(AND(G57&lt;&gt;"",G57&lt;&gt;0),AND(H57&lt;&gt;"",H57&lt;&gt;0)),H57/G57*100,"")</f>
        <v>100</v>
      </c>
      <c r="J57" s="46"/>
    </row>
    <row r="58" spans="1:10" ht="350.15" customHeight="1" x14ac:dyDescent="0.6">
      <c r="A58" s="52" t="s">
        <v>198</v>
      </c>
      <c r="B58" s="26" t="s">
        <v>243</v>
      </c>
      <c r="C58" s="47">
        <v>45455</v>
      </c>
      <c r="D58" s="48" t="s">
        <v>199</v>
      </c>
      <c r="E58" s="49">
        <v>4010405000185</v>
      </c>
      <c r="F58" s="46" t="s">
        <v>200</v>
      </c>
      <c r="G58" s="50">
        <v>16995000</v>
      </c>
      <c r="H58" s="50">
        <v>16995000</v>
      </c>
      <c r="I58" s="51">
        <f>IF(AND(AND(G58&lt;&gt;"",G58&lt;&gt;0),AND(H58&lt;&gt;"",H58&lt;&gt;0)),H58/G58*100,"")</f>
        <v>100</v>
      </c>
      <c r="J58" s="46"/>
    </row>
    <row r="59" spans="1:10" ht="375" customHeight="1" x14ac:dyDescent="0.6">
      <c r="A59" s="52" t="s">
        <v>201</v>
      </c>
      <c r="B59" s="26" t="s">
        <v>243</v>
      </c>
      <c r="C59" s="47">
        <v>45455</v>
      </c>
      <c r="D59" s="52" t="s">
        <v>202</v>
      </c>
      <c r="E59" s="49">
        <v>7010001042703</v>
      </c>
      <c r="F59" s="46" t="s">
        <v>203</v>
      </c>
      <c r="G59" s="50">
        <v>32978000</v>
      </c>
      <c r="H59" s="50">
        <v>32978000</v>
      </c>
      <c r="I59" s="51">
        <f>IF(AND(AND(G59&lt;&gt;"",G59&lt;&gt;0),AND(H59&lt;&gt;"",H59&lt;&gt;0)),H59/G59*100,"")</f>
        <v>100</v>
      </c>
      <c r="J59" s="46"/>
    </row>
    <row r="60" spans="1:10" ht="325" customHeight="1" x14ac:dyDescent="0.6">
      <c r="A60" s="52" t="s">
        <v>204</v>
      </c>
      <c r="B60" s="26" t="s">
        <v>243</v>
      </c>
      <c r="C60" s="47">
        <v>45456</v>
      </c>
      <c r="D60" s="52" t="s">
        <v>86</v>
      </c>
      <c r="E60" s="49">
        <v>1010401050996</v>
      </c>
      <c r="F60" s="46" t="s">
        <v>205</v>
      </c>
      <c r="G60" s="50">
        <v>53988000</v>
      </c>
      <c r="H60" s="50">
        <v>53988000</v>
      </c>
      <c r="I60" s="51">
        <f>IF(AND(AND(G60&lt;&gt;"",G60&lt;&gt;0),AND(H60&lt;&gt;"",H60&lt;&gt;0)),H60/G60*100,"")</f>
        <v>100</v>
      </c>
      <c r="J60" s="46"/>
    </row>
    <row r="61" spans="1:10" ht="300" customHeight="1" x14ac:dyDescent="0.6">
      <c r="A61" s="52" t="s">
        <v>208</v>
      </c>
      <c r="B61" s="26" t="s">
        <v>243</v>
      </c>
      <c r="C61" s="47">
        <v>45456</v>
      </c>
      <c r="D61" s="52" t="s">
        <v>209</v>
      </c>
      <c r="E61" s="49">
        <v>8010401024011</v>
      </c>
      <c r="F61" s="46" t="s">
        <v>210</v>
      </c>
      <c r="G61" s="50">
        <v>24992000</v>
      </c>
      <c r="H61" s="50">
        <v>24970000</v>
      </c>
      <c r="I61" s="51">
        <f>IF(AND(AND(G61&lt;&gt;"",G61&lt;&gt;0),AND(H61&lt;&gt;"",H61&lt;&gt;0)),H61/G61*100,"")</f>
        <v>99.911971830985919</v>
      </c>
      <c r="J61" s="46"/>
    </row>
    <row r="62" spans="1:10" ht="325" customHeight="1" x14ac:dyDescent="0.6">
      <c r="A62" s="65" t="s">
        <v>216</v>
      </c>
      <c r="B62" s="26" t="s">
        <v>243</v>
      </c>
      <c r="C62" s="47">
        <v>45457</v>
      </c>
      <c r="D62" s="52" t="s">
        <v>217</v>
      </c>
      <c r="E62" s="49" t="s">
        <v>176</v>
      </c>
      <c r="F62" s="46" t="s">
        <v>218</v>
      </c>
      <c r="G62" s="50">
        <v>22968000</v>
      </c>
      <c r="H62" s="50">
        <v>22968000</v>
      </c>
      <c r="I62" s="51">
        <f>IF(AND(AND(G62&lt;&gt;"",G62&lt;&gt;0),AND(H62&lt;&gt;"",H62&lt;&gt;0)),H62/G62*100,"")</f>
        <v>100</v>
      </c>
      <c r="J62" s="46"/>
    </row>
    <row r="63" spans="1:10" ht="350.15" customHeight="1" x14ac:dyDescent="0.6">
      <c r="A63" s="65" t="s">
        <v>223</v>
      </c>
      <c r="B63" s="26" t="s">
        <v>243</v>
      </c>
      <c r="C63" s="47">
        <v>45460</v>
      </c>
      <c r="D63" s="52" t="s">
        <v>34</v>
      </c>
      <c r="E63" s="49">
        <v>3011001007682</v>
      </c>
      <c r="F63" s="46" t="s">
        <v>224</v>
      </c>
      <c r="G63" s="50">
        <v>14993000</v>
      </c>
      <c r="H63" s="50">
        <v>14993000</v>
      </c>
      <c r="I63" s="51">
        <f>IF(AND(AND(G63&lt;&gt;"",G63&lt;&gt;0),AND(H63&lt;&gt;"",H63&lt;&gt;0)),H63/G63*100,"")</f>
        <v>100</v>
      </c>
      <c r="J63" s="46"/>
    </row>
    <row r="64" spans="1:10" ht="337.5" customHeight="1" x14ac:dyDescent="0.6">
      <c r="A64" s="66" t="s">
        <v>206</v>
      </c>
      <c r="B64" s="26" t="s">
        <v>243</v>
      </c>
      <c r="C64" s="47">
        <v>45461</v>
      </c>
      <c r="D64" s="52" t="s">
        <v>202</v>
      </c>
      <c r="E64" s="49">
        <v>7010001042703</v>
      </c>
      <c r="F64" s="46" t="s">
        <v>207</v>
      </c>
      <c r="G64" s="50">
        <v>14971000</v>
      </c>
      <c r="H64" s="50">
        <v>14971000</v>
      </c>
      <c r="I64" s="51">
        <f>IF(AND(AND(G64&lt;&gt;"",G64&lt;&gt;0),AND(H64&lt;&gt;"",H64&lt;&gt;0)),H64/G64*100,"")</f>
        <v>100</v>
      </c>
      <c r="J64" s="46"/>
    </row>
    <row r="65" spans="1:10" ht="325" customHeight="1" x14ac:dyDescent="0.6">
      <c r="A65" s="46" t="s">
        <v>211</v>
      </c>
      <c r="B65" s="26" t="s">
        <v>243</v>
      </c>
      <c r="C65" s="47">
        <v>45461</v>
      </c>
      <c r="D65" s="48" t="s">
        <v>209</v>
      </c>
      <c r="E65" s="49">
        <v>8010401024011</v>
      </c>
      <c r="F65" s="46" t="s">
        <v>212</v>
      </c>
      <c r="G65" s="50">
        <v>24959000</v>
      </c>
      <c r="H65" s="50">
        <v>24860000</v>
      </c>
      <c r="I65" s="51">
        <f>IF(AND(AND(G65&lt;&gt;"",G65&lt;&gt;0),AND(H65&lt;&gt;"",H65&lt;&gt;0)),H65/G65*100,"")</f>
        <v>99.603349493168807</v>
      </c>
      <c r="J65" s="46"/>
    </row>
    <row r="66" spans="1:10" ht="375" customHeight="1" x14ac:dyDescent="0.6">
      <c r="A66" s="46" t="s">
        <v>219</v>
      </c>
      <c r="B66" s="26" t="s">
        <v>243</v>
      </c>
      <c r="C66" s="47">
        <v>45461</v>
      </c>
      <c r="D66" s="52" t="s">
        <v>44</v>
      </c>
      <c r="E66" s="49">
        <v>5011105004806</v>
      </c>
      <c r="F66" s="46" t="s">
        <v>220</v>
      </c>
      <c r="G66" s="50">
        <v>24970000</v>
      </c>
      <c r="H66" s="50">
        <v>24970000</v>
      </c>
      <c r="I66" s="51">
        <f>IF(AND(AND(G66&lt;&gt;"",G66&lt;&gt;0),AND(H66&lt;&gt;"",H66&lt;&gt;0)),H66/G66*100,"")</f>
        <v>100</v>
      </c>
      <c r="J66" s="46"/>
    </row>
    <row r="67" spans="1:10" ht="377.25" customHeight="1" x14ac:dyDescent="0.6">
      <c r="A67" s="46" t="s">
        <v>221</v>
      </c>
      <c r="B67" s="26" t="s">
        <v>243</v>
      </c>
      <c r="C67" s="47">
        <v>45461</v>
      </c>
      <c r="D67" s="52" t="s">
        <v>44</v>
      </c>
      <c r="E67" s="49">
        <v>5011105004806</v>
      </c>
      <c r="F67" s="46" t="s">
        <v>222</v>
      </c>
      <c r="G67" s="50">
        <v>13992000</v>
      </c>
      <c r="H67" s="50">
        <v>13981000</v>
      </c>
      <c r="I67" s="51">
        <f>IF(AND(AND(G67&lt;&gt;"",G67&lt;&gt;0),AND(H67&lt;&gt;"",H67&lt;&gt;0)),H67/G67*100,"")</f>
        <v>99.921383647798748</v>
      </c>
      <c r="J67" s="46"/>
    </row>
    <row r="68" spans="1:10" ht="300" customHeight="1" x14ac:dyDescent="0.6">
      <c r="A68" s="46" t="s">
        <v>227</v>
      </c>
      <c r="B68" s="26" t="s">
        <v>243</v>
      </c>
      <c r="C68" s="47">
        <v>45461</v>
      </c>
      <c r="D68" s="52" t="s">
        <v>156</v>
      </c>
      <c r="E68" s="49">
        <v>5010001050435</v>
      </c>
      <c r="F68" s="46" t="s">
        <v>228</v>
      </c>
      <c r="G68" s="50">
        <v>15994000</v>
      </c>
      <c r="H68" s="50">
        <v>15994000</v>
      </c>
      <c r="I68" s="51">
        <f>IF(AND(AND(G68&lt;&gt;"",G68&lt;&gt;0),AND(H68&lt;&gt;"",H68&lt;&gt;0)),H68/G68*100,"")</f>
        <v>100</v>
      </c>
      <c r="J68" s="46"/>
    </row>
    <row r="69" spans="1:10" ht="360" customHeight="1" x14ac:dyDescent="0.6">
      <c r="A69" s="46" t="s">
        <v>213</v>
      </c>
      <c r="B69" s="26" t="s">
        <v>243</v>
      </c>
      <c r="C69" s="47">
        <v>45462</v>
      </c>
      <c r="D69" s="52" t="s">
        <v>214</v>
      </c>
      <c r="E69" s="49" t="s">
        <v>176</v>
      </c>
      <c r="F69" s="46" t="s">
        <v>215</v>
      </c>
      <c r="G69" s="50">
        <v>28996000</v>
      </c>
      <c r="H69" s="50">
        <v>28996000</v>
      </c>
      <c r="I69" s="51">
        <f>IF(AND(AND(G69&lt;&gt;"",G69&lt;&gt;0),AND(H69&lt;&gt;"",H69&lt;&gt;0)),H69/G69*100,"")</f>
        <v>100</v>
      </c>
      <c r="J69" s="46"/>
    </row>
    <row r="70" spans="1:10" ht="300.75" customHeight="1" x14ac:dyDescent="0.6">
      <c r="A70" s="46" t="s">
        <v>229</v>
      </c>
      <c r="B70" s="26" t="s">
        <v>243</v>
      </c>
      <c r="C70" s="47">
        <v>45462</v>
      </c>
      <c r="D70" s="48" t="s">
        <v>230</v>
      </c>
      <c r="E70" s="49">
        <v>2010001016851</v>
      </c>
      <c r="F70" s="46" t="s">
        <v>231</v>
      </c>
      <c r="G70" s="50">
        <v>29997000</v>
      </c>
      <c r="H70" s="50">
        <v>29997000</v>
      </c>
      <c r="I70" s="51">
        <f>IF(AND(AND(G70&lt;&gt;"",G70&lt;&gt;0),AND(H70&lt;&gt;"",H70&lt;&gt;0)),H70/G70*100,"")</f>
        <v>100</v>
      </c>
      <c r="J70" s="46"/>
    </row>
    <row r="71" spans="1:10" ht="325" customHeight="1" x14ac:dyDescent="0.6">
      <c r="A71" s="46" t="s">
        <v>233</v>
      </c>
      <c r="B71" s="26" t="s">
        <v>243</v>
      </c>
      <c r="C71" s="47">
        <v>45463</v>
      </c>
      <c r="D71" s="48" t="s">
        <v>232</v>
      </c>
      <c r="E71" s="49">
        <v>3120001056860</v>
      </c>
      <c r="F71" s="46" t="s">
        <v>234</v>
      </c>
      <c r="G71" s="50">
        <v>24838000</v>
      </c>
      <c r="H71" s="50">
        <v>24816000</v>
      </c>
      <c r="I71" s="51">
        <f>IF(AND(AND(G71&lt;&gt;"",G71&lt;&gt;0),AND(H71&lt;&gt;"",H71&lt;&gt;0)),H71/G71*100,"")</f>
        <v>99.911426040744018</v>
      </c>
      <c r="J71" s="46"/>
    </row>
    <row r="72" spans="1:10" ht="225" customHeight="1" x14ac:dyDescent="0.6">
      <c r="A72" s="46" t="s">
        <v>225</v>
      </c>
      <c r="B72" s="26" t="s">
        <v>243</v>
      </c>
      <c r="C72" s="47">
        <v>45464</v>
      </c>
      <c r="D72" s="52" t="s">
        <v>199</v>
      </c>
      <c r="E72" s="49">
        <v>4010405000185</v>
      </c>
      <c r="F72" s="46" t="s">
        <v>226</v>
      </c>
      <c r="G72" s="50">
        <v>14993000</v>
      </c>
      <c r="H72" s="50">
        <v>14993000</v>
      </c>
      <c r="I72" s="51">
        <f>IF(AND(AND(G72&lt;&gt;"",G72&lt;&gt;0),AND(H72&lt;&gt;"",H72&lt;&gt;0)),H72/G72*100,"")</f>
        <v>100</v>
      </c>
      <c r="J72" s="46"/>
    </row>
    <row r="73" spans="1:10" ht="350.15" customHeight="1" x14ac:dyDescent="0.6">
      <c r="A73" s="46" t="s">
        <v>239</v>
      </c>
      <c r="B73" s="26" t="s">
        <v>243</v>
      </c>
      <c r="C73" s="47">
        <v>45468</v>
      </c>
      <c r="D73" s="52" t="s">
        <v>240</v>
      </c>
      <c r="E73" s="49" t="s">
        <v>237</v>
      </c>
      <c r="F73" s="46" t="s">
        <v>241</v>
      </c>
      <c r="G73" s="50">
        <v>19921000</v>
      </c>
      <c r="H73" s="50">
        <v>19910000</v>
      </c>
      <c r="I73" s="51">
        <f>IF(AND(AND(G73&lt;&gt;"",G73&lt;&gt;0),AND(H73&lt;&gt;"",H73&lt;&gt;0)),H73/G73*100,"")</f>
        <v>99.944781888459417</v>
      </c>
      <c r="J73" s="46"/>
    </row>
    <row r="74" spans="1:10" ht="325" customHeight="1" x14ac:dyDescent="0.6">
      <c r="A74" s="46" t="s">
        <v>235</v>
      </c>
      <c r="B74" s="26" t="s">
        <v>243</v>
      </c>
      <c r="C74" s="47">
        <v>45469</v>
      </c>
      <c r="D74" s="52" t="s">
        <v>236</v>
      </c>
      <c r="E74" s="49" t="s">
        <v>237</v>
      </c>
      <c r="F74" s="46" t="s">
        <v>238</v>
      </c>
      <c r="G74" s="50">
        <v>17754000</v>
      </c>
      <c r="H74" s="50">
        <v>17710000</v>
      </c>
      <c r="I74" s="51">
        <f>IF(AND(AND(G74&lt;&gt;"",G74&lt;&gt;0),AND(H74&lt;&gt;"",H74&lt;&gt;0)),H74/G74*100,"")</f>
        <v>99.752168525402723</v>
      </c>
      <c r="J74" s="46"/>
    </row>
    <row r="75" spans="1:10" ht="325" customHeight="1" x14ac:dyDescent="0.6">
      <c r="A75" s="66" t="s">
        <v>196</v>
      </c>
      <c r="B75" s="26" t="s">
        <v>242</v>
      </c>
      <c r="C75" s="47">
        <v>45476</v>
      </c>
      <c r="D75" s="52" t="s">
        <v>109</v>
      </c>
      <c r="E75" s="49">
        <v>2010005018547</v>
      </c>
      <c r="F75" s="46" t="s">
        <v>197</v>
      </c>
      <c r="G75" s="50">
        <v>29997000</v>
      </c>
      <c r="H75" s="50">
        <v>29700000</v>
      </c>
      <c r="I75" s="51">
        <f>IF(AND(AND(G75&lt;&gt;"",G75&lt;&gt;0),AND(H75&lt;&gt;"",H75&lt;&gt;0)),H75/G75*100,"")</f>
        <v>99.009900990099013</v>
      </c>
      <c r="J75" s="46"/>
    </row>
    <row r="76" spans="1:10" ht="325" customHeight="1" x14ac:dyDescent="0.6">
      <c r="A76" s="46" t="s">
        <v>252</v>
      </c>
      <c r="B76" s="26" t="s">
        <v>242</v>
      </c>
      <c r="C76" s="47">
        <v>45476</v>
      </c>
      <c r="D76" s="48" t="s">
        <v>245</v>
      </c>
      <c r="E76" s="49">
        <v>7010001088960</v>
      </c>
      <c r="F76" s="46" t="s">
        <v>262</v>
      </c>
      <c r="G76" s="50">
        <v>38401000</v>
      </c>
      <c r="H76" s="50">
        <v>38401000</v>
      </c>
      <c r="I76" s="51">
        <f>IF(AND(AND(G76&lt;&gt;"",G76&lt;&gt;0),AND(H76&lt;&gt;"",H76&lt;&gt;0)),H76/G76*100,"")</f>
        <v>100</v>
      </c>
      <c r="J76" s="46"/>
    </row>
    <row r="77" spans="1:10" ht="300" customHeight="1" x14ac:dyDescent="0.6">
      <c r="A77" s="46" t="s">
        <v>251</v>
      </c>
      <c r="B77" s="26" t="s">
        <v>242</v>
      </c>
      <c r="C77" s="47">
        <v>45477</v>
      </c>
      <c r="D77" s="52" t="s">
        <v>244</v>
      </c>
      <c r="E77" s="49" t="s">
        <v>237</v>
      </c>
      <c r="F77" s="46" t="s">
        <v>261</v>
      </c>
      <c r="G77" s="50">
        <v>19998000</v>
      </c>
      <c r="H77" s="50">
        <v>19998000</v>
      </c>
      <c r="I77" s="51">
        <f>IF(AND(AND(G77&lt;&gt;"",G77&lt;&gt;0),AND(H77&lt;&gt;"",H77&lt;&gt;0)),H77/G77*100,"")</f>
        <v>100</v>
      </c>
      <c r="J77" s="46"/>
    </row>
    <row r="78" spans="1:10" ht="303" customHeight="1" x14ac:dyDescent="0.6">
      <c r="A78" s="46" t="s">
        <v>253</v>
      </c>
      <c r="B78" s="26" t="s">
        <v>242</v>
      </c>
      <c r="C78" s="47">
        <v>45477</v>
      </c>
      <c r="D78" s="48" t="s">
        <v>246</v>
      </c>
      <c r="E78" s="49" t="s">
        <v>237</v>
      </c>
      <c r="F78" s="46" t="s">
        <v>263</v>
      </c>
      <c r="G78" s="50">
        <v>9999000</v>
      </c>
      <c r="H78" s="50">
        <v>9999000</v>
      </c>
      <c r="I78" s="51">
        <f>IF(AND(AND(G78&lt;&gt;"",G78&lt;&gt;0),AND(H78&lt;&gt;"",H78&lt;&gt;0)),H78/G78*100,"")</f>
        <v>100</v>
      </c>
      <c r="J78" s="46"/>
    </row>
    <row r="79" spans="1:10" ht="250" customHeight="1" x14ac:dyDescent="0.6">
      <c r="A79" s="46" t="s">
        <v>254</v>
      </c>
      <c r="B79" s="26" t="s">
        <v>242</v>
      </c>
      <c r="C79" s="47">
        <v>45483</v>
      </c>
      <c r="D79" s="52" t="s">
        <v>247</v>
      </c>
      <c r="E79" s="49">
        <v>8010605002135</v>
      </c>
      <c r="F79" s="46" t="s">
        <v>264</v>
      </c>
      <c r="G79" s="50">
        <v>13596000</v>
      </c>
      <c r="H79" s="50">
        <v>13530000</v>
      </c>
      <c r="I79" s="51">
        <f>IF(AND(AND(G79&lt;&gt;"",G79&lt;&gt;0),AND(H79&lt;&gt;"",H79&lt;&gt;0)),H79/G79*100,"")</f>
        <v>99.514563106796118</v>
      </c>
      <c r="J79" s="46"/>
    </row>
    <row r="80" spans="1:10" ht="250" customHeight="1" x14ac:dyDescent="0.6">
      <c r="A80" s="46" t="s">
        <v>256</v>
      </c>
      <c r="B80" s="26" t="s">
        <v>242</v>
      </c>
      <c r="C80" s="47">
        <v>45489</v>
      </c>
      <c r="D80" s="52" t="s">
        <v>249</v>
      </c>
      <c r="E80" s="49">
        <v>2120001041913</v>
      </c>
      <c r="F80" s="46" t="s">
        <v>266</v>
      </c>
      <c r="G80" s="50">
        <v>14993000</v>
      </c>
      <c r="H80" s="50">
        <v>14993000</v>
      </c>
      <c r="I80" s="51">
        <f>IF(AND(AND(G80&lt;&gt;"",G80&lt;&gt;0),AND(H80&lt;&gt;"",H80&lt;&gt;0)),H80/G80*100,"")</f>
        <v>100</v>
      </c>
      <c r="J80" s="46"/>
    </row>
    <row r="81" spans="1:10" ht="300" customHeight="1" x14ac:dyDescent="0.6">
      <c r="A81" s="46" t="s">
        <v>255</v>
      </c>
      <c r="B81" s="26" t="s">
        <v>242</v>
      </c>
      <c r="C81" s="47">
        <v>45490</v>
      </c>
      <c r="D81" s="52" t="s">
        <v>248</v>
      </c>
      <c r="E81" s="49" t="s">
        <v>237</v>
      </c>
      <c r="F81" s="46" t="s">
        <v>265</v>
      </c>
      <c r="G81" s="50">
        <v>9581000</v>
      </c>
      <c r="H81" s="50">
        <v>9570000</v>
      </c>
      <c r="I81" s="51">
        <f>IF(AND(AND(G81&lt;&gt;"",G81&lt;&gt;0),AND(H81&lt;&gt;"",H81&lt;&gt;0)),H81/G81*100,"")</f>
        <v>99.885189437428252</v>
      </c>
      <c r="J81" s="46"/>
    </row>
    <row r="82" spans="1:10" ht="267.75" customHeight="1" x14ac:dyDescent="0.6">
      <c r="A82" s="46" t="s">
        <v>257</v>
      </c>
      <c r="B82" s="26" t="s">
        <v>242</v>
      </c>
      <c r="C82" s="47">
        <v>45491</v>
      </c>
      <c r="D82" s="52" t="s">
        <v>89</v>
      </c>
      <c r="E82" s="49">
        <v>8013401001509</v>
      </c>
      <c r="F82" s="46" t="s">
        <v>267</v>
      </c>
      <c r="G82" s="50">
        <v>14872000</v>
      </c>
      <c r="H82" s="50">
        <v>14850000</v>
      </c>
      <c r="I82" s="51">
        <f>IF(AND(AND(G82&lt;&gt;"",G82&lt;&gt;0),AND(H82&lt;&gt;"",H82&lt;&gt;0)),H82/G82*100,"")</f>
        <v>99.852071005917168</v>
      </c>
      <c r="J82" s="46"/>
    </row>
    <row r="83" spans="1:10" ht="350.15" customHeight="1" x14ac:dyDescent="0.6">
      <c r="A83" s="46" t="s">
        <v>258</v>
      </c>
      <c r="B83" s="26" t="s">
        <v>242</v>
      </c>
      <c r="C83" s="47">
        <v>45496</v>
      </c>
      <c r="D83" s="52" t="s">
        <v>260</v>
      </c>
      <c r="E83" s="49">
        <v>5010405001703</v>
      </c>
      <c r="F83" s="46" t="s">
        <v>268</v>
      </c>
      <c r="G83" s="50">
        <v>14927000</v>
      </c>
      <c r="H83" s="50">
        <v>14740000</v>
      </c>
      <c r="I83" s="51">
        <f>IF(AND(AND(G83&lt;&gt;"",G83&lt;&gt;0),AND(H83&lt;&gt;"",H83&lt;&gt;0)),H83/G83*100,"")</f>
        <v>98.74723655121592</v>
      </c>
      <c r="J83" s="46"/>
    </row>
    <row r="84" spans="1:10" ht="300" customHeight="1" x14ac:dyDescent="0.6">
      <c r="A84" s="46" t="s">
        <v>259</v>
      </c>
      <c r="B84" s="26" t="s">
        <v>242</v>
      </c>
      <c r="C84" s="47">
        <v>45506</v>
      </c>
      <c r="D84" s="52" t="s">
        <v>250</v>
      </c>
      <c r="E84" s="49" t="s">
        <v>237</v>
      </c>
      <c r="F84" s="46" t="s">
        <v>269</v>
      </c>
      <c r="G84" s="50">
        <v>35351000</v>
      </c>
      <c r="H84" s="50">
        <v>35310000</v>
      </c>
      <c r="I84" s="51">
        <f>IF(AND(AND(G84&lt;&gt;"",G84&lt;&gt;0),AND(H84&lt;&gt;"",H84&lt;&gt;0)),H84/G84*100,"")</f>
        <v>99.884020254023937</v>
      </c>
      <c r="J84" s="46"/>
    </row>
    <row r="85" spans="1:10" ht="300" customHeight="1" x14ac:dyDescent="0.6">
      <c r="A85" s="46" t="s">
        <v>275</v>
      </c>
      <c r="B85" s="26" t="s">
        <v>242</v>
      </c>
      <c r="C85" s="47">
        <v>45527</v>
      </c>
      <c r="D85" s="48" t="s">
        <v>89</v>
      </c>
      <c r="E85" s="49">
        <v>8013401001509</v>
      </c>
      <c r="F85" s="46" t="s">
        <v>276</v>
      </c>
      <c r="G85" s="50">
        <v>13981000</v>
      </c>
      <c r="H85" s="50">
        <v>13959000</v>
      </c>
      <c r="I85" s="51">
        <f>IF(AND(AND(G85&lt;&gt;"",G85&lt;&gt;0),AND(H85&lt;&gt;"",H85&lt;&gt;0)),H85/G85*100,"")</f>
        <v>99.842643587726201</v>
      </c>
      <c r="J85" s="46"/>
    </row>
    <row r="86" spans="1:10" ht="250" customHeight="1" x14ac:dyDescent="0.6">
      <c r="A86" s="46" t="s">
        <v>277</v>
      </c>
      <c r="B86" s="26" t="s">
        <v>242</v>
      </c>
      <c r="C86" s="47">
        <v>45545</v>
      </c>
      <c r="D86" s="48" t="s">
        <v>278</v>
      </c>
      <c r="E86" s="49" t="s">
        <v>237</v>
      </c>
      <c r="F86" s="46" t="s">
        <v>279</v>
      </c>
      <c r="G86" s="50">
        <v>60005000</v>
      </c>
      <c r="H86" s="50">
        <v>59994000</v>
      </c>
      <c r="I86" s="51">
        <f>IF(AND(AND(G86&lt;&gt;"",G86&lt;&gt;0),AND(H86&lt;&gt;"",H86&lt;&gt;0)),H86/G86*100,"")</f>
        <v>99.981668194317137</v>
      </c>
      <c r="J86" s="46"/>
    </row>
    <row r="87" spans="1:10" ht="281.25" customHeight="1" x14ac:dyDescent="0.6">
      <c r="A87" s="46" t="s">
        <v>280</v>
      </c>
      <c r="B87" s="26" t="s">
        <v>242</v>
      </c>
      <c r="C87" s="47">
        <v>45547</v>
      </c>
      <c r="D87" s="52" t="s">
        <v>281</v>
      </c>
      <c r="E87" s="49" t="s">
        <v>237</v>
      </c>
      <c r="F87" s="46" t="s">
        <v>282</v>
      </c>
      <c r="G87" s="50">
        <v>19965000</v>
      </c>
      <c r="H87" s="50">
        <v>19965000</v>
      </c>
      <c r="I87" s="51">
        <f>IF(AND(AND(G87&lt;&gt;"",G87&lt;&gt;0),AND(H87&lt;&gt;"",H87&lt;&gt;0)),H87/G87*100,"")</f>
        <v>100</v>
      </c>
      <c r="J87" s="46"/>
    </row>
    <row r="88" spans="1:10" ht="356.25" customHeight="1" x14ac:dyDescent="0.6">
      <c r="A88" s="46" t="s">
        <v>283</v>
      </c>
      <c r="B88" s="26" t="s">
        <v>242</v>
      </c>
      <c r="C88" s="47">
        <v>45561</v>
      </c>
      <c r="D88" s="52" t="s">
        <v>284</v>
      </c>
      <c r="E88" s="49" t="s">
        <v>237</v>
      </c>
      <c r="F88" s="46" t="s">
        <v>285</v>
      </c>
      <c r="G88" s="50">
        <v>22000000</v>
      </c>
      <c r="H88" s="50">
        <v>21989000</v>
      </c>
      <c r="I88" s="51">
        <f>IF(AND(AND(G88&lt;&gt;"",G88&lt;&gt;0),AND(H88&lt;&gt;"",H88&lt;&gt;0)),H88/G88*100,"")</f>
        <v>99.95</v>
      </c>
      <c r="J88" s="46"/>
    </row>
    <row r="89" spans="1:10" ht="250" customHeight="1" x14ac:dyDescent="0.6">
      <c r="A89" s="46" t="s">
        <v>286</v>
      </c>
      <c r="B89" s="26" t="s">
        <v>242</v>
      </c>
      <c r="C89" s="47">
        <v>45587</v>
      </c>
      <c r="D89" s="52" t="s">
        <v>168</v>
      </c>
      <c r="E89" s="49">
        <v>8013401001509</v>
      </c>
      <c r="F89" s="46" t="s">
        <v>289</v>
      </c>
      <c r="G89" s="50">
        <v>15719000</v>
      </c>
      <c r="H89" s="50">
        <v>15719000</v>
      </c>
      <c r="I89" s="51">
        <f>IF(AND(AND(G89&lt;&gt;"",G89&lt;&gt;0),AND(H89&lt;&gt;"",H89&lt;&gt;0)),H89/G89*100,"")</f>
        <v>100</v>
      </c>
      <c r="J89" s="46"/>
    </row>
    <row r="90" spans="1:10" ht="275.14999999999998" customHeight="1" x14ac:dyDescent="0.6">
      <c r="A90" s="46" t="s">
        <v>287</v>
      </c>
      <c r="B90" s="26" t="s">
        <v>242</v>
      </c>
      <c r="C90" s="47">
        <v>45589</v>
      </c>
      <c r="D90" s="48" t="s">
        <v>288</v>
      </c>
      <c r="E90" s="49">
        <v>3010001076738</v>
      </c>
      <c r="F90" s="46" t="s">
        <v>290</v>
      </c>
      <c r="G90" s="50">
        <v>15114000</v>
      </c>
      <c r="H90" s="50">
        <v>15107999</v>
      </c>
      <c r="I90" s="51">
        <f>IF(AND(AND(G90&lt;&gt;"",G90&lt;&gt;0),AND(H90&lt;&gt;"",H90&lt;&gt;0)),H90/G90*100,"")</f>
        <v>99.960295090644436</v>
      </c>
      <c r="J90" s="46"/>
    </row>
    <row r="91" spans="1:10" ht="210" customHeight="1" x14ac:dyDescent="0.6">
      <c r="A91" s="26" t="s">
        <v>293</v>
      </c>
      <c r="B91" s="26" t="s">
        <v>242</v>
      </c>
      <c r="C91" s="30">
        <v>45607</v>
      </c>
      <c r="D91" s="26" t="s">
        <v>294</v>
      </c>
      <c r="E91" s="34">
        <v>6010505002096</v>
      </c>
      <c r="F91" s="26" t="s">
        <v>295</v>
      </c>
      <c r="G91" s="36">
        <v>11990000</v>
      </c>
      <c r="H91" s="36">
        <v>11990000</v>
      </c>
      <c r="I91" s="51">
        <f>IF(AND(AND(G91&lt;&gt;"",G91&lt;&gt;0),AND(H91&lt;&gt;"",H91&lt;&gt;0)),H91/G91*100,"")</f>
        <v>100</v>
      </c>
      <c r="J91" s="26"/>
    </row>
    <row r="92" spans="1:10" ht="217.5" customHeight="1" x14ac:dyDescent="0.6">
      <c r="A92" s="26" t="s">
        <v>296</v>
      </c>
      <c r="B92" s="26" t="s">
        <v>242</v>
      </c>
      <c r="C92" s="31">
        <v>45623</v>
      </c>
      <c r="D92" s="27" t="s">
        <v>297</v>
      </c>
      <c r="E92" s="49" t="s">
        <v>237</v>
      </c>
      <c r="F92" s="26" t="s">
        <v>298</v>
      </c>
      <c r="G92" s="37">
        <v>49995000</v>
      </c>
      <c r="H92" s="37">
        <v>49995000</v>
      </c>
      <c r="I92" s="51">
        <f>IF(AND(AND(G92&lt;&gt;"",G92&lt;&gt;0),AND(H92&lt;&gt;"",H92&lt;&gt;0)),H92/G92*100,"")</f>
        <v>100</v>
      </c>
      <c r="J92" s="27"/>
    </row>
    <row r="93" spans="1:10" ht="194.25" customHeight="1" x14ac:dyDescent="0.6">
      <c r="A93" s="26" t="s">
        <v>299</v>
      </c>
      <c r="B93" s="26" t="s">
        <v>242</v>
      </c>
      <c r="C93" s="31">
        <v>45638</v>
      </c>
      <c r="D93" s="27" t="s">
        <v>209</v>
      </c>
      <c r="E93" s="34">
        <v>8010401024011</v>
      </c>
      <c r="F93" s="26" t="s">
        <v>300</v>
      </c>
      <c r="G93" s="37">
        <v>4972000</v>
      </c>
      <c r="H93" s="37">
        <v>4950000</v>
      </c>
      <c r="I93" s="51">
        <f>IF(AND(AND(G93&lt;&gt;"",G93&lt;&gt;0),AND(H93&lt;&gt;"",H93&lt;&gt;0)),H93/G93*100,"")</f>
        <v>99.557522123893804</v>
      </c>
      <c r="J93" s="27"/>
    </row>
    <row r="94" spans="1:10" ht="220.5" customHeight="1" x14ac:dyDescent="0.6">
      <c r="A94" s="26" t="s">
        <v>301</v>
      </c>
      <c r="B94" s="26" t="s">
        <v>242</v>
      </c>
      <c r="C94" s="31">
        <v>45663</v>
      </c>
      <c r="D94" s="27" t="s">
        <v>302</v>
      </c>
      <c r="E94" s="49" t="s">
        <v>237</v>
      </c>
      <c r="F94" s="26" t="s">
        <v>303</v>
      </c>
      <c r="G94" s="37">
        <v>29634000</v>
      </c>
      <c r="H94" s="37">
        <v>29634000</v>
      </c>
      <c r="I94" s="51">
        <f>IF(AND(AND(G94&lt;&gt;"",G94&lt;&gt;0),AND(H94&lt;&gt;"",H94&lt;&gt;0)),H94/G94*100,"")</f>
        <v>100</v>
      </c>
      <c r="J94" s="27"/>
    </row>
    <row r="95" spans="1:10" ht="275.14999999999998" customHeight="1" x14ac:dyDescent="0.6">
      <c r="A95" s="26" t="s">
        <v>305</v>
      </c>
      <c r="B95" s="26" t="s">
        <v>242</v>
      </c>
      <c r="C95" s="31">
        <v>45737</v>
      </c>
      <c r="D95" s="27" t="s">
        <v>313</v>
      </c>
      <c r="E95" s="49" t="s">
        <v>237</v>
      </c>
      <c r="F95" s="26" t="s">
        <v>321</v>
      </c>
      <c r="G95" s="37">
        <v>99990000</v>
      </c>
      <c r="H95" s="37">
        <v>99935000</v>
      </c>
      <c r="I95" s="51">
        <f>IF(AND(AND(G95&lt;&gt;"",G95&lt;&gt;0),AND(H95&lt;&gt;"",H95&lt;&gt;0)),H95/G95*100,"")</f>
        <v>99.944994499449948</v>
      </c>
      <c r="J95" s="27"/>
    </row>
    <row r="96" spans="1:10" ht="262.5" x14ac:dyDescent="0.6">
      <c r="A96" s="27" t="s">
        <v>306</v>
      </c>
      <c r="B96" s="26" t="s">
        <v>242</v>
      </c>
      <c r="C96" s="31">
        <v>45737</v>
      </c>
      <c r="D96" s="27" t="s">
        <v>314</v>
      </c>
      <c r="E96" s="34">
        <v>5010001050435</v>
      </c>
      <c r="F96" s="26" t="s">
        <v>323</v>
      </c>
      <c r="G96" s="37">
        <v>14960000</v>
      </c>
      <c r="H96" s="37">
        <v>14960000</v>
      </c>
      <c r="I96" s="40">
        <f>IF(AND(AND(G96&lt;&gt;"",G96&lt;&gt;0),AND(H96&lt;&gt;"",H96&lt;&gt;0)),H96/G96*100,"")</f>
        <v>100</v>
      </c>
      <c r="J96" s="27"/>
    </row>
    <row r="97" spans="1:10" ht="250" customHeight="1" x14ac:dyDescent="0.6">
      <c r="A97" s="27" t="s">
        <v>307</v>
      </c>
      <c r="B97" s="26" t="s">
        <v>242</v>
      </c>
      <c r="C97" s="31">
        <v>45740</v>
      </c>
      <c r="D97" s="27" t="s">
        <v>315</v>
      </c>
      <c r="E97" s="49" t="s">
        <v>237</v>
      </c>
      <c r="F97" s="26" t="s">
        <v>322</v>
      </c>
      <c r="G97" s="37">
        <v>29997000</v>
      </c>
      <c r="H97" s="37">
        <v>29997000</v>
      </c>
      <c r="I97" s="40">
        <f>IF(AND(AND(G97&lt;&gt;"",G97&lt;&gt;0),AND(H97&lt;&gt;"",H97&lt;&gt;0)),H97/G97*100,"")</f>
        <v>100</v>
      </c>
      <c r="J97" s="27"/>
    </row>
    <row r="98" spans="1:10" ht="210" x14ac:dyDescent="0.6">
      <c r="A98" s="26" t="s">
        <v>304</v>
      </c>
      <c r="B98" s="26" t="s">
        <v>242</v>
      </c>
      <c r="C98" s="31">
        <v>45741</v>
      </c>
      <c r="D98" s="27" t="s">
        <v>312</v>
      </c>
      <c r="E98" s="49" t="s">
        <v>237</v>
      </c>
      <c r="F98" s="26" t="s">
        <v>320</v>
      </c>
      <c r="G98" s="37">
        <v>49995000</v>
      </c>
      <c r="H98" s="37">
        <v>49984000</v>
      </c>
      <c r="I98" s="51">
        <f>IF(AND(AND(G98&lt;&gt;"",G98&lt;&gt;0),AND(H98&lt;&gt;"",H98&lt;&gt;0)),H98/G98*100,"")</f>
        <v>99.977997799779985</v>
      </c>
      <c r="J98" s="27"/>
    </row>
    <row r="99" spans="1:10" ht="273.64999999999998" customHeight="1" x14ac:dyDescent="0.6">
      <c r="A99" s="27" t="s">
        <v>308</v>
      </c>
      <c r="B99" s="26" t="s">
        <v>242</v>
      </c>
      <c r="C99" s="31">
        <v>45742</v>
      </c>
      <c r="D99" s="27" t="s">
        <v>316</v>
      </c>
      <c r="E99" s="34">
        <v>6010001030403</v>
      </c>
      <c r="F99" s="26" t="s">
        <v>324</v>
      </c>
      <c r="G99" s="37">
        <v>29989000</v>
      </c>
      <c r="H99" s="37">
        <v>29920000</v>
      </c>
      <c r="I99" s="40">
        <f>IF(AND(AND(G99&lt;&gt;"",G99&lt;&gt;0),AND(H99&lt;&gt;"",H99&lt;&gt;0)),H99/G99*100,"")</f>
        <v>99.769915635733099</v>
      </c>
      <c r="J99" s="27"/>
    </row>
    <row r="100" spans="1:10" ht="262.5" x14ac:dyDescent="0.6">
      <c r="A100" s="27" t="s">
        <v>309</v>
      </c>
      <c r="B100" s="26" t="s">
        <v>242</v>
      </c>
      <c r="C100" s="31">
        <v>45743</v>
      </c>
      <c r="D100" s="27" t="s">
        <v>317</v>
      </c>
      <c r="E100" s="34">
        <v>7010001042703</v>
      </c>
      <c r="F100" s="26" t="s">
        <v>326</v>
      </c>
      <c r="G100" s="37">
        <v>31999000</v>
      </c>
      <c r="H100" s="37">
        <v>31999000</v>
      </c>
      <c r="I100" s="40">
        <f>IF(AND(AND(G100&lt;&gt;"",G100&lt;&gt;0),AND(H100&lt;&gt;"",H100&lt;&gt;0)),H100/G100*100,"")</f>
        <v>100</v>
      </c>
      <c r="J100" s="27"/>
    </row>
    <row r="101" spans="1:10" ht="245" x14ac:dyDescent="0.6">
      <c r="A101" s="27" t="s">
        <v>310</v>
      </c>
      <c r="B101" s="26" t="s">
        <v>242</v>
      </c>
      <c r="C101" s="31">
        <v>45743</v>
      </c>
      <c r="D101" s="27" t="s">
        <v>318</v>
      </c>
      <c r="E101" s="49" t="s">
        <v>237</v>
      </c>
      <c r="F101" s="27" t="s">
        <v>325</v>
      </c>
      <c r="G101" s="37">
        <v>46002000</v>
      </c>
      <c r="H101" s="37">
        <v>45980000</v>
      </c>
      <c r="I101" s="40">
        <f>IF(AND(AND(G101&lt;&gt;"",G101&lt;&gt;0),AND(H101&lt;&gt;"",H101&lt;&gt;0)),H101/G101*100,"")</f>
        <v>99.95217599234816</v>
      </c>
      <c r="J101" s="27"/>
    </row>
    <row r="102" spans="1:10" ht="297.5" x14ac:dyDescent="0.6">
      <c r="A102" s="27" t="s">
        <v>311</v>
      </c>
      <c r="B102" s="26" t="s">
        <v>242</v>
      </c>
      <c r="C102" s="31">
        <v>45743</v>
      </c>
      <c r="D102" s="27" t="s">
        <v>319</v>
      </c>
      <c r="E102" s="49" t="s">
        <v>237</v>
      </c>
      <c r="F102" s="27" t="s">
        <v>327</v>
      </c>
      <c r="G102" s="37">
        <v>59950000</v>
      </c>
      <c r="H102" s="37">
        <v>59950000</v>
      </c>
      <c r="I102" s="40">
        <f>IF(AND(AND(G102&lt;&gt;"",G102&lt;&gt;0),AND(H102&lt;&gt;"",H102&lt;&gt;0)),H102/G102*100,"")</f>
        <v>100</v>
      </c>
      <c r="J102" s="27"/>
    </row>
    <row r="103" spans="1:10" ht="36.75" customHeight="1" x14ac:dyDescent="0.6">
      <c r="A103" s="27"/>
      <c r="B103" s="26"/>
      <c r="C103" s="31"/>
      <c r="D103" s="27"/>
      <c r="E103" s="34"/>
      <c r="F103" s="27"/>
      <c r="G103" s="37"/>
      <c r="H103" s="37"/>
      <c r="I103" s="40" t="str">
        <f>IF(AND(AND(G103&lt;&gt;"",G103&lt;&gt;0),AND(H103&lt;&gt;"",H103&lt;&gt;0)),H103/G103*100,"")</f>
        <v/>
      </c>
      <c r="J103" s="27"/>
    </row>
    <row r="104" spans="1:10" ht="36.75" customHeight="1" x14ac:dyDescent="0.6">
      <c r="A104" s="27"/>
      <c r="B104" s="26"/>
      <c r="C104" s="31"/>
      <c r="D104" s="27"/>
      <c r="E104" s="34"/>
      <c r="F104" s="27"/>
      <c r="G104" s="37"/>
      <c r="H104" s="37"/>
      <c r="I104" s="40" t="str">
        <f>IF(AND(AND(G104&lt;&gt;"",G104&lt;&gt;0),AND(H104&lt;&gt;"",H104&lt;&gt;0)),H104/G104*100,"")</f>
        <v/>
      </c>
      <c r="J104" s="27"/>
    </row>
    <row r="105" spans="1:10" ht="36.75" customHeight="1" x14ac:dyDescent="0.6">
      <c r="A105" s="27"/>
      <c r="B105" s="26"/>
      <c r="C105" s="31"/>
      <c r="D105" s="27"/>
      <c r="E105" s="34"/>
      <c r="F105" s="27"/>
      <c r="G105" s="37"/>
      <c r="H105" s="37"/>
      <c r="I105" s="40" t="str">
        <f>IF(AND(AND(G105&lt;&gt;"",G105&lt;&gt;0),AND(H105&lt;&gt;"",H105&lt;&gt;0)),H105/G105*100,"")</f>
        <v/>
      </c>
      <c r="J105" s="27"/>
    </row>
    <row r="106" spans="1:10" ht="36.75" customHeight="1" x14ac:dyDescent="0.6">
      <c r="A106" s="27"/>
      <c r="B106" s="26"/>
      <c r="C106" s="31"/>
      <c r="D106" s="27"/>
      <c r="E106" s="35"/>
      <c r="F106" s="27"/>
      <c r="G106" s="37"/>
      <c r="H106" s="37"/>
      <c r="I106" s="40" t="str">
        <f>IF(AND(AND(G106&lt;&gt;"",G106&lt;&gt;0),AND(H106&lt;&gt;"",H106&lt;&gt;0)),H106/G106*100,"")</f>
        <v/>
      </c>
      <c r="J106" s="27"/>
    </row>
    <row r="107" spans="1:10" ht="36.75" customHeight="1" x14ac:dyDescent="0.6">
      <c r="A107" s="27"/>
      <c r="B107" s="26"/>
      <c r="C107" s="31"/>
      <c r="D107" s="27"/>
      <c r="E107" s="35"/>
      <c r="F107" s="27"/>
      <c r="G107" s="37"/>
      <c r="H107" s="37"/>
      <c r="I107" s="40" t="str">
        <f>IF(AND(AND(G107&lt;&gt;"",G107&lt;&gt;0),AND(H107&lt;&gt;"",H107&lt;&gt;0)),H107/G107*100,"")</f>
        <v/>
      </c>
      <c r="J107" s="27"/>
    </row>
    <row r="108" spans="1:10" ht="36.75" customHeight="1" x14ac:dyDescent="0.6">
      <c r="A108" s="27"/>
      <c r="B108" s="26"/>
      <c r="C108" s="31"/>
      <c r="D108" s="27"/>
      <c r="E108" s="35"/>
      <c r="F108" s="27"/>
      <c r="G108" s="37"/>
      <c r="H108" s="37"/>
      <c r="I108" s="40" t="str">
        <f>IF(AND(AND(G108&lt;&gt;"",G108&lt;&gt;0),AND(H108&lt;&gt;"",H108&lt;&gt;0)),H108/G108*100,"")</f>
        <v/>
      </c>
      <c r="J108" s="27"/>
    </row>
    <row r="109" spans="1:10" ht="36.75" customHeight="1" x14ac:dyDescent="0.6">
      <c r="A109" s="27"/>
      <c r="B109" s="26"/>
      <c r="C109" s="31"/>
      <c r="D109" s="27"/>
      <c r="E109" s="35"/>
      <c r="F109" s="27"/>
      <c r="G109" s="37"/>
      <c r="H109" s="37"/>
      <c r="I109" s="40" t="str">
        <f>IF(AND(AND(G109&lt;&gt;"",G109&lt;&gt;0),AND(H109&lt;&gt;"",H109&lt;&gt;0)),H109/G109*100,"")</f>
        <v/>
      </c>
      <c r="J109" s="27"/>
    </row>
    <row r="110" spans="1:10" ht="36.75" customHeight="1" x14ac:dyDescent="0.6">
      <c r="A110" s="27"/>
      <c r="B110" s="26"/>
      <c r="C110" s="31"/>
      <c r="D110" s="27"/>
      <c r="E110" s="35"/>
      <c r="F110" s="27"/>
      <c r="G110" s="37"/>
      <c r="H110" s="37"/>
      <c r="I110" s="40" t="str">
        <f>IF(AND(AND(G110&lt;&gt;"",G110&lt;&gt;0),AND(H110&lt;&gt;"",H110&lt;&gt;0)),H110/G110*100,"")</f>
        <v/>
      </c>
      <c r="J110" s="27"/>
    </row>
    <row r="111" spans="1:10" ht="36.75" customHeight="1" x14ac:dyDescent="0.6">
      <c r="A111" s="27"/>
      <c r="B111" s="26"/>
      <c r="C111" s="31"/>
      <c r="D111" s="27"/>
      <c r="E111" s="34"/>
      <c r="F111" s="27"/>
      <c r="G111" s="37"/>
      <c r="H111" s="37"/>
      <c r="I111" s="40" t="str">
        <f>IF(AND(AND(G111&lt;&gt;"",G111&lt;&gt;0),AND(H111&lt;&gt;"",H111&lt;&gt;0)),H111/G111*100,"")</f>
        <v/>
      </c>
      <c r="J111" s="27"/>
    </row>
    <row r="112" spans="1:10" ht="36.75" customHeight="1" x14ac:dyDescent="0.6">
      <c r="A112" s="27"/>
      <c r="B112" s="26"/>
      <c r="C112" s="31"/>
      <c r="D112" s="27"/>
      <c r="E112" s="35"/>
      <c r="F112" s="27"/>
      <c r="G112" s="37"/>
      <c r="H112" s="37"/>
      <c r="I112" s="40" t="str">
        <f>IF(AND(AND(G112&lt;&gt;"",G112&lt;&gt;0),AND(H112&lt;&gt;"",H112&lt;&gt;0)),H112/G112*100,"")</f>
        <v/>
      </c>
      <c r="J112" s="27"/>
    </row>
    <row r="113" spans="1:10" ht="36.75" customHeight="1" x14ac:dyDescent="0.6">
      <c r="A113" s="27"/>
      <c r="B113" s="26"/>
      <c r="C113" s="31"/>
      <c r="D113" s="27"/>
      <c r="E113" s="35"/>
      <c r="F113" s="27"/>
      <c r="G113" s="37"/>
      <c r="H113" s="37"/>
      <c r="I113" s="40" t="str">
        <f>IF(AND(AND(G113&lt;&gt;"",G113&lt;&gt;0),AND(H113&lt;&gt;"",H113&lt;&gt;0)),H113/G113*100,"")</f>
        <v/>
      </c>
      <c r="J113" s="27"/>
    </row>
    <row r="114" spans="1:10" ht="36.75" customHeight="1" x14ac:dyDescent="0.6">
      <c r="A114" s="27"/>
      <c r="B114" s="26"/>
      <c r="C114" s="31"/>
      <c r="D114" s="27"/>
      <c r="E114" s="34"/>
      <c r="F114" s="27"/>
      <c r="G114" s="37"/>
      <c r="H114" s="37"/>
      <c r="I114" s="40" t="str">
        <f>IF(AND(AND(G114&lt;&gt;"",G114&lt;&gt;0),AND(H114&lt;&gt;"",H114&lt;&gt;0)),H114/G114*100,"")</f>
        <v/>
      </c>
      <c r="J114" s="27"/>
    </row>
    <row r="115" spans="1:10" ht="36.75" customHeight="1" x14ac:dyDescent="0.6">
      <c r="A115" s="27"/>
      <c r="B115" s="27"/>
      <c r="C115" s="31"/>
      <c r="D115" s="27"/>
      <c r="E115" s="35"/>
      <c r="F115" s="27"/>
      <c r="G115" s="37"/>
      <c r="H115" s="37"/>
      <c r="I115" s="40" t="str">
        <f>IF(AND(AND(G115&lt;&gt;"",G115&lt;&gt;0),AND(H115&lt;&gt;"",H115&lt;&gt;0)),H115/G115*100,"")</f>
        <v/>
      </c>
      <c r="J115" s="27"/>
    </row>
    <row r="116" spans="1:10" ht="36.75" customHeight="1" x14ac:dyDescent="0.6">
      <c r="A116" s="27"/>
      <c r="B116" s="27"/>
      <c r="C116" s="31"/>
      <c r="D116" s="27"/>
      <c r="E116" s="35"/>
      <c r="F116" s="27"/>
      <c r="G116" s="37"/>
      <c r="H116" s="37"/>
      <c r="I116" s="40" t="str">
        <f>IF(AND(AND(G116&lt;&gt;"",G116&lt;&gt;0),AND(H116&lt;&gt;"",H116&lt;&gt;0)),H116/G116*100,"")</f>
        <v/>
      </c>
      <c r="J116" s="27"/>
    </row>
    <row r="117" spans="1:10" s="25" customFormat="1" ht="36.75" customHeight="1" x14ac:dyDescent="0.6">
      <c r="A117" s="27"/>
      <c r="B117" s="27"/>
      <c r="C117" s="31"/>
      <c r="D117" s="27"/>
      <c r="E117" s="35"/>
      <c r="F117" s="27"/>
      <c r="G117" s="37"/>
      <c r="H117" s="37"/>
      <c r="I117" s="40" t="str">
        <f>IF(AND(AND(G117&lt;&gt;"",G117&lt;&gt;0),AND(H117&lt;&gt;"",H117&lt;&gt;0)),H117/G117*100,"")</f>
        <v/>
      </c>
      <c r="J117" s="27"/>
    </row>
    <row r="118" spans="1:10" s="25" customFormat="1" ht="36.75" customHeight="1" x14ac:dyDescent="0.6">
      <c r="A118" s="27"/>
      <c r="B118" s="27"/>
      <c r="C118" s="31"/>
      <c r="D118" s="27"/>
      <c r="E118" s="35"/>
      <c r="F118" s="27"/>
      <c r="G118" s="37"/>
      <c r="H118" s="37"/>
      <c r="I118" s="40" t="str">
        <f>IF(AND(AND(G118&lt;&gt;"",G118&lt;&gt;0),AND(H118&lt;&gt;"",H118&lt;&gt;0)),H118/G118*100,"")</f>
        <v/>
      </c>
      <c r="J118" s="27"/>
    </row>
    <row r="119" spans="1:10" s="25" customFormat="1" ht="36.75" customHeight="1" x14ac:dyDescent="0.6">
      <c r="A119" s="27"/>
      <c r="B119" s="27"/>
      <c r="C119" s="31"/>
      <c r="D119" s="27"/>
      <c r="E119" s="35"/>
      <c r="F119" s="27"/>
      <c r="G119" s="37"/>
      <c r="H119" s="37"/>
      <c r="I119" s="40" t="str">
        <f>IF(AND(AND(G119&lt;&gt;"",G119&lt;&gt;0),AND(H119&lt;&gt;"",H119&lt;&gt;0)),H119/G119*100,"")</f>
        <v/>
      </c>
      <c r="J119" s="27"/>
    </row>
    <row r="120" spans="1:10" s="25" customFormat="1" ht="36.75" customHeight="1" x14ac:dyDescent="0.6">
      <c r="A120" s="27"/>
      <c r="B120" s="27"/>
      <c r="C120" s="31"/>
      <c r="D120" s="27"/>
      <c r="E120" s="35"/>
      <c r="F120" s="27"/>
      <c r="G120" s="37"/>
      <c r="H120" s="37"/>
      <c r="I120" s="40" t="str">
        <f>IF(AND(AND(G120&lt;&gt;"",G120&lt;&gt;0),AND(H120&lt;&gt;"",H120&lt;&gt;0)),H120/G120*100,"")</f>
        <v/>
      </c>
      <c r="J120" s="27"/>
    </row>
    <row r="121" spans="1:10" s="25" customFormat="1" ht="36.75" customHeight="1" x14ac:dyDescent="0.6">
      <c r="A121" s="27"/>
      <c r="B121" s="27"/>
      <c r="C121" s="31"/>
      <c r="D121" s="27"/>
      <c r="E121" s="35"/>
      <c r="F121" s="27"/>
      <c r="G121" s="37"/>
      <c r="H121" s="37"/>
      <c r="I121" s="40" t="str">
        <f>IF(AND(AND(G121&lt;&gt;"",G121&lt;&gt;0),AND(H121&lt;&gt;"",H121&lt;&gt;0)),H121/G121*100,"")</f>
        <v/>
      </c>
      <c r="J121" s="27"/>
    </row>
    <row r="122" spans="1:10" s="25" customFormat="1" ht="36.75" customHeight="1" x14ac:dyDescent="0.6">
      <c r="A122" s="27"/>
      <c r="B122" s="27"/>
      <c r="C122" s="31"/>
      <c r="D122" s="27"/>
      <c r="E122" s="35"/>
      <c r="F122" s="27"/>
      <c r="G122" s="37"/>
      <c r="H122" s="37"/>
      <c r="I122" s="40" t="str">
        <f>IF(AND(AND(G122&lt;&gt;"",G122&lt;&gt;0),AND(H122&lt;&gt;"",H122&lt;&gt;0)),H122/G122*100,"")</f>
        <v/>
      </c>
      <c r="J122" s="27"/>
    </row>
    <row r="123" spans="1:10" s="25" customFormat="1" ht="36.75" customHeight="1" x14ac:dyDescent="0.6">
      <c r="A123" s="27"/>
      <c r="B123" s="27"/>
      <c r="C123" s="31"/>
      <c r="D123" s="27"/>
      <c r="E123" s="35"/>
      <c r="F123" s="27"/>
      <c r="G123" s="37"/>
      <c r="H123" s="37"/>
      <c r="I123" s="40" t="str">
        <f>IF(AND(AND(G123&lt;&gt;"",G123&lt;&gt;0),AND(H123&lt;&gt;"",H123&lt;&gt;0)),H123/G123*100,"")</f>
        <v/>
      </c>
      <c r="J123" s="27"/>
    </row>
    <row r="124" spans="1:10" s="25" customFormat="1" ht="36.75" customHeight="1" x14ac:dyDescent="0.6">
      <c r="A124" s="27"/>
      <c r="B124" s="27"/>
      <c r="C124" s="31"/>
      <c r="D124" s="27"/>
      <c r="E124" s="35"/>
      <c r="F124" s="27"/>
      <c r="G124" s="37"/>
      <c r="H124" s="37"/>
      <c r="I124" s="40" t="str">
        <f>IF(AND(AND(G124&lt;&gt;"",G124&lt;&gt;0),AND(H124&lt;&gt;"",H124&lt;&gt;0)),H124/G124*100,"")</f>
        <v/>
      </c>
      <c r="J124" s="27"/>
    </row>
    <row r="125" spans="1:10" s="25" customFormat="1" ht="36.75" customHeight="1" x14ac:dyDescent="0.6">
      <c r="A125" s="27"/>
      <c r="B125" s="27"/>
      <c r="C125" s="31"/>
      <c r="D125" s="27"/>
      <c r="E125" s="35"/>
      <c r="F125" s="27"/>
      <c r="G125" s="37"/>
      <c r="H125" s="37"/>
      <c r="I125" s="40" t="str">
        <f>IF(AND(AND(G125&lt;&gt;"",G125&lt;&gt;0),AND(H125&lt;&gt;"",H125&lt;&gt;0)),H125/G125*100,"")</f>
        <v/>
      </c>
      <c r="J125" s="27"/>
    </row>
    <row r="126" spans="1:10" s="25" customFormat="1" ht="36.75" customHeight="1" x14ac:dyDescent="0.6">
      <c r="A126" s="27"/>
      <c r="B126" s="27"/>
      <c r="C126" s="31"/>
      <c r="D126" s="27"/>
      <c r="E126" s="35"/>
      <c r="F126" s="27"/>
      <c r="G126" s="37"/>
      <c r="H126" s="37"/>
      <c r="I126" s="40" t="str">
        <f>IF(AND(AND(G126&lt;&gt;"",G126&lt;&gt;0),AND(H126&lt;&gt;"",H126&lt;&gt;0)),H126/G126*100,"")</f>
        <v/>
      </c>
      <c r="J126" s="27"/>
    </row>
    <row r="127" spans="1:10" s="25" customFormat="1" ht="36.75" customHeight="1" x14ac:dyDescent="0.6">
      <c r="A127" s="27"/>
      <c r="B127" s="27"/>
      <c r="C127" s="31"/>
      <c r="D127" s="27"/>
      <c r="E127" s="35"/>
      <c r="F127" s="27"/>
      <c r="G127" s="37"/>
      <c r="H127" s="37"/>
      <c r="I127" s="40" t="str">
        <f>IF(AND(AND(G127&lt;&gt;"",G127&lt;&gt;0),AND(H127&lt;&gt;"",H127&lt;&gt;0)),H127/G127*100,"")</f>
        <v/>
      </c>
      <c r="J127" s="27"/>
    </row>
    <row r="128" spans="1:10" s="25" customFormat="1" ht="36.75" customHeight="1" x14ac:dyDescent="0.6">
      <c r="A128" s="27"/>
      <c r="B128" s="27"/>
      <c r="C128" s="31"/>
      <c r="D128" s="27"/>
      <c r="E128" s="35"/>
      <c r="F128" s="27"/>
      <c r="G128" s="37"/>
      <c r="H128" s="37"/>
      <c r="I128" s="40" t="str">
        <f>IF(AND(AND(G128&lt;&gt;"",G128&lt;&gt;0),AND(H128&lt;&gt;"",H128&lt;&gt;0)),H128/G128*100,"")</f>
        <v/>
      </c>
      <c r="J128" s="27"/>
    </row>
    <row r="129" spans="1:10" s="25" customFormat="1" ht="36.75" customHeight="1" x14ac:dyDescent="0.6">
      <c r="A129" s="27"/>
      <c r="B129" s="27"/>
      <c r="C129" s="31"/>
      <c r="D129" s="27"/>
      <c r="E129" s="35"/>
      <c r="F129" s="27"/>
      <c r="G129" s="37"/>
      <c r="H129" s="37"/>
      <c r="I129" s="40" t="str">
        <f>IF(AND(AND(G129&lt;&gt;"",G129&lt;&gt;0),AND(H129&lt;&gt;"",H129&lt;&gt;0)),H129/G129*100,"")</f>
        <v/>
      </c>
      <c r="J129" s="27"/>
    </row>
    <row r="130" spans="1:10" s="25" customFormat="1" ht="36.75" customHeight="1" x14ac:dyDescent="0.6">
      <c r="A130" s="27"/>
      <c r="B130" s="27"/>
      <c r="C130" s="31"/>
      <c r="D130" s="27"/>
      <c r="E130" s="35"/>
      <c r="F130" s="27"/>
      <c r="G130" s="37"/>
      <c r="H130" s="37"/>
      <c r="I130" s="40" t="str">
        <f>IF(AND(AND(G130&lt;&gt;"",G130&lt;&gt;0),AND(H130&lt;&gt;"",H130&lt;&gt;0)),H130/G130*100,"")</f>
        <v/>
      </c>
      <c r="J130" s="27"/>
    </row>
    <row r="131" spans="1:10" s="25" customFormat="1" ht="36.75" customHeight="1" x14ac:dyDescent="0.6">
      <c r="A131" s="27"/>
      <c r="B131" s="27"/>
      <c r="C131" s="31"/>
      <c r="D131" s="27"/>
      <c r="E131" s="35"/>
      <c r="F131" s="27"/>
      <c r="G131" s="37"/>
      <c r="H131" s="37"/>
      <c r="I131" s="40" t="str">
        <f>IF(AND(AND(G131&lt;&gt;"",G131&lt;&gt;0),AND(H131&lt;&gt;"",H131&lt;&gt;0)),H131/G131*100,"")</f>
        <v/>
      </c>
      <c r="J131" s="27"/>
    </row>
    <row r="132" spans="1:10" s="25" customFormat="1" ht="36.75" customHeight="1" x14ac:dyDescent="0.6">
      <c r="A132" s="27"/>
      <c r="B132" s="27"/>
      <c r="C132" s="31"/>
      <c r="D132" s="27"/>
      <c r="E132" s="35"/>
      <c r="F132" s="27"/>
      <c r="G132" s="37"/>
      <c r="H132" s="37"/>
      <c r="I132" s="40" t="str">
        <f>IF(AND(AND(G132&lt;&gt;"",G132&lt;&gt;0),AND(H132&lt;&gt;"",H132&lt;&gt;0)),H132/G132*100,"")</f>
        <v/>
      </c>
      <c r="J132" s="27"/>
    </row>
    <row r="133" spans="1:10" s="25" customFormat="1" ht="36.75" customHeight="1" x14ac:dyDescent="0.6">
      <c r="A133" s="27"/>
      <c r="B133" s="27"/>
      <c r="C133" s="31"/>
      <c r="D133" s="27"/>
      <c r="E133" s="35"/>
      <c r="F133" s="27"/>
      <c r="G133" s="37"/>
      <c r="H133" s="37"/>
      <c r="I133" s="40" t="str">
        <f>IF(AND(AND(G133&lt;&gt;"",G133&lt;&gt;0),AND(H133&lt;&gt;"",H133&lt;&gt;0)),H133/G133*100,"")</f>
        <v/>
      </c>
      <c r="J133" s="27"/>
    </row>
    <row r="134" spans="1:10" s="25" customFormat="1" ht="36.75" customHeight="1" x14ac:dyDescent="0.6">
      <c r="A134" s="27"/>
      <c r="B134" s="27"/>
      <c r="C134" s="31"/>
      <c r="D134" s="27"/>
      <c r="E134" s="35"/>
      <c r="F134" s="27"/>
      <c r="G134" s="37"/>
      <c r="H134" s="37"/>
      <c r="I134" s="40" t="str">
        <f>IF(AND(AND(G134&lt;&gt;"",G134&lt;&gt;0),AND(H134&lt;&gt;"",H134&lt;&gt;0)),H134/G134*100,"")</f>
        <v/>
      </c>
      <c r="J134" s="27"/>
    </row>
    <row r="135" spans="1:10" s="25" customFormat="1" ht="36.75" customHeight="1" x14ac:dyDescent="0.6">
      <c r="A135" s="27"/>
      <c r="B135" s="27"/>
      <c r="C135" s="31"/>
      <c r="D135" s="27"/>
      <c r="E135" s="35"/>
      <c r="F135" s="27"/>
      <c r="G135" s="37"/>
      <c r="H135" s="37"/>
      <c r="I135" s="40" t="str">
        <f>IF(AND(AND(G135&lt;&gt;"",G135&lt;&gt;0),AND(H135&lt;&gt;"",H135&lt;&gt;0)),H135/G135*100,"")</f>
        <v/>
      </c>
      <c r="J135" s="27"/>
    </row>
    <row r="136" spans="1:10" s="25" customFormat="1" ht="36.75" customHeight="1" x14ac:dyDescent="0.6">
      <c r="A136" s="27"/>
      <c r="B136" s="27"/>
      <c r="C136" s="31"/>
      <c r="D136" s="27"/>
      <c r="E136" s="35"/>
      <c r="F136" s="27"/>
      <c r="G136" s="37"/>
      <c r="H136" s="37"/>
      <c r="I136" s="40" t="str">
        <f>IF(AND(AND(G136&lt;&gt;"",G136&lt;&gt;0),AND(H136&lt;&gt;"",H136&lt;&gt;0)),H136/G136*100,"")</f>
        <v/>
      </c>
      <c r="J136" s="27"/>
    </row>
    <row r="137" spans="1:10" s="25" customFormat="1" ht="36.75" customHeight="1" x14ac:dyDescent="0.6">
      <c r="A137" s="27"/>
      <c r="B137" s="27"/>
      <c r="C137" s="31"/>
      <c r="D137" s="27"/>
      <c r="E137" s="35"/>
      <c r="F137" s="27"/>
      <c r="G137" s="37"/>
      <c r="H137" s="37"/>
      <c r="I137" s="40" t="str">
        <f>IF(AND(AND(G137&lt;&gt;"",G137&lt;&gt;0),AND(H137&lt;&gt;"",H137&lt;&gt;0)),H137/G137*100,"")</f>
        <v/>
      </c>
      <c r="J137" s="27"/>
    </row>
    <row r="138" spans="1:10" s="25" customFormat="1" ht="36.75" customHeight="1" x14ac:dyDescent="0.6">
      <c r="A138" s="27"/>
      <c r="B138" s="27"/>
      <c r="C138" s="31"/>
      <c r="D138" s="27"/>
      <c r="E138" s="35"/>
      <c r="F138" s="27"/>
      <c r="G138" s="37"/>
      <c r="H138" s="37"/>
      <c r="I138" s="40" t="str">
        <f>IF(AND(AND(G138&lt;&gt;"",G138&lt;&gt;0),AND(H138&lt;&gt;"",H138&lt;&gt;0)),H138/G138*100,"")</f>
        <v/>
      </c>
      <c r="J138" s="27"/>
    </row>
    <row r="139" spans="1:10" s="25" customFormat="1" ht="36.75" customHeight="1" x14ac:dyDescent="0.6">
      <c r="A139" s="27"/>
      <c r="B139" s="27"/>
      <c r="C139" s="31"/>
      <c r="D139" s="27"/>
      <c r="E139" s="35"/>
      <c r="F139" s="27"/>
      <c r="G139" s="37"/>
      <c r="H139" s="37"/>
      <c r="I139" s="40" t="str">
        <f>IF(AND(AND(G139&lt;&gt;"",G139&lt;&gt;0),AND(H139&lt;&gt;"",H139&lt;&gt;0)),H139/G139*100,"")</f>
        <v/>
      </c>
      <c r="J139" s="27"/>
    </row>
    <row r="140" spans="1:10" s="25" customFormat="1" ht="36.75" customHeight="1" x14ac:dyDescent="0.6">
      <c r="A140" s="27"/>
      <c r="B140" s="27"/>
      <c r="C140" s="31"/>
      <c r="D140" s="27"/>
      <c r="E140" s="35"/>
      <c r="F140" s="27"/>
      <c r="G140" s="37"/>
      <c r="H140" s="37"/>
      <c r="I140" s="40" t="str">
        <f>IF(AND(AND(G140&lt;&gt;"",G140&lt;&gt;0),AND(H140&lt;&gt;"",H140&lt;&gt;0)),H140/G140*100,"")</f>
        <v/>
      </c>
      <c r="J140" s="27"/>
    </row>
    <row r="141" spans="1:10" s="25" customFormat="1" ht="36.75" customHeight="1" x14ac:dyDescent="0.6">
      <c r="A141" s="27"/>
      <c r="B141" s="27"/>
      <c r="C141" s="31"/>
      <c r="D141" s="27"/>
      <c r="E141" s="35"/>
      <c r="F141" s="27"/>
      <c r="G141" s="37"/>
      <c r="H141" s="37"/>
      <c r="I141" s="40" t="str">
        <f>IF(AND(AND(G141&lt;&gt;"",G141&lt;&gt;0),AND(H141&lt;&gt;"",H141&lt;&gt;0)),H141/G141*100,"")</f>
        <v/>
      </c>
      <c r="J141" s="27"/>
    </row>
    <row r="142" spans="1:10" s="25" customFormat="1" ht="36.75" customHeight="1" x14ac:dyDescent="0.6">
      <c r="A142" s="27"/>
      <c r="B142" s="27"/>
      <c r="C142" s="31"/>
      <c r="D142" s="27"/>
      <c r="E142" s="35"/>
      <c r="F142" s="27"/>
      <c r="G142" s="37"/>
      <c r="H142" s="37"/>
      <c r="I142" s="40" t="str">
        <f>IF(AND(AND(G142&lt;&gt;"",G142&lt;&gt;0),AND(H142&lt;&gt;"",H142&lt;&gt;0)),H142/G142*100,"")</f>
        <v/>
      </c>
      <c r="J142" s="27"/>
    </row>
    <row r="143" spans="1:10" s="25" customFormat="1" ht="36.75" customHeight="1" x14ac:dyDescent="0.6">
      <c r="A143" s="27"/>
      <c r="B143" s="27"/>
      <c r="C143" s="31"/>
      <c r="D143" s="27"/>
      <c r="E143" s="35"/>
      <c r="F143" s="27"/>
      <c r="G143" s="37"/>
      <c r="H143" s="37"/>
      <c r="I143" s="40" t="str">
        <f>IF(AND(AND(G143&lt;&gt;"",G143&lt;&gt;0),AND(H143&lt;&gt;"",H143&lt;&gt;0)),H143/G143*100,"")</f>
        <v/>
      </c>
      <c r="J143" s="27"/>
    </row>
    <row r="144" spans="1:10" s="25" customFormat="1" ht="36.75" customHeight="1" x14ac:dyDescent="0.6">
      <c r="A144" s="27"/>
      <c r="B144" s="27"/>
      <c r="C144" s="31"/>
      <c r="D144" s="27"/>
      <c r="E144" s="35"/>
      <c r="F144" s="27"/>
      <c r="G144" s="37"/>
      <c r="H144" s="37"/>
      <c r="I144" s="40" t="str">
        <f>IF(AND(AND(G144&lt;&gt;"",G144&lt;&gt;0),AND(H144&lt;&gt;"",H144&lt;&gt;0)),H144/G144*100,"")</f>
        <v/>
      </c>
      <c r="J144" s="27"/>
    </row>
    <row r="145" spans="1:10" s="25" customFormat="1" ht="36.75" customHeight="1" x14ac:dyDescent="0.6">
      <c r="A145" s="27"/>
      <c r="B145" s="27"/>
      <c r="C145" s="31"/>
      <c r="D145" s="27"/>
      <c r="E145" s="35"/>
      <c r="F145" s="27"/>
      <c r="G145" s="37"/>
      <c r="H145" s="37"/>
      <c r="I145" s="40" t="str">
        <f>IF(AND(AND(G145&lt;&gt;"",G145&lt;&gt;0),AND(H145&lt;&gt;"",H145&lt;&gt;0)),H145/G145*100,"")</f>
        <v/>
      </c>
      <c r="J145" s="27"/>
    </row>
    <row r="146" spans="1:10" s="25" customFormat="1" ht="36.75" customHeight="1" x14ac:dyDescent="0.6">
      <c r="A146" s="27"/>
      <c r="B146" s="27"/>
      <c r="C146" s="31"/>
      <c r="D146" s="27"/>
      <c r="E146" s="35"/>
      <c r="F146" s="27"/>
      <c r="G146" s="37"/>
      <c r="H146" s="37"/>
      <c r="I146" s="40" t="str">
        <f>IF(AND(AND(G146&lt;&gt;"",G146&lt;&gt;0),AND(H146&lt;&gt;"",H146&lt;&gt;0)),H146/G146*100,"")</f>
        <v/>
      </c>
      <c r="J146" s="27"/>
    </row>
    <row r="147" spans="1:10" s="25" customFormat="1" ht="36.75" customHeight="1" x14ac:dyDescent="0.6">
      <c r="A147" s="27"/>
      <c r="B147" s="27"/>
      <c r="C147" s="31"/>
      <c r="D147" s="27"/>
      <c r="E147" s="35"/>
      <c r="F147" s="27"/>
      <c r="G147" s="37"/>
      <c r="H147" s="37"/>
      <c r="I147" s="40" t="str">
        <f>IF(AND(AND(G147&lt;&gt;"",G147&lt;&gt;0),AND(H147&lt;&gt;"",H147&lt;&gt;0)),H147/G147*100,"")</f>
        <v/>
      </c>
      <c r="J147" s="27"/>
    </row>
    <row r="148" spans="1:10" s="25" customFormat="1" ht="36.75" customHeight="1" x14ac:dyDescent="0.6">
      <c r="A148" s="27"/>
      <c r="B148" s="27"/>
      <c r="C148" s="31"/>
      <c r="D148" s="27"/>
      <c r="E148" s="35"/>
      <c r="F148" s="27"/>
      <c r="G148" s="37"/>
      <c r="H148" s="37"/>
      <c r="I148" s="40" t="str">
        <f>IF(AND(AND(G148&lt;&gt;"",G148&lt;&gt;0),AND(H148&lt;&gt;"",H148&lt;&gt;0)),H148/G148*100,"")</f>
        <v/>
      </c>
      <c r="J148" s="27"/>
    </row>
    <row r="149" spans="1:10" s="25" customFormat="1" ht="36.75" customHeight="1" x14ac:dyDescent="0.6">
      <c r="A149" s="27"/>
      <c r="B149" s="27"/>
      <c r="C149" s="31"/>
      <c r="D149" s="27"/>
      <c r="E149" s="35"/>
      <c r="F149" s="27"/>
      <c r="G149" s="37"/>
      <c r="H149" s="37"/>
      <c r="I149" s="40" t="str">
        <f>IF(AND(AND(G149&lt;&gt;"",G149&lt;&gt;0),AND(H149&lt;&gt;"",H149&lt;&gt;0)),H149/G149*100,"")</f>
        <v/>
      </c>
      <c r="J149" s="27"/>
    </row>
    <row r="150" spans="1:10" s="25" customFormat="1" ht="36.75" customHeight="1" x14ac:dyDescent="0.6">
      <c r="A150" s="27"/>
      <c r="B150" s="27"/>
      <c r="C150" s="31"/>
      <c r="D150" s="27"/>
      <c r="E150" s="35"/>
      <c r="F150" s="27"/>
      <c r="G150" s="37"/>
      <c r="H150" s="37"/>
      <c r="I150" s="40" t="str">
        <f>IF(AND(AND(G150&lt;&gt;"",G150&lt;&gt;0),AND(H150&lt;&gt;"",H150&lt;&gt;0)),H150/G150*100,"")</f>
        <v/>
      </c>
      <c r="J150" s="27"/>
    </row>
    <row r="151" spans="1:10" s="25" customFormat="1" ht="36.75" customHeight="1" x14ac:dyDescent="0.6">
      <c r="A151" s="27"/>
      <c r="B151" s="27"/>
      <c r="C151" s="31"/>
      <c r="D151" s="27"/>
      <c r="E151" s="35"/>
      <c r="F151" s="27"/>
      <c r="G151" s="37"/>
      <c r="H151" s="37"/>
      <c r="I151" s="40" t="str">
        <f>IF(AND(AND(G151&lt;&gt;"",G151&lt;&gt;0),AND(H151&lt;&gt;"",H151&lt;&gt;0)),H151/G151*100,"")</f>
        <v/>
      </c>
      <c r="J151" s="27"/>
    </row>
    <row r="152" spans="1:10" ht="36.75" customHeight="1" x14ac:dyDescent="0.6">
      <c r="A152" s="27"/>
      <c r="B152" s="27"/>
      <c r="C152" s="31"/>
      <c r="D152" s="27"/>
      <c r="E152" s="35"/>
      <c r="F152" s="27"/>
      <c r="G152" s="37"/>
      <c r="H152" s="37"/>
      <c r="I152" s="40" t="str">
        <f>IF(AND(AND(G152&lt;&gt;"",G152&lt;&gt;0),AND(H152&lt;&gt;"",H152&lt;&gt;0)),H152/G152*100,"")</f>
        <v/>
      </c>
      <c r="J152" s="27"/>
    </row>
    <row r="153" spans="1:10" ht="36.75" customHeight="1" x14ac:dyDescent="0.6">
      <c r="A153" s="26"/>
      <c r="B153" s="26"/>
      <c r="C153" s="30"/>
      <c r="D153" s="26"/>
      <c r="E153" s="34"/>
      <c r="F153" s="26"/>
      <c r="G153" s="36"/>
      <c r="H153" s="36"/>
      <c r="I153" s="40" t="str">
        <f>IF(AND(AND(G153&lt;&gt;"",G153&lt;&gt;0),AND(H153&lt;&gt;"",H153&lt;&gt;0)),H153/G153*100,"")</f>
        <v/>
      </c>
      <c r="J153" s="26"/>
    </row>
    <row r="154" spans="1:10" ht="36.75" customHeight="1" x14ac:dyDescent="0.6">
      <c r="A154" s="26"/>
      <c r="B154" s="26"/>
      <c r="C154" s="30"/>
      <c r="D154" s="26"/>
      <c r="E154" s="34"/>
      <c r="F154" s="26"/>
      <c r="G154" s="36"/>
      <c r="H154" s="36"/>
      <c r="I154" s="40" t="str">
        <f>IF(AND(AND(G154&lt;&gt;"",G154&lt;&gt;0),AND(H154&lt;&gt;"",H154&lt;&gt;0)),H154/G154*100,"")</f>
        <v/>
      </c>
      <c r="J154" s="26"/>
    </row>
    <row r="155" spans="1:10" ht="36.75" customHeight="1" x14ac:dyDescent="0.6">
      <c r="A155" s="26"/>
      <c r="B155" s="26"/>
      <c r="C155" s="30"/>
      <c r="D155" s="26"/>
      <c r="E155" s="34"/>
      <c r="F155" s="26"/>
      <c r="G155" s="36"/>
      <c r="H155" s="36"/>
      <c r="I155" s="40" t="str">
        <f>IF(AND(AND(G155&lt;&gt;"",G155&lt;&gt;0),AND(H155&lt;&gt;"",H155&lt;&gt;0)),H155/G155*100,"")</f>
        <v/>
      </c>
      <c r="J155" s="26"/>
    </row>
    <row r="156" spans="1:10" ht="36.75" customHeight="1" x14ac:dyDescent="0.6">
      <c r="A156" s="26"/>
      <c r="B156" s="26"/>
      <c r="C156" s="30"/>
      <c r="D156" s="26"/>
      <c r="E156" s="34"/>
      <c r="F156" s="26"/>
      <c r="G156" s="36"/>
      <c r="H156" s="36"/>
      <c r="I156" s="40" t="str">
        <f>IF(AND(AND(G156&lt;&gt;"",G156&lt;&gt;0),AND(H156&lt;&gt;"",H156&lt;&gt;0)),H156/G156*100,"")</f>
        <v/>
      </c>
      <c r="J156" s="26"/>
    </row>
    <row r="157" spans="1:10" ht="36.75" customHeight="1" x14ac:dyDescent="0.6">
      <c r="A157" s="26"/>
      <c r="B157" s="26"/>
      <c r="C157" s="30"/>
      <c r="D157" s="26"/>
      <c r="E157" s="34"/>
      <c r="F157" s="26"/>
      <c r="G157" s="36"/>
      <c r="H157" s="36"/>
      <c r="I157" s="40" t="str">
        <f>IF(AND(AND(G157&lt;&gt;"",G157&lt;&gt;0),AND(H157&lt;&gt;"",H157&lt;&gt;0)),H157/G157*100,"")</f>
        <v/>
      </c>
      <c r="J157" s="26"/>
    </row>
    <row r="158" spans="1:10" ht="36.75" customHeight="1" x14ac:dyDescent="0.6">
      <c r="A158" s="26"/>
      <c r="B158" s="26"/>
      <c r="C158" s="30"/>
      <c r="D158" s="26"/>
      <c r="E158" s="34"/>
      <c r="F158" s="26"/>
      <c r="G158" s="36"/>
      <c r="H158" s="36"/>
      <c r="I158" s="40" t="str">
        <f>IF(AND(AND(G158&lt;&gt;"",G158&lt;&gt;0),AND(H158&lt;&gt;"",H158&lt;&gt;0)),H158/G158*100,"")</f>
        <v/>
      </c>
      <c r="J158" s="26"/>
    </row>
    <row r="159" spans="1:10" ht="36.75" customHeight="1" x14ac:dyDescent="0.6">
      <c r="A159" s="26"/>
      <c r="B159" s="26"/>
      <c r="C159" s="30"/>
      <c r="D159" s="26"/>
      <c r="E159" s="34"/>
      <c r="F159" s="26"/>
      <c r="G159" s="36"/>
      <c r="H159" s="36"/>
      <c r="I159" s="40" t="str">
        <f>IF(AND(AND(G159&lt;&gt;"",G159&lt;&gt;0),AND(H159&lt;&gt;"",H159&lt;&gt;0)),H159/G159*100,"")</f>
        <v/>
      </c>
      <c r="J159" s="26"/>
    </row>
    <row r="160" spans="1:10" ht="36.75" customHeight="1" x14ac:dyDescent="0.6">
      <c r="A160" s="26"/>
      <c r="B160" s="26"/>
      <c r="C160" s="30"/>
      <c r="D160" s="26"/>
      <c r="E160" s="34"/>
      <c r="F160" s="26"/>
      <c r="G160" s="36"/>
      <c r="H160" s="36"/>
      <c r="I160" s="40" t="str">
        <f>IF(AND(AND(G160&lt;&gt;"",G160&lt;&gt;0),AND(H160&lt;&gt;"",H160&lt;&gt;0)),H160/G160*100,"")</f>
        <v/>
      </c>
      <c r="J160" s="26"/>
    </row>
    <row r="161" spans="1:10" ht="36.75" customHeight="1" x14ac:dyDescent="0.6">
      <c r="A161" s="26"/>
      <c r="B161" s="26"/>
      <c r="C161" s="30"/>
      <c r="D161" s="26"/>
      <c r="E161" s="34"/>
      <c r="F161" s="26"/>
      <c r="G161" s="36"/>
      <c r="H161" s="36"/>
      <c r="I161" s="40" t="str">
        <f>IF(AND(AND(G161&lt;&gt;"",G161&lt;&gt;0),AND(H161&lt;&gt;"",H161&lt;&gt;0)),H161/G161*100,"")</f>
        <v/>
      </c>
      <c r="J161" s="26"/>
    </row>
    <row r="162" spans="1:10" ht="36.75" customHeight="1" x14ac:dyDescent="0.6">
      <c r="A162" s="26"/>
      <c r="B162" s="26"/>
      <c r="C162" s="30"/>
      <c r="D162" s="26"/>
      <c r="E162" s="34"/>
      <c r="F162" s="26"/>
      <c r="G162" s="36"/>
      <c r="H162" s="36"/>
      <c r="I162" s="40" t="str">
        <f>IF(AND(AND(G162&lt;&gt;"",G162&lt;&gt;0),AND(H162&lt;&gt;"",H162&lt;&gt;0)),H162/G162*100,"")</f>
        <v/>
      </c>
      <c r="J162" s="26"/>
    </row>
    <row r="163" spans="1:10" ht="36.75" customHeight="1" x14ac:dyDescent="0.6">
      <c r="A163" s="26"/>
      <c r="B163" s="26"/>
      <c r="C163" s="30"/>
      <c r="D163" s="26"/>
      <c r="E163" s="34"/>
      <c r="F163" s="26"/>
      <c r="G163" s="36"/>
      <c r="H163" s="36"/>
      <c r="I163" s="40" t="str">
        <f>IF(AND(AND(G163&lt;&gt;"",G163&lt;&gt;0),AND(H163&lt;&gt;"",H163&lt;&gt;0)),H163/G163*100,"")</f>
        <v/>
      </c>
      <c r="J163" s="26"/>
    </row>
    <row r="164" spans="1:10" ht="36.75" customHeight="1" x14ac:dyDescent="0.6">
      <c r="A164" s="26"/>
      <c r="B164" s="26"/>
      <c r="C164" s="30"/>
      <c r="D164" s="26"/>
      <c r="E164" s="34"/>
      <c r="F164" s="26"/>
      <c r="G164" s="36"/>
      <c r="H164" s="36"/>
      <c r="I164" s="40" t="str">
        <f>IF(AND(AND(G164&lt;&gt;"",G164&lt;&gt;0),AND(H164&lt;&gt;"",H164&lt;&gt;0)),H164/G164*100,"")</f>
        <v/>
      </c>
      <c r="J164" s="26"/>
    </row>
    <row r="165" spans="1:10" ht="36.75" customHeight="1" x14ac:dyDescent="0.6">
      <c r="A165" s="26"/>
      <c r="B165" s="26"/>
      <c r="C165" s="30"/>
      <c r="D165" s="26"/>
      <c r="E165" s="34"/>
      <c r="F165" s="26"/>
      <c r="G165" s="36"/>
      <c r="H165" s="36"/>
      <c r="I165" s="40" t="str">
        <f>IF(AND(AND(G165&lt;&gt;"",G165&lt;&gt;0),AND(H165&lt;&gt;"",H165&lt;&gt;0)),H165/G165*100,"")</f>
        <v/>
      </c>
      <c r="J165" s="26"/>
    </row>
    <row r="166" spans="1:10" ht="36.75" customHeight="1" x14ac:dyDescent="0.6">
      <c r="A166" s="26"/>
      <c r="B166" s="26"/>
      <c r="C166" s="30"/>
      <c r="D166" s="26"/>
      <c r="E166" s="34"/>
      <c r="F166" s="26"/>
      <c r="G166" s="36"/>
      <c r="H166" s="36"/>
      <c r="I166" s="40" t="str">
        <f>IF(AND(AND(G166&lt;&gt;"",G166&lt;&gt;0),AND(H166&lt;&gt;"",H166&lt;&gt;0)),H166/G166*100,"")</f>
        <v/>
      </c>
      <c r="J166" s="26"/>
    </row>
    <row r="167" spans="1:10" ht="36.75" customHeight="1" x14ac:dyDescent="0.6">
      <c r="A167" s="26"/>
      <c r="B167" s="26"/>
      <c r="C167" s="30"/>
      <c r="D167" s="26"/>
      <c r="E167" s="34"/>
      <c r="F167" s="26"/>
      <c r="G167" s="36"/>
      <c r="H167" s="36"/>
      <c r="I167" s="40" t="str">
        <f>IF(AND(AND(G167&lt;&gt;"",G167&lt;&gt;0),AND(H167&lt;&gt;"",H167&lt;&gt;0)),H167/G167*100,"")</f>
        <v/>
      </c>
      <c r="J167" s="26"/>
    </row>
    <row r="168" spans="1:10" ht="36.75" customHeight="1" x14ac:dyDescent="0.6">
      <c r="A168" s="26"/>
      <c r="B168" s="26"/>
      <c r="C168" s="30"/>
      <c r="D168" s="26"/>
      <c r="E168" s="34"/>
      <c r="F168" s="26"/>
      <c r="G168" s="36"/>
      <c r="H168" s="36"/>
      <c r="I168" s="40" t="str">
        <f>IF(AND(AND(G168&lt;&gt;"",G168&lt;&gt;0),AND(H168&lt;&gt;"",H168&lt;&gt;0)),H168/G168*100,"")</f>
        <v/>
      </c>
      <c r="J168" s="26"/>
    </row>
    <row r="169" spans="1:10" ht="36.75" customHeight="1" x14ac:dyDescent="0.6">
      <c r="A169" s="26"/>
      <c r="B169" s="26"/>
      <c r="C169" s="30"/>
      <c r="D169" s="26"/>
      <c r="E169" s="34"/>
      <c r="F169" s="26"/>
      <c r="G169" s="36"/>
      <c r="H169" s="36"/>
      <c r="I169" s="40" t="str">
        <f>IF(AND(AND(G169&lt;&gt;"",G169&lt;&gt;0),AND(H169&lt;&gt;"",H169&lt;&gt;0)),H169/G169*100,"")</f>
        <v/>
      </c>
      <c r="J169" s="26"/>
    </row>
    <row r="170" spans="1:10" ht="36.75" customHeight="1" x14ac:dyDescent="0.6">
      <c r="A170" s="26"/>
      <c r="B170" s="26"/>
      <c r="C170" s="30"/>
      <c r="D170" s="26"/>
      <c r="E170" s="34"/>
      <c r="F170" s="26"/>
      <c r="G170" s="36"/>
      <c r="H170" s="36"/>
      <c r="I170" s="40" t="str">
        <f>IF(AND(AND(G170&lt;&gt;"",G170&lt;&gt;0),AND(H170&lt;&gt;"",H170&lt;&gt;0)),H170/G170*100,"")</f>
        <v/>
      </c>
      <c r="J170" s="26"/>
    </row>
    <row r="171" spans="1:10" ht="36.75" customHeight="1" x14ac:dyDescent="0.6">
      <c r="A171" s="26"/>
      <c r="B171" s="26"/>
      <c r="C171" s="30"/>
      <c r="D171" s="26"/>
      <c r="E171" s="34"/>
      <c r="F171" s="26"/>
      <c r="G171" s="36"/>
      <c r="H171" s="36"/>
      <c r="I171" s="40" t="str">
        <f>IF(AND(AND(G171&lt;&gt;"",G171&lt;&gt;0),AND(H171&lt;&gt;"",H171&lt;&gt;0)),H171/G171*100,"")</f>
        <v/>
      </c>
      <c r="J171" s="26"/>
    </row>
    <row r="172" spans="1:10" ht="36.75" customHeight="1" x14ac:dyDescent="0.6">
      <c r="A172" s="26"/>
      <c r="B172" s="26"/>
      <c r="C172" s="30"/>
      <c r="D172" s="26"/>
      <c r="E172" s="34"/>
      <c r="F172" s="26"/>
      <c r="G172" s="36"/>
      <c r="H172" s="36"/>
      <c r="I172" s="40" t="str">
        <f>IF(AND(AND(G172&lt;&gt;"",G172&lt;&gt;0),AND(H172&lt;&gt;"",H172&lt;&gt;0)),H172/G172*100,"")</f>
        <v/>
      </c>
      <c r="J172" s="26"/>
    </row>
    <row r="173" spans="1:10" ht="36.75" customHeight="1" x14ac:dyDescent="0.6">
      <c r="A173" s="26"/>
      <c r="B173" s="26"/>
      <c r="C173" s="30"/>
      <c r="D173" s="26"/>
      <c r="E173" s="34"/>
      <c r="F173" s="26"/>
      <c r="G173" s="36"/>
      <c r="H173" s="36"/>
      <c r="I173" s="40" t="str">
        <f>IF(AND(AND(G173&lt;&gt;"",G173&lt;&gt;0),AND(H173&lt;&gt;"",H173&lt;&gt;0)),H173/G173*100,"")</f>
        <v/>
      </c>
      <c r="J173" s="26"/>
    </row>
    <row r="174" spans="1:10" ht="36.75" customHeight="1" x14ac:dyDescent="0.6">
      <c r="A174" s="26"/>
      <c r="B174" s="26"/>
      <c r="C174" s="30"/>
      <c r="D174" s="26"/>
      <c r="E174" s="34"/>
      <c r="F174" s="26"/>
      <c r="G174" s="36"/>
      <c r="H174" s="36"/>
      <c r="I174" s="40" t="str">
        <f>IF(AND(AND(G174&lt;&gt;"",G174&lt;&gt;0),AND(H174&lt;&gt;"",H174&lt;&gt;0)),H174/G174*100,"")</f>
        <v/>
      </c>
      <c r="J174" s="26"/>
    </row>
    <row r="175" spans="1:10" ht="36.75" customHeight="1" x14ac:dyDescent="0.6">
      <c r="A175" s="26"/>
      <c r="B175" s="26"/>
      <c r="C175" s="30"/>
      <c r="D175" s="26"/>
      <c r="E175" s="34"/>
      <c r="F175" s="26"/>
      <c r="G175" s="36"/>
      <c r="H175" s="36"/>
      <c r="I175" s="40" t="str">
        <f>IF(AND(AND(G175&lt;&gt;"",G175&lt;&gt;0),AND(H175&lt;&gt;"",H175&lt;&gt;0)),H175/G175*100,"")</f>
        <v/>
      </c>
      <c r="J175" s="26"/>
    </row>
    <row r="176" spans="1:10" ht="36.75" customHeight="1" x14ac:dyDescent="0.6">
      <c r="A176" s="26"/>
      <c r="B176" s="26"/>
      <c r="C176" s="30"/>
      <c r="D176" s="26"/>
      <c r="E176" s="34"/>
      <c r="F176" s="26"/>
      <c r="G176" s="36"/>
      <c r="H176" s="36"/>
      <c r="I176" s="40" t="str">
        <f>IF(AND(AND(G176&lt;&gt;"",G176&lt;&gt;0),AND(H176&lt;&gt;"",H176&lt;&gt;0)),H176/G176*100,"")</f>
        <v/>
      </c>
      <c r="J176" s="26"/>
    </row>
    <row r="177" spans="1:10" ht="36.75" customHeight="1" x14ac:dyDescent="0.6">
      <c r="A177" s="26"/>
      <c r="B177" s="26"/>
      <c r="C177" s="30"/>
      <c r="D177" s="26"/>
      <c r="E177" s="34"/>
      <c r="F177" s="26"/>
      <c r="G177" s="36"/>
      <c r="H177" s="36"/>
      <c r="I177" s="40" t="str">
        <f>IF(AND(AND(G177&lt;&gt;"",G177&lt;&gt;0),AND(H177&lt;&gt;"",H177&lt;&gt;0)),H177/G177*100,"")</f>
        <v/>
      </c>
      <c r="J177" s="26"/>
    </row>
    <row r="178" spans="1:10" ht="36.75" customHeight="1" x14ac:dyDescent="0.6">
      <c r="A178" s="26"/>
      <c r="B178" s="26"/>
      <c r="C178" s="30"/>
      <c r="D178" s="26"/>
      <c r="E178" s="34"/>
      <c r="F178" s="26"/>
      <c r="G178" s="36"/>
      <c r="H178" s="36"/>
      <c r="I178" s="40" t="str">
        <f>IF(AND(AND(G178&lt;&gt;"",G178&lt;&gt;0),AND(H178&lt;&gt;"",H178&lt;&gt;0)),H178/G178*100,"")</f>
        <v/>
      </c>
      <c r="J178" s="26"/>
    </row>
    <row r="179" spans="1:10" ht="36.75" customHeight="1" x14ac:dyDescent="0.6">
      <c r="A179" s="26"/>
      <c r="B179" s="26"/>
      <c r="C179" s="30"/>
      <c r="D179" s="26"/>
      <c r="E179" s="34"/>
      <c r="F179" s="26"/>
      <c r="G179" s="36"/>
      <c r="H179" s="36"/>
      <c r="I179" s="40" t="str">
        <f>IF(AND(AND(G179&lt;&gt;"",G179&lt;&gt;0),AND(H179&lt;&gt;"",H179&lt;&gt;0)),H179/G179*100,"")</f>
        <v/>
      </c>
      <c r="J179" s="26"/>
    </row>
    <row r="180" spans="1:10" ht="36.75" customHeight="1" x14ac:dyDescent="0.6">
      <c r="A180" s="26"/>
      <c r="B180" s="26"/>
      <c r="C180" s="30"/>
      <c r="D180" s="26"/>
      <c r="E180" s="34"/>
      <c r="F180" s="26"/>
      <c r="G180" s="36"/>
      <c r="H180" s="36"/>
      <c r="I180" s="40" t="str">
        <f>IF(AND(AND(G180&lt;&gt;"",G180&lt;&gt;0),AND(H180&lt;&gt;"",H180&lt;&gt;0)),H180/G180*100,"")</f>
        <v/>
      </c>
      <c r="J180" s="26"/>
    </row>
    <row r="181" spans="1:10" ht="36.75" customHeight="1" x14ac:dyDescent="0.6">
      <c r="A181" s="26"/>
      <c r="B181" s="26"/>
      <c r="C181" s="30"/>
      <c r="D181" s="26"/>
      <c r="E181" s="34"/>
      <c r="F181" s="26"/>
      <c r="G181" s="36"/>
      <c r="H181" s="36"/>
      <c r="I181" s="40" t="str">
        <f>IF(AND(AND(G181&lt;&gt;"",G181&lt;&gt;0),AND(H181&lt;&gt;"",H181&lt;&gt;0)),H181/G181*100,"")</f>
        <v/>
      </c>
      <c r="J181" s="26"/>
    </row>
    <row r="182" spans="1:10" ht="36.75" customHeight="1" x14ac:dyDescent="0.6">
      <c r="A182" s="26"/>
      <c r="B182" s="26"/>
      <c r="C182" s="30"/>
      <c r="D182" s="26"/>
      <c r="E182" s="34"/>
      <c r="F182" s="26"/>
      <c r="G182" s="36"/>
      <c r="H182" s="36"/>
      <c r="I182" s="40" t="str">
        <f>IF(AND(AND(G182&lt;&gt;"",G182&lt;&gt;0),AND(H182&lt;&gt;"",H182&lt;&gt;0)),H182/G182*100,"")</f>
        <v/>
      </c>
      <c r="J182" s="26"/>
    </row>
    <row r="183" spans="1:10" ht="36.75" customHeight="1" x14ac:dyDescent="0.6">
      <c r="A183" s="26"/>
      <c r="B183" s="26"/>
      <c r="C183" s="30"/>
      <c r="D183" s="26"/>
      <c r="E183" s="34"/>
      <c r="F183" s="26"/>
      <c r="G183" s="36"/>
      <c r="H183" s="36"/>
      <c r="I183" s="40" t="str">
        <f>IF(AND(AND(G183&lt;&gt;"",G183&lt;&gt;0),AND(H183&lt;&gt;"",H183&lt;&gt;0)),H183/G183*100,"")</f>
        <v/>
      </c>
      <c r="J183" s="26"/>
    </row>
    <row r="184" spans="1:10" ht="36.75" customHeight="1" x14ac:dyDescent="0.6">
      <c r="A184" s="26"/>
      <c r="B184" s="26"/>
      <c r="C184" s="30"/>
      <c r="D184" s="26"/>
      <c r="E184" s="34"/>
      <c r="F184" s="26"/>
      <c r="G184" s="36"/>
      <c r="H184" s="36"/>
      <c r="I184" s="40" t="str">
        <f>IF(AND(AND(G184&lt;&gt;"",G184&lt;&gt;0),AND(H184&lt;&gt;"",H184&lt;&gt;0)),H184/G184*100,"")</f>
        <v/>
      </c>
      <c r="J184" s="26"/>
    </row>
    <row r="185" spans="1:10" ht="36.75" customHeight="1" x14ac:dyDescent="0.6">
      <c r="A185" s="26"/>
      <c r="B185" s="26"/>
      <c r="C185" s="30"/>
      <c r="D185" s="26"/>
      <c r="E185" s="34"/>
      <c r="F185" s="26"/>
      <c r="G185" s="36"/>
      <c r="H185" s="36"/>
      <c r="I185" s="40" t="str">
        <f>IF(AND(AND(G185&lt;&gt;"",G185&lt;&gt;0),AND(H185&lt;&gt;"",H185&lt;&gt;0)),H185/G185*100,"")</f>
        <v/>
      </c>
      <c r="J185" s="26"/>
    </row>
    <row r="186" spans="1:10" ht="36.75" customHeight="1" x14ac:dyDescent="0.6">
      <c r="A186" s="26"/>
      <c r="B186" s="26"/>
      <c r="C186" s="30"/>
      <c r="D186" s="26"/>
      <c r="E186" s="34"/>
      <c r="F186" s="26"/>
      <c r="G186" s="36"/>
      <c r="H186" s="36"/>
      <c r="I186" s="40" t="str">
        <f>IF(AND(AND(G186&lt;&gt;"",G186&lt;&gt;0),AND(H186&lt;&gt;"",H186&lt;&gt;0)),H186/G186*100,"")</f>
        <v/>
      </c>
      <c r="J186" s="26"/>
    </row>
    <row r="187" spans="1:10" ht="36.75" customHeight="1" x14ac:dyDescent="0.6">
      <c r="A187" s="26"/>
      <c r="B187" s="26"/>
      <c r="C187" s="30"/>
      <c r="D187" s="26"/>
      <c r="E187" s="34"/>
      <c r="F187" s="26"/>
      <c r="G187" s="36"/>
      <c r="H187" s="36"/>
      <c r="I187" s="40" t="str">
        <f>IF(AND(AND(G187&lt;&gt;"",G187&lt;&gt;0),AND(H187&lt;&gt;"",H187&lt;&gt;0)),H187/G187*100,"")</f>
        <v/>
      </c>
      <c r="J187" s="26"/>
    </row>
    <row r="188" spans="1:10" ht="36.75" customHeight="1" x14ac:dyDescent="0.6">
      <c r="A188" s="26"/>
      <c r="B188" s="26"/>
      <c r="C188" s="30"/>
      <c r="D188" s="26"/>
      <c r="E188" s="34"/>
      <c r="F188" s="26"/>
      <c r="G188" s="36"/>
      <c r="H188" s="36"/>
      <c r="I188" s="40" t="str">
        <f>IF(AND(AND(G188&lt;&gt;"",G188&lt;&gt;0),AND(H188&lt;&gt;"",H188&lt;&gt;0)),H188/G188*100,"")</f>
        <v/>
      </c>
      <c r="J188" s="26"/>
    </row>
    <row r="189" spans="1:10" ht="36.75" customHeight="1" x14ac:dyDescent="0.6">
      <c r="A189" s="26"/>
      <c r="B189" s="26"/>
      <c r="C189" s="30"/>
      <c r="D189" s="26"/>
      <c r="E189" s="34"/>
      <c r="F189" s="26"/>
      <c r="G189" s="36"/>
      <c r="H189" s="36"/>
      <c r="I189" s="40" t="str">
        <f>IF(AND(AND(G189&lt;&gt;"",G189&lt;&gt;0),AND(H189&lt;&gt;"",H189&lt;&gt;0)),H189/G189*100,"")</f>
        <v/>
      </c>
      <c r="J189" s="26"/>
    </row>
    <row r="190" spans="1:10" ht="36.75" customHeight="1" x14ac:dyDescent="0.6">
      <c r="A190" s="26"/>
      <c r="B190" s="26"/>
      <c r="C190" s="30"/>
      <c r="D190" s="26"/>
      <c r="E190" s="34"/>
      <c r="F190" s="26"/>
      <c r="G190" s="36"/>
      <c r="H190" s="36"/>
      <c r="I190" s="40" t="str">
        <f>IF(AND(AND(G190&lt;&gt;"",G190&lt;&gt;0),AND(H190&lt;&gt;"",H190&lt;&gt;0)),H190/G190*100,"")</f>
        <v/>
      </c>
      <c r="J190" s="26"/>
    </row>
    <row r="191" spans="1:10" ht="36.75" customHeight="1" x14ac:dyDescent="0.6">
      <c r="A191" s="26"/>
      <c r="B191" s="26"/>
      <c r="C191" s="30"/>
      <c r="D191" s="26"/>
      <c r="E191" s="34"/>
      <c r="F191" s="26"/>
      <c r="G191" s="36"/>
      <c r="H191" s="36"/>
      <c r="I191" s="40" t="str">
        <f>IF(AND(AND(G191&lt;&gt;"",G191&lt;&gt;0),AND(H191&lt;&gt;"",H191&lt;&gt;0)),H191/G191*100,"")</f>
        <v/>
      </c>
      <c r="J191" s="26"/>
    </row>
    <row r="192" spans="1:10" ht="36.75" customHeight="1" x14ac:dyDescent="0.6">
      <c r="A192" s="26"/>
      <c r="B192" s="26"/>
      <c r="C192" s="30"/>
      <c r="D192" s="26"/>
      <c r="E192" s="34"/>
      <c r="F192" s="26"/>
      <c r="G192" s="36"/>
      <c r="H192" s="36"/>
      <c r="I192" s="40" t="str">
        <f>IF(AND(AND(G192&lt;&gt;"",G192&lt;&gt;0),AND(H192&lt;&gt;"",H192&lt;&gt;0)),H192/G192*100,"")</f>
        <v/>
      </c>
      <c r="J192" s="26"/>
    </row>
    <row r="193" spans="1:10" ht="36.75" customHeight="1" x14ac:dyDescent="0.6">
      <c r="A193" s="26"/>
      <c r="B193" s="26"/>
      <c r="C193" s="30"/>
      <c r="D193" s="26"/>
      <c r="E193" s="34"/>
      <c r="F193" s="26"/>
      <c r="G193" s="36"/>
      <c r="H193" s="36"/>
      <c r="I193" s="40" t="str">
        <f>IF(AND(AND(G193&lt;&gt;"",G193&lt;&gt;0),AND(H193&lt;&gt;"",H193&lt;&gt;0)),H193/G193*100,"")</f>
        <v/>
      </c>
      <c r="J193" s="26"/>
    </row>
    <row r="194" spans="1:10" ht="36.75" customHeight="1" x14ac:dyDescent="0.6">
      <c r="A194" s="26"/>
      <c r="B194" s="26"/>
      <c r="C194" s="30"/>
      <c r="D194" s="26"/>
      <c r="E194" s="34"/>
      <c r="F194" s="26"/>
      <c r="G194" s="36"/>
      <c r="H194" s="36"/>
      <c r="I194" s="40" t="str">
        <f>IF(AND(AND(G194&lt;&gt;"",G194&lt;&gt;0),AND(H194&lt;&gt;"",H194&lt;&gt;0)),H194/G194*100,"")</f>
        <v/>
      </c>
      <c r="J194" s="26"/>
    </row>
    <row r="195" spans="1:10" ht="36.75" customHeight="1" x14ac:dyDescent="0.6">
      <c r="A195" s="26"/>
      <c r="B195" s="26"/>
      <c r="C195" s="30"/>
      <c r="D195" s="26"/>
      <c r="E195" s="34"/>
      <c r="F195" s="26"/>
      <c r="G195" s="36"/>
      <c r="H195" s="36"/>
      <c r="I195" s="40" t="str">
        <f>IF(AND(AND(G195&lt;&gt;"",G195&lt;&gt;0),AND(H195&lt;&gt;"",H195&lt;&gt;0)),H195/G195*100,"")</f>
        <v/>
      </c>
      <c r="J195" s="26"/>
    </row>
    <row r="196" spans="1:10" ht="36.75" customHeight="1" x14ac:dyDescent="0.6">
      <c r="A196" s="26"/>
      <c r="B196" s="26"/>
      <c r="C196" s="30"/>
      <c r="D196" s="26"/>
      <c r="E196" s="34"/>
      <c r="F196" s="26"/>
      <c r="G196" s="36"/>
      <c r="H196" s="36"/>
      <c r="I196" s="40" t="str">
        <f>IF(AND(AND(G196&lt;&gt;"",G196&lt;&gt;0),AND(H196&lt;&gt;"",H196&lt;&gt;0)),H196/G196*100,"")</f>
        <v/>
      </c>
      <c r="J196" s="26"/>
    </row>
    <row r="197" spans="1:10" ht="36.75" customHeight="1" x14ac:dyDescent="0.6">
      <c r="A197" s="26"/>
      <c r="B197" s="26"/>
      <c r="C197" s="30"/>
      <c r="D197" s="26"/>
      <c r="E197" s="34"/>
      <c r="F197" s="26"/>
      <c r="G197" s="36"/>
      <c r="H197" s="36"/>
      <c r="I197" s="40" t="str">
        <f>IF(AND(AND(G197&lt;&gt;"",G197&lt;&gt;0),AND(H197&lt;&gt;"",H197&lt;&gt;0)),H197/G197*100,"")</f>
        <v/>
      </c>
      <c r="J197" s="26"/>
    </row>
    <row r="198" spans="1:10" ht="36.75" customHeight="1" x14ac:dyDescent="0.6">
      <c r="A198" s="26"/>
      <c r="B198" s="26"/>
      <c r="C198" s="30"/>
      <c r="D198" s="26"/>
      <c r="E198" s="34"/>
      <c r="F198" s="26"/>
      <c r="G198" s="36"/>
      <c r="H198" s="36"/>
      <c r="I198" s="40" t="str">
        <f>IF(AND(AND(G198&lt;&gt;"",G198&lt;&gt;0),AND(H198&lt;&gt;"",H198&lt;&gt;0)),H198/G198*100,"")</f>
        <v/>
      </c>
      <c r="J198" s="26"/>
    </row>
    <row r="199" spans="1:10" ht="36.75" customHeight="1" x14ac:dyDescent="0.6">
      <c r="A199" s="26"/>
      <c r="B199" s="26"/>
      <c r="C199" s="30"/>
      <c r="D199" s="26"/>
      <c r="E199" s="34"/>
      <c r="F199" s="26"/>
      <c r="G199" s="36"/>
      <c r="H199" s="36"/>
      <c r="I199" s="40" t="str">
        <f>IF(AND(AND(G199&lt;&gt;"",G199&lt;&gt;0),AND(H199&lt;&gt;"",H199&lt;&gt;0)),H199/G199*100,"")</f>
        <v/>
      </c>
      <c r="J199" s="26"/>
    </row>
    <row r="200" spans="1:10" ht="36.75" customHeight="1" x14ac:dyDescent="0.6">
      <c r="A200" s="26"/>
      <c r="B200" s="26"/>
      <c r="C200" s="30"/>
      <c r="D200" s="26"/>
      <c r="E200" s="34"/>
      <c r="F200" s="26"/>
      <c r="G200" s="36"/>
      <c r="H200" s="36"/>
      <c r="I200" s="40" t="str">
        <f>IF(AND(AND(G200&lt;&gt;"",G200&lt;&gt;0),AND(H200&lt;&gt;"",H200&lt;&gt;0)),H200/G200*100,"")</f>
        <v/>
      </c>
      <c r="J200" s="26"/>
    </row>
    <row r="201" spans="1:10" ht="36.75" customHeight="1" x14ac:dyDescent="0.6">
      <c r="A201" s="26"/>
      <c r="B201" s="26"/>
      <c r="C201" s="30"/>
      <c r="D201" s="26"/>
      <c r="E201" s="34"/>
      <c r="F201" s="26"/>
      <c r="G201" s="36"/>
      <c r="H201" s="36"/>
      <c r="I201" s="40" t="str">
        <f>IF(AND(AND(G201&lt;&gt;"",G201&lt;&gt;0),AND(H201&lt;&gt;"",H201&lt;&gt;0)),H201/G201*100,"")</f>
        <v/>
      </c>
      <c r="J201" s="26"/>
    </row>
    <row r="202" spans="1:10" ht="36.75" customHeight="1" x14ac:dyDescent="0.6">
      <c r="A202" s="26"/>
      <c r="B202" s="26"/>
      <c r="C202" s="30"/>
      <c r="D202" s="26"/>
      <c r="E202" s="34"/>
      <c r="F202" s="26"/>
      <c r="G202" s="36"/>
      <c r="H202" s="36"/>
      <c r="I202" s="40" t="str">
        <f>IF(AND(AND(G202&lt;&gt;"",G202&lt;&gt;0),AND(H202&lt;&gt;"",H202&lt;&gt;0)),H202/G202*100,"")</f>
        <v/>
      </c>
      <c r="J202" s="26"/>
    </row>
    <row r="203" spans="1:10" ht="36.75" customHeight="1" x14ac:dyDescent="0.6">
      <c r="A203" s="26"/>
      <c r="B203" s="26"/>
      <c r="C203" s="30"/>
      <c r="D203" s="26"/>
      <c r="E203" s="34"/>
      <c r="F203" s="26"/>
      <c r="G203" s="36"/>
      <c r="H203" s="36"/>
      <c r="I203" s="40" t="str">
        <f>IF(AND(AND(G203&lt;&gt;"",G203&lt;&gt;0),AND(H203&lt;&gt;"",H203&lt;&gt;0)),H203/G203*100,"")</f>
        <v/>
      </c>
      <c r="J203" s="26"/>
    </row>
    <row r="204" spans="1:10" ht="36.75" customHeight="1" x14ac:dyDescent="0.6">
      <c r="A204" s="26"/>
      <c r="B204" s="26"/>
      <c r="C204" s="30"/>
      <c r="D204" s="26"/>
      <c r="E204" s="34"/>
      <c r="F204" s="26"/>
      <c r="G204" s="36"/>
      <c r="H204" s="36"/>
      <c r="I204" s="40" t="str">
        <f>IF(AND(AND(G204&lt;&gt;"",G204&lt;&gt;0),AND(H204&lt;&gt;"",H204&lt;&gt;0)),H204/G204*100,"")</f>
        <v/>
      </c>
      <c r="J204" s="26"/>
    </row>
    <row r="205" spans="1:10" ht="36.75" customHeight="1" x14ac:dyDescent="0.6">
      <c r="A205" s="26"/>
      <c r="B205" s="26"/>
      <c r="C205" s="30"/>
      <c r="D205" s="26"/>
      <c r="E205" s="34"/>
      <c r="F205" s="26"/>
      <c r="G205" s="36"/>
      <c r="H205" s="36"/>
      <c r="I205" s="40" t="str">
        <f>IF(AND(AND(G205&lt;&gt;"",G205&lt;&gt;0),AND(H205&lt;&gt;"",H205&lt;&gt;0)),H205/G205*100,"")</f>
        <v/>
      </c>
      <c r="J205" s="26"/>
    </row>
    <row r="206" spans="1:10" ht="36.75" customHeight="1" x14ac:dyDescent="0.6">
      <c r="A206" s="26"/>
      <c r="B206" s="26"/>
      <c r="C206" s="30"/>
      <c r="D206" s="26"/>
      <c r="E206" s="34"/>
      <c r="F206" s="26"/>
      <c r="G206" s="36"/>
      <c r="H206" s="36"/>
      <c r="I206" s="40" t="str">
        <f>IF(AND(AND(G206&lt;&gt;"",G206&lt;&gt;0),AND(H206&lt;&gt;"",H206&lt;&gt;0)),H206/G206*100,"")</f>
        <v/>
      </c>
      <c r="J206" s="26"/>
    </row>
    <row r="207" spans="1:10" ht="36.75" customHeight="1" x14ac:dyDescent="0.6">
      <c r="A207" s="26"/>
      <c r="B207" s="26"/>
      <c r="C207" s="30"/>
      <c r="D207" s="26"/>
      <c r="E207" s="34"/>
      <c r="F207" s="26"/>
      <c r="G207" s="36"/>
      <c r="H207" s="36"/>
      <c r="I207" s="40" t="str">
        <f>IF(AND(AND(G207&lt;&gt;"",G207&lt;&gt;0),AND(H207&lt;&gt;"",H207&lt;&gt;0)),H207/G207*100,"")</f>
        <v/>
      </c>
      <c r="J207" s="26"/>
    </row>
    <row r="208" spans="1:10" ht="36.75" customHeight="1" x14ac:dyDescent="0.6">
      <c r="A208" s="26"/>
      <c r="B208" s="26"/>
      <c r="C208" s="30"/>
      <c r="D208" s="26"/>
      <c r="E208" s="34"/>
      <c r="F208" s="26"/>
      <c r="G208" s="36"/>
      <c r="H208" s="36"/>
      <c r="I208" s="40" t="str">
        <f>IF(AND(AND(G208&lt;&gt;"",G208&lt;&gt;0),AND(H208&lt;&gt;"",H208&lt;&gt;0)),H208/G208*100,"")</f>
        <v/>
      </c>
      <c r="J208" s="26"/>
    </row>
    <row r="209" spans="1:10" ht="36.75" customHeight="1" x14ac:dyDescent="0.6">
      <c r="A209" s="26"/>
      <c r="B209" s="26"/>
      <c r="C209" s="30"/>
      <c r="D209" s="26"/>
      <c r="E209" s="34"/>
      <c r="F209" s="26"/>
      <c r="G209" s="36"/>
      <c r="H209" s="36"/>
      <c r="I209" s="40" t="str">
        <f>IF(AND(AND(G209&lt;&gt;"",G209&lt;&gt;0),AND(H209&lt;&gt;"",H209&lt;&gt;0)),H209/G209*100,"")</f>
        <v/>
      </c>
      <c r="J209" s="26"/>
    </row>
    <row r="210" spans="1:10" ht="36.75" customHeight="1" x14ac:dyDescent="0.6">
      <c r="A210" s="26"/>
      <c r="B210" s="26"/>
      <c r="C210" s="30"/>
      <c r="D210" s="26"/>
      <c r="E210" s="34"/>
      <c r="F210" s="26"/>
      <c r="G210" s="36"/>
      <c r="H210" s="36"/>
      <c r="I210" s="40" t="str">
        <f>IF(AND(AND(G210&lt;&gt;"",G210&lt;&gt;0),AND(H210&lt;&gt;"",H210&lt;&gt;0)),H210/G210*100,"")</f>
        <v/>
      </c>
      <c r="J210" s="26"/>
    </row>
    <row r="211" spans="1:10" ht="36.75" customHeight="1" x14ac:dyDescent="0.6">
      <c r="A211" s="26"/>
      <c r="B211" s="26"/>
      <c r="C211" s="30"/>
      <c r="D211" s="26"/>
      <c r="E211" s="34"/>
      <c r="F211" s="26"/>
      <c r="G211" s="36"/>
      <c r="H211" s="36"/>
      <c r="I211" s="40" t="str">
        <f>IF(AND(AND(G211&lt;&gt;"",G211&lt;&gt;0),AND(H211&lt;&gt;"",H211&lt;&gt;0)),H211/G211*100,"")</f>
        <v/>
      </c>
      <c r="J211" s="26"/>
    </row>
    <row r="212" spans="1:10" ht="36.75" customHeight="1" x14ac:dyDescent="0.6">
      <c r="A212" s="26"/>
      <c r="B212" s="26"/>
      <c r="C212" s="30"/>
      <c r="D212" s="26"/>
      <c r="E212" s="34"/>
      <c r="F212" s="26"/>
      <c r="G212" s="36"/>
      <c r="H212" s="36"/>
      <c r="I212" s="40" t="str">
        <f>IF(AND(AND(G212&lt;&gt;"",G212&lt;&gt;0),AND(H212&lt;&gt;"",H212&lt;&gt;0)),H212/G212*100,"")</f>
        <v/>
      </c>
      <c r="J212" s="26"/>
    </row>
    <row r="213" spans="1:10" ht="36.75" customHeight="1" x14ac:dyDescent="0.6">
      <c r="A213" s="26"/>
      <c r="B213" s="26"/>
      <c r="C213" s="30"/>
      <c r="D213" s="26"/>
      <c r="E213" s="34"/>
      <c r="F213" s="26"/>
      <c r="G213" s="36"/>
      <c r="H213" s="36"/>
      <c r="I213" s="40" t="str">
        <f>IF(AND(AND(G213&lt;&gt;"",G213&lt;&gt;0),AND(H213&lt;&gt;"",H213&lt;&gt;0)),H213/G213*100,"")</f>
        <v/>
      </c>
      <c r="J213" s="26"/>
    </row>
    <row r="214" spans="1:10" ht="36.75" customHeight="1" x14ac:dyDescent="0.6">
      <c r="A214" s="26"/>
      <c r="B214" s="26"/>
      <c r="C214" s="30"/>
      <c r="D214" s="26"/>
      <c r="E214" s="34"/>
      <c r="F214" s="26"/>
      <c r="G214" s="36"/>
      <c r="H214" s="36"/>
      <c r="I214" s="40" t="str">
        <f>IF(AND(AND(G214&lt;&gt;"",G214&lt;&gt;0),AND(H214&lt;&gt;"",H214&lt;&gt;0)),H214/G214*100,"")</f>
        <v/>
      </c>
      <c r="J214" s="26"/>
    </row>
    <row r="215" spans="1:10" ht="36.75" customHeight="1" x14ac:dyDescent="0.6">
      <c r="A215" s="26"/>
      <c r="B215" s="26"/>
      <c r="C215" s="30"/>
      <c r="D215" s="26"/>
      <c r="E215" s="34"/>
      <c r="F215" s="26"/>
      <c r="G215" s="36"/>
      <c r="H215" s="36"/>
      <c r="I215" s="40" t="str">
        <f>IF(AND(AND(G215&lt;&gt;"",G215&lt;&gt;0),AND(H215&lt;&gt;"",H215&lt;&gt;0)),H215/G215*100,"")</f>
        <v/>
      </c>
      <c r="J215" s="26"/>
    </row>
    <row r="216" spans="1:10" ht="36.75" customHeight="1" x14ac:dyDescent="0.6">
      <c r="A216" s="26"/>
      <c r="B216" s="26"/>
      <c r="C216" s="30"/>
      <c r="D216" s="26"/>
      <c r="E216" s="34"/>
      <c r="F216" s="26"/>
      <c r="G216" s="36"/>
      <c r="H216" s="36"/>
      <c r="I216" s="40" t="str">
        <f>IF(AND(AND(G216&lt;&gt;"",G216&lt;&gt;0),AND(H216&lt;&gt;"",H216&lt;&gt;0)),H216/G216*100,"")</f>
        <v/>
      </c>
      <c r="J216" s="26"/>
    </row>
    <row r="217" spans="1:10" ht="36.75" customHeight="1" x14ac:dyDescent="0.6">
      <c r="A217" s="26"/>
      <c r="B217" s="26"/>
      <c r="C217" s="30"/>
      <c r="D217" s="26"/>
      <c r="E217" s="34"/>
      <c r="F217" s="26"/>
      <c r="G217" s="36"/>
      <c r="H217" s="36"/>
      <c r="I217" s="40" t="str">
        <f>IF(AND(AND(G217&lt;&gt;"",G217&lt;&gt;0),AND(H217&lt;&gt;"",H217&lt;&gt;0)),H217/G217*100,"")</f>
        <v/>
      </c>
      <c r="J217" s="26"/>
    </row>
    <row r="218" spans="1:10" ht="36.75" customHeight="1" x14ac:dyDescent="0.6">
      <c r="A218" s="26"/>
      <c r="B218" s="26"/>
      <c r="C218" s="30"/>
      <c r="D218" s="26"/>
      <c r="E218" s="34"/>
      <c r="F218" s="26"/>
      <c r="G218" s="36"/>
      <c r="H218" s="36"/>
      <c r="I218" s="40" t="str">
        <f>IF(AND(AND(G218&lt;&gt;"",G218&lt;&gt;0),AND(H218&lt;&gt;"",H218&lt;&gt;0)),H218/G218*100,"")</f>
        <v/>
      </c>
      <c r="J218" s="26"/>
    </row>
    <row r="219" spans="1:10" ht="36.75" customHeight="1" x14ac:dyDescent="0.6">
      <c r="A219" s="26"/>
      <c r="B219" s="26"/>
      <c r="C219" s="30"/>
      <c r="D219" s="26"/>
      <c r="E219" s="34"/>
      <c r="F219" s="26"/>
      <c r="G219" s="36"/>
      <c r="H219" s="36"/>
      <c r="I219" s="40" t="str">
        <f>IF(AND(AND(G219&lt;&gt;"",G219&lt;&gt;0),AND(H219&lt;&gt;"",H219&lt;&gt;0)),H219/G219*100,"")</f>
        <v/>
      </c>
      <c r="J219" s="26"/>
    </row>
    <row r="220" spans="1:10" ht="36.75" customHeight="1" x14ac:dyDescent="0.6">
      <c r="A220" s="26"/>
      <c r="B220" s="26"/>
      <c r="C220" s="30"/>
      <c r="D220" s="26"/>
      <c r="E220" s="34"/>
      <c r="F220" s="26"/>
      <c r="G220" s="36"/>
      <c r="H220" s="36"/>
      <c r="I220" s="40" t="str">
        <f>IF(AND(AND(G220&lt;&gt;"",G220&lt;&gt;0),AND(H220&lt;&gt;"",H220&lt;&gt;0)),H220/G220*100,"")</f>
        <v/>
      </c>
      <c r="J220" s="26"/>
    </row>
    <row r="221" spans="1:10" ht="36.75" customHeight="1" x14ac:dyDescent="0.6">
      <c r="A221" s="26"/>
      <c r="B221" s="26"/>
      <c r="C221" s="30"/>
      <c r="D221" s="26"/>
      <c r="E221" s="34"/>
      <c r="F221" s="26"/>
      <c r="G221" s="36"/>
      <c r="H221" s="36"/>
      <c r="I221" s="40" t="str">
        <f>IF(AND(AND(G221&lt;&gt;"",G221&lt;&gt;0),AND(H221&lt;&gt;"",H221&lt;&gt;0)),H221/G221*100,"")</f>
        <v/>
      </c>
      <c r="J221" s="26"/>
    </row>
    <row r="222" spans="1:10" ht="36.75" customHeight="1" x14ac:dyDescent="0.6">
      <c r="A222" s="26"/>
      <c r="B222" s="26"/>
      <c r="C222" s="30"/>
      <c r="D222" s="26"/>
      <c r="E222" s="34"/>
      <c r="F222" s="26"/>
      <c r="G222" s="36"/>
      <c r="H222" s="36"/>
      <c r="I222" s="40" t="str">
        <f>IF(AND(AND(G222&lt;&gt;"",G222&lt;&gt;0),AND(H222&lt;&gt;"",H222&lt;&gt;0)),H222/G222*100,"")</f>
        <v/>
      </c>
      <c r="J222" s="26"/>
    </row>
    <row r="223" spans="1:10" ht="36.75" customHeight="1" x14ac:dyDescent="0.6">
      <c r="A223" s="26"/>
      <c r="B223" s="26"/>
      <c r="C223" s="30"/>
      <c r="D223" s="26"/>
      <c r="E223" s="34"/>
      <c r="F223" s="26"/>
      <c r="G223" s="36"/>
      <c r="H223" s="36"/>
      <c r="I223" s="40" t="str">
        <f>IF(AND(AND(G223&lt;&gt;"",G223&lt;&gt;0),AND(H223&lt;&gt;"",H223&lt;&gt;0)),H223/G223*100,"")</f>
        <v/>
      </c>
      <c r="J223" s="26"/>
    </row>
    <row r="224" spans="1:10" ht="36.75" customHeight="1" x14ac:dyDescent="0.6">
      <c r="A224" s="26"/>
      <c r="B224" s="26"/>
      <c r="C224" s="30"/>
      <c r="D224" s="26"/>
      <c r="E224" s="34"/>
      <c r="F224" s="26"/>
      <c r="G224" s="36"/>
      <c r="H224" s="36"/>
      <c r="I224" s="40" t="str">
        <f>IF(AND(AND(G224&lt;&gt;"",G224&lt;&gt;0),AND(H224&lt;&gt;"",H224&lt;&gt;0)),H224/G224*100,"")</f>
        <v/>
      </c>
      <c r="J224" s="26"/>
    </row>
    <row r="225" spans="1:10" ht="36.75" customHeight="1" x14ac:dyDescent="0.6">
      <c r="A225" s="26"/>
      <c r="B225" s="26"/>
      <c r="C225" s="30"/>
      <c r="D225" s="26"/>
      <c r="E225" s="34"/>
      <c r="F225" s="26"/>
      <c r="G225" s="36"/>
      <c r="H225" s="36"/>
      <c r="I225" s="40" t="str">
        <f>IF(AND(AND(G225&lt;&gt;"",G225&lt;&gt;0),AND(H225&lt;&gt;"",H225&lt;&gt;0)),H225/G225*100,"")</f>
        <v/>
      </c>
      <c r="J225" s="26"/>
    </row>
    <row r="226" spans="1:10" ht="36.75" customHeight="1" x14ac:dyDescent="0.6">
      <c r="A226" s="26"/>
      <c r="B226" s="26"/>
      <c r="C226" s="30"/>
      <c r="D226" s="26"/>
      <c r="E226" s="34"/>
      <c r="F226" s="26"/>
      <c r="G226" s="36"/>
      <c r="H226" s="36"/>
      <c r="I226" s="40" t="str">
        <f>IF(AND(AND(G226&lt;&gt;"",G226&lt;&gt;0),AND(H226&lt;&gt;"",H226&lt;&gt;0)),H226/G226*100,"")</f>
        <v/>
      </c>
      <c r="J226" s="26"/>
    </row>
    <row r="227" spans="1:10" ht="36.75" customHeight="1" x14ac:dyDescent="0.6">
      <c r="A227" s="26"/>
      <c r="B227" s="26"/>
      <c r="C227" s="30"/>
      <c r="D227" s="26"/>
      <c r="E227" s="34"/>
      <c r="F227" s="26"/>
      <c r="G227" s="36"/>
      <c r="H227" s="36"/>
      <c r="I227" s="40" t="str">
        <f>IF(AND(AND(G227&lt;&gt;"",G227&lt;&gt;0),AND(H227&lt;&gt;"",H227&lt;&gt;0)),H227/G227*100,"")</f>
        <v/>
      </c>
      <c r="J227" s="26"/>
    </row>
    <row r="228" spans="1:10" ht="36.75" customHeight="1" x14ac:dyDescent="0.6">
      <c r="A228" s="26"/>
      <c r="B228" s="26"/>
      <c r="C228" s="30"/>
      <c r="D228" s="26"/>
      <c r="E228" s="34"/>
      <c r="F228" s="26"/>
      <c r="G228" s="36"/>
      <c r="H228" s="36"/>
      <c r="I228" s="40" t="str">
        <f>IF(AND(AND(G228&lt;&gt;"",G228&lt;&gt;0),AND(H228&lt;&gt;"",H228&lt;&gt;0)),H228/G228*100,"")</f>
        <v/>
      </c>
      <c r="J228" s="26"/>
    </row>
    <row r="229" spans="1:10" ht="36.75" customHeight="1" x14ac:dyDescent="0.6">
      <c r="A229" s="26"/>
      <c r="B229" s="26"/>
      <c r="C229" s="30"/>
      <c r="D229" s="26"/>
      <c r="E229" s="34"/>
      <c r="F229" s="26"/>
      <c r="G229" s="36"/>
      <c r="H229" s="36"/>
      <c r="I229" s="40" t="str">
        <f>IF(AND(AND(G229&lt;&gt;"",G229&lt;&gt;0),AND(H229&lt;&gt;"",H229&lt;&gt;0)),H229/G229*100,"")</f>
        <v/>
      </c>
      <c r="J229" s="26"/>
    </row>
    <row r="230" spans="1:10" ht="36.75" customHeight="1" x14ac:dyDescent="0.6">
      <c r="A230" s="26"/>
      <c r="B230" s="26"/>
      <c r="C230" s="30"/>
      <c r="D230" s="26"/>
      <c r="E230" s="34"/>
      <c r="F230" s="26"/>
      <c r="G230" s="36"/>
      <c r="H230" s="36"/>
      <c r="I230" s="40" t="str">
        <f>IF(AND(AND(G230&lt;&gt;"",G230&lt;&gt;0),AND(H230&lt;&gt;"",H230&lt;&gt;0)),H230/G230*100,"")</f>
        <v/>
      </c>
      <c r="J230" s="26"/>
    </row>
    <row r="231" spans="1:10" ht="36.75" customHeight="1" x14ac:dyDescent="0.6">
      <c r="A231" s="26"/>
      <c r="B231" s="26"/>
      <c r="C231" s="30"/>
      <c r="D231" s="26"/>
      <c r="E231" s="34"/>
      <c r="F231" s="26"/>
      <c r="G231" s="36"/>
      <c r="H231" s="36"/>
      <c r="I231" s="40" t="str">
        <f>IF(AND(AND(G231&lt;&gt;"",G231&lt;&gt;0),AND(H231&lt;&gt;"",H231&lt;&gt;0)),H231/G231*100,"")</f>
        <v/>
      </c>
      <c r="J231" s="26"/>
    </row>
    <row r="232" spans="1:10" ht="36.75" customHeight="1" x14ac:dyDescent="0.6">
      <c r="A232" s="26"/>
      <c r="B232" s="26"/>
      <c r="C232" s="30"/>
      <c r="D232" s="26"/>
      <c r="E232" s="34"/>
      <c r="F232" s="26"/>
      <c r="G232" s="36"/>
      <c r="H232" s="36"/>
      <c r="I232" s="40" t="str">
        <f>IF(AND(AND(G232&lt;&gt;"",G232&lt;&gt;0),AND(H232&lt;&gt;"",H232&lt;&gt;0)),H232/G232*100,"")</f>
        <v/>
      </c>
      <c r="J232" s="26"/>
    </row>
    <row r="233" spans="1:10" ht="36.75" customHeight="1" x14ac:dyDescent="0.6">
      <c r="A233" s="26"/>
      <c r="B233" s="26"/>
      <c r="C233" s="30"/>
      <c r="D233" s="26"/>
      <c r="E233" s="34"/>
      <c r="F233" s="26"/>
      <c r="G233" s="36"/>
      <c r="H233" s="36"/>
      <c r="I233" s="40" t="str">
        <f>IF(AND(AND(G233&lt;&gt;"",G233&lt;&gt;0),AND(H233&lt;&gt;"",H233&lt;&gt;0)),H233/G233*100,"")</f>
        <v/>
      </c>
      <c r="J233" s="26"/>
    </row>
    <row r="234" spans="1:10" ht="36.75" customHeight="1" x14ac:dyDescent="0.6">
      <c r="A234" s="26"/>
      <c r="B234" s="26"/>
      <c r="C234" s="30"/>
      <c r="D234" s="26"/>
      <c r="E234" s="34"/>
      <c r="F234" s="26"/>
      <c r="G234" s="36"/>
      <c r="H234" s="36"/>
      <c r="I234" s="40" t="str">
        <f>IF(AND(AND(G234&lt;&gt;"",G234&lt;&gt;0),AND(H234&lt;&gt;"",H234&lt;&gt;0)),H234/G234*100,"")</f>
        <v/>
      </c>
      <c r="J234" s="26"/>
    </row>
    <row r="235" spans="1:10" ht="36.75" customHeight="1" x14ac:dyDescent="0.6">
      <c r="A235" s="26"/>
      <c r="B235" s="26"/>
      <c r="C235" s="30"/>
      <c r="D235" s="26"/>
      <c r="E235" s="34"/>
      <c r="F235" s="26"/>
      <c r="G235" s="36"/>
      <c r="H235" s="36"/>
      <c r="I235" s="40" t="str">
        <f>IF(AND(AND(G235&lt;&gt;"",G235&lt;&gt;0),AND(H235&lt;&gt;"",H235&lt;&gt;0)),H235/G235*100,"")</f>
        <v/>
      </c>
      <c r="J235" s="26"/>
    </row>
    <row r="236" spans="1:10" ht="36.75" customHeight="1" x14ac:dyDescent="0.6">
      <c r="A236" s="26"/>
      <c r="B236" s="26"/>
      <c r="C236" s="30"/>
      <c r="D236" s="26"/>
      <c r="E236" s="34"/>
      <c r="F236" s="26"/>
      <c r="G236" s="36"/>
      <c r="H236" s="36"/>
      <c r="I236" s="40" t="str">
        <f>IF(AND(AND(G236&lt;&gt;"",G236&lt;&gt;0),AND(H236&lt;&gt;"",H236&lt;&gt;0)),H236/G236*100,"")</f>
        <v/>
      </c>
      <c r="J236" s="26"/>
    </row>
    <row r="237" spans="1:10" ht="36.75" customHeight="1" x14ac:dyDescent="0.6">
      <c r="A237" s="26"/>
      <c r="B237" s="26"/>
      <c r="C237" s="30"/>
      <c r="D237" s="26"/>
      <c r="E237" s="34"/>
      <c r="F237" s="26"/>
      <c r="G237" s="36"/>
      <c r="H237" s="36"/>
      <c r="I237" s="40" t="str">
        <f>IF(AND(AND(G237&lt;&gt;"",G237&lt;&gt;0),AND(H237&lt;&gt;"",H237&lt;&gt;0)),H237/G237*100,"")</f>
        <v/>
      </c>
      <c r="J237" s="26"/>
    </row>
    <row r="238" spans="1:10" ht="36.75" customHeight="1" x14ac:dyDescent="0.6">
      <c r="A238" s="26"/>
      <c r="B238" s="26"/>
      <c r="C238" s="30"/>
      <c r="D238" s="26"/>
      <c r="E238" s="34"/>
      <c r="F238" s="26"/>
      <c r="G238" s="36"/>
      <c r="H238" s="36"/>
      <c r="I238" s="40" t="str">
        <f>IF(AND(AND(G238&lt;&gt;"",G238&lt;&gt;0),AND(H238&lt;&gt;"",H238&lt;&gt;0)),H238/G238*100,"")</f>
        <v/>
      </c>
      <c r="J238" s="26"/>
    </row>
    <row r="239" spans="1:10" ht="36.75" customHeight="1" x14ac:dyDescent="0.6">
      <c r="A239" s="26"/>
      <c r="B239" s="26"/>
      <c r="C239" s="30"/>
      <c r="D239" s="26"/>
      <c r="E239" s="34"/>
      <c r="F239" s="26"/>
      <c r="G239" s="36"/>
      <c r="H239" s="36"/>
      <c r="I239" s="40" t="str">
        <f>IF(AND(AND(G239&lt;&gt;"",G239&lt;&gt;0),AND(H239&lt;&gt;"",H239&lt;&gt;0)),H239/G239*100,"")</f>
        <v/>
      </c>
      <c r="J239" s="26"/>
    </row>
    <row r="240" spans="1:10" ht="36.75" customHeight="1" x14ac:dyDescent="0.6">
      <c r="A240" s="26"/>
      <c r="B240" s="26"/>
      <c r="C240" s="30"/>
      <c r="D240" s="26"/>
      <c r="E240" s="34"/>
      <c r="F240" s="26"/>
      <c r="G240" s="36"/>
      <c r="H240" s="36"/>
      <c r="I240" s="40" t="str">
        <f>IF(AND(AND(G240&lt;&gt;"",G240&lt;&gt;0),AND(H240&lt;&gt;"",H240&lt;&gt;0)),H240/G240*100,"")</f>
        <v/>
      </c>
      <c r="J240" s="26"/>
    </row>
    <row r="241" spans="1:10" ht="36.75" customHeight="1" x14ac:dyDescent="0.6">
      <c r="A241" s="26"/>
      <c r="B241" s="26"/>
      <c r="C241" s="30"/>
      <c r="D241" s="26"/>
      <c r="E241" s="34"/>
      <c r="F241" s="26"/>
      <c r="G241" s="36"/>
      <c r="H241" s="36"/>
      <c r="I241" s="40" t="str">
        <f>IF(AND(AND(G241&lt;&gt;"",G241&lt;&gt;0),AND(H241&lt;&gt;"",H241&lt;&gt;0)),H241/G241*100,"")</f>
        <v/>
      </c>
      <c r="J241" s="26"/>
    </row>
    <row r="242" spans="1:10" ht="36.75" customHeight="1" x14ac:dyDescent="0.6">
      <c r="A242" s="26"/>
      <c r="B242" s="26"/>
      <c r="C242" s="30"/>
      <c r="D242" s="26"/>
      <c r="E242" s="34"/>
      <c r="F242" s="26"/>
      <c r="G242" s="36"/>
      <c r="H242" s="36"/>
      <c r="I242" s="40" t="str">
        <f>IF(AND(AND(G242&lt;&gt;"",G242&lt;&gt;0),AND(H242&lt;&gt;"",H242&lt;&gt;0)),H242/G242*100,"")</f>
        <v/>
      </c>
      <c r="J242" s="26"/>
    </row>
    <row r="243" spans="1:10" ht="36.75" customHeight="1" x14ac:dyDescent="0.6">
      <c r="A243" s="26"/>
      <c r="B243" s="26"/>
      <c r="C243" s="30"/>
      <c r="D243" s="26"/>
      <c r="E243" s="34"/>
      <c r="F243" s="26"/>
      <c r="G243" s="36"/>
      <c r="H243" s="36"/>
      <c r="I243" s="40" t="str">
        <f>IF(AND(AND(G243&lt;&gt;"",G243&lt;&gt;0),AND(H243&lt;&gt;"",H243&lt;&gt;0)),H243/G243*100,"")</f>
        <v/>
      </c>
      <c r="J243" s="26"/>
    </row>
    <row r="244" spans="1:10" ht="36.75" customHeight="1" x14ac:dyDescent="0.6">
      <c r="A244" s="26"/>
      <c r="B244" s="26"/>
      <c r="C244" s="30"/>
      <c r="D244" s="26"/>
      <c r="E244" s="34"/>
      <c r="F244" s="26"/>
      <c r="G244" s="36"/>
      <c r="H244" s="36"/>
      <c r="I244" s="40" t="str">
        <f>IF(AND(AND(G244&lt;&gt;"",G244&lt;&gt;0),AND(H244&lt;&gt;"",H244&lt;&gt;0)),H244/G244*100,"")</f>
        <v/>
      </c>
      <c r="J244" s="26"/>
    </row>
    <row r="245" spans="1:10" ht="36.75" customHeight="1" x14ac:dyDescent="0.6">
      <c r="A245" s="26"/>
      <c r="B245" s="26"/>
      <c r="C245" s="30"/>
      <c r="D245" s="26"/>
      <c r="E245" s="34"/>
      <c r="F245" s="26"/>
      <c r="G245" s="36"/>
      <c r="H245" s="36"/>
      <c r="I245" s="40" t="str">
        <f>IF(AND(AND(G245&lt;&gt;"",G245&lt;&gt;0),AND(H245&lt;&gt;"",H245&lt;&gt;0)),H245/G245*100,"")</f>
        <v/>
      </c>
      <c r="J245" s="26"/>
    </row>
    <row r="246" spans="1:10" ht="36.75" customHeight="1" x14ac:dyDescent="0.6">
      <c r="A246" s="26"/>
      <c r="B246" s="26"/>
      <c r="C246" s="30"/>
      <c r="D246" s="26"/>
      <c r="E246" s="34"/>
      <c r="F246" s="26"/>
      <c r="G246" s="36"/>
      <c r="H246" s="36"/>
      <c r="I246" s="40" t="str">
        <f>IF(AND(AND(G246&lt;&gt;"",G246&lt;&gt;0),AND(H246&lt;&gt;"",H246&lt;&gt;0)),H246/G246*100,"")</f>
        <v/>
      </c>
      <c r="J246" s="26"/>
    </row>
    <row r="247" spans="1:10" ht="36.75" customHeight="1" x14ac:dyDescent="0.6">
      <c r="A247" s="26"/>
      <c r="B247" s="26"/>
      <c r="C247" s="30"/>
      <c r="D247" s="26"/>
      <c r="E247" s="34"/>
      <c r="F247" s="26"/>
      <c r="G247" s="36"/>
      <c r="H247" s="36"/>
      <c r="I247" s="40" t="str">
        <f>IF(AND(AND(G247&lt;&gt;"",G247&lt;&gt;0),AND(H247&lt;&gt;"",H247&lt;&gt;0)),H247/G247*100,"")</f>
        <v/>
      </c>
      <c r="J247" s="26"/>
    </row>
    <row r="248" spans="1:10" ht="36.75" customHeight="1" x14ac:dyDescent="0.6">
      <c r="A248" s="26"/>
      <c r="B248" s="26"/>
      <c r="C248" s="30"/>
      <c r="D248" s="26"/>
      <c r="E248" s="34"/>
      <c r="F248" s="26"/>
      <c r="G248" s="36"/>
      <c r="H248" s="36"/>
      <c r="I248" s="40" t="str">
        <f>IF(AND(AND(G248&lt;&gt;"",G248&lt;&gt;0),AND(H248&lt;&gt;"",H248&lt;&gt;0)),H248/G248*100,"")</f>
        <v/>
      </c>
      <c r="J248" s="26"/>
    </row>
    <row r="249" spans="1:10" ht="36.75" customHeight="1" x14ac:dyDescent="0.6">
      <c r="A249" s="26"/>
      <c r="B249" s="26"/>
      <c r="C249" s="30"/>
      <c r="D249" s="26"/>
      <c r="E249" s="34"/>
      <c r="F249" s="26"/>
      <c r="G249" s="36"/>
      <c r="H249" s="36"/>
      <c r="I249" s="40" t="str">
        <f>IF(AND(AND(G249&lt;&gt;"",G249&lt;&gt;0),AND(H249&lt;&gt;"",H249&lt;&gt;0)),H249/G249*100,"")</f>
        <v/>
      </c>
      <c r="J249" s="26"/>
    </row>
    <row r="250" spans="1:10" ht="36.75" customHeight="1" x14ac:dyDescent="0.6">
      <c r="A250" s="26"/>
      <c r="B250" s="26"/>
      <c r="C250" s="30"/>
      <c r="D250" s="26"/>
      <c r="E250" s="34"/>
      <c r="F250" s="26"/>
      <c r="G250" s="36"/>
      <c r="H250" s="36"/>
      <c r="I250" s="40" t="str">
        <f>IF(AND(AND(G250&lt;&gt;"",G250&lt;&gt;0),AND(H250&lt;&gt;"",H250&lt;&gt;0)),H250/G250*100,"")</f>
        <v/>
      </c>
      <c r="J250" s="26"/>
    </row>
    <row r="251" spans="1:10" ht="36.75" customHeight="1" x14ac:dyDescent="0.6">
      <c r="A251" s="26"/>
      <c r="B251" s="26"/>
      <c r="C251" s="30"/>
      <c r="D251" s="26"/>
      <c r="E251" s="34"/>
      <c r="F251" s="26"/>
      <c r="G251" s="36"/>
      <c r="H251" s="36"/>
      <c r="I251" s="40" t="str">
        <f>IF(AND(AND(G251&lt;&gt;"",G251&lt;&gt;0),AND(H251&lt;&gt;"",H251&lt;&gt;0)),H251/G251*100,"")</f>
        <v/>
      </c>
      <c r="J251" s="26"/>
    </row>
    <row r="252" spans="1:10" ht="36.75" customHeight="1" x14ac:dyDescent="0.6">
      <c r="A252" s="26"/>
      <c r="B252" s="26"/>
      <c r="C252" s="30"/>
      <c r="D252" s="26"/>
      <c r="E252" s="34"/>
      <c r="F252" s="26"/>
      <c r="G252" s="36"/>
      <c r="H252" s="36"/>
      <c r="I252" s="40" t="str">
        <f>IF(AND(AND(G252&lt;&gt;"",G252&lt;&gt;0),AND(H252&lt;&gt;"",H252&lt;&gt;0)),H252/G252*100,"")</f>
        <v/>
      </c>
      <c r="J252" s="26"/>
    </row>
    <row r="253" spans="1:10" x14ac:dyDescent="0.6">
      <c r="A253" s="26"/>
      <c r="B253" s="26"/>
      <c r="C253" s="30"/>
      <c r="D253" s="26"/>
      <c r="E253" s="34"/>
      <c r="F253" s="26"/>
      <c r="G253" s="36"/>
      <c r="H253" s="36"/>
      <c r="I253" s="40" t="str">
        <f>IF(AND(AND(G253&lt;&gt;"",G253&lt;&gt;0),AND(H253&lt;&gt;"",H253&lt;&gt;0)),H253/G253*100,"")</f>
        <v/>
      </c>
      <c r="J253" s="26"/>
    </row>
    <row r="256" spans="1:10" x14ac:dyDescent="0.6">
      <c r="F256" s="53"/>
    </row>
  </sheetData>
  <autoFilter ref="A1:J253" xr:uid="{00000000-0009-0000-0000-000001000000}">
    <sortState xmlns:xlrd2="http://schemas.microsoft.com/office/spreadsheetml/2017/richdata2" ref="A2:J253">
      <sortCondition ref="C1:C253"/>
    </sortState>
  </autoFilter>
  <dataConsolidate link="1"/>
  <phoneticPr fontId="1"/>
  <dataValidations count="8">
    <dataValidation type="date" operator="greaterThanOrEqual" allowBlank="1" showInputMessage="1" showErrorMessage="1" errorTitle="契約を締結した日" error="正しい日付を入力してください。" sqref="C254:C65683 C1" xr:uid="{00000000-0002-0000-0100-000000000000}">
      <formula1>38718</formula1>
    </dataValidation>
    <dataValidation type="list" operator="lessThanOrEqual" showInputMessage="1" showErrorMessage="1" errorTitle="一般競争入札・指名競争入札の別" error="リストから選択してください。" sqref="F254:F255 F257:F65683"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54:B65683" xr:uid="{00000000-0002-0000-0100-000002000000}">
      <formula1>256</formula1>
    </dataValidation>
    <dataValidation type="whole" operator="lessThanOrEqual" allowBlank="1" showInputMessage="1" showErrorMessage="1" errorTitle="契約金額" error="正しい数値を入力してください。" sqref="H254:H65683" xr:uid="{00000000-0002-0000-0100-000003000000}">
      <formula1>999999999999</formula1>
    </dataValidation>
    <dataValidation type="whole" operator="lessThanOrEqual" allowBlank="1" showInputMessage="1" showErrorMessage="1" errorTitle="予定価格" error="正しい数値を入力してください。" sqref="G254:G65683" xr:uid="{00000000-0002-0000-0100-000004000000}">
      <formula1>999999999999</formula1>
    </dataValidation>
    <dataValidation type="textLength" operator="lessThanOrEqual" allowBlank="1" showInputMessage="1" showErrorMessage="1" errorTitle="備考" error="256文字以内で入力してください。" sqref="J254:J65683"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54:E65683" xr:uid="{00000000-0002-0000-0100-000006000000}">
      <formula1>256</formula1>
    </dataValidation>
    <dataValidation type="textLength" operator="lessThanOrEqual" allowBlank="1" showInputMessage="1" showErrorMessage="1" errorTitle="物品役務等の名称及び数量" error="256文字以内で入力してください。" sqref="A17:A48 A64:A65683"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8" t="s">
        <v>17</v>
      </c>
      <c r="C1" s="10" t="s">
        <v>11</v>
      </c>
      <c r="D1" s="13" t="s">
        <v>19</v>
      </c>
      <c r="E1" s="13" t="s">
        <v>25</v>
      </c>
      <c r="F1" s="15" t="s">
        <v>7</v>
      </c>
      <c r="G1" s="13" t="s">
        <v>21</v>
      </c>
      <c r="H1" s="13" t="s">
        <v>22</v>
      </c>
      <c r="I1" s="43" t="s">
        <v>18</v>
      </c>
      <c r="J1" s="13" t="s">
        <v>23</v>
      </c>
    </row>
    <row r="2" spans="1:10" x14ac:dyDescent="0.65">
      <c r="A2" s="9"/>
      <c r="B2" s="9"/>
      <c r="C2" s="41"/>
      <c r="D2" s="9"/>
      <c r="E2" s="9"/>
      <c r="F2" s="9"/>
      <c r="G2" s="42"/>
      <c r="H2" s="42"/>
      <c r="I2" s="19" t="str">
        <f t="shared" ref="I2:I65" si="0">IF(AND(AND(G2&lt;&gt;"",G2&lt;&gt;0),AND(H2&lt;&gt;"",H2&lt;&gt;0)),H2/G2*100,"")</f>
        <v/>
      </c>
      <c r="J2" s="9"/>
    </row>
    <row r="3" spans="1:10" x14ac:dyDescent="0.65">
      <c r="A3" s="9"/>
      <c r="B3" s="9"/>
      <c r="C3" s="41"/>
      <c r="D3" s="9"/>
      <c r="E3" s="9"/>
      <c r="F3" s="9"/>
      <c r="G3" s="42"/>
      <c r="H3" s="42"/>
      <c r="I3" s="19" t="str">
        <f t="shared" si="0"/>
        <v/>
      </c>
      <c r="J3" s="9"/>
    </row>
    <row r="4" spans="1:10" x14ac:dyDescent="0.65">
      <c r="A4" s="9"/>
      <c r="B4" s="9"/>
      <c r="C4" s="41"/>
      <c r="D4" s="9"/>
      <c r="E4" s="9"/>
      <c r="F4" s="9"/>
      <c r="G4" s="42"/>
      <c r="H4" s="42"/>
      <c r="I4" s="19" t="str">
        <f t="shared" si="0"/>
        <v/>
      </c>
      <c r="J4" s="9"/>
    </row>
    <row r="5" spans="1:10" x14ac:dyDescent="0.65">
      <c r="A5" s="9"/>
      <c r="B5" s="9"/>
      <c r="C5" s="41"/>
      <c r="D5" s="9"/>
      <c r="E5" s="9"/>
      <c r="F5" s="9"/>
      <c r="G5" s="42"/>
      <c r="H5" s="42"/>
      <c r="I5" s="19" t="str">
        <f t="shared" si="0"/>
        <v/>
      </c>
      <c r="J5" s="9"/>
    </row>
    <row r="6" spans="1:10" x14ac:dyDescent="0.65">
      <c r="A6" s="9"/>
      <c r="B6" s="9"/>
      <c r="C6" s="41"/>
      <c r="D6" s="9"/>
      <c r="E6" s="9"/>
      <c r="F6" s="9"/>
      <c r="G6" s="42"/>
      <c r="H6" s="42"/>
      <c r="I6" s="19" t="str">
        <f t="shared" si="0"/>
        <v/>
      </c>
      <c r="J6" s="9"/>
    </row>
    <row r="7" spans="1:10" x14ac:dyDescent="0.65">
      <c r="A7" s="9"/>
      <c r="B7" s="9"/>
      <c r="C7" s="41"/>
      <c r="D7" s="9"/>
      <c r="E7" s="9"/>
      <c r="F7" s="9"/>
      <c r="G7" s="42"/>
      <c r="H7" s="42"/>
      <c r="I7" s="19" t="str">
        <f t="shared" si="0"/>
        <v/>
      </c>
      <c r="J7" s="9"/>
    </row>
    <row r="8" spans="1:10" x14ac:dyDescent="0.65">
      <c r="A8" s="9"/>
      <c r="B8" s="9"/>
      <c r="C8" s="41"/>
      <c r="D8" s="9"/>
      <c r="E8" s="9"/>
      <c r="F8" s="9"/>
      <c r="G8" s="42"/>
      <c r="H8" s="42"/>
      <c r="I8" s="19" t="str">
        <f t="shared" si="0"/>
        <v/>
      </c>
      <c r="J8" s="9"/>
    </row>
    <row r="9" spans="1:10" x14ac:dyDescent="0.65">
      <c r="A9" s="9"/>
      <c r="B9" s="9"/>
      <c r="C9" s="41"/>
      <c r="D9" s="9"/>
      <c r="E9" s="9"/>
      <c r="F9" s="9"/>
      <c r="G9" s="42"/>
      <c r="H9" s="42"/>
      <c r="I9" s="19" t="str">
        <f t="shared" si="0"/>
        <v/>
      </c>
      <c r="J9" s="9"/>
    </row>
    <row r="10" spans="1:10" x14ac:dyDescent="0.65">
      <c r="A10" s="9"/>
      <c r="B10" s="9"/>
      <c r="C10" s="41"/>
      <c r="D10" s="9"/>
      <c r="E10" s="9"/>
      <c r="F10" s="9"/>
      <c r="G10" s="42"/>
      <c r="H10" s="42"/>
      <c r="I10" s="19" t="str">
        <f t="shared" si="0"/>
        <v/>
      </c>
      <c r="J10" s="9"/>
    </row>
    <row r="11" spans="1:10" x14ac:dyDescent="0.65">
      <c r="A11" s="9"/>
      <c r="B11" s="9"/>
      <c r="C11" s="41"/>
      <c r="D11" s="9"/>
      <c r="E11" s="9"/>
      <c r="F11" s="9"/>
      <c r="G11" s="42"/>
      <c r="H11" s="42"/>
      <c r="I11" s="19" t="str">
        <f t="shared" si="0"/>
        <v/>
      </c>
      <c r="J11" s="9"/>
    </row>
    <row r="12" spans="1:10" x14ac:dyDescent="0.65">
      <c r="A12" s="9"/>
      <c r="B12" s="9"/>
      <c r="C12" s="41"/>
      <c r="D12" s="9"/>
      <c r="E12" s="9"/>
      <c r="F12" s="9"/>
      <c r="G12" s="42"/>
      <c r="H12" s="42"/>
      <c r="I12" s="19" t="str">
        <f t="shared" si="0"/>
        <v/>
      </c>
      <c r="J12" s="9"/>
    </row>
    <row r="13" spans="1:10" x14ac:dyDescent="0.65">
      <c r="A13" s="9"/>
      <c r="B13" s="9"/>
      <c r="C13" s="41"/>
      <c r="D13" s="9"/>
      <c r="E13" s="9"/>
      <c r="F13" s="9"/>
      <c r="G13" s="42"/>
      <c r="H13" s="42"/>
      <c r="I13" s="19" t="str">
        <f t="shared" si="0"/>
        <v/>
      </c>
      <c r="J13" s="9"/>
    </row>
    <row r="14" spans="1:10" x14ac:dyDescent="0.65">
      <c r="A14" s="9"/>
      <c r="B14" s="9"/>
      <c r="C14" s="41"/>
      <c r="D14" s="9"/>
      <c r="E14" s="9"/>
      <c r="F14" s="9"/>
      <c r="G14" s="42"/>
      <c r="H14" s="42"/>
      <c r="I14" s="19" t="str">
        <f t="shared" si="0"/>
        <v/>
      </c>
      <c r="J14" s="9"/>
    </row>
    <row r="15" spans="1:10" x14ac:dyDescent="0.65">
      <c r="A15" s="9"/>
      <c r="B15" s="9"/>
      <c r="C15" s="41"/>
      <c r="D15" s="9"/>
      <c r="E15" s="9"/>
      <c r="F15" s="9"/>
      <c r="G15" s="42"/>
      <c r="H15" s="42"/>
      <c r="I15" s="19" t="str">
        <f t="shared" si="0"/>
        <v/>
      </c>
      <c r="J15" s="9"/>
    </row>
    <row r="16" spans="1:10"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8" t="s">
        <v>17</v>
      </c>
      <c r="C1" s="10" t="s">
        <v>11</v>
      </c>
      <c r="D1" s="13" t="s">
        <v>19</v>
      </c>
      <c r="E1" s="13" t="s">
        <v>25</v>
      </c>
      <c r="F1" s="15" t="s">
        <v>20</v>
      </c>
      <c r="G1" s="13" t="s">
        <v>21</v>
      </c>
      <c r="H1" s="13" t="s">
        <v>22</v>
      </c>
      <c r="I1" s="43" t="s">
        <v>18</v>
      </c>
      <c r="J1" s="13" t="s">
        <v>13</v>
      </c>
      <c r="K1" s="3" t="s">
        <v>23</v>
      </c>
    </row>
    <row r="2" spans="1:11" x14ac:dyDescent="0.65">
      <c r="A2" s="9"/>
      <c r="B2" s="9"/>
      <c r="C2" s="41"/>
      <c r="D2" s="9"/>
      <c r="E2" s="9"/>
      <c r="F2" s="9"/>
      <c r="G2" s="42"/>
      <c r="H2" s="42"/>
      <c r="I2" s="19" t="str">
        <f t="shared" ref="I2:I65" si="0">IF(AND(AND(G2&lt;&gt;"",G2&lt;&gt;0),AND(H2&lt;&gt;"",H2&lt;&gt;0)),H2/G2*100,"")</f>
        <v/>
      </c>
      <c r="J2" s="9"/>
    </row>
    <row r="3" spans="1:11" x14ac:dyDescent="0.65">
      <c r="A3" s="9"/>
      <c r="B3" s="9"/>
      <c r="C3" s="41"/>
      <c r="D3" s="9"/>
      <c r="E3" s="9"/>
      <c r="F3" s="9"/>
      <c r="G3" s="42"/>
      <c r="H3" s="42"/>
      <c r="I3" s="19" t="str">
        <f t="shared" si="0"/>
        <v/>
      </c>
      <c r="J3" s="9"/>
    </row>
    <row r="4" spans="1:11" x14ac:dyDescent="0.65">
      <c r="A4" s="9"/>
      <c r="B4" s="9"/>
      <c r="C4" s="41"/>
      <c r="D4" s="9"/>
      <c r="E4" s="9"/>
      <c r="F4" s="9"/>
      <c r="G4" s="42"/>
      <c r="H4" s="42"/>
      <c r="I4" s="19" t="str">
        <f t="shared" si="0"/>
        <v/>
      </c>
      <c r="J4" s="9"/>
    </row>
    <row r="5" spans="1:11" x14ac:dyDescent="0.65">
      <c r="A5" s="9"/>
      <c r="B5" s="9"/>
      <c r="C5" s="41"/>
      <c r="D5" s="9"/>
      <c r="E5" s="9"/>
      <c r="F5" s="9"/>
      <c r="G5" s="42"/>
      <c r="H5" s="42"/>
      <c r="I5" s="19" t="str">
        <f t="shared" si="0"/>
        <v/>
      </c>
      <c r="J5" s="9"/>
    </row>
    <row r="6" spans="1:11" x14ac:dyDescent="0.65">
      <c r="A6" s="9"/>
      <c r="B6" s="9"/>
      <c r="C6" s="41"/>
      <c r="D6" s="9"/>
      <c r="E6" s="9"/>
      <c r="F6" s="9"/>
      <c r="G6" s="42"/>
      <c r="H6" s="42"/>
      <c r="I6" s="19" t="str">
        <f t="shared" si="0"/>
        <v/>
      </c>
      <c r="J6" s="9"/>
    </row>
    <row r="7" spans="1:11" x14ac:dyDescent="0.65">
      <c r="A7" s="9"/>
      <c r="B7" s="9"/>
      <c r="C7" s="41"/>
      <c r="D7" s="9"/>
      <c r="E7" s="9"/>
      <c r="F7" s="9"/>
      <c r="G7" s="42"/>
      <c r="H7" s="42"/>
      <c r="I7" s="19" t="str">
        <f t="shared" si="0"/>
        <v/>
      </c>
      <c r="J7" s="9"/>
    </row>
    <row r="8" spans="1:11" x14ac:dyDescent="0.65">
      <c r="A8" s="9"/>
      <c r="B8" s="9"/>
      <c r="C8" s="41"/>
      <c r="D8" s="9"/>
      <c r="E8" s="9"/>
      <c r="F8" s="9"/>
      <c r="G8" s="42"/>
      <c r="H8" s="42"/>
      <c r="I8" s="19" t="str">
        <f t="shared" si="0"/>
        <v/>
      </c>
      <c r="J8" s="9"/>
    </row>
    <row r="9" spans="1:11" x14ac:dyDescent="0.65">
      <c r="A9" s="9"/>
      <c r="B9" s="9"/>
      <c r="C9" s="41"/>
      <c r="D9" s="9"/>
      <c r="E9" s="9"/>
      <c r="F9" s="9"/>
      <c r="G9" s="42"/>
      <c r="H9" s="42"/>
      <c r="I9" s="19" t="str">
        <f t="shared" si="0"/>
        <v/>
      </c>
      <c r="J9" s="9"/>
    </row>
    <row r="10" spans="1:11" x14ac:dyDescent="0.65">
      <c r="A10" s="9"/>
      <c r="B10" s="9"/>
      <c r="C10" s="41"/>
      <c r="D10" s="9"/>
      <c r="E10" s="9"/>
      <c r="F10" s="9"/>
      <c r="G10" s="42"/>
      <c r="H10" s="42"/>
      <c r="I10" s="19" t="str">
        <f t="shared" si="0"/>
        <v/>
      </c>
      <c r="J10" s="9"/>
    </row>
    <row r="11" spans="1:11" x14ac:dyDescent="0.65">
      <c r="A11" s="9"/>
      <c r="B11" s="9"/>
      <c r="C11" s="41"/>
      <c r="D11" s="9"/>
      <c r="E11" s="9"/>
      <c r="F11" s="9"/>
      <c r="G11" s="42"/>
      <c r="H11" s="42"/>
      <c r="I11" s="19" t="str">
        <f t="shared" si="0"/>
        <v/>
      </c>
      <c r="J11" s="9"/>
    </row>
    <row r="12" spans="1:11" x14ac:dyDescent="0.65">
      <c r="A12" s="9"/>
      <c r="B12" s="9"/>
      <c r="C12" s="41"/>
      <c r="D12" s="9"/>
      <c r="E12" s="9"/>
      <c r="F12" s="9"/>
      <c r="G12" s="42"/>
      <c r="H12" s="42"/>
      <c r="I12" s="19" t="str">
        <f t="shared" si="0"/>
        <v/>
      </c>
      <c r="J12" s="9"/>
    </row>
    <row r="13" spans="1:11" x14ac:dyDescent="0.65">
      <c r="A13" s="9"/>
      <c r="B13" s="9"/>
      <c r="C13" s="41"/>
      <c r="D13" s="9"/>
      <c r="E13" s="9"/>
      <c r="F13" s="9"/>
      <c r="G13" s="42"/>
      <c r="H13" s="42"/>
      <c r="I13" s="19" t="str">
        <f t="shared" si="0"/>
        <v/>
      </c>
      <c r="J13" s="9"/>
    </row>
    <row r="14" spans="1:11" x14ac:dyDescent="0.65">
      <c r="A14" s="9"/>
      <c r="B14" s="9"/>
      <c r="C14" s="41"/>
      <c r="D14" s="9"/>
      <c r="E14" s="9"/>
      <c r="F14" s="9"/>
      <c r="G14" s="42"/>
      <c r="H14" s="42"/>
      <c r="I14" s="19" t="str">
        <f t="shared" si="0"/>
        <v/>
      </c>
      <c r="J14" s="9"/>
    </row>
    <row r="15" spans="1:11" x14ac:dyDescent="0.65">
      <c r="A15" s="9"/>
      <c r="B15" s="9"/>
      <c r="C15" s="41"/>
      <c r="D15" s="9"/>
      <c r="E15" s="9"/>
      <c r="F15" s="9"/>
      <c r="G15" s="42"/>
      <c r="H15" s="42"/>
      <c r="I15" s="19" t="str">
        <f t="shared" si="0"/>
        <v/>
      </c>
      <c r="J15" s="9"/>
    </row>
    <row r="16" spans="1:11"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4" customWidth="1"/>
    <col min="2" max="16384" width="9" style="44"/>
  </cols>
  <sheetData>
    <row r="1" spans="1:1" x14ac:dyDescent="0.2">
      <c r="A1" s="44" t="s">
        <v>3</v>
      </c>
    </row>
    <row r="2" spans="1:1" x14ac:dyDescent="0.2">
      <c r="A2" s="45" t="s">
        <v>6</v>
      </c>
    </row>
    <row r="3" spans="1:1" x14ac:dyDescent="0.2">
      <c r="A3" s="45" t="s">
        <v>4</v>
      </c>
    </row>
    <row r="4" spans="1:1" x14ac:dyDescent="0.2">
      <c r="A4" s="45" t="s">
        <v>12</v>
      </c>
    </row>
    <row r="5" spans="1:1" x14ac:dyDescent="0.2">
      <c r="A5" s="44"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