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総務係\26_契約に関する事項\202_請負関係\Ｒ７年度（R12末廃棄）\03_随契理由書　※HPへ公表（契約後72日以内（4月契約は93日以内））\落札情報更新資料（作成後アカ係へ提出）\"/>
    </mc:Choice>
  </mc:AlternateContent>
  <xr:revisionPtr revIDLastSave="0" documentId="13_ncr:1_{00AEE103-C490-4928-A88A-99972BBD1D93}" xr6:coauthVersionLast="47" xr6:coauthVersionMax="47" xr10:uidLastSave="{00000000-0000-0000-0000-000000000000}"/>
  <bookViews>
    <workbookView xWindow="-120" yWindow="-16320" windowWidth="29040" windowHeight="15720"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0" hidden="1">'物品役務調達（競争入札）'!$A$1:$J$1</definedName>
    <definedName name="_xlnm._FilterDatabase" localSheetId="1" hidden="1">'物品役務調達（随意契約）'!$A$1:$K$246</definedName>
    <definedName name="_xlnm.Print_Area" localSheetId="2">'公共工事調達（競争入札）'!$A$1:$J$2</definedName>
    <definedName name="_xlnm.Print_Area" localSheetId="3">'公共工事調達（随意契約）'!$A$1:$J$2</definedName>
    <definedName name="_xlnm.Print_Area" localSheetId="0">'物品役務調達（競争入札）'!$A$1:$J$10</definedName>
    <definedName name="_xlnm.Print_Area" localSheetId="1">'物品役務調達（随意契約）'!$A$1:$J$127</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8" i="1"/>
  <c r="I3" i="4" l="1"/>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2" i="4"/>
  <c r="I2" i="1"/>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6" i="1"/>
  <c r="I3" i="1"/>
  <c r="I4" i="1"/>
  <c r="I5" i="1"/>
  <c r="I7"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5" i="4"/>
  <c r="I106" i="4"/>
  <c r="I104" i="4"/>
  <c r="I107" i="4"/>
  <c r="I103" i="4"/>
  <c r="I102" i="4"/>
  <c r="I101" i="4"/>
  <c r="I100" i="4"/>
  <c r="I99" i="4"/>
  <c r="I98" i="4"/>
  <c r="I97" i="4"/>
  <c r="I96" i="4"/>
  <c r="I95" i="4"/>
  <c r="I94" i="4"/>
  <c r="I93" i="4"/>
</calcChain>
</file>

<file path=xl/sharedStrings.xml><?xml version="1.0" encoding="utf-8"?>
<sst xmlns="http://schemas.openxmlformats.org/spreadsheetml/2006/main" count="499" uniqueCount="314">
  <si>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</si>
  <si>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</si>
  <si>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</si>
  <si>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</si>
  <si>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</si>
  <si>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</si>
  <si>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</si>
  <si>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</si>
  <si>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</si>
  <si>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</si>
  <si>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</si>
  <si>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</si>
  <si>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</si>
  <si>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</si>
  <si>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</si>
  <si>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</si>
  <si>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</si>
  <si>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</si>
  <si>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</si>
  <si>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</si>
  <si>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</si>
  <si>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</si>
  <si>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</si>
  <si>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</si>
  <si>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</si>
  <si>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</si>
  <si>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</si>
  <si>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随意契約によることとした会計法令の根拠条文及び理由（企画競争又は公募）</t>
    <phoneticPr fontId="1"/>
  </si>
  <si>
    <t>パシフィックコンサルタンツ（株）首都圏本社</t>
  </si>
  <si>
    <t>（株）エレクトロニック・ライブラリー</t>
    <rPh sb="1" eb="2">
      <t>カブ</t>
    </rPh>
    <phoneticPr fontId="3"/>
  </si>
  <si>
    <t>（株）テイルウィンドシステム</t>
  </si>
  <si>
    <t>一般競争入札</t>
    <rPh sb="0" eb="2">
      <t>イッパン</t>
    </rPh>
    <rPh sb="2" eb="4">
      <t>キョウソウ</t>
    </rPh>
    <rPh sb="4" eb="6">
      <t>ニュウサツ</t>
    </rPh>
    <phoneticPr fontId="1"/>
  </si>
  <si>
    <t>令和７年度　道路施策に係る各種資料管理業務</t>
    <rPh sb="0" eb="2">
      <t>レイワ</t>
    </rPh>
    <phoneticPr fontId="3"/>
  </si>
  <si>
    <t>令和７年度　道路施策等に関する情報調査業務（単価契約）</t>
  </si>
  <si>
    <t>令和７年度　道路統計調査システム等の保守及び賃貸借業務等</t>
  </si>
  <si>
    <t>令和７年度　道路行政に係る国民からの意見等の収集・分類・整理補助業務</t>
  </si>
  <si>
    <t>令和７年度　道路関連施策に関する情報提供補助業務</t>
  </si>
  <si>
    <t>令和７年度　施策テープデータ等変換業務</t>
    <rPh sb="0" eb="2">
      <t>レイワ</t>
    </rPh>
    <rPh sb="3" eb="5">
      <t>ネンド</t>
    </rPh>
    <rPh sb="6" eb="8">
      <t>セサク</t>
    </rPh>
    <rPh sb="14" eb="15">
      <t>トウ</t>
    </rPh>
    <rPh sb="15" eb="17">
      <t>ヘンカン</t>
    </rPh>
    <rPh sb="17" eb="19">
      <t>ギョウム</t>
    </rPh>
    <phoneticPr fontId="3"/>
  </si>
  <si>
    <t>支出負担行為担当官　山本　巧
国土交通省道路局
東京都千代田区霞が関２－１－３</t>
    <rPh sb="10" eb="12">
      <t>ヤマモト</t>
    </rPh>
    <rPh sb="13" eb="14">
      <t>タクミ</t>
    </rPh>
    <phoneticPr fontId="1"/>
  </si>
  <si>
    <t>（株）YTTテクノロジー</t>
    <rPh sb="1" eb="2">
      <t>カブ</t>
    </rPh>
    <phoneticPr fontId="3"/>
  </si>
  <si>
    <t>（株）クープ</t>
    <rPh sb="1" eb="2">
      <t>カブ</t>
    </rPh>
    <phoneticPr fontId="3"/>
  </si>
  <si>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3"/>
  </si>
  <si>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</si>
  <si>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3"/>
  </si>
  <si>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3"/>
  </si>
  <si>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</si>
  <si>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3"/>
  </si>
  <si>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3"/>
  </si>
  <si>
    <t>令和7年度　道路交通における将来需要予測に関する検討業務</t>
  </si>
  <si>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3"/>
  </si>
  <si>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3"/>
  </si>
  <si>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</si>
  <si>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3"/>
  </si>
  <si>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3"/>
  </si>
  <si>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3"/>
  </si>
  <si>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3"/>
  </si>
  <si>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3"/>
  </si>
  <si>
    <t>令和７年度　道路事業の評価における多様な効果の検討業務</t>
    <rPh sb="11" eb="13">
      <t>ヒョウカ</t>
    </rPh>
    <rPh sb="17" eb="19">
      <t>タヨウ</t>
    </rPh>
    <rPh sb="20" eb="22">
      <t>コウカ</t>
    </rPh>
    <rPh sb="23" eb="27">
      <t>ケントウギョウム</t>
    </rPh>
    <phoneticPr fontId="3"/>
  </si>
  <si>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3"/>
  </si>
  <si>
    <t>令和７年度　無電柱化の推進方策検討業務</t>
    <rPh sb="0" eb="2">
      <t>レイワ</t>
    </rPh>
    <rPh sb="3" eb="5">
      <t>ネンド</t>
    </rPh>
    <rPh sb="6" eb="9">
      <t>ムデンチュウ</t>
    </rPh>
    <rPh sb="9" eb="10">
      <t>バ</t>
    </rPh>
    <rPh sb="11" eb="19">
      <t>スイシンホウサクケントウギョウム</t>
    </rPh>
    <phoneticPr fontId="3"/>
  </si>
  <si>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3"/>
  </si>
  <si>
    <t>令和７年度　欧州諸国等における道路関連政策等の動向に関する調査業務</t>
  </si>
  <si>
    <t>令和７年度　道路分野における海外展開等に係る広報支援業務</t>
    <rPh sb="0" eb="2">
      <t>レイワ</t>
    </rPh>
    <rPh sb="3" eb="5">
      <t>ネンド</t>
    </rPh>
    <rPh sb="6" eb="10">
      <t>ドウロブンヤ</t>
    </rPh>
    <rPh sb="14" eb="18">
      <t>カイガイテンカイ</t>
    </rPh>
    <rPh sb="18" eb="19">
      <t>トウ</t>
    </rPh>
    <rPh sb="20" eb="21">
      <t>カカ</t>
    </rPh>
    <rPh sb="22" eb="26">
      <t>コウホウシエン</t>
    </rPh>
    <rPh sb="26" eb="28">
      <t>ギョウム</t>
    </rPh>
    <phoneticPr fontId="3"/>
  </si>
  <si>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3"/>
  </si>
  <si>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3"/>
  </si>
  <si>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3"/>
  </si>
  <si>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3"/>
  </si>
  <si>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3"/>
  </si>
  <si>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3"/>
  </si>
  <si>
    <t>令和７年度　道路関係国際機関等の動向に関する調査業務</t>
  </si>
  <si>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3"/>
  </si>
  <si>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3"/>
  </si>
  <si>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3"/>
  </si>
  <si>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3"/>
  </si>
  <si>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3"/>
  </si>
  <si>
    <t>令和７年度　官民連携による自転車の活用に関する広報業務</t>
  </si>
  <si>
    <t>令和７年度　国内外に向けた自転車の活用に関する広報業務</t>
    <rPh sb="0" eb="2">
      <t>レイワ</t>
    </rPh>
    <rPh sb="3" eb="5">
      <t>ネンド</t>
    </rPh>
    <rPh sb="6" eb="9">
      <t>コクナイガイ</t>
    </rPh>
    <rPh sb="10" eb="11">
      <t>ム</t>
    </rPh>
    <rPh sb="13" eb="16">
      <t>ジテンシャ</t>
    </rPh>
    <rPh sb="17" eb="19">
      <t>カツヨウ</t>
    </rPh>
    <rPh sb="20" eb="21">
      <t>カン</t>
    </rPh>
    <rPh sb="23" eb="27">
      <t>コウホウギョウム</t>
    </rPh>
    <phoneticPr fontId="3"/>
  </si>
  <si>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3"/>
  </si>
  <si>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3"/>
  </si>
  <si>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3"/>
  </si>
  <si>
    <t>令和７年度　一般道における路車協調等に係る技術基準等策定に向けた調査検討業務</t>
    <rPh sb="0" eb="2">
      <t>レイワ</t>
    </rPh>
    <rPh sb="3" eb="5">
      <t>ネンド</t>
    </rPh>
    <rPh sb="6" eb="9">
      <t>イッパンドウ</t>
    </rPh>
    <rPh sb="13" eb="15">
      <t>ロシャ</t>
    </rPh>
    <rPh sb="15" eb="17">
      <t>キョウチョウ</t>
    </rPh>
    <rPh sb="17" eb="18">
      <t>トウ</t>
    </rPh>
    <rPh sb="19" eb="20">
      <t>カカ</t>
    </rPh>
    <rPh sb="21" eb="26">
      <t>ギジュツキジュントウ</t>
    </rPh>
    <rPh sb="26" eb="28">
      <t>サクテイ</t>
    </rPh>
    <rPh sb="29" eb="30">
      <t>ム</t>
    </rPh>
    <rPh sb="32" eb="36">
      <t>チョウサケントウ</t>
    </rPh>
    <rPh sb="36" eb="38">
      <t>ギョウム</t>
    </rPh>
    <phoneticPr fontId="3"/>
  </si>
  <si>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3"/>
  </si>
  <si>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3"/>
  </si>
  <si>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3"/>
  </si>
  <si>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3"/>
  </si>
  <si>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3"/>
  </si>
  <si>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3"/>
  </si>
  <si>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3"/>
  </si>
  <si>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3"/>
  </si>
  <si>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3"/>
  </si>
  <si>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3"/>
  </si>
  <si>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3"/>
  </si>
  <si>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3"/>
  </si>
  <si>
    <t>令和７年度　道路分野におけるITS関連施策に関する広報ツール制作・展示等運営支援業務</t>
    <rPh sb="6" eb="10">
      <t>ドウロブンヤ</t>
    </rPh>
    <rPh sb="17" eb="19">
      <t>カンレン</t>
    </rPh>
    <phoneticPr fontId="3"/>
  </si>
  <si>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3"/>
  </si>
  <si>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3"/>
  </si>
  <si>
    <t>令和７年度　「道の駅」のデータ活用等に関する調査検討業務</t>
  </si>
  <si>
    <t>令和７年度　道路構造物のメンテナンスに関する地方支援および維持管理検討業務</t>
  </si>
  <si>
    <t>令和７年度　「道の駅」を中心とした地域活性化方策検討業務</t>
  </si>
  <si>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3"/>
  </si>
  <si>
    <t>デロイトトーマツコンサルティング（同）</t>
    <rPh sb="17" eb="18">
      <t>オナ</t>
    </rPh>
    <phoneticPr fontId="3"/>
  </si>
  <si>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3"/>
  </si>
  <si>
    <t>（株）公共計画研究所</t>
    <rPh sb="0" eb="3">
      <t>カブ</t>
    </rPh>
    <rPh sb="3" eb="5">
      <t>コウキョウ</t>
    </rPh>
    <rPh sb="5" eb="7">
      <t>ケイカク</t>
    </rPh>
    <rPh sb="7" eb="10">
      <t>ケンキュウジョ</t>
    </rPh>
    <phoneticPr fontId="3"/>
  </si>
  <si>
    <t>（株）日建設計総合研究所</t>
    <rPh sb="1" eb="2">
      <t>カブ</t>
    </rPh>
    <rPh sb="3" eb="5">
      <t>ニッケン</t>
    </rPh>
    <rPh sb="5" eb="7">
      <t>セッケイ</t>
    </rPh>
    <rPh sb="7" eb="9">
      <t>ソウゴウ</t>
    </rPh>
    <rPh sb="9" eb="12">
      <t>ケンキュウジョ</t>
    </rPh>
    <phoneticPr fontId="3"/>
  </si>
  <si>
    <t>（一財）国土技術研究センター</t>
    <rPh sb="1" eb="3">
      <t>イチザイ</t>
    </rPh>
    <rPh sb="4" eb="6">
      <t>コクド</t>
    </rPh>
    <rPh sb="6" eb="8">
      <t>ギジュツ</t>
    </rPh>
    <rPh sb="8" eb="10">
      <t>ケンキュウ</t>
    </rPh>
    <phoneticPr fontId="3"/>
  </si>
  <si>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</si>
  <si>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（株）博報堂</t>
    <rPh sb="0" eb="3">
      <t>カブ</t>
    </rPh>
    <rPh sb="3" eb="6">
      <t>ハクホウドウ</t>
    </rPh>
    <phoneticPr fontId="3"/>
  </si>
  <si>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3"/>
  </si>
  <si>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3"/>
  </si>
  <si>
    <t>令和7年度　自動車起終点調査の回収率向上に向けた検討業務　計量計画研究所・サーベイリサーチセンター・デイリー・インフォメーション共同提案体</t>
  </si>
  <si>
    <t>令和7年度　自動車起終点調査の実査に関する統括業務　計量計画研究所・サーベイリサーチセンター共同提案体</t>
    <rPh sb="18" eb="19">
      <t>カン</t>
    </rPh>
    <phoneticPr fontId="3"/>
  </si>
  <si>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3"/>
  </si>
  <si>
    <t>（株）オリエンタルコンサルタンツ</t>
    <rPh sb="0" eb="3">
      <t>カブ</t>
    </rPh>
    <phoneticPr fontId="3"/>
  </si>
  <si>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</si>
  <si>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（株）オリエンタルコンサルタンツ</t>
    <rPh sb="1" eb="2">
      <t>カブ</t>
    </rPh>
    <phoneticPr fontId="3"/>
  </si>
  <si>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3"/>
  </si>
  <si>
    <t>令和７年度　道路事業の費用便益分析に関する検討業務　計量計画研究所・社会システム共同提案体</t>
  </si>
  <si>
    <t>復建調査設計（株）</t>
  </si>
  <si>
    <t>（株）長大　東京支社</t>
    <rPh sb="0" eb="3">
      <t>カブ</t>
    </rPh>
    <rPh sb="3" eb="5">
      <t>チョウダイ</t>
    </rPh>
    <rPh sb="6" eb="10">
      <t>トウキョウシシャ</t>
    </rPh>
    <phoneticPr fontId="3"/>
  </si>
  <si>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3"/>
  </si>
  <si>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3"/>
  </si>
  <si>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3"/>
  </si>
  <si>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3"/>
  </si>
  <si>
    <t>（一財）計量計画研究所</t>
    <rPh sb="1" eb="2">
      <t>イチ</t>
    </rPh>
    <rPh sb="2" eb="3">
      <t>ザイ</t>
    </rPh>
    <rPh sb="4" eb="6">
      <t>ケイリョウ</t>
    </rPh>
    <rPh sb="6" eb="8">
      <t>ケイカク</t>
    </rPh>
    <rPh sb="8" eb="11">
      <t>ケンキュウジョ</t>
    </rPh>
    <phoneticPr fontId="3"/>
  </si>
  <si>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3"/>
  </si>
  <si>
    <t>（一財）日本総合研究所</t>
    <rPh sb="1" eb="3">
      <t>イチザイ</t>
    </rPh>
    <rPh sb="4" eb="11">
      <t>ニホンソウゴウケンキュウジョ</t>
    </rPh>
    <phoneticPr fontId="3"/>
  </si>
  <si>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3"/>
  </si>
  <si>
    <t>（一財）日本みち研究所</t>
    <rPh sb="1" eb="3">
      <t>イチザイ</t>
    </rPh>
    <rPh sb="4" eb="6">
      <t>ニホン</t>
    </rPh>
    <rPh sb="8" eb="11">
      <t>ケンキュウジョ</t>
    </rPh>
    <phoneticPr fontId="3"/>
  </si>
  <si>
    <t>（株）電通東日本</t>
    <rPh sb="0" eb="3">
      <t>カブ</t>
    </rPh>
    <rPh sb="3" eb="5">
      <t>デンツウ</t>
    </rPh>
    <rPh sb="5" eb="8">
      <t>ヒガシニホン</t>
    </rPh>
    <phoneticPr fontId="3"/>
  </si>
  <si>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3"/>
  </si>
  <si>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3"/>
  </si>
  <si>
    <t>（株）建設技術研究所</t>
    <rPh sb="1" eb="2">
      <t>カブ</t>
    </rPh>
    <rPh sb="3" eb="7">
      <t>ケンセツギジュツ</t>
    </rPh>
    <rPh sb="7" eb="10">
      <t>ケンキュウジョ</t>
    </rPh>
    <phoneticPr fontId="3"/>
  </si>
  <si>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3"/>
  </si>
  <si>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3"/>
  </si>
  <si>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3"/>
  </si>
  <si>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3"/>
  </si>
  <si>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3"/>
  </si>
  <si>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</si>
  <si>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3"/>
  </si>
  <si>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3"/>
  </si>
  <si>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3"/>
  </si>
  <si>
    <t>（一財）計量計画研究所</t>
    <rPh sb="1" eb="3">
      <t>イチザイ</t>
    </rPh>
    <rPh sb="4" eb="6">
      <t>ケイリョウ</t>
    </rPh>
    <rPh sb="6" eb="8">
      <t>ケイカク</t>
    </rPh>
    <rPh sb="8" eb="11">
      <t>ケンキュウジョ</t>
    </rPh>
    <phoneticPr fontId="3"/>
  </si>
  <si>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3"/>
  </si>
  <si>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3"/>
  </si>
  <si>
    <t>-</t>
    <phoneticPr fontId="1"/>
  </si>
  <si>
    <t>本業務は、道路法第48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バスターミナルの管理運営事業の実態を踏まえたものとなっており説得力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</si>
  <si>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踏切道実態調査等の調査結果や各種踏切関連データを一元化し、令和６年度に構築した踏切データベースシステムの改修や保守メンテを行い、踏切課題の分析や検討等の効率化・高度化を図ることにより、踏切施策の更なる推進を行うもの。加えて、踏切に関するデータの一般公開について検討を行い、道路利用者が自ら情報の検索を行い、安心・安全・円滑な交通に利用されることを目的とする。
また、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の今後の一般公開に向けて、各利用者のニーズに沿ったリスクを踏まえた公開すべき事項の考え方」では、ニーズ調査として、「カーナビメーカー、アプリベンダーへのヒアリングを行う｣とあり、明かずの踏切やボトルネック踏切の迂回を促し、カルテ踏切対策の一助となる適確な提案がなされていた。また、「令和３年に抽出した「踏切道安全通行カルテ（Ｒ３カルテ）」のフォローアップ及び新たなカルテ箇所の抽出を行ううえでの留意点」では、Ｒ３カルテには抽出対象とならなかったが、依然課題が残る踏切についてのケア方法など、次期カルテ箇所の抽出に向けた適確な提案がなされてい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</si>
  <si>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本業務は、高速道路等のインフラにおける国内外の事例調査等を行い、データや行政等における課題等を整理・分析し、必要な方策の検討を行うことを目的とするものである。
本業務の実施にあたっては、海外事例を含めた高速道路料金の車種区分及び効果的な割引施策等に関する事例の調査・分析や、高速道路等のインフラ事業の制度・運営に関する国内外事例等を調査するとともに、収集した事例やデータ等の課題・改善点などを整理する。整理した課題等をもとに我が国の高速道路事業・施策への適用を検討するにあたり、高度な知識及び豊富な経験が求められることから、実施しうる者を特定するため、企画競争に基づき企画提案書の審査を行った。
結果として、提案書を提出したのは、上記の相手方のみであり、提出された企画提案書に基づく審査を行った結果、『配置予定技術者の資格、経歴、手持ち業務の状況』は問題がなく、『技術者の業務の実績、経験及び能力（ヒアリング）』、『業務実施方針及び手法』は妥当なものと認められ、『特定テーマに対する技術提案』においても、具体の事業スキームを設定し、我が国の高速道路へ適用する際の課題を法制度や運用面（技術的課題や導入コスト等）の観点から整理する等の提案がなされており、その内容は妥当なものであったことから、道路局企画競争有識者委員会において特定された。
以上のことから、本業務を履行できるのは上記相手方のみであるため、随意契約を締結するものである。</t>
    <phoneticPr fontId="1"/>
  </si>
  <si>
    <t>本業務は、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するものである。
本業務の実施にあたっては、モビリティ・ハブ（交通拠点）の具体化を検討するにあたって豊かな経験と高度な知識が求められることから、本業務を実施しうる者を特定するため企画競争に基づき企画提案書の審査を行った。
その結果、上記相手方は、企画提案内容において、モビリティに関わる道路政策をとりまく現状認識に優れ、シーズ・ニーズ・制度・重要性という複数の分野に対して言及しているなど、業務を遂行する上で必要となる豊かな経験と高度な知識を有していると認められた。このため、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</si>
  <si>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本業務は、オーバーツーリズムに代表される観光渋滞に対する有効な道路政策を検討するため、各地で実施されている、もしくは実施されてきた取組をもとに、その成果や課題を調査分析し、とりまとめるものである。
本業務の実施にあたっては、観光渋滞対策の事例から好事例と課題のある事例をとりまとめノウハウ集を作成すること、及び新たな対策手法等の検討を行うことにあたって豊かな経験と高度な知識が求められることから、本業務を実施しうる者を特定するため企画競争に基づき企画提案書の審査を行った。
その結果、上記相手方は、企画提案内容から判断して、業務を遂行する上で必要となる豊かな経験と高度な知識を有していると認められた。また、特に提案で”WISENET2050”の内容に言及する等、同じく企画提案のあった他の２者と比較しても、我が国の道路分野における全体的な施策方針をよりよく理解しており、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</si>
  <si>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自動物流道路は、トラックドライバーに対する時間外労働の上限規制の適用や、担い手不足などの物流危機への対応、温室効果ガス削減に向けて、道路空間を活用した新たな物流形態として検討が進められているところである。自動物流道路の実現に向け、自動物流道路の認知度を向上させ、多くの民間企業の参画を促進するために、自動物流道路について戦略的に広報を行う必要がある。
本業務は、自動物流道路に関する広報を戦略的に行い、自動物流道路の認知度向上を図るものである。
このため、本業務を遂行するには、認知度向上のための広報手法に関する高度な知識や、これに関連する企画立案・実施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自動物流道路の実現に向け、世論形成の重要性を考慮し、自動物流道路の検討状況等を業界関係者や一般国民に広く知ってもらうために、業界向けの企画と一般国民向けの企画をそれぞれ２案ずつ提案するなど、業務の趣旨を的確に捉えた提案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</si>
  <si>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より出力された多数のデータに対して、メンテナンス年報の作成に向けた各点検データを調製する際の留意点や、今後のデータとりまとめに向けた点検DBの入力精度を向上させる上での留意点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</si>
  <si>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本業務は、道路の将来交通需要予測における生成・分布交通量推計手法の検討や交通量配分へ向けた検討を行うことを目的とするものである。
本業務の実施にあたっては将来交通量推計や交通量配分に関する豊かな経験と高度な知識が求められることから、本業務を実施しうる者を特定するため企画競争に基づき企画提案書の審査を行った。
特定テーマに対する技術提案において、将来OD表の速やかな作成に関して、過年度の作業工程を基に、具体的な内容について効率化の手法を提案しており、説得力のある提案内容となっている。また、推計手法の検討にあたり、現在の将来需要推計手法の課題と社会情勢等の変化の両方を踏まえ、要点を抑えた的確な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</si>
  <si>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自動車起終点調査(OD調査)について、効率化のために回収率向上に向けた検討を実施することを目的とするものである。
本業務の実施にあたっては広報戦略および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回収率向上を目的とした広報の実施に関してOD調査の調査対象者や過年度の実施状況を踏まえて、広報媒体などの具体的な提案を含んだ実効性のある内容となっており、回収率向上効果の検証方法に関しても広報に着目した具体的な指標や費用対効果について提案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</si>
  <si>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自動車起終点調査(OD調査)について、円滑な調査実施を実現するため、調査計画の立案や調査進捗管理等の全国的な統括を行うことを目的とするものである。
本業務の実施にあたっては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OD調査の効率化に関して過年度調査で使用していた管理システムの機能強化を提案しており、作業者の経験能力によらず広範囲での効率化が期待でき、また、Web調査システムの改修に関しては過年度調査やR6プレ調査における回答の傾向から改善点が提案されており、説得力のある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</si>
  <si>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サービスレベル向上に向けたデータの分析手法に関して、使用するデータや抽出条件などについて詳細に言及しつつ分析方法を提案しており、具体性の高い提案になっている。また渋滞対策事例のフィードバックにつき、地方整備局のニーズを踏まえた整理方法が提案されており、実現性の高い適切な提案となっている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
締結するものである。</t>
    <phoneticPr fontId="1"/>
  </si>
  <si>
    <t>本業務は、高速道路や並行一般道路のETC2.0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式会社オリエンタルコンサルタンツ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ETC2.0データを効率的・効果的に取り扱う上での補正方法や、FFデータ等を活用して経路情報などの分析精度を向上させる手法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</si>
  <si>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高速道路の料金施策による並行一般道路の交通量等の経年分析、他の公共交通機関の料金施策に関するデータ収集・分析、他の交通機関を含めた経済効果の評価手法の比較・分析能力を有する事が求められることから、実施しうる者を特定するため企画競争方式による実施手続きを行うこととし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通勤パス割引の割引利用前後や深夜割引見直し前後での行動変容、休日割引の適用除外日の拡大が利用者の交通特性に与える影響の分析、および、料金割引の導入による他の公共交通機関への影響を含めた経済効果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</si>
  <si>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本業務は、重大事故につながる可能性が高い高速道路での逆走等に対して、効果的
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特定テーマに対する企画提案』において、「高速道路での逆走事案のデータや推移から個別箇所（分合流部、ランプ部等）ごとの課題を分析する上での着眼点」について、過去の逆走事案の分析に基づき、個別箇所の構造や線形など分析すべき項目が具体的に提案された。また、「高速道路への誤進入について、属性（年代、国籍、地域）ごとに効果的な広報・啓発方法を検討する上での着眼点」について、過年度に実施したアンケート結果に基づき、広報のプラットフォーム等検討すべき項目が具体的に提案された。提案された内容は妥当なものであり、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</si>
  <si>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では、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ことを目的とする。
本業務を遂行する者は、次世代ＩＴＳのシステムアーキテクチャの具体化に向け、次世代ＩＴＳに関連する国内外の最新動向に関する知見を有しているとともに、次世代ＩＴＳに必要なサービスを具体化するための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次世代ＩＴＳのシステムアーキテクチャの具体化について、複数のアーキテクチャの表現方法や、サービス間の共通機能を踏まえたうえで企画提案がなされており、また次世代ＩＴＳのサービスの具体化についても、ニーズの調査からサービス提供に至るまで具体的かつ実現可能性のある実施方法が提案されてい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</si>
  <si>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本業務は、道路事業の事業評価における費用便益分析に関して、時間信頼性向上便益の実務適用に向けた検討及び原単位の更新等の検討を行うものである。
本業務の実施にあたっては、「時間信頼性向上便益」の費用便益分析への適用可能性や計測手法等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着眼点・問題点・解決策が網羅された技術提案がなされており、また、実証データの分析事例等、提案内容を裏付ける類似実績が明示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</si>
  <si>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本業務は、道路事業の事業評価において、多様な効果の計測手法の検討及び多様な効果を踏まえた評価のあり方の検討を行うものである。
本業務の実施にあたっては、事業評価に係る海外事例等に関する幅広い知見や、道路整備による３便益以外の多様な効果の計測手法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重要事項である社会資本整備審議会道路分科会事業評価部会における議論も踏まえた技術提案がなされている点や、多様な効果の便益計測手法の検討にあたって、計測手法に加え、計測にあたっての留意点等も踏まえた説得力のある提案がな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</si>
  <si>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本業務は、ETC2.0をはじめとする道路交通情報の実態や現状を整理するとともに、収集するデータの更なる活用推進に向けた検討及び課題の整理等を行うものである。
本業務を遂行する者は、一般道におけるETC2.0を用いた情報提供の在り方についての検討を行うため、ETC2.0をはじめとする道路交通情報に関する知見を有しているとともに、自治体によるETC2.0路側機設置の実現可能性の検討及び留意点や課題の整理を実施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ETC2.0に関する十分な知見を有し、一般道における情報提供に向けた検討フローやニーズ等の調査手法について具体的な提案がなされており、ETC2.0路側機設置の実現可能性の検討についても、法的解釈やセキュリティ認証鍵等検討すべき事項が明確に認識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</si>
  <si>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本業務は、大都市圏の高速道路を賢く使うための料金体系について検討することを目的とするものである。
本業務の実施にあたっては、近畿圏における新たな料金導入後の利用状況の調査（利用者意識等）・データ整理・分析や、首都圏における高速道路の利用状況の調査（利用者意識等）、データ整理・分析を踏まえた高速道路をより賢く使うための料金体系についての検討を行うための高度な知識及び豊富な経験が求められることから、実施しうる者を特定するため、企画競争に基づき道路局企画競争有識者委員会にて企画提案書の審査を行った。
結果として、提案書を提出したのは、「令和７年度　大都市圏の新たな高速道路料金に関する調査等業務　計量計画研究所・地域未来研究所共同提案体」１者であったが、提出された企画提案書に基づく審査を行った結果、『配置予定技術者の資格、経歴、手持ち業務の状況』、『業務実施方針及び手法』が業務遂行上、妥当なものと認められた。
『特定テーマに対する技術提案』については、近畿圏の新たな料金体系導入後の利用状況を分析する際の着眼点として、複数の管理主体を跨ぐ交通特性や利用車両の多様な属性、料金以外の影響要因を踏まえること、高速道路をより賢く使うための料金体系について、課題整理を行う際の着眼点として、多様なデータを複合的に活用して交通状況を把握することや機動的な料金を導入すべき路線・区画等を選定するための整理することを挙げるなど、特定テーマに対する提案の内容は妥当なものであった。
以上のことから、本業務を履行できるのは上記相手方のみであるため、随意契約を締結するものである。</t>
    <phoneticPr fontId="1"/>
  </si>
  <si>
    <t>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専門的な能力・豊富な経験を有しているほか、実行方針・実施フロー等は妥当なものであった。また、調査体制についても、現地の事務所を通した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</si>
  <si>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日本の道路行政に精通しているだけでなく、ウェブサイトやパンフレットなどの英文資料・データの作成に関しても豊富な知識と経験があり、道路分野の専門用語も含め、日本語を迅速かつ正確に英訳するための方策について具体的な提案がなされた。また、日米の時間差を利用することで、日米両国の道路行政に理解のある、米国在住のネイティブスピーカーによる添削を行った後、日本語との整合確認を行うダブルチェックなど、効率的な時間の利活用と業務の品質を確保という点において、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</si>
  <si>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本業務は米国及びカナダを対象として、道路分野に関する政策の最新動向について調査を行い、我が国の施策・技術に資する内容をとりまとめるものである。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専門的な能力・豊富な経験を有しているほか、実行方針・実施フロー等は妥当なものであった。また、調査体制についても、在米調査員による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</si>
  <si>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都市間の速達性や主要拠点間のアクセス性向上の効果及び高規格道路の整備効果の分析を行う上での着眼点として、過年度の業務経験で得られた知見も踏まえ、都市間連絡速度やカバー率の算出方法など具体的な整備効果の分析手法を示し、定量的に算出する提案がなされている。また、高規格道路の未整備区間の現道及び供用中を含む高規格道路のサービスレベルを評価するための指標を検討する上での着眼点として、過去の国土幹線道路部会で提言されている高規格道路の機能要件にも言及した上で評価指標の検討について具体的な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</si>
  <si>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本業務は、道路政策ビジョン「2040年、道路の景色が変わる」や道路分野の脱炭素化の実現に向け、道路構造令や道路構造基準の改正・改定のための調査検討を行うことを目的とする。
本業務の実施にあたっては、国内外の道路構造に関する幅広く高度な知識と、道路構造令や道路構造基準の改正・改定が必要となる事項を検討するための豊富な経験が求められることから、本業務を実施しうる者を特定するため、企画競争に基づき企画提案者の審査を行った。
その結果、上記業者は企画提案内容及び国内外の道路構造に関する情報収集や道路構造令や道路構造基準の改正・改定が必要となる事項の検討に携わっている業務実績から、業務を遂行する上で必要となる高度な知識と豊かな経験を有していると認められた。また、特定テーマに対する技術提案においては、車両性能等の変化を考慮した道路構造の調査検討を行うにあたり、調査対象とする車両性能の選定と車両性能から道路構造の選定を行う際の着眼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</si>
  <si>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すべての人が安全で安心して利用できる道路空間の実現に向け、道路の移動等円滑化やユニバーサルデザインに関係する道路技術基準の課題の整理・検討、改定に関する以下の調査検討を行うことを目的とする。
本業務の実施にあたっては、国内外の道路移動等円滑化やユニバーサルデザインに関する幅広く高度な知識と、道路移動等円滑化やユニバーサルデザインに関係する道路技術基準の課題を整理・検討し、改定が必要な事項を検討するための豊富な経験が求められることから、本業務を実施しうる者を特定するため、企画競争に基づき企画提案者の審査を行った。
その結果、上記業者は企画提案内容及び道路移動等円滑化やユニバーサルデザインに関係する道路技術基準の改定関連業務に携わっている業務実績から、業務を遂行する上で必要となる高度な知識と豊かな経験を有していると認められた。また、特定テーマに対する技術提案においては、利用実態の調査を行う上での留意点や道路技術基準の改定を要する事項と課題を検討する際の留意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</si>
  <si>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では、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新たな形態の交通システムの軌道法適用における考え方や課題整理に関する検討業務の実績を有しており、業務に対しての理解度が高く、企画提案においても、軌道法となりうる国内外プロジェクトの技術開発及び社会実装の最新情報の把握、それらの技術的、法的課題を明らかにし解決への方策を検討するとあり、想定される検討内容を例示し、また、実現に向けヒアリング等の手法も記載されている等、具体的な手法の提案がなされていたことから、検討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</si>
  <si>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本業務は、中国及び韓国を中心としたアジア諸国の道路政策等の最新動向について調査を行い、我が国の施策・技術に資する内容を取りまとめることを目的とする。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企画競争方式による実施手続きを行うこととした。
その結果、上記相手方は、企画提案内容及び業務実績から判断して、中国及び韓国を中心としたアジア諸国の道路政策及び日本の道路行政の動向に精通していることが認められ、業務を遂行する上で必要となる道路分野に関する高度な知識を有しており、収集した情報から我が国の道路行政に資するトピックを抽出する際の着眼点も妥当である。また、調査体制についても、現地在住の協力者を活用した速報性のある情報の収集分析が可能であり、その背景を含めた詳細な情報の収集分析が可能な業務履行体制も認められる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</si>
  <si>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だけでなく、本企画提案における業務実施方針や実施フローについても、本業務の実施にあたり高い妥当性が認められる。また、調査項目に関する状況把握及び対象となる国際機関における調査内容について具体的な提案がなされていることや、各国際機関が公表している同種の情報を比較検討することで、より詳細な分析を行うことなどの提案がなされており、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</si>
  <si>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ものである。
本業務の実施にあたっては、点検支援技術性能カタログの改良や新技術利用のガイドライン（案）の改定の検討を進める上で高度な知見及び専門的な技術を要することから、企画競争方式による審査を行った。
その結果、上記相手方は、新技術に関する業務実績を有しており、企画提案においても、カタログのユーザビリティの向上や新技術利用のガイドライン（案）の改定における各種要領等との整合性を図るために必要となる検討を明記し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</si>
  <si>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ものである。
本業務の実施にあたっては、「道路行政の技術開発ニーズ」に係る行政ニーズの整理や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新道路政策の技術研究開発成果の整理・調査・分析のため、道路局が進めるFS研究・短期研究終了後のフォローアップ調査の実施等の具体的な提案がなされ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</si>
  <si>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ものである。
本業務の実施にあたり、路車協調システムや走行空間の技術基準等策定に向けた検討等を実施することから、別途実施する一般道における実証実験にて、適切な検証項目の設定や評価・分析手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技術基準等策定に向けた検討にあたり、過年度実績での知見を元にした、実証実験の検証項目設定や評価手法に関する留意点の指摘が的確であったほか、基準等策定に向けた事例の補完として、上記相手方が有する人脈等を活かした他機関における実証実験や検証内容の活用に関する有益な提案があった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</si>
  <si>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ものである。
実施にあたっては、道路占用制度、各地域の企業等へヒアリング調査、モデル箇所の選定などに関して、これまでの経験と、既存制度を活用するための知識が必要である。
このことから、技術者の知識や経験及び本業務のテーマの検討方法について広く提案をいただき、それを評価し、優れた提案を特定する企画競争に基づき提案書の審査を行った。
上記相手方は、民間事業者等を相手とするニーズ調査業務の実績を有しており、業務に対しての理解度が高く、企画提案についても「ヒアリングの調査内容・体制の妥当性について」では、道路施設等の活用に際して、多数の企業を対象としたヒアリング調査を行うための体制の妥当性や、各地域の特性や道路施設に応じたヒアリング項目の検討など、円滑に業務を実施するための提案がなされていた。また、ヒアリング調査の実施と並行して、補足情報を交えた個票を作成するなど、将来を見据えた適確な取組内容が提案されており、上記相手方の企画提案は業務を遂行する上で妥当且つ有益なものであるとして、道路局企画競争有識者委員会において特定された。
以上のことから、本業務を履行できるのは上記相手方のみであるため、随意契約を締結するものである。</t>
    <phoneticPr fontId="1"/>
  </si>
  <si>
    <t>本業務は、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ことを目的とするものである。
本業務の実施にあたっては、高速道路の利用状況の変化等に対応した車種別料金設定や観光需要の分散・平準化のための周遊パスの企画・造成等に関する調査・検討において、高度な知識及び豊富な経験が求められることから、実施しうる者を特定するため、企画競争に基づき企画提案書の審査を行った。
その結果、上記の相手方は、高速道路の料金施策や周遊パス利用実態の分析・検討業務の実績を有しており、業務に対しての理解度が高く、特定テーマの企画提案においても、諸外国の料金徴収の実態に関する事例の調査項目として、料金徴収の根拠法や強制徴収権の有無といった非ETC 車の通行方法の検討に必要となる重要な事項について指摘があり、また、周遊パスの既存プランにおける施策目的との整合性の検証に関する分析方法として、ETCログデータを用いた周遊パス利用者の交通行動分析を提示する等、検討の着眼点が評価でき、実現性の高い提案がなされたことから、本業務において十分な知識があると評価され、道路局企画競争有識者委員会において特定された。
以上のことから、本業務を履行できるのは上記相手方のみであるため、随意契約を締結するものである。</t>
    <phoneticPr fontId="1"/>
  </si>
  <si>
    <t>本業務は、ASEAN諸国と共同して道路舗装維持管理について検討を行うとともに、専門家会合の開催支援等を行うものである。
本業務では、ASEAN諸国と共同して専門家会合等を円滑に進めることを目的としていることから、業務の実施にあたっては道路分野に関する専門的な知見や海外調査に関する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は妥当なものであった。また、専門家会合に向けて、道路舗装維持管理に係るASEAN各国の現状や課題、それに先端技術をまとめた技術参考資料案を作成する上で、各国の異なる舗装維持管理基準、舗装種別に合わせて、課題に対応したベストプラクティスの整理や新技術の導入手順の検討について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</si>
  <si>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本業務は、海外道路分野の報道情報、主要道路プロジェクトに関する情報の調査・整理、インド道路セミナーの開催支援等を実施するものである。
本業務では、主要な道路プロジェクトの動向の整理や、本邦企業等が自社技術などの発表を行うインド道路セミナーを開催支援し、本邦企業の事業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インド道路セミナーを実施するにあたって、過去の日印間の会議・セミナーでの業務実績で得た知見を活かし、必要に応じて直接現地に行き調整を図るなどの対応策の提案や、セミナー後の現地視察の選定にあたっては、紹介された技術に関係する現場を抽出して実施する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</si>
  <si>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本業務は、ITS世界会議など国内外の展示会等の場において、日本の道路におけるITS関連施策を国内外の関係者や一般国民に発信するとともに、認知度を向上させるものである。
本業務を遂行する者は、最新のITS関連施策について把握し、分かりやすく効果的に広報活動を実施するための知見を有しているとともに、広報活動の効果評価を適切に実施する能力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から、最新のITS関連の施策内容を理解したうえで、国内外の展示会や会議にてITS施策を体験型VRやSNSを活用して広報展開するなどの手法の提案がなされており、広報活動の効果評価についても訴求対象者に対して効果把握をする方法が明示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</si>
  <si>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中継輸送の普及促進に関する道路施策の検討を行ううえでの着眼点」について、中継輸送に活用する候補地として、既存道路施設の有効活用を図る必要があることを指摘し、候補地に求められる要件や整理すべき項目を整理することとしている。また、道路分野における物流効率化に向けた施策の検討については、大型車の通行円滑化・効率化に向けた様々な取組が相互に関係していることを指摘し、俯瞰的な視点をもって各施策の関係と影響、連携可能性を考慮しながら個別施策の検討を進めることの必要性を認識しており、的確性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</si>
  <si>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本業務は、道路空間のバリアフリー・ユニバーサルデザイン化に向け、道路のバリアフリーの次期整備目標に関する検討や、すべての人にとって通行しやすい歩行空間のあり方にむけた検討等を行う。
本業務の実施にあたっては、道路におけるバリアフリーやユニバーサルデザインに関する高度な知識と豊富な経験が求められるとともに、多様な方々の具体的なニーズを踏まえた上で、安全かつ快適な道路空間となるための検討を行う必要があることから、実施しうる者を特定するため、企画競争方式に基づき、道路局企画競争有識者委員会を実施した。
その結果、上記の者は、配置予定技術者の資格・経歴など業務の遂行体制が充実していること、また、「こどもまんなか社会」や「心のバリアフリー」といった政府の動向にも配慮しつつ、妊産婦、乳幼児連れ等を含む多様な属性によるニーズの違いを踏まえた、安全かつ快適な道路空間となるための検討について提案された。また、デジタルツールの活用に向けた情報収集についても提案があり内容が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</si>
  <si>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本業務は、「道の駅」データの改良・更新とデータ公開手法の検討を行うものである。
本業務の実施にあたっては、自治体より回収したデータの精度を高め、データベース自体の品質を確保するため、データの不備を発見し的確に修正させるための専門的な知識が必要である。また、「道の駅」データベースの公開手法の検討にあたっては、データ公開の仕組みとして、公開環境、管理方法、公開対象者、活用ルール等、「道の駅」データの特性をよく把握していることが求められていることから、本業務を実施しうる者を特定するため企画競争に基づき企画提案書の審査を行った。
その結果、上記相手方は、「道の駅」データの改良・更新や「道の駅」データ公開手法の検討にあたり具体的な企画提案がなされており、本業務を遂行する上で必要となる高度な知識と豊かな経験を有していると認められた。
特定テーマに対する技術提案においては、品質確保のための入力データのエラーチェックを行う際の着眼点として、入力エラー発生の可能性を抑制する様式への見直しなど実現性があり、また、データ公開の仕組みを本格公開用に具体化する際の着眼点として、オープンデータの付加価値化のため、データ公開とあわせて使い勝手や追加サービス要望のアンケート調査を実施するなど具体的な提案がな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</si>
  <si>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直轄及び、地方における老朽化対策に必要となる費用や、予防保全に関するコスト縮減効果などの算出方法について、最新のメンテナンス年報の数値を用いて分析を行い、老朽化対策に必要となる費用を算出するものである。また、車両の電動化等に伴う大型化による道路メンテナンスへの影響や、道路施設の集約・撤去に関するガイドラインの作成など、道路メンテナンスに関する高度な知見及び専門的な技術を要することから、企画競争方式による審査を行った。
その結果、上記相手方の企画提案は、道路施設の集約・撤去事例の抽出において、事例集の作成方法・記載内容が、過年度に収集・整理している事例をもとに一般化し、フロー等を用いて整理を行うといった具体的な提案がなされていた。また、車両の大型化によるメンテナンスサイクルへの影響についても、主に橋梁・舗装の分析、交通への影響として道路構造等課題となる項目を整理するといった、具体的な推計方法が示されており、提案の実現性があることから、道路局企画競争有識者委員会において特定された。
以上のことから、本業務を履行できるのは上記相手方のみであるため、随意契約を締結するものである。</t>
    <phoneticPr fontId="1"/>
  </si>
  <si>
    <t>本業務は、「道の駅」第３ステージの「まちぐるみ」で戦略的な取組として進める「道の駅」応援パッケージの実施、および都市近郊・脱炭素型の「道の駅」のあり方検討を実施するものである。
本業務の実施にあたっては、「道の駅」がこれまで発展してきた経緯や今後進めるべき取組の方向性を理解した上で、『「道の駅」第３ステージ応援パッケージ』や施策方針等に関する深い理解と知識を有する必要があることから、本業務を実施しうる者を特定するため企画競争に基づき企画提案書の審査を行った。
その結果、上記相手方は、自治体の要望に応じた伴走支援及び都市近郊・脱炭素型の「道の駅」の検討に対しての技術的手法を具体的に企画提案しており、本業務を遂行する上で必要となる高度な知識と豊かな経験を有していると認められた。
特定テーマに対する技術提案においては、自治体の要望に応じた伴走支援を行う際の着眼点について、６つの視点から効果的なアウトプットが得られるように提案している。また、都市近郊の「道の駅」で自動車から環境にやさしいモビリティへ乗り換えた場合における、都市への影響を評価する際の着眼点について、データの収集方法や項目、検証方法などが具体的に提案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</si>
  <si>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本業務は、政府目標である2050 年カーボンニュートラルの実現に貢献するため、道路で実施する具体的な方策・計画の検討や、関連する取組の事例収集を行うものである。
本業務の実施に当たっては、道路におけるカーボンニュートラルまたは省エネルギー化に関する専門的な知識と豊富な経験が求められるとともに、道路管理者が効果的、効率的に脱炭素化推進のための計画を策定できるようなマニュアル案を作成するための専門的な能力が求められるため、企画提案の具体的な業務内容に重点をおいて評価し、実施しうる者を特定するため、企画競争方式に基づき、道路局企画競争有識者委員会を実施した。
その結果、上記業者は、道路法等の改正など業務の背景に関して深く理解し、道路脱炭素化推進計画のマニュアル案を策定する過程で、他分野での同様のマニュアル作成過程を基にした提案があった。加えて、道路分野に関係するカーボンニュートラル最新技術を導入する際に幅広かつ効率的に情報収集する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</si>
  <si>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無電柱化推進計画に基づく各施策について、取組や進捗状況の現状把握や課題整理・分析を行い、無電柱化に関する多様なニーズを踏まえ、効果的・効率的な無電柱化の推進方策について検討を行うことを目的とするものである。
本業務の実施にあたっては、次期無電柱化推進計画案の検討・作成をはじめ、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無電柱化の現状把握や課題整理・分析において、全国の各道路管理者における無電柱化の取組状況や事業進捗等に関する情報を収集し、一元的に管理・把握する際の留意点」では、課題に対する留意点が的確に記載されている。
「次期無電柱化推進計画案の検討・作成において、具体的施策案の検討及び作成を行う際の留意点」では、現計画の施策を把握したうえで、その課題に対する新たな施策の検討についての記載があることから、企画提案が的確かつ説得力のある提案内容となっており、道路局企画競争有識者委員会においても、本業務を遂行するに当たって適した業者であると認められたところである。
以上のことから、当該業務を履行できるのは上記相手方のみであるため、随意契約を締結するものである。</t>
    <phoneticPr fontId="1"/>
  </si>
  <si>
    <t>本業務は、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
ＰＦＩ事業等を担う民間事業者等の募集・選定プロセスの的確な推進を支援することを目的とする業務である。
本業務の実施にあたっては、ＰＦＩ法に基づく募集要項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民間事業者からの提案内容の評価・選定基準設定に係る留意点」に対する企画提案については、新たな提案価値に関する評価項目の設定や修繕限度額の得点化方法の比較検討を実施する等の具体的な評価項目の設定や評価方法が提案され、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</si>
  <si>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本業務は、令和７年度に各地域で実施する道路に関する社会実験の応募申請書のとりまとめや実験内容の分析及び改善提案、過年度の社会実験結果のフォローアップを行うものである。
本業務の実施にあたっては、実験計画の妥当性の検証及び過年度の社会実験の結果を踏まえた改善提案の実施や、過年度の社会実験のフォローアップを行う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業務遂行体制が充実しており、また、ヒアリングの結果から、技術者の専門技術力、取り組み姿勢が優れていることが確認できた。さらに、特定テーマに対する企画提案についても、社会実験への改善提案を行う際の留意点として、過去の社会実験から得られた実験の取組経緯や本格実施に至るまでの問題点やその解決方法、合意形成のプロセス等の知見を整理・深掘りし、同様の課題を有する地域に横展開する等の社会実験の成果の活用方策に留意する点等を示し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</si>
  <si>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本業務は、道路の多様なニーズへの対応方策を検討するため、「人中心の道路空間」の実現に向けた道路空間の柔軟な利活用に関する調査・検討を行うものである。
本業務の実施にあたっては、歩道や路肩等の柔軟な利活用に関するガイドラインの作成や、歩行者と自動車が共存する道路空間の実現に向けた課題抽出及び検討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歩道や路肩等の柔軟な利活用に関するガイドラインの作成にあたり、読み手（利活用を進める幅広い事業関係者）を意識した分かりやすいガイドラインを作成するための留意点として、多面的かつ具体的な内容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</si>
  <si>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本業務は、官民が連携した、自転車活用に関する広報活動等について検討し、実施するものである。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その結果、上記の者は業務の実施方針や特定テーマに対する企画提案において「自転車通勤推進企業」宣言プロジェクトの推進にあたり、「宣言企業」数を増加させることの重要性を強く認識した上で、宣言企業・優良企業の審査・認定業務のみならず、自転車通勤導入の効果を体系的に情報収集・整理する方策など、提案者は本広報業務における企画提案の着眼点において、本業務を的確に遂行するための高度な能力を十分に有しており、道路局企画競争有識者委員会において、本業務を遂行するにあたって適した業者であると認められたところである。
以上のことから、履行できるのは上記相手方のみであると認められるため、随意契約を行うものである。</t>
    <phoneticPr fontId="1"/>
  </si>
  <si>
    <t>本業務は、自転車活用推進法（平成28年法律第113号）により定められる自転車活用推進計画に基づき、国内外に向け、広く自転車の活用の推進についての理解と関心を深めるため、行事の開催や広報活動について企画し、実施するものである。
業務の実施に当たっては、国内外に向けて広く自転車の活用の推進についての理解と関心を深めるための情報収集・イベント等への出展・各メディアを通じた広報活動等を実施するための専門的な能力が求められるため、企画提案の具体的な内容を精査し、評価することが必要であることから、実施しうる者を特定するため、企画競争方式に基づき、道路局企画競争有識者委員会を実施した。
企画提案書を提出したのは上記１者のみであったが、本提案者については、現在の自転車活用推進本部における広報ツールや自転車の利用実態等の現状分析を行った上で、提案者が培ってきた広報手法を活用することにより、自転車関連団体や各種メディア等と連携した情報発信や、ターゲットに応じた様々な広報を行うといった着眼点において的確な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</si>
  <si>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本業務は、自転車の活用を推進するため、次期自転車活用推進計画の策定に向けた調査・検討を行うものである。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先進事例を踏まえた自転車ネットワーク計画の考え方に関する検討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t>
    <phoneticPr fontId="1"/>
  </si>
  <si>
    <t>本業務は、政府目標である2030年ネイチャーポジティブの実現に向け、必要となる道路施策の検討を行うとともに、道路において今後世界的な風潮として進めるべき環境施策について検討を行うものである。
本業務の実施に当たっては、ネイチャーポジティブをはじめとする生物多様性に関する知識や、道路に関する知識と豊富な経験を活かし、道路分野からネイチャーポジティブへ貢献を行うための専門的な能力が求められるため、企画提案の具体的な業務内容に重点をおいて評価し、実施しうる者を特定するため、企画競争方式に基づき、道路局企画競争有識者委員会を実施した。
その結果、上記業者は、生物多様性国家戦略などの国の動向について深く理解し、これまでの道路分野に関する調査検討に関する実績を有していた。また、生物多様性に資するロードキル対策に必要な分析に関する的確な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</si>
  <si>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本業務は、道路空間を活用した民間企業等による太陽光発電等再生可能エネルギー施設導入と、道路の維持管理に活用するための仕組みについて、具体的な取組方策の検討を行うものである。
本業務の実施にあたっては、民間資金等の活用を考慮した道路空間における太陽光発電設備推進方策の検討、及び道路協力団体等の民間企業・団体との連携方策検討に関する高度な知識と豊富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道路空間を活用した脱炭素化に資する太陽光発電設備等の導入可能性を検討する際の留意点」に関し、新技術の導入可能性、維持管理における課題を考慮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</si>
  <si>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目的とするものである。
本業務の実施にあたっては、小規模附属物の点検や維持管理や標識の視認性低下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道路標識の視認性低下に関する現状と課題を踏まえた、小規模附属物の持続可能なメンテナンス手法の検討を行うにあたっての着眼点」に対する企画提案について「試行点検結果による視認性低下の程度と設置年度の相関性を分析した点検手法の設定」等の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</si>
  <si>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目的とするものである。
本業務の実施にあたっては、幹線道路における交通安全対策や事故危険箇所、交通安全施設等整備事業の推進に関する法律、交通事故減少便益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事故危険箇所」の次期指定に係るデータ整理や分析にあたっての着眼点について」に対する企画提案について「過去のデータの不整合を基にチェック項目を設定した効率的なチェック」等の的確かつ実現性の高い提案があったこと、特定テーマである「年齢別の交通事故発生状況等の整理・分析にあたっての着眼点について」に対する企画提案について「最新のデータ項目も考慮した分析」等の具体的な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</si>
  <si>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本業務は、令和７年度の降雪状況や立ち往生発生状況を整理するとともに、近年の頻発する短期間の集中的な大雪に対応するための、今後の冬期道路交通確保対策について検討を行う業務である。
本業務の実施にあたっては、冬期道路交通確保のあり方に関する高度な知見及び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冬短期間の集中的な大雪に応じた道路管理者の対応を整理分析する際の留意事項」に対する企画提案について、道路管理者の問題点やこれまでの大規模滞留の被災事例の提示があり、それに対する明確な解決方法が提案され、特定テーマ２である「積雪寒冷地域及び雪寒指定道路の要件を分析するための留意事項」に対する企画提案について、近年の気候を踏まえた降雪量の分析や、局地的な降雪に関する検討を実施するとしており、これらの提案について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</si>
  <si>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本業務は、自転車活用推進計画に基づき、自転車の活用の推進を図るため、自転車通行空間の整備に関する調査等を行うものである。
本業務の実施にあたっては、自転車活用推進計画について熟知しており、自転車通行空間の整備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限られた道路空間の有効活用による自転車通行空間の整備手法について事例の収集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</si>
  <si>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緑化や道路における賑わい創出などの環境施策により地域の魅力向上、活性化を推進するため、道路緑化や歩行者利便増進道路（ほこみち）制度等に関する事例収集・分析、推進方策等について調査検討を行うものである。
本業務の実施にあたっては、道路緑化等の環境施策に資する調査・検討、歩行者利便増進道路制度の推進に向けた調査・検討、道路空間のさらなる利活用に向けた資料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地域の魅力向上、活性化に資する道路緑化を推進するための方策を検討する際の留意点として、2050年カーボンニュートラルの実現に向けた道路の脱炭素化政策の内容を踏まえた的確かつ具体的な提案をし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</si>
  <si>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である「多様な主体による日本風景街道を活性化させるため、防災やネイチャーポジティブ、カーボンニュートラルといった施策との連携方策を検討する際の留意点」に対する企画提案の内容が本業務の課題を熟知したものであり、各ルートの現状把握の必要性や、地方自治体等との連携に関する言及など、的確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</si>
  <si>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本業務は、無電柱化の推進に向けて、事業期間短縮手法の普及に関する方策検討、電柱抑制策の普及に関する方策検討、多様な整備手法のコスト比較を行うものである。
本業務の実施にあたっては、無電柱化の推進に向け、事業期間の短縮を目的として昼間施工や常設作業帯の活用を促進するにあたり、実績を収集し、交通量や幅員、事故件数など現場環境の定量化や適用に向けた標準化を図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た。さらに、特定テーマである「事業期間短縮手法である昼間施工や常設作業帯の適用に向けた標準化を図る際の留意点」に対する企画提案では、業務内容を理解し、昼間施工や常設作業帯の適用に向けた現場環境等の条件が具体的に示されるなど、無電柱化の推進の観点から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</si>
  <si>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ことを目的とする。 
このため、本業務の実施にあたっては、道路局内外の施策や各種 DB システムの現状の課題を踏まえた道路システムの DX という施策の方向性を理解し、今後の利用拡大に向けた検討を行うための高度な知識と提案力が求められることから、本業務を実施しうる者を特定するため企画競争に基づき企画提案書の審査を行った。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交通量を現場で確認できるアプリが有すべき操作性や機能に関する着眼点について、提案者の類似実績より、操作性や視認性についての実現可能性の高いノウハウの共有や反映が可能であることが想定され、具体的な提案があったほか、実装や利用拡大に向けて、ワークショップ等をうけてのフィードバックを踏まえた合理的な工程計画を作成する等の点が評価され、道路局企画競争有識者委員会において特定された。 
以上のことから、本業務を履行できるのは上記相手方のみであるため、随意契約を締結するものである。</t>
    <phoneticPr fontId="1"/>
  </si>
  <si>
    <t>令和７年度　生活道路における道路交通安全対策の推進に関する検討業務</t>
    <phoneticPr fontId="1"/>
  </si>
  <si>
    <t>（株）長大　東京支社</t>
    <rPh sb="0" eb="3">
      <t>カブ</t>
    </rPh>
    <rPh sb="3" eb="5">
      <t>チョウダイ</t>
    </rPh>
    <rPh sb="6" eb="10">
      <t>トウキョウシシャ</t>
    </rPh>
    <phoneticPr fontId="1"/>
  </si>
  <si>
    <t>令和７年度　大型車両の通行実態を踏まえた通行基準等検討業務</t>
    <phoneticPr fontId="1"/>
  </si>
  <si>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1"/>
  </si>
  <si>
    <t>本業務は、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ことを目的とする。
本業務の実施にあたっては、特殊車両通行制度及び大型車の適正な通行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大型車両の通行にかかる基準緩和等に関する検討について、通行条件の緩和試行の内容を踏まえた具体的な提案をするとともに、大型車両の通行適正化に向けた運用改善方策の検討については、過年度の業務実績や、運用改善にあたり実態・課題を踏まえ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</si>
  <si>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令和７年度　サイクルツーリズムに関する調査検討業務</t>
    <phoneticPr fontId="1"/>
  </si>
  <si>
    <t>（株）ドーコン　東京支店</t>
    <phoneticPr fontId="1"/>
  </si>
  <si>
    <t>本業務は、自転車活用推進計画に基づくサイクルツーリズムの推進を図るため、サイクルルート等に関する調査・検討を行うものである。
本業務の実施にあたっては、自転車活用推進計画について熟知しており、ナショナルサイクルルートの指定要件に対するサイクリングルートの課題の抽出等、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ナショナルサイクルルートのルート特性等の情報発信のあり方等を検討する際の留意点」に対する企画提案は、ルートの細分化や必要なスキル等のルートの特性の情報発信についての課題を的確にとらえており、ナショナルサイクルルートをはじめとする世界に誇るサイクリング環境を創出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</si>
  <si>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海外の道路課金を用いた交通施策及び大型車等の貨物車交通施策に関する調査業務</t>
    <phoneticPr fontId="1"/>
  </si>
  <si>
    <t>令和７年度　カーボンニュートラル等の道路環境施策に関する広報業務</t>
    <phoneticPr fontId="1"/>
  </si>
  <si>
    <t>（株）公共計画研究所</t>
    <phoneticPr fontId="1"/>
  </si>
  <si>
    <t>（株）博報堂</t>
  </si>
  <si>
    <t>本業務は、諸外国における道路課金施策に関する計画の経緯や導入後の効果等の情報収集ならびに整理を行い、我が国における導入に向けた方策や課題、効果等を整理する。
あわせて、大型車をはじめとする貨物車交通施策に係る検討の深化のため、諸外国におけるダブル連結トラックの活用事例や中継輸送・都市内荷捌き等の物流効率化に向けた施策の状況、電動化等を踏まえた道路構造基準に関する政策動向等について、調査・整理を行う。
このため、本業務を遂行するには、道路課金や関連技術に関する高度な知識、貨物車交通施策に関す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諸外国の貨物車交通施策等に関する情報収集をするにあたっての着眼点」について、2020年以降、諸外国のトラック貨物輸送運賃が上昇していることに着目し、燃料費やドライバー賃金等、貨物輸送コストに影響を与えている費用の推移を整理することでコスト変動の要因を分析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</si>
  <si>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1"/>
  </si>
  <si>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1"/>
  </si>
  <si>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1"/>
  </si>
  <si>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1"/>
  </si>
  <si>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1"/>
  </si>
  <si>
    <t>（一財）日本デジタル道路地図協会</t>
    <rPh sb="1" eb="3">
      <t>イチザイ</t>
    </rPh>
    <rPh sb="4" eb="6">
      <t>ニホン</t>
    </rPh>
    <rPh sb="10" eb="16">
      <t>ドウロチズキョウカイ</t>
    </rPh>
    <phoneticPr fontId="1"/>
  </si>
  <si>
    <t>本業務は、「道の駅」第３ステージ推進に向けた施策検討、高付加価値コンテナの導入事例調査、「道の駅」第３ステージ推進委員会の運営補助、及び「道の駅」に関する基礎的情報の管理・更新を行うものである。
本業務の実施にあたっては、「道の駅」第３ステージの各種取組を推進するために現場レベルでの課題を把握する能力が必要であることに加え、高付加価値コンテナの導入事例調査を行う上で、それが有する機能や移動手段、運営管理等について知識を有している必要があることから、本業務を実施しうる者を特定するため企画競争に基づき企画提案書の審査を行った。
その結果、上記相手方は、「道の駅」第３ステージを推進するための方策検討及び高付加価値コンテナの活用についての基礎知識が豊かであり、本業務を遂行する上で必要となる高度な知識と豊かな経験を有していると認められた。
特定テーマに対する技術提案においては、『「道の駅」第３ステージへ』で掲げられた取組目標に照らし、現在、発生している課題を整理し、対応策を検討するにあたっての課題・問題点、着眼点の設定が的確であり、また、災害時にも活用可能な高付加価値コンテナの活用を調査し取り纏めるための着眼点について、災害時と平常時の各々に対して収集すべき具体的な情報を提案しており、明確で実現性が高い提案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</si>
  <si>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大型車両の取締強化に繋がるICTモニタリングに関する手続や既存の取締の効率化といった取締制度全般のあり方について検討を行うとともに大型車両の通行適正化を促進する効果的な制度普及方策の検討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ICTモニタリングの広範化に向けた方策を検討する上での着眼点について、現行の取締制度やICTモニタリングを広範化するうえでの課題に対する理解が十分で妥当性の高い企画提案があったこと、大型車両の違反実態を踏まえた広報啓発の着眼点について、違反実態を整理する上での課題を理解しており、より効果をもたらすための広報啓発内容が提案されてい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</si>
  <si>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本業務は、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便覧の更新手法の検討にあたり、過年度の業務実績や課題に対して、既存データを活用し、折進判定の運用範囲の明確化に向け、要領を整理するための具体的かつ効率的な提案があったこと、収集した地方自治体等の道路構造情報データの集計整理等を行う際の検討にあたっては、自治体で保有する台帳図等の現状が多様であることについて着眼し、現状を把握した上での検討方法等、具体的な企画提案がなされており、本業務を遂行するために必要な能力を有していると道路局企画競争有識者委員会において認められた。
以上のことから、本業務を履行できるのは上記相手方のみであるため、随意契約を締結するものである。</t>
    <phoneticPr fontId="1"/>
  </si>
  <si>
    <t>支出負担行為担当官　沓掛　敏夫
国土交通省道路局
東京都千代田区霞が関２－１－３</t>
    <rPh sb="10" eb="12">
      <t>クツカケ</t>
    </rPh>
    <rPh sb="13" eb="15">
      <t>トシオ</t>
    </rPh>
    <phoneticPr fontId="1"/>
  </si>
  <si>
    <t>令和７年度　今後の大規模災害等に備えた道路管理に関する検討業務</t>
    <phoneticPr fontId="1"/>
  </si>
  <si>
    <t>中央復建コンサルタンツ（株）東京本社</t>
    <phoneticPr fontId="1"/>
  </si>
  <si>
    <t>令和７年度　自転車活用推進計画に基づく施策の推進に関する調査検討業務</t>
    <phoneticPr fontId="1"/>
  </si>
  <si>
    <t>令和７年度　道路の設置・管理における道路区域内の地下占用施設に起因した事故等に伴う訴訟リスクに関する調査検討業務</t>
    <phoneticPr fontId="1"/>
  </si>
  <si>
    <t>（株）建設技術研究所</t>
    <phoneticPr fontId="1"/>
  </si>
  <si>
    <t>（一財）日本みち研究所</t>
    <phoneticPr fontId="1"/>
  </si>
  <si>
    <t>本業務は、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ことを目的とする。
本業務の実施にあたっては、道路の管理瑕疵の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本業務の背景にある社会情勢や道路陥没事故の発生に係る公表された資料等の情報を適切に把握し、道路管理者、地下占用施設所有者らのそれぞれ求められる行動・責任範囲を分析する重要度を理解したうえで、過去の調査検討業務の実績を活かした実際の判例や具体的な事例をあげた提案となっており、必要な調査・分析ととりまとめ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t>
    <phoneticPr fontId="1"/>
  </si>
  <si>
    <t>令和７年度　道路政策と経済動向の関連性に関する調査・検討業務</t>
    <phoneticPr fontId="1"/>
  </si>
  <si>
    <t>令和７年度　自動運転車等に係る交通事故分析及び道路構造からの再発防止策検討業務</t>
    <phoneticPr fontId="1"/>
  </si>
  <si>
    <t>（一財）国土技術研究センター</t>
    <phoneticPr fontId="1"/>
  </si>
  <si>
    <t>（公財）交通事故総合分析センター</t>
    <phoneticPr fontId="1"/>
  </si>
  <si>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道路政策は経済動向と密接に関連し、相互に影響していると考えられるが、その関連性を明らかにするために、近年の国内外の道路政策の影響・効果について調査・検討を行うことを目的とする。
このため、本業務を遂行するには、近年の国内外の道路政策の影響・効果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道路政策と経済動向の関連性に関する調査及び検討を行ううえでの着眼点」について、渋滞対策が関連している「パフォーマンス・マネジメント」や「観光立国の推進」の施策に着眼し、国道事務所等で進められている局所的・面的な渋滞対策、観光地での渋滞改善に関する情報収集および混雑緩和のための時間帯別料金の事例などの情報収集を行うことで、交通状況の変化等が経済へ与える影響を検討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</si>
  <si>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以上のことから、本業務を履行できるのは上記相手方のみであるため、随意契約を締結するものである。</t>
    <phoneticPr fontId="1"/>
  </si>
  <si>
    <t>令和７年度　バスタプロジェクトの推進方策に関する検討業務</t>
    <phoneticPr fontId="1"/>
  </si>
  <si>
    <t>令和７年度　バスタプロジェクトの推進方策に関する検討業務　道路新産業開発機構・セントラルコンサルタント共同提案体</t>
    <phoneticPr fontId="1"/>
  </si>
  <si>
    <t>本業務は、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技術提案において、共通フォーマット（カルテ）を用いた一元的な調査により、構想・計画・事業化・管理運営の段階毎の課題と対応等を整理することや、バスタ関連の法令に基づき整備、管理運営を行う際の法令間の関係を機能毎に系統立てて整理する方針が示されていること等、具体性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</si>
  <si>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道路施設のデータ活用方策検討業務</t>
    <phoneticPr fontId="1"/>
  </si>
  <si>
    <t>第17回冬期サービスとレジリエンスに関する世界大会における展示会場借り上げ</t>
    <phoneticPr fontId="1"/>
  </si>
  <si>
    <t>日本工営（株）　東京支店</t>
    <phoneticPr fontId="1"/>
  </si>
  <si>
    <t>mci group France</t>
    <phoneticPr fontId="1"/>
  </si>
  <si>
    <t>本業務は、道路事業におけるBIM/CIMの作成・活用に係る検討を行い、建設プロセスにおける各種データの連携や、３次元データ活用により道路管理等の効率化・高度化に資することを目的とするものである。
本業務の実施にあたっては、別途整理検討している「BIM/CIM取扱要領（案）」に基づいて、道路橋及び道路トンネルの維持管理段階における活用シーンによって必要となる属性情報等の検討や道路トンネルの３次元データを用いたデジタル点検調書に関する参考資料更新の検討など、高度な知見及び専門的な技術を要することから、企画競争方式による審査を行った。
その結果、上記相手方は、道路施設の３次元データ設計に関する業務実績を有しており、企画提案においても、業務実施方針及び手法の中で本業務と密接に関連する道路データプラットフォームについて言及しており、重要事項の指摘として評価され、また、着目点が明確であり実現性の高い提案であると道路局企画競争有識者委員会で認められた。
以上のことから、本業務を履行できるのは上記相手方のみであるため、随意契約を締結するものである。</t>
    <phoneticPr fontId="1"/>
  </si>
  <si>
    <t>（一財）計量計画研究所</t>
    <phoneticPr fontId="1"/>
  </si>
  <si>
    <t>令和7年度　社会課題のニーズに対応した新たな道路交通調査体系の構築に向けた検討業務</t>
    <phoneticPr fontId="1"/>
  </si>
  <si>
    <t>令和７年度　高速道路の機能強化検討業務</t>
    <phoneticPr fontId="1"/>
  </si>
  <si>
    <t>本業務は、高速道路の４車線化や区画柵設置等による暫定２車線区間の対策に加え、スマートＩＣの整備など、高速道路の機能強化に関する検討を行うことを目的とする。
本業務の実施にあたっては、高速道路の更に高い安全性の実現、信頼性の向上のため、暫定２車線区間における交通状況や事故分類など課題の整理を行うとともに、その課題等を踏まえて４車線化や区画柵設置等に進む中で、今後の方向性について、立案・検討を行う。また、昨今の物流を取り巻く社会情勢などを踏まえ、ＩＣ設置間隔や地形条件、交通状況などを加味し、整理したスマートＩＣ（民間施設直結スマートＩＣ、地域活性化ＩＣも含む）の過年度成果を踏まえ、昨今の物流を取り巻く社会情勢などを考慮し、民間事業者や自治体等のニーズを把握し、新たな課題の抽出し、分析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の暫定２車線区間での対策について、残る未事業化区間における課題を把握し、今後の展望に関する着眼点において、地域毎に求められる機能を判断し、優先順位付けを行う提案がなされた。加えて、これまで推進してきたスマートＩＣ整備の更なる推進のための課題及び改善に関する着眼点についても民直スマートの課題が事業者の認知度が関係していることを分析する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</si>
  <si>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令和７年度　無電柱化推進のための広報業務</t>
    <phoneticPr fontId="1"/>
  </si>
  <si>
    <t>全国地方新聞社連合会</t>
    <phoneticPr fontId="1"/>
  </si>
  <si>
    <t>令和７年度　道路標識のあり方に関する調査検討業務</t>
    <phoneticPr fontId="1"/>
  </si>
  <si>
    <t>（株）長大　東京支社</t>
    <phoneticPr fontId="1"/>
  </si>
  <si>
    <t>本業務は、今後の道路標識のあり方に関する検討及び標識令や道路標識設置基準の改正に関する調査検討を行うことを目的とする。
本業務の実施にあたっては、道路標識に関する幅広く高度な知識と、道路標識に関する基準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に関する基準や基準改定の調査を行うにあたっての背景について高度な知識と豊かな経験を有していると認められた。また、特定テーマに対する技術提案においては、近年の道路を取り巻く環境の変化を踏まえた道路標識の設置計画のあり方を検討する際に地域特性や周辺環境等を考慮した道路標識の設置実態を把握すること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</si>
  <si>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新たな道路交通安全施策に関する検討業務</t>
    <phoneticPr fontId="1"/>
  </si>
  <si>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3"/>
  </si>
  <si>
    <t>ＮＴＴインフラネット・東京ガスエンジニアリングソリューションズ共同提案体</t>
    <rPh sb="11" eb="13">
      <t>トウキョウ</t>
    </rPh>
    <rPh sb="31" eb="36">
      <t>キョウドウテイアンタイ</t>
    </rPh>
    <phoneticPr fontId="3"/>
  </si>
  <si>
    <t>本業務は、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ものである。
実施にあたっては、道路の地下埋設占用物件の３Ｄデータ等の取得・作成、３Dデータ化等に関するデータ規格・システム仕様の妥当性の検証などに関して豊かな経験と高度な知識が必要である。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上記相手方は、道路の地下埋設物の３Ｄデータ化に関する業務の実績を有しており、業務に対しての理解度が高く、企画提案についても、「①３Ｄデータの道路占用手続きにおける適切な管理や運用方法の検討として、昨年度までに作成したアプリケーションを活用した道路管理者及び公益事業者との検証、必要な周辺環境整備の課題の検証及び運用開始に向けた取りまとめに当たっての着眼点について」では、千葉市以外での他地区での検証を実施して関係者が３Dデータを実際に確認できる環境を整備し、３D表示による視覚化の実証実験の実施、周辺環境の構築に必要な費用及び他地域で拡大する際に生じる周辺環境の構築に必要な費用に着目し、検証を実施する提案がなされていた。また、「②道路占用申請・許可業務で３Ｄデータを活用していくために、今後求められる物件の必要な情報収集及び必要なデータの取り込みに関する検討、各種探査手法で取得したデータを埋設占用物件の位置情報に反映させるための仕組みの検討に当たっての着眼点について」では、道路管理者における道路占用申請業務において必要となる物件項目を整理する必要があり、ヒアリングを実施し、データの整備状況を把握、既存の道路空洞調査データ等を用いて、非開削探査による埋設占用物件の位置情報の精緻化に活用可能か評価するなど、的確に業務を捉え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</si>
  <si>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道路交通安全対策の促進に関する広報手法検討業務</t>
    <rPh sb="0" eb="2">
      <t>レイワ</t>
    </rPh>
    <rPh sb="3" eb="5">
      <t>ネンド</t>
    </rPh>
    <rPh sb="6" eb="12">
      <t>ドウロコウツウアンゼン</t>
    </rPh>
    <rPh sb="12" eb="14">
      <t>タイサク</t>
    </rPh>
    <rPh sb="15" eb="17">
      <t>ソクシン</t>
    </rPh>
    <rPh sb="18" eb="19">
      <t>カン</t>
    </rPh>
    <rPh sb="21" eb="23">
      <t>コウホウ</t>
    </rPh>
    <rPh sb="23" eb="29">
      <t>シュホウケントウギョウム</t>
    </rPh>
    <phoneticPr fontId="3"/>
  </si>
  <si>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3"/>
  </si>
  <si>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3"/>
  </si>
  <si>
    <t>（株）エム・シー・アンド・ピー</t>
    <rPh sb="1" eb="2">
      <t>カブ</t>
    </rPh>
    <phoneticPr fontId="3"/>
  </si>
  <si>
    <t>本業務は、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ものである。
また、路上工事について、これまでの路上工事縮減の取組を分析し課題を整理する。そのうえで、路上工事を縮減するための方策について検討を行うものである。
本業務の実施にあたっては、道路維持管理関連データを整理し、直轄道路の維持管理実態把握・分析、維持管理基準（案）の改訂や、道路メンテナンス全般に関する高度な知見及び専門的な技術を要することから企画競争方式による審査を行った。
その結果、上記相手方の企画提案は、維持管理に関わる各種データの結果から、各事象の発生要因の分析、事象発生のメカニズムを考察し、適切な維持管理手法を検討していく旨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</si>
  <si>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本業務は、舗装点検要領に基づく点検結果について整理・分析し、舗装メンテナンスサイクルの確立に必要な方策について検討するものである。また、次世代舗装マネジメントの実施状況や効果の検証を行い、舗装に関する講演会や研修資料の作成、事例収集を行うものである。
本業務の実施にあたっては、舗装点検要領に基づく点検結果を整理・分析するため、舗装マネジメントの実施状況の効果検証に関する高度な知見及び専門的な技術を要す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</si>
  <si>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t>
  </si>
  <si>
    <t>本業務は、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効果的・効率的なOD調査手法の検討にあたり、過年度業務における課題を認識した上で対応方針を示しており、的確な提案内容となっていた。また、レンタカー・カーシェアに係るOD表作成にあたり、OD表作成までの各段階での検討における着眼点を具体的に示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</si>
  <si>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令和７年度　雪寒対策等に関する広報資料の企画、制作及び展示等運営支援業務</t>
    <phoneticPr fontId="1"/>
  </si>
  <si>
    <t>（株）エム・シー・アンド・ピー</t>
    <phoneticPr fontId="1"/>
  </si>
  <si>
    <t>令和７年度　道路分野における広報展開のための企画検討等業務</t>
    <rPh sb="0" eb="2">
      <t>レイワ</t>
    </rPh>
    <rPh sb="3" eb="5">
      <t>ネンド</t>
    </rPh>
    <rPh sb="6" eb="10">
      <t>ドウロブンヤ</t>
    </rPh>
    <rPh sb="14" eb="18">
      <t>コウホウテンカイ</t>
    </rPh>
    <rPh sb="22" eb="24">
      <t>キカク</t>
    </rPh>
    <rPh sb="24" eb="26">
      <t>ケントウ</t>
    </rPh>
    <rPh sb="26" eb="27">
      <t>トウ</t>
    </rPh>
    <rPh sb="27" eb="29">
      <t>ギョウム</t>
    </rPh>
    <phoneticPr fontId="3"/>
  </si>
  <si>
    <t>（株）博報堂</t>
    <phoneticPr fontId="1"/>
  </si>
  <si>
    <t>本業務は、道路分野における広報の高度化に資することを目的として、道路インフラや道路施策が地域社会にもたらす効果や新たな価値について効果的に広報を行うための企画検討及び活動補助を行うものである。
本業務の実施にあたっては、広報業務に関して豊かな経験と高度な知識が求められることから、本業務を実施しうる者を特定するため企画競争に基づき企画提案書の審査を行った。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また、上記相手方の特定テーマに対する技術提案においては、道路分野のバーチャル組織を発足することや道路局内の有志によるワークショップの企画、外部コミュニティとの連携など、道路局内外に向けた広報戦略が具体的に提示されており、説得力が高い内容であったことから、上記相手方の企画提案は業務を遂行する上で妥当なものであるとして、道路局企画競争有識者委員会において特定された。</t>
    <phoneticPr fontId="1"/>
  </si>
  <si>
    <t>本業務は、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
本業務の実施にあたっては、ETC2.0プローブデータ等のビッグデータを活用し、事故発生状況や車両速度等の比較分析を実施す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に優れており、特に特定テーマである「ゾーン３０プラス整備前後の影響を効果的に分析する際の着眼点」に対する企画提案については、将来的に自治体による直接の分析実施に向けて、概観分析から短区間で生じる速度変化を把握する詳細分析を実施するなどの適切なステップを踏んだ提案であること及び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</si>
  <si>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本業務は、近年の豪雨や地震等による道路災害発生状況について整理するとともに、災害発生要因を分析し、大規模災害時の道路ネットワーク機能の確保に向けた検討を行うことを目的とした業務である。
本業務の実施にあたっては、道路管理のあり方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自治体管理道路における防災・減災、国土強靱化のための対策や、他分野における防災・減災、国土強靱化のための対策を調査、整理し、道路の防災・減災、国土強靱化のための対策の強化方策について検討する際の留意事項」に対する企画提案について、国管理と自治体管理の道路が一体的に機能するために必要となる強化方策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</si>
  <si>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本業務は、自転車活用推進計画に基づく施策の推進策に関する調査・検討を行うものである。
本業務の実施にあたっては、自転車活用推進計画について熟知しており、道路空間再配分による自転車通行空間の整備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道路空間再配分により自転車通行空間を整備した事例に関して検討プロセスを調査する事例の抽出の視点」に対する企画提案は、道路空間再配分に係る検討プロセスについて、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</si>
  <si>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国土交通省道路局では、第17回冬期サービスとレジリエンスに関する世界大会（以下、PIARC冬期大会という）において、我が国で実施している、除雪、防雪などの雪寒対策をはじめとした道路防災施策、強靱化施策及び脱炭素化に関する施策等を世界各国にアピールするため、展示ブースにおけるパネル、ポスター等を用いて紹介する予定である。
本件契約の相手方であるmci group Franceは、フランス政府がPIARC冬期大会のために業務委託している会議運営会社であり、出展者に対する展示スペースに関する一元的な窓口を担っている。
このため、国土交通省道路局がPIARC冬期大会へ出展するにあたり、会場借り上げ等を実施できるのはmci group Franceのみであることから、当該場所の借り上げについて、mci group Franceと随意契約を行うものである。</t>
    <phoneticPr fontId="1"/>
  </si>
  <si>
    <t>本業務は、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ものである。
本業務の実施にあたっては、対象年齢別の交通安全対策や自転車の交通安全対策などの事例や課題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対象年齢別の交通安全対策等の観点において有効な新たな交通安全施策の検討する際の着眼点」に対する企画提案について「既存の交通安全施策の課題に着眼」等の既存の取組に関する知見に基づく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</si>
  <si>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ゾーン３０プラス」をはじめとした交通安全対策について、国民の関心・理解を深めるとともに、より効果的・効率的な情報発信を行うものである。また、地域自ら積極的な交通安全対策の活動を促す広報の仕組みを検討する。
本業務の実施にあたっては、国民の関心を深めるための効果的・効率的な広報手法等に関する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業務の実績・経験及び能力（ヒアリング）に優れており、特に特定テーマである「交通安全対策について国民の関心・理解を効果的に高める広報手法の着眼点」に対する企画提案については、交通安全対策の普及には地域住民自らの活動促進が求められることを問題点として挙げ、住民自らができる行動例などをテーマとしたグラフィック解説を作成する提案がされ、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</si>
  <si>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除雪、防雪などの雪寒対策をはじめとした道路防災施策、強靱化施策及び脱炭素化施策について、道路利用者に対し広報を行うとともに、令和８年３月１０日から１３日の期間で世界道路協会（以下、ＰＩＡＲＣという）がフランス共和国シャンベリーで開催する「第17回冬期サービスとレジリエンスに関する世界大会（シャンベリー冬期大会）」（以下、ＰＩＡＲＣ冬期大会という）を活用し、国内外に向けて広報活動を実施することを目的とし、展示ブースやパネル、ポスター等の広報資料の企画、制作を行うとともに、ＰＩＡＲＣ冬期大会の運営支援を行うことを目的とした業務である。
本業務の実施にあたっては、道路広報ＰＲ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ＰＩＡＲＣ冬期大会での展示ブースにおける展示内容を検討する際の留意事項」に対する企画提案について、日本の展示ブースへの誘客を図り、訪問者と技術者とのコミュニケーションの場を創出するために必要となるブースイメージ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</si>
  <si>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本業務は、無電柱化に対する国民の理解と関心を深めるため、広報ツールの企画立案・資料作成、無電柱化のPRイベントの企画運営、広報効果の検証及び次期広報計画の作成を行うものである。
本業務の実施にあたっては、無電柱化に関する広報ツールの作成や無電柱化の日に向けた効率的・効果的な広報計画の企画立案・運営など、専門的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ヒアリングの結果から、技術者の実績、経験、能力や業務実施方針が優れていた。さらに、特定テーマである「無電柱化のＰＲイベントの企画立案にあたっての地方自治体や民間事業者等と連携する際の着眼点について」に対する企画提案では、イベント企画において連携する地方公共団体や民間事業者との具体的な実施計画や参加を促す取組も示されており説得力のある提案がなされ、無電柱化に対する国民の理解と関心を深めるための広報の観点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</si>
  <si>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本業務は、道路環境施策への意識の醸成を図るため、カーボンニュートラルとネイチャーポジティブ、歩行者利便増進道路（ほこみち）制度に関する広報活動や情報発信等を行うものである。
本業務の実施にあたっては、道路環境施策に関する効果的な情報発信を検討するにあたり、カーボンニュートラルとネイチャーポジティブ、歩行者利便増進道路（ほこみち）制度に関する国内外の事例収集や、多様な主体へ効果的に働きかけるための広報手法を企画立案し実施する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経歴にて同種業務の実績があり、また、ヒアリングの結果から、技術者の業務の実績、経験、及び能力が優れていることが確認できた。さらに、特定テーマに対する企画提案についても、「道路環境施策への意識の醸成を図るため、カーボンニュートラルとネイチャーポジティブ、歩行者利便増進道路（ほこみち）制度に関し、多様な主体へ効果的に働きかけるための広報手法を企画立案し実施する際の留意点」に関し、広報手法として、勉強会やWEBサイト活用、現場見学会等、具体的な幅広い提案があり、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</si>
  <si>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事業用自動車に係る交通事故分析等業務</t>
  </si>
  <si>
    <t>（公財）交通事故総合分析センター</t>
    <rPh sb="1" eb="3">
      <t>コウザイ</t>
    </rPh>
    <rPh sb="4" eb="10">
      <t>コウツウジコソウゴウ</t>
    </rPh>
    <rPh sb="10" eb="12">
      <t>ブンセキ</t>
    </rPh>
    <phoneticPr fontId="3"/>
  </si>
  <si>
    <t>令和７年度 新たな道路占用関連システムの運用開始に向けた調査検討業務</t>
    <phoneticPr fontId="1"/>
  </si>
  <si>
    <t>NTTインフラネット・NTTデータ共同提案体</t>
    <phoneticPr fontId="1"/>
  </si>
  <si>
    <t>本業務は、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
実施にあたっては、道路占用許可業務の理解度、本システムと自治体が運用している各種システムとの連携や実証等及び政策の普及促進に向けた検討などに関して豊かな経験と高度な知識が必要である。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その結果、上記相手方は、新たな道路占用関連システムの導入に向けた調査検討業務の実績を有しており、業務に対しての理解度が高く、企画提案についても、「①一部の自治体において運用している各種システムと国が開発した道路占用申請システムとの連携に関する検討等及び試行における課題抽出及び対応策の検討等に当たっての着眼点について」では、昨年度実施した自治体説明会において、他システムとの連携に関して自治体の財務会計システムとの連携に関する内容が自治体業務にとって重要度が高いことに着目し、本システムにおいては国の官公庁会計システムのフォーマットに準拠していることから、各自治体で保持する占用料徴収システムへ連携する際に運用コストが増大することが懸念されるため、MicrosoftExcelやRPA等を利用し、今後、本システムを導入する自治体において簡易に安価で対応できる方式についての提案がなされていた。また、「②国が開発した道路占用システムの導入地域における課題の整理・分析を行い、他の自治地への普及促進に向けた説明会等に関する運営補助、資料の作成等に当たっての着眼点について」では、本システム導入により道路管理者及び公益事業者が共に業務の高度化・効率化を図ることに着目し、自治体で現在使用している帳票の内容や台帳の保存期間、申請受理後の業務の連携の状況などを主にヒアリングにより整理・分析するものとしており、本システムの普及促進に向けては、道路管理者と公益事業者の双方が運用の内容を理解し、安心して導入や利用が進められるよう支援することを目的として、本システムの導入効果や住民へのメリットなどの社会的意義について説明会での周知や、必要に応じて個別に説明をするなど、本システムの導入促進に向けた取り組みについて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</si>
  <si>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官民連携による道路インフラ関連技術の海外展開支援業務</t>
    <phoneticPr fontId="1"/>
  </si>
  <si>
    <t>令和７年度　官民連携による道路インフラ関連技術の海外展開支援業務　国際建設技術協会・八千代エンジニヤリング共同提案体</t>
    <phoneticPr fontId="1"/>
  </si>
  <si>
    <t>本業務は、本邦企業の受注実績を分析するとともに、二国間会議・セミナーの内容検討及び開催支援を行うものである。
道路プロジェクトの受注実績を正確かつ適正に分析するためには、道路分野の海外事業に関する専門的な知識が必要とされ、道路分野における技術交流等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などの具体的な提案があったほか、セミナー（対象国：フィリピン）の開催にあたっては、活発なビジネスマッチング機会の創造を図るべく、フィリピン側参加者に積極的に参加してもらうための工夫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</si>
  <si>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本業務は、SDGs に関連する日本の道路施策および道路関連技術の海外への発信を検討するとともに、道路技術セミナーやフォーラムでの道路セッションの開催支援をおこなうものである。
本業務では、SDGs に関連する本邦道路関連技術等の国外向け発信の資料検討、支援や国連の枠組みを活用した道路技術セミナーの開催支援、アジアEST 地域フォーラムにおける道路セッションの開催支援により、本邦道路技術の海外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政府に発信するPR資料を作成するにあたって、効果的なPRの打ち手として「技術だけではなく便益・効用のPR」、「各国で導入する際の想定の課題・対応策のPR」、「本邦企業の導入実績・要諦のPR」といった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</si>
  <si>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道路分野における本邦技術の活用に向けた調査検討業務</t>
    <phoneticPr fontId="1"/>
  </si>
  <si>
    <t>デロイトトーマツコンサルティング（同）</t>
    <phoneticPr fontId="1"/>
  </si>
  <si>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 条の3 第4 項、予決令第102 条の4 第3 号により、（公財）交通事故総合分析センターと随意契約を行うものである。</t>
    <phoneticPr fontId="1"/>
  </si>
  <si>
    <t>本業務は、メンテナンスサイクルの着実な実施に向け、橋梁などの道路施設の老朽化対策に関する現状とこれまでの取組や課題を整理するとともに、新たな対策の取組となっている道路橋等の集約・撤去に関する合意形成事例、老朽化対策に関する地域の参画事例や包括的民間委託・広域連携の活用事例などについて、関係自治体などへヒアリングを行い、一般の方などを対象に今後の老朽化対策の重要性を分かりやすく伝える広報資料として、下記事例について資料作成を行うことを目的とする。
本業務の実施にあたっては、道路施設の老朽化対策に対する現状や課題等の整理を行うとともに、関係自治体へのヒアリングを実施し広報資料としてのとりまとめを行うため、道路施設の老朽化対策に対する現状や課題を把握しているとともに知見及び効果的なヒアリングの実施、一般の方にも分かり易い資料作成が行える知見が必要とな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よって、本業務を履行できるのは上記相手方のみであるため、随意契約を締結するものである。</t>
    <phoneticPr fontId="1"/>
  </si>
  <si>
    <t>令和７年度　道路施設の老朽化対策に対する理解促進のための広報資料作成業務</t>
    <rPh sb="14" eb="16">
      <t>タイサク</t>
    </rPh>
    <phoneticPr fontId="1"/>
  </si>
  <si>
    <t>デロイト　トーマツ　ファイナンシャルアドバイザリー（同）</t>
    <rPh sb="26" eb="27">
      <t>オナ</t>
    </rPh>
    <phoneticPr fontId="1"/>
  </si>
  <si>
    <t>（株）ＭＢＣプロデュース</t>
    <rPh sb="0" eb="3">
      <t>カブ</t>
    </rPh>
    <phoneticPr fontId="12"/>
  </si>
  <si>
    <t>業務は、海外の道路PPP事業について、市場調査、競合国企業の実態調査等を踏まえ、本邦企業の参画に向けた取組方針の検討を行うものである。
本邦企業による海外の道路PPP事業への参画に向けた取組方針の検討を適切に実施するためには、道路分野の海外事業に関する専門的な知識、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個別の海外道路PPP事業の案件形成に向けた本邦企業・国土交通省それぞれの具体の取組方針を検討するにあたり、現地パートナー企業の発掘および適切な連携の在り方の検討やセミナー等のビジネスマッチングイベントの効果検証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</si>
  <si>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令和７年度　道路分野における本邦企業の海外PPP事業参画のための調査検討業務</t>
    <phoneticPr fontId="1"/>
  </si>
  <si>
    <t>令和７年度　道路交通確保に向けた災害復旧に関する課題解決に向けた調査検討業務　パスコ・デロイトトーマツコンサルティング共同提案体</t>
    <phoneticPr fontId="1"/>
  </si>
  <si>
    <t>令和７年度　道路交通確保に向けた災害復旧に関する課題解決に向けた調査検討業務</t>
    <phoneticPr fontId="1"/>
  </si>
  <si>
    <t>令和７年度　ETC2.0の経路情報を活用した一時退出実験及び高速道路の費用負担等のあり方に関する検討業務</t>
    <phoneticPr fontId="1"/>
  </si>
  <si>
    <t>令和７年度　ETC2.0の経路情報を活用した一時退出実験及び高速道路の費用負担等のあり方に関する検討業務　道路新産業開発機構・パシフィックコンサルタンツ・建設技術研究所共同提案体</t>
    <phoneticPr fontId="1"/>
  </si>
  <si>
    <t>本業務は、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ことを目的とするものである。
本業務の実施にあたっては、道の駅を対象に実施している一時退出実験に関して、データのとりまとめや課題の整理を行うとともに、路外休憩施設等への一時退出利用に関する技術的な課題の整理及び、新たなニーズに対する今後の一時退出実験の評価やあり方を検討する必要があること、また、高速道路の料金制度等に関する資料整理・検討をおこなうとともに、高速道路の維持管理水準に関する事例整理と維持管理コストのあり方を検討する必要があり、高度な知識及び豊富な経験が求められることから、実施しうる者を特定するため企画競争方式による実施手続きを行うこととした。
その結果、上記相手方が提出した企画提案書に基づく審査を行った結果、『配置予定技術者の資格、経歴、手持ち業務の状況』、『技術者等の業務の実績、経験及び能力（ヒアリング等）』及び、『業務実施方針及び手法』について、業務遂行する上で妥当なもの判断され、『特定テーマに対する企画提案』についても、指定した２つのテーマに対して、それぞれの着眼点を提示し、特にテーマ１については目的外利用対策の実施に向けたデータ整理において、駅の構造や機器の位置から経路を技術的分析するとした施策の検討に向けて必要な課題整理方針及び評価方法を提案しており、その内容は妥当なものであるとして、道路局企画競争有識者委員会において特定された。
よって、本業務を履行できるのは上記相手方のみであるため、随意契約を締結するものである。</t>
    <phoneticPr fontId="1"/>
  </si>
  <si>
    <t>本業務は、災害発生時に道路交通確保を迅速に行うため、海・空を考慮した人員、資機材の投入・輸送方策の継続的な改善案を検討するとともに、IoT等を活用した情報集約方法を検討することを目的とした業務である。
本業務の実施にあたっては、道路の被害状況を把握するためのデジタル技術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道路交通確保に向けたIoT等を活用した情報集約方法を検討する際の留意点」に対する企画提案について、整備方針を検討するうえでデータの取得状況や重畳性等で優先順位付けする等の具体的な検討方針を提案するなど、提案の着目点が明確であり優れていたことから、道路局企画競争有識者委員会においても、本業務を遂行するに当たって適した業者であると認められたところである。
よって、本業務を履行できるのは上記相手方のみであるため、随意契約を締結するものである。</t>
    <phoneticPr fontId="1"/>
  </si>
  <si>
    <t>本業務は、道路占用者が占用物件の維持管理を適切にしていないことが疑われるとき等に道路管理者が実施すべき措置に関するガイドラインに係る検討、道路管理者と道路占用者の連携による道路の維持管理に関する検討及び有識者検討会の運営補助を行うものである。
実施にあたっては、道路占用制度、他の制度におけるガイドラインの策定事例、公共調達に関する制度等に関して、これまでの経験と、既存制度を活用するための知識が必要である。
このことから、技術者の知識や経験及び本業務のテーマの検討方法について広く提案をいただき、それを評価し、優れた提案を特定する企画競争に基づき提案書の審査を行った。
その結果、上記相手方は、道路占用制度に関する調査検討業務の実績を有しており、業務に対しての理解度が高く、企画提案においては、ガイドライン案の検討に当たり、措置の実施に必要な事項について整理する際に、不適切な維持管理をプロセスと状態の両面から捉え、道路構造物に与える悪影響を検討・整理する必要があることを指摘し、本件業務において解決すべき課題を具体的に捉えている。加えて、同ガイドライン案の検討に当たり、道路管理者と占用者の責任範囲を明確にして、措置方法を検討・整理する場合において、占用物件が道路構造物に与える影響、修繕等の必要性および実施による効果について、道路管理者が道路占用者に対して報告することを求めることを指摘しており、課題の解決方法について具体的で実現性の高い提案がなされていた。これらのことから、上記相手方の企画提案は業務を遂行する上で妥当且つ有益なものであるとして、道路局企画競争有識者委員会において特定された。
よって、本業務を履行できるのは上記相手方のみであるため、随意契約を締結するものである。</t>
    <phoneticPr fontId="1"/>
  </si>
  <si>
    <t>令和７年度　道路占用制度のあり方に関する検討業務</t>
    <phoneticPr fontId="1"/>
  </si>
  <si>
    <t>ＮＴＴインフラネット・三菱総合研究所共同提案体</t>
    <phoneticPr fontId="1"/>
  </si>
  <si>
    <t>令和７年度　道路統計調査システムの改修業務</t>
    <phoneticPr fontId="1"/>
  </si>
  <si>
    <t>（株）テイルウィンドシステム</t>
    <phoneticPr fontId="1"/>
  </si>
  <si>
    <t>令和７年度　施策テープクリーニング等業務</t>
    <phoneticPr fontId="1"/>
  </si>
  <si>
    <t>（株）東京光音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</si>
</sst>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3"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
      <sz val="11"/>
      <name val="ＭＳ Ｐゴシック"/>
      <family val="3"/>
    </font>
    <font>
      <sz val="11"/>
      <color rgb="FF000000"/>
      <name val="メイリオ"/>
      <family val="3"/>
      <charset val="128"/>
    </font>
    <font>
      <sz val="12"/>
      <color theme="1"/>
      <name val="ＭＳ Ｐ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86">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3" borderId="3" xfId="0" applyNumberFormat="1" applyFont="1" applyFill="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xf numFmtId="0" fontId="6" fillId="0" borderId="2" xfId="0" applyFont="1" applyFill="1" applyBorder="1" applyAlignment="1">
      <alignment vertical="top" wrapText="1"/>
    </xf>
    <xf numFmtId="0" fontId="8" fillId="0" borderId="2" xfId="0" applyFont="1" applyFill="1" applyBorder="1" applyAlignment="1">
      <alignment horizontal="left" vertical="top" wrapText="1"/>
    </xf>
    <xf numFmtId="178" fontId="11" fillId="0" borderId="2" xfId="0" applyNumberFormat="1" applyFont="1" applyBorder="1" applyAlignment="1">
      <alignment horizontal="center" vertical="top"/>
    </xf>
    <xf numFmtId="0" fontId="5" fillId="0" borderId="2" xfId="0" applyNumberFormat="1" applyFont="1" applyFill="1" applyBorder="1" applyAlignment="1" applyProtection="1">
      <alignment vertical="top" wrapText="1"/>
      <protection locked="0"/>
    </xf>
    <xf numFmtId="0" fontId="6" fillId="0" borderId="3" xfId="0" applyFont="1" applyFill="1" applyBorder="1" applyAlignment="1">
      <alignment vertical="top" wrapText="1"/>
    </xf>
    <xf numFmtId="179" fontId="8" fillId="0" borderId="3" xfId="1" applyNumberFormat="1" applyFont="1" applyFill="1" applyBorder="1" applyAlignment="1">
      <alignment horizontal="right" vertical="top"/>
    </xf>
    <xf numFmtId="179" fontId="5" fillId="0" borderId="2" xfId="0" applyNumberFormat="1" applyFont="1" applyFill="1" applyBorder="1" applyAlignment="1" applyProtection="1">
      <alignment vertical="top"/>
      <protection locked="0"/>
    </xf>
    <xf numFmtId="0" fontId="2" fillId="0" borderId="2" xfId="0" applyNumberFormat="1" applyFont="1" applyFill="1" applyBorder="1" applyAlignment="1" applyProtection="1">
      <alignment vertical="center" wrapText="1"/>
      <protection locked="0"/>
    </xf>
    <xf numFmtId="0" fontId="3" fillId="0" borderId="3" xfId="0" applyFont="1" applyFill="1" applyBorder="1" applyAlignment="1">
      <alignment vertical="center" wrapText="1"/>
    </xf>
    <xf numFmtId="0" fontId="9" fillId="3" borderId="3" xfId="0" applyNumberFormat="1" applyFont="1" applyFill="1" applyBorder="1" applyAlignment="1" applyProtection="1">
      <alignment vertical="top" wrapText="1"/>
      <protection locked="0"/>
    </xf>
    <xf numFmtId="0" fontId="6" fillId="3" borderId="2" xfId="0" applyFont="1" applyFill="1" applyBorder="1" applyAlignment="1">
      <alignment vertical="top" wrapText="1"/>
    </xf>
    <xf numFmtId="0" fontId="8" fillId="3" borderId="2" xfId="0" applyFont="1" applyFill="1" applyBorder="1" applyAlignment="1">
      <alignment vertical="top" wrapText="1"/>
    </xf>
    <xf numFmtId="0" fontId="9" fillId="2" borderId="1" xfId="0" applyFont="1" applyFill="1" applyBorder="1" applyAlignment="1" applyProtection="1">
      <alignment horizontal="center" vertical="center" wrapText="1"/>
      <protection locked="0"/>
    </xf>
    <xf numFmtId="0" fontId="9" fillId="0" borderId="0" xfId="0" applyFont="1" applyProtection="1">
      <protection locked="0"/>
    </xf>
    <xf numFmtId="0" fontId="8" fillId="0" borderId="2" xfId="0" applyFont="1" applyBorder="1" applyAlignment="1">
      <alignment vertical="top" wrapText="1"/>
    </xf>
    <xf numFmtId="0" fontId="9" fillId="0" borderId="2" xfId="0" applyFont="1" applyBorder="1" applyAlignment="1">
      <alignment vertical="top" wrapText="1"/>
    </xf>
    <xf numFmtId="179" fontId="8" fillId="0" borderId="2" xfId="1" applyNumberFormat="1" applyFont="1" applyFill="1" applyBorder="1" applyAlignment="1">
      <alignment vertical="top" wrapText="1"/>
    </xf>
    <xf numFmtId="179" fontId="8" fillId="0" borderId="2" xfId="1" applyNumberFormat="1" applyFont="1" applyFill="1" applyBorder="1" applyAlignment="1">
      <alignment horizontal="right" vertical="top" wrapText="1"/>
    </xf>
    <xf numFmtId="176" fontId="9" fillId="3" borderId="3" xfId="0" applyNumberFormat="1" applyFont="1" applyFill="1" applyBorder="1" applyAlignment="1" applyProtection="1">
      <alignment horizontal="center" vertical="top" wrapText="1"/>
      <protection locked="0"/>
    </xf>
    <xf numFmtId="0" fontId="8" fillId="0" borderId="2" xfId="0" applyFont="1" applyBorder="1" applyAlignment="1">
      <alignment vertical="center" wrapText="1"/>
    </xf>
    <xf numFmtId="0" fontId="3" fillId="0" borderId="2" xfId="0" applyFont="1" applyBorder="1" applyAlignment="1">
      <alignment vertical="center" wrapText="1"/>
    </xf>
    <xf numFmtId="0" fontId="2" fillId="0" borderId="3" xfId="0" applyFont="1" applyBorder="1" applyAlignment="1" applyProtection="1">
      <alignment vertical="top" wrapText="1"/>
      <protection locked="0"/>
    </xf>
    <xf numFmtId="176" fontId="2" fillId="0" borderId="3" xfId="0" applyNumberFormat="1" applyFont="1" applyBorder="1" applyAlignment="1" applyProtection="1">
      <alignment horizontal="center" vertical="top" wrapText="1"/>
      <protection locked="0"/>
    </xf>
    <xf numFmtId="178" fontId="2" fillId="0" borderId="3" xfId="0" applyNumberFormat="1"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179" fontId="2" fillId="0" borderId="3" xfId="0" applyNumberFormat="1" applyFont="1" applyBorder="1" applyAlignment="1" applyProtection="1">
      <alignment vertical="top"/>
      <protection locked="0"/>
    </xf>
    <xf numFmtId="177" fontId="2" fillId="0" borderId="3" xfId="0" applyNumberFormat="1" applyFont="1" applyBorder="1" applyAlignment="1" applyProtection="1">
      <alignment vertical="top"/>
      <protection hidden="1"/>
    </xf>
    <xf numFmtId="0" fontId="2" fillId="3" borderId="3" xfId="0" applyFont="1" applyFill="1" applyBorder="1" applyAlignment="1" applyProtection="1">
      <alignment vertical="top" wrapText="1"/>
      <protection locked="0"/>
    </xf>
    <xf numFmtId="0" fontId="2" fillId="3" borderId="2" xfId="0" applyFont="1" applyFill="1" applyBorder="1" applyProtection="1">
      <protection locked="0"/>
    </xf>
    <xf numFmtId="49" fontId="2" fillId="3" borderId="2" xfId="0" applyNumberFormat="1" applyFont="1" applyFill="1" applyBorder="1" applyAlignment="1" applyProtection="1">
      <alignment vertical="center" wrapText="1"/>
      <protection locked="0"/>
    </xf>
    <xf numFmtId="0" fontId="2" fillId="3" borderId="2" xfId="0" applyFont="1" applyFill="1" applyBorder="1" applyAlignment="1" applyProtection="1">
      <alignment vertical="top"/>
      <protection locked="0"/>
    </xf>
    <xf numFmtId="38" fontId="2" fillId="3" borderId="2" xfId="1" applyFont="1" applyFill="1" applyBorder="1" applyAlignment="1" applyProtection="1">
      <alignment vertical="top"/>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view="pageBreakPreview" zoomScale="70" zoomScaleSheetLayoutView="70" workbookViewId="0">
      <pane xSplit="1" ySplit="1" topLeftCell="B2" activePane="bottomRight" state="frozen"/>
      <selection pane="topRight"/>
      <selection pane="bottomLeft"/>
      <selection pane="bottomRight" activeCell="I9" sqref="I9"/>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5" thickBot="1" x14ac:dyDescent="0.7">
      <c r="A1" s="5" t="s">
        <v>2</v>
      </c>
      <c r="B1" s="8" t="s">
        <v>9</v>
      </c>
      <c r="C1" s="10" t="s">
        <v>5</v>
      </c>
      <c r="D1" s="12" t="s">
        <v>26</v>
      </c>
      <c r="E1" s="13" t="s">
        <v>25</v>
      </c>
      <c r="F1" s="15" t="s">
        <v>10</v>
      </c>
      <c r="G1" s="13" t="s">
        <v>1</v>
      </c>
      <c r="H1" s="13" t="s">
        <v>0</v>
      </c>
      <c r="I1" s="18" t="s">
        <v>15</v>
      </c>
      <c r="J1" s="13" t="s">
        <v>8</v>
      </c>
    </row>
    <row r="2" spans="1:10" ht="74.25" customHeight="1" thickTop="1" x14ac:dyDescent="0.65">
      <c r="A2" s="6" t="s">
        <v>32</v>
      </c>
      <c r="B2" s="9" t="s">
        <v>38</v>
      </c>
      <c r="C2" s="11">
        <v>45748</v>
      </c>
      <c r="D2" s="9" t="s">
        <v>39</v>
      </c>
      <c r="E2" s="14">
        <v>4020001115709</v>
      </c>
      <c r="F2" s="16" t="s">
        <v>31</v>
      </c>
      <c r="G2" s="17">
        <v>20416000</v>
      </c>
      <c r="H2" s="17">
        <v>18150000</v>
      </c>
      <c r="I2" s="19">
        <f t="shared" ref="I2:I9" si="0">IF(AND(AND(G2&lt;&gt;"",G2&lt;&gt;0),AND(H2&lt;&gt;"",H2&lt;&gt;0)),H2/G2*100,"")</f>
        <v>88.900862068965509</v>
      </c>
      <c r="J2" s="7"/>
    </row>
    <row r="3" spans="1:10" ht="74.25" customHeight="1" x14ac:dyDescent="0.65">
      <c r="A3" s="6" t="s">
        <v>33</v>
      </c>
      <c r="B3" s="9" t="s">
        <v>38</v>
      </c>
      <c r="C3" s="11">
        <v>45748</v>
      </c>
      <c r="D3" s="9" t="s">
        <v>29</v>
      </c>
      <c r="E3" s="14">
        <v>3010701001805</v>
      </c>
      <c r="F3" s="16" t="s">
        <v>31</v>
      </c>
      <c r="G3" s="17">
        <v>13537920</v>
      </c>
      <c r="H3" s="17">
        <v>13537920</v>
      </c>
      <c r="I3" s="19">
        <f t="shared" si="0"/>
        <v>100</v>
      </c>
      <c r="J3" s="7"/>
    </row>
    <row r="4" spans="1:10" ht="74.25" customHeight="1" x14ac:dyDescent="0.65">
      <c r="A4" s="6" t="s">
        <v>34</v>
      </c>
      <c r="B4" s="9" t="s">
        <v>38</v>
      </c>
      <c r="C4" s="11">
        <v>45748</v>
      </c>
      <c r="D4" s="9" t="s">
        <v>30</v>
      </c>
      <c r="E4" s="14">
        <v>8012801006761</v>
      </c>
      <c r="F4" s="16" t="s">
        <v>31</v>
      </c>
      <c r="G4" s="17">
        <v>13605460</v>
      </c>
      <c r="H4" s="17">
        <v>9022200</v>
      </c>
      <c r="I4" s="19">
        <f t="shared" si="0"/>
        <v>66.313083129861099</v>
      </c>
      <c r="J4" s="7"/>
    </row>
    <row r="5" spans="1:10" ht="74.25" customHeight="1" x14ac:dyDescent="0.65">
      <c r="A5" s="61" t="s">
        <v>35</v>
      </c>
      <c r="B5" s="9" t="s">
        <v>38</v>
      </c>
      <c r="C5" s="11">
        <v>45748</v>
      </c>
      <c r="D5" s="9" t="s">
        <v>39</v>
      </c>
      <c r="E5" s="14">
        <v>4020001115709</v>
      </c>
      <c r="F5" s="16" t="s">
        <v>31</v>
      </c>
      <c r="G5" s="17">
        <v>24431000</v>
      </c>
      <c r="H5" s="17">
        <v>8378645</v>
      </c>
      <c r="I5" s="19">
        <f t="shared" si="0"/>
        <v>34.295137325529041</v>
      </c>
      <c r="J5" s="7"/>
    </row>
    <row r="6" spans="1:10" ht="74.25" customHeight="1" x14ac:dyDescent="0.65">
      <c r="A6" s="62" t="s">
        <v>36</v>
      </c>
      <c r="B6" s="9" t="s">
        <v>38</v>
      </c>
      <c r="C6" s="11">
        <v>45748</v>
      </c>
      <c r="D6" s="9" t="s">
        <v>39</v>
      </c>
      <c r="E6" s="14">
        <v>4020001115709</v>
      </c>
      <c r="F6" s="16" t="s">
        <v>31</v>
      </c>
      <c r="G6" s="17">
        <v>10527000</v>
      </c>
      <c r="H6" s="17">
        <v>7214130</v>
      </c>
      <c r="I6" s="19">
        <f t="shared" si="0"/>
        <v>68.529780564263319</v>
      </c>
      <c r="J6" s="7"/>
    </row>
    <row r="7" spans="1:10" ht="57" x14ac:dyDescent="0.65">
      <c r="A7" s="6" t="s">
        <v>37</v>
      </c>
      <c r="B7" s="9" t="s">
        <v>38</v>
      </c>
      <c r="C7" s="11">
        <v>45768</v>
      </c>
      <c r="D7" s="9" t="s">
        <v>40</v>
      </c>
      <c r="E7" s="14">
        <v>9010401054230</v>
      </c>
      <c r="F7" s="16" t="s">
        <v>31</v>
      </c>
      <c r="G7" s="17">
        <v>3213375</v>
      </c>
      <c r="H7" s="17">
        <v>3028960</v>
      </c>
      <c r="I7" s="19">
        <f t="shared" si="0"/>
        <v>94.261018399657686</v>
      </c>
      <c r="J7" s="7"/>
    </row>
    <row r="8" spans="1:10" ht="57" x14ac:dyDescent="0.65">
      <c r="A8" s="74" t="s">
        <v>310</v>
      </c>
      <c r="B8" s="75" t="s">
        <v>226</v>
      </c>
      <c r="C8" s="76">
        <v>45944</v>
      </c>
      <c r="D8" s="75" t="s">
        <v>311</v>
      </c>
      <c r="E8" s="77">
        <v>8012801006761</v>
      </c>
      <c r="F8" s="78" t="s">
        <v>31</v>
      </c>
      <c r="G8" s="79">
        <v>3740000</v>
      </c>
      <c r="H8" s="79">
        <v>3575000</v>
      </c>
      <c r="I8" s="80">
        <f t="shared" si="0"/>
        <v>95.588235294117652</v>
      </c>
      <c r="J8" s="81"/>
    </row>
    <row r="9" spans="1:10" ht="57" customHeight="1" x14ac:dyDescent="0.65">
      <c r="A9" s="83" t="s">
        <v>312</v>
      </c>
      <c r="B9" s="75" t="s">
        <v>226</v>
      </c>
      <c r="C9" s="76">
        <v>45992</v>
      </c>
      <c r="D9" s="84" t="s">
        <v>313</v>
      </c>
      <c r="E9" s="77">
        <v>8012401020568</v>
      </c>
      <c r="F9" s="78" t="s">
        <v>31</v>
      </c>
      <c r="G9" s="85">
        <v>4447355</v>
      </c>
      <c r="H9" s="85">
        <v>3272060</v>
      </c>
      <c r="I9" s="80">
        <f t="shared" si="0"/>
        <v>73.573168771101024</v>
      </c>
      <c r="J9" s="82"/>
    </row>
  </sheetData>
  <autoFilter ref="A1:J1" xr:uid="{00000000-0001-0000-0000-000000000000}">
    <sortState xmlns:xlrd2="http://schemas.microsoft.com/office/spreadsheetml/2017/richdata2" ref="A2:J8">
      <sortCondition ref="C1"/>
    </sortState>
  </autoFilter>
  <phoneticPr fontId="1"/>
  <dataValidations count="8">
    <dataValidation type="date" operator="greaterThanOrEqual" allowBlank="1" showInputMessage="1" showErrorMessage="1" errorTitle="契約を締結した日" error="正しい日付を入力してください。" sqref="C1 C10:C65537"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7"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B65537"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9:D65537 E10:E65537" xr:uid="{00000000-0002-0000-0000-000003000000}">
      <formula1>256</formula1>
    </dataValidation>
    <dataValidation type="textLength" operator="lessThanOrEqual" allowBlank="1" showInputMessage="1" showErrorMessage="1" errorTitle="備考" error="256文字以内で入力してください。" sqref="J9:J65537" xr:uid="{00000000-0002-0000-0000-000004000000}">
      <formula1>256</formula1>
    </dataValidation>
    <dataValidation type="whole" operator="lessThanOrEqual" allowBlank="1" showInputMessage="1" showErrorMessage="1" errorTitle="予定価格" error="正しい数値を入力してください。" sqref="G9:G65537" xr:uid="{00000000-0002-0000-0000-000005000000}">
      <formula1>999999999999</formula1>
    </dataValidation>
    <dataValidation type="whole" operator="lessThanOrEqual" allowBlank="1" showInputMessage="1" showErrorMessage="1" errorTitle="契約金額" error="正しい数値を入力してください。" sqref="H9:H65537" xr:uid="{00000000-0002-0000-0000-000006000000}">
      <formula1>999999999999</formula1>
    </dataValidation>
    <dataValidation type="list" operator="lessThanOrEqual" showInputMessage="1" showErrorMessage="1" errorTitle="一般競争入札・指名競争入札の別" error="リストから選択してください。" sqref="F10:F65537"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9"/>
  <sheetViews>
    <sheetView tabSelected="1" view="pageBreakPreview" zoomScale="69" zoomScaleNormal="85" zoomScaleSheetLayoutView="69" workbookViewId="0">
      <pane xSplit="1" ySplit="1" topLeftCell="B95" activePane="bottomRight" state="frozen"/>
      <selection pane="topRight"/>
      <selection pane="bottomLeft"/>
      <selection pane="bottomRight" activeCell="A97" sqref="A97"/>
    </sheetView>
  </sheetViews>
  <sheetFormatPr defaultColWidth="9" defaultRowHeight="17.5" x14ac:dyDescent="0.6"/>
  <cols>
    <col min="1" max="1" width="32.90625" style="20" customWidth="1"/>
    <col min="2" max="2" width="31.6328125" style="20" customWidth="1"/>
    <col min="3" max="3" width="18.7265625" style="21" customWidth="1"/>
    <col min="4" max="4" width="21.90625" style="67" customWidth="1"/>
    <col min="5" max="5" width="20.6328125" style="23" customWidth="1"/>
    <col min="6" max="6" width="90.6328125" style="22" customWidth="1"/>
    <col min="7" max="8" width="15.90625" style="22" customWidth="1"/>
    <col min="9" max="9" width="16.26953125" style="24" customWidth="1"/>
    <col min="10" max="10" width="9.453125" style="22" customWidth="1"/>
    <col min="11" max="11" width="9" style="22" customWidth="1"/>
    <col min="12" max="16384" width="9" style="22"/>
  </cols>
  <sheetData>
    <row r="1" spans="1:10" ht="70.5" thickBot="1" x14ac:dyDescent="0.65">
      <c r="A1" s="26" t="s">
        <v>16</v>
      </c>
      <c r="B1" s="29" t="s">
        <v>17</v>
      </c>
      <c r="C1" s="30" t="s">
        <v>11</v>
      </c>
      <c r="D1" s="66" t="s">
        <v>19</v>
      </c>
      <c r="E1" s="34" t="s">
        <v>25</v>
      </c>
      <c r="F1" s="33" t="s">
        <v>27</v>
      </c>
      <c r="G1" s="33" t="s">
        <v>21</v>
      </c>
      <c r="H1" s="33" t="s">
        <v>22</v>
      </c>
      <c r="I1" s="39" t="s">
        <v>18</v>
      </c>
      <c r="J1" s="33" t="s">
        <v>13</v>
      </c>
    </row>
    <row r="2" spans="1:10" ht="245.5" thickTop="1" x14ac:dyDescent="0.6">
      <c r="A2" s="54" t="s">
        <v>99</v>
      </c>
      <c r="B2" s="27" t="s">
        <v>38</v>
      </c>
      <c r="C2" s="31">
        <v>45748</v>
      </c>
      <c r="D2" s="46" t="s">
        <v>100</v>
      </c>
      <c r="E2" s="35">
        <v>7010001088960</v>
      </c>
      <c r="F2" s="27" t="s">
        <v>145</v>
      </c>
      <c r="G2" s="37">
        <v>31724000</v>
      </c>
      <c r="H2" s="37">
        <v>31724000</v>
      </c>
      <c r="I2" s="19">
        <f t="shared" ref="I2:I60" si="0">IF(AND(AND(G2&lt;&gt;"",G2&lt;&gt;0),AND(H2&lt;&gt;"",H2&lt;&gt;0)),H2/G2*100,"")</f>
        <v>100</v>
      </c>
      <c r="J2" s="27"/>
    </row>
    <row r="3" spans="1:10" ht="402.5" x14ac:dyDescent="0.6">
      <c r="A3" s="54" t="s">
        <v>41</v>
      </c>
      <c r="B3" s="27" t="s">
        <v>38</v>
      </c>
      <c r="C3" s="31">
        <v>45748</v>
      </c>
      <c r="D3" s="46" t="s">
        <v>101</v>
      </c>
      <c r="E3" s="35" t="s">
        <v>144</v>
      </c>
      <c r="F3" s="27" t="s">
        <v>146</v>
      </c>
      <c r="G3" s="37">
        <v>48928000</v>
      </c>
      <c r="H3" s="37">
        <v>48928000</v>
      </c>
      <c r="I3" s="19">
        <f t="shared" si="0"/>
        <v>100</v>
      </c>
      <c r="J3" s="27"/>
    </row>
    <row r="4" spans="1:10" ht="280" x14ac:dyDescent="0.6">
      <c r="A4" s="54" t="s">
        <v>42</v>
      </c>
      <c r="B4" s="27" t="s">
        <v>38</v>
      </c>
      <c r="C4" s="31">
        <v>45749</v>
      </c>
      <c r="D4" s="46" t="s">
        <v>102</v>
      </c>
      <c r="E4" s="35">
        <v>3011001007682</v>
      </c>
      <c r="F4" s="27" t="s">
        <v>147</v>
      </c>
      <c r="G4" s="37">
        <v>33979000</v>
      </c>
      <c r="H4" s="37">
        <v>33968000</v>
      </c>
      <c r="I4" s="19">
        <f t="shared" si="0"/>
        <v>99.967627063774685</v>
      </c>
      <c r="J4" s="27"/>
    </row>
    <row r="5" spans="1:10" ht="262.5" x14ac:dyDescent="0.6">
      <c r="A5" s="54" t="s">
        <v>43</v>
      </c>
      <c r="B5" s="27" t="s">
        <v>38</v>
      </c>
      <c r="C5" s="31">
        <v>45751</v>
      </c>
      <c r="D5" s="46" t="s">
        <v>103</v>
      </c>
      <c r="E5" s="35">
        <v>7010001007490</v>
      </c>
      <c r="F5" s="27" t="s">
        <v>148</v>
      </c>
      <c r="G5" s="37">
        <v>14960000</v>
      </c>
      <c r="H5" s="37">
        <v>14960000</v>
      </c>
      <c r="I5" s="19">
        <f t="shared" si="0"/>
        <v>100</v>
      </c>
      <c r="J5" s="27"/>
    </row>
    <row r="6" spans="1:10" ht="245" x14ac:dyDescent="0.6">
      <c r="A6" s="54" t="s">
        <v>44</v>
      </c>
      <c r="B6" s="27" t="s">
        <v>38</v>
      </c>
      <c r="C6" s="31">
        <v>45755</v>
      </c>
      <c r="D6" s="46" t="s">
        <v>104</v>
      </c>
      <c r="E6" s="35">
        <v>4010405000185</v>
      </c>
      <c r="F6" s="27" t="s">
        <v>149</v>
      </c>
      <c r="G6" s="37">
        <v>14949000</v>
      </c>
      <c r="H6" s="37">
        <v>14949000</v>
      </c>
      <c r="I6" s="19">
        <f t="shared" si="0"/>
        <v>100</v>
      </c>
      <c r="J6" s="27"/>
    </row>
    <row r="7" spans="1:10" ht="245" x14ac:dyDescent="0.6">
      <c r="A7" s="64" t="s">
        <v>45</v>
      </c>
      <c r="B7" s="27" t="s">
        <v>38</v>
      </c>
      <c r="C7" s="31">
        <v>45755</v>
      </c>
      <c r="D7" s="46" t="s">
        <v>105</v>
      </c>
      <c r="E7" s="35" t="s">
        <v>144</v>
      </c>
      <c r="F7" s="27" t="s">
        <v>186</v>
      </c>
      <c r="G7" s="37">
        <v>24992000</v>
      </c>
      <c r="H7" s="37">
        <v>24992000</v>
      </c>
      <c r="I7" s="19">
        <f t="shared" si="0"/>
        <v>100</v>
      </c>
      <c r="J7" s="27"/>
    </row>
    <row r="8" spans="1:10" ht="280" x14ac:dyDescent="0.6">
      <c r="A8" s="54" t="s">
        <v>46</v>
      </c>
      <c r="B8" s="27" t="s">
        <v>38</v>
      </c>
      <c r="C8" s="31">
        <v>45756</v>
      </c>
      <c r="D8" s="46" t="s">
        <v>106</v>
      </c>
      <c r="E8" s="35">
        <v>8010401024011</v>
      </c>
      <c r="F8" s="27" t="s">
        <v>150</v>
      </c>
      <c r="G8" s="37">
        <v>12991000</v>
      </c>
      <c r="H8" s="37">
        <v>12980000</v>
      </c>
      <c r="I8" s="19">
        <f t="shared" si="0"/>
        <v>99.915325994919556</v>
      </c>
      <c r="J8" s="27"/>
    </row>
    <row r="9" spans="1:10" ht="175" x14ac:dyDescent="0.6">
      <c r="A9" s="54" t="s">
        <v>47</v>
      </c>
      <c r="B9" s="27" t="s">
        <v>38</v>
      </c>
      <c r="C9" s="31">
        <v>45755</v>
      </c>
      <c r="D9" s="46" t="s">
        <v>107</v>
      </c>
      <c r="E9" s="35" t="s">
        <v>144</v>
      </c>
      <c r="F9" s="27" t="s">
        <v>151</v>
      </c>
      <c r="G9" s="37">
        <v>44990000</v>
      </c>
      <c r="H9" s="37">
        <v>44990000</v>
      </c>
      <c r="I9" s="19">
        <f t="shared" si="0"/>
        <v>100</v>
      </c>
      <c r="J9" s="27"/>
    </row>
    <row r="10" spans="1:10" ht="245" x14ac:dyDescent="0.6">
      <c r="A10" s="54" t="s">
        <v>48</v>
      </c>
      <c r="B10" s="27" t="s">
        <v>38</v>
      </c>
      <c r="C10" s="31">
        <v>45758</v>
      </c>
      <c r="D10" s="46" t="s">
        <v>108</v>
      </c>
      <c r="E10" s="35" t="s">
        <v>144</v>
      </c>
      <c r="F10" s="27" t="s">
        <v>152</v>
      </c>
      <c r="G10" s="37">
        <v>29997000</v>
      </c>
      <c r="H10" s="37">
        <v>29997000</v>
      </c>
      <c r="I10" s="19">
        <f t="shared" si="0"/>
        <v>100</v>
      </c>
      <c r="J10" s="27"/>
    </row>
    <row r="11" spans="1:10" ht="245" x14ac:dyDescent="0.6">
      <c r="A11" s="54" t="s">
        <v>49</v>
      </c>
      <c r="B11" s="27" t="s">
        <v>38</v>
      </c>
      <c r="C11" s="31">
        <v>45761</v>
      </c>
      <c r="D11" s="46" t="s">
        <v>109</v>
      </c>
      <c r="E11" s="35" t="s">
        <v>144</v>
      </c>
      <c r="F11" s="27" t="s">
        <v>153</v>
      </c>
      <c r="G11" s="37">
        <v>49973000</v>
      </c>
      <c r="H11" s="37">
        <v>49973000</v>
      </c>
      <c r="I11" s="19">
        <f t="shared" si="0"/>
        <v>100</v>
      </c>
      <c r="J11" s="27"/>
    </row>
    <row r="12" spans="1:10" ht="262.5" x14ac:dyDescent="0.6">
      <c r="A12" s="54" t="s">
        <v>50</v>
      </c>
      <c r="B12" s="27" t="s">
        <v>38</v>
      </c>
      <c r="C12" s="31">
        <v>45761</v>
      </c>
      <c r="D12" s="46" t="s">
        <v>110</v>
      </c>
      <c r="E12" s="35" t="s">
        <v>144</v>
      </c>
      <c r="F12" s="27" t="s">
        <v>154</v>
      </c>
      <c r="G12" s="37">
        <v>79992000</v>
      </c>
      <c r="H12" s="37">
        <v>79981000</v>
      </c>
      <c r="I12" s="19">
        <f t="shared" si="0"/>
        <v>99.986248624862483</v>
      </c>
      <c r="J12" s="27"/>
    </row>
    <row r="13" spans="1:10" ht="280" x14ac:dyDescent="0.6">
      <c r="A13" s="54" t="s">
        <v>51</v>
      </c>
      <c r="B13" s="27" t="s">
        <v>38</v>
      </c>
      <c r="C13" s="31">
        <v>45762</v>
      </c>
      <c r="D13" s="46" t="s">
        <v>111</v>
      </c>
      <c r="E13" s="35" t="s">
        <v>144</v>
      </c>
      <c r="F13" s="27" t="s">
        <v>155</v>
      </c>
      <c r="G13" s="37">
        <v>49984000</v>
      </c>
      <c r="H13" s="37">
        <v>49984000</v>
      </c>
      <c r="I13" s="19">
        <f t="shared" si="0"/>
        <v>100</v>
      </c>
      <c r="J13" s="27"/>
    </row>
    <row r="14" spans="1:10" ht="280" x14ac:dyDescent="0.6">
      <c r="A14" s="54" t="s">
        <v>52</v>
      </c>
      <c r="B14" s="27" t="s">
        <v>38</v>
      </c>
      <c r="C14" s="31">
        <v>45762</v>
      </c>
      <c r="D14" s="46" t="s">
        <v>112</v>
      </c>
      <c r="E14" s="35">
        <v>4011001005165</v>
      </c>
      <c r="F14" s="27" t="s">
        <v>156</v>
      </c>
      <c r="G14" s="37">
        <v>22968000</v>
      </c>
      <c r="H14" s="37">
        <v>22935000</v>
      </c>
      <c r="I14" s="19">
        <f t="shared" si="0"/>
        <v>99.856321839080465</v>
      </c>
      <c r="J14" s="27"/>
    </row>
    <row r="15" spans="1:10" ht="297.5" x14ac:dyDescent="0.6">
      <c r="A15" s="54" t="s">
        <v>53</v>
      </c>
      <c r="B15" s="27" t="s">
        <v>38</v>
      </c>
      <c r="C15" s="31">
        <v>45764</v>
      </c>
      <c r="D15" s="46" t="s">
        <v>113</v>
      </c>
      <c r="E15" s="35" t="s">
        <v>144</v>
      </c>
      <c r="F15" s="27" t="s">
        <v>157</v>
      </c>
      <c r="G15" s="37">
        <v>42735000</v>
      </c>
      <c r="H15" s="37">
        <v>42680000</v>
      </c>
      <c r="I15" s="19">
        <f t="shared" si="0"/>
        <v>99.871299871299868</v>
      </c>
      <c r="J15" s="27"/>
    </row>
    <row r="16" spans="1:10" ht="280" x14ac:dyDescent="0.6">
      <c r="A16" s="54" t="s">
        <v>54</v>
      </c>
      <c r="B16" s="27" t="s">
        <v>38</v>
      </c>
      <c r="C16" s="31">
        <v>45762</v>
      </c>
      <c r="D16" s="46" t="s">
        <v>114</v>
      </c>
      <c r="E16" s="35">
        <v>4011001005165</v>
      </c>
      <c r="F16" s="27" t="s">
        <v>158</v>
      </c>
      <c r="G16" s="37">
        <v>19866000</v>
      </c>
      <c r="H16" s="37">
        <v>19855000</v>
      </c>
      <c r="I16" s="19">
        <f t="shared" si="0"/>
        <v>99.944629014396455</v>
      </c>
      <c r="J16" s="27"/>
    </row>
    <row r="17" spans="1:10" ht="297.5" x14ac:dyDescent="0.6">
      <c r="A17" s="57" t="s">
        <v>55</v>
      </c>
      <c r="B17" s="27" t="s">
        <v>38</v>
      </c>
      <c r="C17" s="31">
        <v>45763</v>
      </c>
      <c r="D17" s="46" t="s">
        <v>115</v>
      </c>
      <c r="E17" s="35" t="s">
        <v>144</v>
      </c>
      <c r="F17" s="27" t="s">
        <v>159</v>
      </c>
      <c r="G17" s="37">
        <v>39941000</v>
      </c>
      <c r="H17" s="37">
        <v>39930000</v>
      </c>
      <c r="I17" s="19">
        <f t="shared" si="0"/>
        <v>99.972459377581941</v>
      </c>
      <c r="J17" s="27"/>
    </row>
    <row r="18" spans="1:10" ht="227.5" x14ac:dyDescent="0.6">
      <c r="A18" s="58" t="s">
        <v>56</v>
      </c>
      <c r="B18" s="27" t="s">
        <v>38</v>
      </c>
      <c r="C18" s="31">
        <v>45764</v>
      </c>
      <c r="D18" s="46" t="s">
        <v>116</v>
      </c>
      <c r="E18" s="35" t="s">
        <v>144</v>
      </c>
      <c r="F18" s="27" t="s">
        <v>160</v>
      </c>
      <c r="G18" s="37">
        <v>14982000</v>
      </c>
      <c r="H18" s="37">
        <v>14982000</v>
      </c>
      <c r="I18" s="19">
        <f t="shared" si="0"/>
        <v>100</v>
      </c>
      <c r="J18" s="27"/>
    </row>
    <row r="19" spans="1:10" ht="245" x14ac:dyDescent="0.6">
      <c r="A19" s="27" t="s">
        <v>57</v>
      </c>
      <c r="B19" s="27" t="s">
        <v>38</v>
      </c>
      <c r="C19" s="31">
        <v>45763</v>
      </c>
      <c r="D19" s="46" t="s">
        <v>117</v>
      </c>
      <c r="E19" s="35">
        <v>4240001010433</v>
      </c>
      <c r="F19" s="27" t="s">
        <v>161</v>
      </c>
      <c r="G19" s="37">
        <v>14949000</v>
      </c>
      <c r="H19" s="37">
        <v>14927000</v>
      </c>
      <c r="I19" s="19">
        <f t="shared" si="0"/>
        <v>99.852832965415743</v>
      </c>
      <c r="J19" s="27"/>
    </row>
    <row r="20" spans="1:10" ht="245" x14ac:dyDescent="0.6">
      <c r="A20" s="27" t="s">
        <v>58</v>
      </c>
      <c r="B20" s="27" t="s">
        <v>38</v>
      </c>
      <c r="C20" s="31">
        <v>45765</v>
      </c>
      <c r="D20" s="46" t="s">
        <v>118</v>
      </c>
      <c r="E20" s="35">
        <v>5010001050435</v>
      </c>
      <c r="F20" s="27" t="s">
        <v>162</v>
      </c>
      <c r="G20" s="37">
        <v>24981000</v>
      </c>
      <c r="H20" s="37">
        <v>24970000</v>
      </c>
      <c r="I20" s="19">
        <f t="shared" si="0"/>
        <v>99.955966534566272</v>
      </c>
      <c r="J20" s="27"/>
    </row>
    <row r="21" spans="1:10" ht="315" x14ac:dyDescent="0.6">
      <c r="A21" s="28" t="s">
        <v>59</v>
      </c>
      <c r="B21" s="27" t="s">
        <v>38</v>
      </c>
      <c r="C21" s="31">
        <v>45764</v>
      </c>
      <c r="D21" s="46" t="s">
        <v>119</v>
      </c>
      <c r="E21" s="35" t="s">
        <v>144</v>
      </c>
      <c r="F21" s="27" t="s">
        <v>187</v>
      </c>
      <c r="G21" s="37">
        <v>19965000</v>
      </c>
      <c r="H21" s="37">
        <v>19954000</v>
      </c>
      <c r="I21" s="19">
        <f t="shared" si="0"/>
        <v>99.944903581267226</v>
      </c>
      <c r="J21" s="27"/>
    </row>
    <row r="22" spans="1:10" ht="332.5" x14ac:dyDescent="0.6">
      <c r="A22" s="27" t="s">
        <v>60</v>
      </c>
      <c r="B22" s="27" t="s">
        <v>38</v>
      </c>
      <c r="C22" s="31">
        <v>45768</v>
      </c>
      <c r="D22" s="46" t="s">
        <v>120</v>
      </c>
      <c r="E22" s="35" t="s">
        <v>144</v>
      </c>
      <c r="F22" s="27" t="s">
        <v>163</v>
      </c>
      <c r="G22" s="37">
        <v>29997000</v>
      </c>
      <c r="H22" s="37">
        <v>29997000</v>
      </c>
      <c r="I22" s="19">
        <f t="shared" si="0"/>
        <v>100</v>
      </c>
      <c r="J22" s="27"/>
    </row>
    <row r="23" spans="1:10" ht="210" x14ac:dyDescent="0.6">
      <c r="A23" s="27" t="s">
        <v>61</v>
      </c>
      <c r="B23" s="27" t="s">
        <v>38</v>
      </c>
      <c r="C23" s="31">
        <v>45769</v>
      </c>
      <c r="D23" s="46" t="s">
        <v>102</v>
      </c>
      <c r="E23" s="35">
        <v>3011001007682</v>
      </c>
      <c r="F23" s="27" t="s">
        <v>164</v>
      </c>
      <c r="G23" s="37">
        <v>9988000</v>
      </c>
      <c r="H23" s="37">
        <v>9977000</v>
      </c>
      <c r="I23" s="19">
        <f t="shared" si="0"/>
        <v>99.889867841409696</v>
      </c>
      <c r="J23" s="27"/>
    </row>
    <row r="24" spans="1:10" ht="262.5" x14ac:dyDescent="0.6">
      <c r="A24" s="27" t="s">
        <v>62</v>
      </c>
      <c r="B24" s="27" t="s">
        <v>38</v>
      </c>
      <c r="C24" s="31">
        <v>45769</v>
      </c>
      <c r="D24" s="46" t="s">
        <v>102</v>
      </c>
      <c r="E24" s="35">
        <v>3011001007682</v>
      </c>
      <c r="F24" s="27" t="s">
        <v>165</v>
      </c>
      <c r="G24" s="37">
        <v>7997000</v>
      </c>
      <c r="H24" s="37">
        <v>7997000</v>
      </c>
      <c r="I24" s="19">
        <f t="shared" si="0"/>
        <v>100</v>
      </c>
      <c r="J24" s="27"/>
    </row>
    <row r="25" spans="1:10" ht="210" x14ac:dyDescent="0.6">
      <c r="A25" s="27" t="s">
        <v>63</v>
      </c>
      <c r="B25" s="27" t="s">
        <v>38</v>
      </c>
      <c r="C25" s="31">
        <v>45769</v>
      </c>
      <c r="D25" s="46" t="s">
        <v>121</v>
      </c>
      <c r="E25" s="35" t="s">
        <v>144</v>
      </c>
      <c r="F25" s="27" t="s">
        <v>166</v>
      </c>
      <c r="G25" s="37">
        <v>19965000</v>
      </c>
      <c r="H25" s="37">
        <v>19965000</v>
      </c>
      <c r="I25" s="19">
        <f t="shared" si="0"/>
        <v>100</v>
      </c>
      <c r="J25" s="27"/>
    </row>
    <row r="26" spans="1:10" ht="332.5" x14ac:dyDescent="0.6">
      <c r="A26" s="27" t="s">
        <v>64</v>
      </c>
      <c r="B26" s="27" t="s">
        <v>38</v>
      </c>
      <c r="C26" s="31">
        <v>45772</v>
      </c>
      <c r="D26" s="46" t="s">
        <v>104</v>
      </c>
      <c r="E26" s="35">
        <v>4010405000185</v>
      </c>
      <c r="F26" s="27" t="s">
        <v>167</v>
      </c>
      <c r="G26" s="37">
        <v>29931000</v>
      </c>
      <c r="H26" s="37">
        <v>29920000</v>
      </c>
      <c r="I26" s="19">
        <f t="shared" si="0"/>
        <v>99.963248805586176</v>
      </c>
      <c r="J26" s="27"/>
    </row>
    <row r="27" spans="1:10" ht="210" x14ac:dyDescent="0.6">
      <c r="A27" s="27" t="s">
        <v>65</v>
      </c>
      <c r="B27" s="27" t="s">
        <v>38</v>
      </c>
      <c r="C27" s="31">
        <v>45772</v>
      </c>
      <c r="D27" s="46" t="s">
        <v>104</v>
      </c>
      <c r="E27" s="35">
        <v>4010405000185</v>
      </c>
      <c r="F27" s="27" t="s">
        <v>168</v>
      </c>
      <c r="G27" s="37">
        <v>16995000</v>
      </c>
      <c r="H27" s="59">
        <v>16995000</v>
      </c>
      <c r="I27" s="19">
        <f t="shared" si="0"/>
        <v>100</v>
      </c>
      <c r="J27" s="27"/>
    </row>
    <row r="28" spans="1:10" ht="245" x14ac:dyDescent="0.6">
      <c r="A28" s="27" t="s">
        <v>66</v>
      </c>
      <c r="B28" s="27" t="s">
        <v>38</v>
      </c>
      <c r="C28" s="31">
        <v>45772</v>
      </c>
      <c r="D28" s="46" t="s">
        <v>104</v>
      </c>
      <c r="E28" s="35">
        <v>4010405000185</v>
      </c>
      <c r="F28" s="27" t="s">
        <v>169</v>
      </c>
      <c r="G28" s="37">
        <v>16984000</v>
      </c>
      <c r="H28" s="37">
        <v>16984000</v>
      </c>
      <c r="I28" s="19">
        <f t="shared" si="0"/>
        <v>100</v>
      </c>
      <c r="J28" s="27"/>
    </row>
    <row r="29" spans="1:10" ht="262.5" x14ac:dyDescent="0.6">
      <c r="A29" s="27" t="s">
        <v>67</v>
      </c>
      <c r="B29" s="27" t="s">
        <v>38</v>
      </c>
      <c r="C29" s="31">
        <v>45770</v>
      </c>
      <c r="D29" s="46" t="s">
        <v>122</v>
      </c>
      <c r="E29" s="35" t="s">
        <v>144</v>
      </c>
      <c r="F29" s="27" t="s">
        <v>170</v>
      </c>
      <c r="G29" s="37">
        <v>9999000</v>
      </c>
      <c r="H29" s="37">
        <v>9999000</v>
      </c>
      <c r="I29" s="19">
        <f t="shared" si="0"/>
        <v>100</v>
      </c>
      <c r="J29" s="27"/>
    </row>
    <row r="30" spans="1:10" ht="227.5" x14ac:dyDescent="0.6">
      <c r="A30" s="27" t="s">
        <v>68</v>
      </c>
      <c r="B30" s="27" t="s">
        <v>38</v>
      </c>
      <c r="C30" s="31">
        <v>45772</v>
      </c>
      <c r="D30" s="46" t="s">
        <v>102</v>
      </c>
      <c r="E30" s="35">
        <v>3011001007682</v>
      </c>
      <c r="F30" s="27" t="s">
        <v>171</v>
      </c>
      <c r="G30" s="37">
        <v>12981000</v>
      </c>
      <c r="H30" s="60">
        <v>12969000</v>
      </c>
      <c r="I30" s="19">
        <f t="shared" si="0"/>
        <v>99.907557198983127</v>
      </c>
      <c r="J30" s="27"/>
    </row>
    <row r="31" spans="1:10" ht="245" x14ac:dyDescent="0.6">
      <c r="A31" s="27" t="s">
        <v>69</v>
      </c>
      <c r="B31" s="27" t="s">
        <v>38</v>
      </c>
      <c r="C31" s="31">
        <v>45777</v>
      </c>
      <c r="D31" s="46" t="s">
        <v>123</v>
      </c>
      <c r="E31" s="35">
        <v>5011105004806</v>
      </c>
      <c r="F31" s="27" t="s">
        <v>172</v>
      </c>
      <c r="G31" s="37">
        <v>11991000</v>
      </c>
      <c r="H31" s="37">
        <v>11990000</v>
      </c>
      <c r="I31" s="19">
        <f t="shared" si="0"/>
        <v>99.991660411975644</v>
      </c>
      <c r="J31" s="27"/>
    </row>
    <row r="32" spans="1:10" ht="332.5" x14ac:dyDescent="0.6">
      <c r="A32" s="28" t="s">
        <v>70</v>
      </c>
      <c r="B32" s="27" t="s">
        <v>38</v>
      </c>
      <c r="C32" s="31">
        <v>45771</v>
      </c>
      <c r="D32" s="46" t="s">
        <v>28</v>
      </c>
      <c r="E32" s="35">
        <v>8013401001509</v>
      </c>
      <c r="F32" s="27" t="s">
        <v>188</v>
      </c>
      <c r="G32" s="37">
        <v>15455000</v>
      </c>
      <c r="H32" s="37">
        <v>15400000</v>
      </c>
      <c r="I32" s="19">
        <f t="shared" si="0"/>
        <v>99.644128113879006</v>
      </c>
      <c r="J32" s="27"/>
    </row>
    <row r="33" spans="1:10" ht="227.5" x14ac:dyDescent="0.6">
      <c r="A33" s="27" t="s">
        <v>71</v>
      </c>
      <c r="B33" s="27" t="s">
        <v>38</v>
      </c>
      <c r="C33" s="31">
        <v>45777</v>
      </c>
      <c r="D33" s="46" t="s">
        <v>124</v>
      </c>
      <c r="E33" s="35" t="s">
        <v>144</v>
      </c>
      <c r="F33" s="27" t="s">
        <v>173</v>
      </c>
      <c r="G33" s="37">
        <v>34903000</v>
      </c>
      <c r="H33" s="37">
        <v>34903000</v>
      </c>
      <c r="I33" s="19">
        <f t="shared" si="0"/>
        <v>100</v>
      </c>
      <c r="J33" s="27"/>
    </row>
    <row r="34" spans="1:10" ht="227.5" x14ac:dyDescent="0.6">
      <c r="A34" s="27" t="s">
        <v>72</v>
      </c>
      <c r="B34" s="27" t="s">
        <v>38</v>
      </c>
      <c r="C34" s="31">
        <v>45771</v>
      </c>
      <c r="D34" s="46" t="s">
        <v>125</v>
      </c>
      <c r="E34" s="35">
        <v>2010405010335</v>
      </c>
      <c r="F34" s="27" t="s">
        <v>174</v>
      </c>
      <c r="G34" s="37">
        <v>30173000</v>
      </c>
      <c r="H34" s="37">
        <v>29997000</v>
      </c>
      <c r="I34" s="19">
        <f t="shared" si="0"/>
        <v>99.416697047028805</v>
      </c>
      <c r="J34" s="27"/>
    </row>
    <row r="35" spans="1:10" ht="280" x14ac:dyDescent="0.6">
      <c r="A35" s="28" t="s">
        <v>73</v>
      </c>
      <c r="B35" s="27" t="s">
        <v>38</v>
      </c>
      <c r="C35" s="31">
        <v>45786</v>
      </c>
      <c r="D35" s="46" t="s">
        <v>104</v>
      </c>
      <c r="E35" s="35">
        <v>4010405000185</v>
      </c>
      <c r="F35" s="27" t="s">
        <v>189</v>
      </c>
      <c r="G35" s="37">
        <v>13057000</v>
      </c>
      <c r="H35" s="37">
        <v>13057000</v>
      </c>
      <c r="I35" s="19">
        <f t="shared" si="0"/>
        <v>100</v>
      </c>
      <c r="J35" s="27"/>
    </row>
    <row r="36" spans="1:10" ht="245" x14ac:dyDescent="0.6">
      <c r="A36" s="28" t="s">
        <v>74</v>
      </c>
      <c r="B36" s="27" t="s">
        <v>38</v>
      </c>
      <c r="C36" s="31">
        <v>45777</v>
      </c>
      <c r="D36" s="46" t="s">
        <v>126</v>
      </c>
      <c r="E36" s="35" t="s">
        <v>144</v>
      </c>
      <c r="F36" s="27" t="s">
        <v>190</v>
      </c>
      <c r="G36" s="37">
        <v>15763000</v>
      </c>
      <c r="H36" s="37">
        <v>15763000</v>
      </c>
      <c r="I36" s="19">
        <f t="shared" si="0"/>
        <v>100</v>
      </c>
      <c r="J36" s="27"/>
    </row>
    <row r="37" spans="1:10" ht="262.5" x14ac:dyDescent="0.6">
      <c r="A37" s="28" t="s">
        <v>75</v>
      </c>
      <c r="B37" s="27" t="s">
        <v>38</v>
      </c>
      <c r="C37" s="31">
        <v>45777</v>
      </c>
      <c r="D37" s="46" t="s">
        <v>127</v>
      </c>
      <c r="E37" s="35">
        <v>8010605002135</v>
      </c>
      <c r="F37" s="27" t="s">
        <v>191</v>
      </c>
      <c r="G37" s="37">
        <v>5995000</v>
      </c>
      <c r="H37" s="37">
        <v>5995000</v>
      </c>
      <c r="I37" s="19">
        <f t="shared" si="0"/>
        <v>100</v>
      </c>
      <c r="J37" s="27"/>
    </row>
    <row r="38" spans="1:10" ht="262.5" x14ac:dyDescent="0.6">
      <c r="A38" s="28" t="s">
        <v>76</v>
      </c>
      <c r="B38" s="27" t="s">
        <v>38</v>
      </c>
      <c r="C38" s="31">
        <v>45778</v>
      </c>
      <c r="D38" s="46" t="s">
        <v>128</v>
      </c>
      <c r="E38" s="35">
        <v>1010401050996</v>
      </c>
      <c r="F38" s="27" t="s">
        <v>192</v>
      </c>
      <c r="G38" s="37">
        <v>39996000</v>
      </c>
      <c r="H38" s="37">
        <v>39996000</v>
      </c>
      <c r="I38" s="19">
        <f t="shared" si="0"/>
        <v>100</v>
      </c>
      <c r="J38" s="27"/>
    </row>
    <row r="39" spans="1:10" ht="227.5" x14ac:dyDescent="0.6">
      <c r="A39" s="28" t="s">
        <v>77</v>
      </c>
      <c r="B39" s="27" t="s">
        <v>38</v>
      </c>
      <c r="C39" s="31">
        <v>45775</v>
      </c>
      <c r="D39" s="46" t="s">
        <v>28</v>
      </c>
      <c r="E39" s="35">
        <v>8013401001509</v>
      </c>
      <c r="F39" s="27" t="s">
        <v>193</v>
      </c>
      <c r="G39" s="37">
        <v>20009000</v>
      </c>
      <c r="H39" s="37">
        <v>19998000</v>
      </c>
      <c r="I39" s="19">
        <f t="shared" si="0"/>
        <v>99.945024738867502</v>
      </c>
      <c r="J39" s="27"/>
    </row>
    <row r="40" spans="1:10" ht="227.5" x14ac:dyDescent="0.6">
      <c r="A40" s="28" t="s">
        <v>78</v>
      </c>
      <c r="B40" s="27" t="s">
        <v>38</v>
      </c>
      <c r="C40" s="31">
        <v>45790</v>
      </c>
      <c r="D40" s="46" t="s">
        <v>104</v>
      </c>
      <c r="E40" s="35">
        <v>4010405000185</v>
      </c>
      <c r="F40" s="27" t="s">
        <v>194</v>
      </c>
      <c r="G40" s="37">
        <v>17985000</v>
      </c>
      <c r="H40" s="37">
        <v>17985000</v>
      </c>
      <c r="I40" s="19">
        <f t="shared" si="0"/>
        <v>100</v>
      </c>
      <c r="J40" s="27"/>
    </row>
    <row r="41" spans="1:10" ht="245" x14ac:dyDescent="0.6">
      <c r="A41" s="28" t="s">
        <v>79</v>
      </c>
      <c r="B41" s="27" t="s">
        <v>38</v>
      </c>
      <c r="C41" s="31">
        <v>45785</v>
      </c>
      <c r="D41" s="46" t="s">
        <v>129</v>
      </c>
      <c r="E41" s="35" t="s">
        <v>144</v>
      </c>
      <c r="F41" s="27" t="s">
        <v>195</v>
      </c>
      <c r="G41" s="37">
        <v>9988000</v>
      </c>
      <c r="H41" s="37">
        <v>9988000</v>
      </c>
      <c r="I41" s="19">
        <f t="shared" si="0"/>
        <v>100</v>
      </c>
      <c r="J41" s="27"/>
    </row>
    <row r="42" spans="1:10" ht="280" x14ac:dyDescent="0.6">
      <c r="A42" s="27" t="s">
        <v>80</v>
      </c>
      <c r="B42" s="27" t="s">
        <v>38</v>
      </c>
      <c r="C42" s="31">
        <v>45790</v>
      </c>
      <c r="D42" s="46" t="s">
        <v>130</v>
      </c>
      <c r="E42" s="35" t="s">
        <v>144</v>
      </c>
      <c r="F42" s="27" t="s">
        <v>175</v>
      </c>
      <c r="G42" s="37">
        <v>48994000</v>
      </c>
      <c r="H42" s="37">
        <v>48994000</v>
      </c>
      <c r="I42" s="19">
        <f t="shared" si="0"/>
        <v>100</v>
      </c>
      <c r="J42" s="27"/>
    </row>
    <row r="43" spans="1:10" ht="262.5" x14ac:dyDescent="0.6">
      <c r="A43" s="28" t="s">
        <v>81</v>
      </c>
      <c r="B43" s="27" t="s">
        <v>38</v>
      </c>
      <c r="C43" s="31">
        <v>45786</v>
      </c>
      <c r="D43" s="46" t="s">
        <v>28</v>
      </c>
      <c r="E43" s="35">
        <v>8013401001509</v>
      </c>
      <c r="F43" s="27" t="s">
        <v>196</v>
      </c>
      <c r="G43" s="37">
        <v>16467000</v>
      </c>
      <c r="H43" s="37">
        <v>15950000</v>
      </c>
      <c r="I43" s="19">
        <f t="shared" si="0"/>
        <v>96.860387441549761</v>
      </c>
      <c r="J43" s="27"/>
    </row>
    <row r="44" spans="1:10" ht="297.5" x14ac:dyDescent="0.6">
      <c r="A44" s="28" t="s">
        <v>82</v>
      </c>
      <c r="B44" s="27" t="s">
        <v>38</v>
      </c>
      <c r="C44" s="31">
        <v>45786</v>
      </c>
      <c r="D44" s="46" t="s">
        <v>28</v>
      </c>
      <c r="E44" s="35">
        <v>8013401001509</v>
      </c>
      <c r="F44" s="27" t="s">
        <v>197</v>
      </c>
      <c r="G44" s="37">
        <v>21835000</v>
      </c>
      <c r="H44" s="37">
        <v>21835000</v>
      </c>
      <c r="I44" s="19">
        <f t="shared" si="0"/>
        <v>100</v>
      </c>
      <c r="J44" s="27"/>
    </row>
    <row r="45" spans="1:10" ht="245" x14ac:dyDescent="0.6">
      <c r="A45" s="28" t="s">
        <v>83</v>
      </c>
      <c r="B45" s="27" t="s">
        <v>38</v>
      </c>
      <c r="C45" s="31">
        <v>45789</v>
      </c>
      <c r="D45" s="46" t="s">
        <v>131</v>
      </c>
      <c r="E45" s="35">
        <v>7010001042703</v>
      </c>
      <c r="F45" s="27" t="s">
        <v>198</v>
      </c>
      <c r="G45" s="37">
        <v>28699000</v>
      </c>
      <c r="H45" s="37">
        <v>28688000</v>
      </c>
      <c r="I45" s="19">
        <f t="shared" si="0"/>
        <v>99.961671138367194</v>
      </c>
      <c r="J45" s="27"/>
    </row>
    <row r="46" spans="1:10" ht="297.5" x14ac:dyDescent="0.6">
      <c r="A46" s="27" t="s">
        <v>84</v>
      </c>
      <c r="B46" s="27" t="s">
        <v>38</v>
      </c>
      <c r="C46" s="31">
        <v>45789</v>
      </c>
      <c r="D46" s="46" t="s">
        <v>132</v>
      </c>
      <c r="E46" s="35" t="s">
        <v>144</v>
      </c>
      <c r="F46" s="27" t="s">
        <v>176</v>
      </c>
      <c r="G46" s="37">
        <v>8987000</v>
      </c>
      <c r="H46" s="37">
        <v>8987000</v>
      </c>
      <c r="I46" s="19">
        <f t="shared" si="0"/>
        <v>100</v>
      </c>
      <c r="J46" s="27"/>
    </row>
    <row r="47" spans="1:10" ht="297.5" x14ac:dyDescent="0.6">
      <c r="A47" s="28" t="s">
        <v>85</v>
      </c>
      <c r="B47" s="27" t="s">
        <v>38</v>
      </c>
      <c r="C47" s="31">
        <v>45793</v>
      </c>
      <c r="D47" s="46" t="s">
        <v>133</v>
      </c>
      <c r="E47" s="35" t="s">
        <v>144</v>
      </c>
      <c r="F47" s="27" t="s">
        <v>203</v>
      </c>
      <c r="G47" s="37">
        <v>28996000</v>
      </c>
      <c r="H47" s="37">
        <v>28996000</v>
      </c>
      <c r="I47" s="19">
        <f t="shared" si="0"/>
        <v>100</v>
      </c>
      <c r="J47" s="27"/>
    </row>
    <row r="48" spans="1:10" ht="280" x14ac:dyDescent="0.6">
      <c r="A48" s="27" t="s">
        <v>86</v>
      </c>
      <c r="B48" s="27" t="s">
        <v>38</v>
      </c>
      <c r="C48" s="31">
        <v>45793</v>
      </c>
      <c r="D48" s="46" t="s">
        <v>134</v>
      </c>
      <c r="E48" s="35" t="s">
        <v>144</v>
      </c>
      <c r="F48" s="27" t="s">
        <v>177</v>
      </c>
      <c r="G48" s="37">
        <v>29975000</v>
      </c>
      <c r="H48" s="37">
        <v>29975000</v>
      </c>
      <c r="I48" s="19">
        <f t="shared" si="0"/>
        <v>100</v>
      </c>
      <c r="J48" s="27"/>
    </row>
    <row r="49" spans="1:10" ht="262.5" x14ac:dyDescent="0.6">
      <c r="A49" s="28" t="s">
        <v>87</v>
      </c>
      <c r="B49" s="27" t="s">
        <v>38</v>
      </c>
      <c r="C49" s="31">
        <v>45793</v>
      </c>
      <c r="D49" s="46" t="s">
        <v>135</v>
      </c>
      <c r="E49" s="35" t="s">
        <v>144</v>
      </c>
      <c r="F49" s="27" t="s">
        <v>199</v>
      </c>
      <c r="G49" s="37">
        <v>24959000</v>
      </c>
      <c r="H49" s="37">
        <v>24959000</v>
      </c>
      <c r="I49" s="19">
        <f t="shared" si="0"/>
        <v>100</v>
      </c>
      <c r="J49" s="27"/>
    </row>
    <row r="50" spans="1:10" ht="262.5" x14ac:dyDescent="0.6">
      <c r="A50" s="65" t="s">
        <v>88</v>
      </c>
      <c r="B50" s="27" t="s">
        <v>38</v>
      </c>
      <c r="C50" s="47">
        <v>45791</v>
      </c>
      <c r="D50" s="48" t="s">
        <v>136</v>
      </c>
      <c r="E50" s="49" t="s">
        <v>144</v>
      </c>
      <c r="F50" s="46" t="s">
        <v>200</v>
      </c>
      <c r="G50" s="50">
        <v>22979000</v>
      </c>
      <c r="H50" s="50">
        <v>22979000</v>
      </c>
      <c r="I50" s="19">
        <f t="shared" si="0"/>
        <v>100</v>
      </c>
      <c r="J50" s="46"/>
    </row>
    <row r="51" spans="1:10" ht="227.5" x14ac:dyDescent="0.6">
      <c r="A51" s="52" t="s">
        <v>89</v>
      </c>
      <c r="B51" s="27" t="s">
        <v>38</v>
      </c>
      <c r="C51" s="47">
        <v>45796</v>
      </c>
      <c r="D51" s="52" t="s">
        <v>137</v>
      </c>
      <c r="E51" s="49" t="s">
        <v>144</v>
      </c>
      <c r="F51" s="63" t="s">
        <v>178</v>
      </c>
      <c r="G51" s="50">
        <v>30049000</v>
      </c>
      <c r="H51" s="50">
        <v>30030000</v>
      </c>
      <c r="I51" s="19">
        <f t="shared" si="0"/>
        <v>99.936769942427375</v>
      </c>
      <c r="J51" s="46"/>
    </row>
    <row r="52" spans="1:10" ht="245" x14ac:dyDescent="0.6">
      <c r="A52" s="55" t="s">
        <v>90</v>
      </c>
      <c r="B52" s="27" t="s">
        <v>38</v>
      </c>
      <c r="C52" s="47">
        <v>45796</v>
      </c>
      <c r="D52" s="52" t="s">
        <v>138</v>
      </c>
      <c r="E52" s="49" t="s">
        <v>144</v>
      </c>
      <c r="F52" s="63" t="s">
        <v>179</v>
      </c>
      <c r="G52" s="50">
        <v>24224000</v>
      </c>
      <c r="H52" s="50">
        <v>24077240</v>
      </c>
      <c r="I52" s="19">
        <f t="shared" si="0"/>
        <v>99.394154557463679</v>
      </c>
      <c r="J52" s="46"/>
    </row>
    <row r="53" spans="1:10" ht="297.5" x14ac:dyDescent="0.6">
      <c r="A53" s="65" t="s">
        <v>91</v>
      </c>
      <c r="B53" s="27" t="s">
        <v>38</v>
      </c>
      <c r="C53" s="47">
        <v>45797</v>
      </c>
      <c r="D53" s="52" t="s">
        <v>139</v>
      </c>
      <c r="E53" s="49" t="s">
        <v>144</v>
      </c>
      <c r="F53" s="46" t="s">
        <v>201</v>
      </c>
      <c r="G53" s="50">
        <v>30976000</v>
      </c>
      <c r="H53" s="50">
        <v>30976000</v>
      </c>
      <c r="I53" s="19">
        <f t="shared" si="0"/>
        <v>100</v>
      </c>
      <c r="J53" s="46"/>
    </row>
    <row r="54" spans="1:10" ht="280" x14ac:dyDescent="0.6">
      <c r="A54" s="65" t="s">
        <v>92</v>
      </c>
      <c r="B54" s="27" t="s">
        <v>38</v>
      </c>
      <c r="C54" s="47">
        <v>45798</v>
      </c>
      <c r="D54" s="52" t="s">
        <v>140</v>
      </c>
      <c r="E54" s="56" t="s">
        <v>144</v>
      </c>
      <c r="F54" s="46" t="s">
        <v>202</v>
      </c>
      <c r="G54" s="50">
        <v>17732000</v>
      </c>
      <c r="H54" s="50">
        <v>17710000</v>
      </c>
      <c r="I54" s="19">
        <f t="shared" si="0"/>
        <v>99.875930521091817</v>
      </c>
      <c r="J54" s="46"/>
    </row>
    <row r="55" spans="1:10" ht="245" x14ac:dyDescent="0.6">
      <c r="A55" s="52" t="s">
        <v>93</v>
      </c>
      <c r="B55" s="27" t="s">
        <v>38</v>
      </c>
      <c r="C55" s="47">
        <v>45797</v>
      </c>
      <c r="D55" s="52" t="s">
        <v>128</v>
      </c>
      <c r="E55" s="56">
        <v>1010401050996</v>
      </c>
      <c r="F55" s="46" t="s">
        <v>180</v>
      </c>
      <c r="G55" s="50">
        <v>61985000</v>
      </c>
      <c r="H55" s="50">
        <v>61985000</v>
      </c>
      <c r="I55" s="19">
        <f t="shared" si="0"/>
        <v>100</v>
      </c>
      <c r="J55" s="46"/>
    </row>
    <row r="56" spans="1:10" ht="315" x14ac:dyDescent="0.6">
      <c r="A56" s="52" t="s">
        <v>94</v>
      </c>
      <c r="B56" s="27" t="s">
        <v>38</v>
      </c>
      <c r="C56" s="47">
        <v>45798</v>
      </c>
      <c r="D56" s="52" t="s">
        <v>141</v>
      </c>
      <c r="E56" s="49">
        <v>5011105004806</v>
      </c>
      <c r="F56" s="46" t="s">
        <v>181</v>
      </c>
      <c r="G56" s="50">
        <v>23991000</v>
      </c>
      <c r="H56" s="50">
        <v>23991000</v>
      </c>
      <c r="I56" s="19">
        <f t="shared" si="0"/>
        <v>100</v>
      </c>
      <c r="J56" s="46"/>
    </row>
    <row r="57" spans="1:10" ht="262.5" x14ac:dyDescent="0.6">
      <c r="A57" s="52" t="s">
        <v>95</v>
      </c>
      <c r="B57" s="27" t="s">
        <v>38</v>
      </c>
      <c r="C57" s="47">
        <v>45807</v>
      </c>
      <c r="D57" s="52" t="s">
        <v>104</v>
      </c>
      <c r="E57" s="49">
        <v>4010405000185</v>
      </c>
      <c r="F57" s="46" t="s">
        <v>182</v>
      </c>
      <c r="G57" s="50">
        <v>15939000</v>
      </c>
      <c r="H57" s="50">
        <v>15939000</v>
      </c>
      <c r="I57" s="19">
        <f t="shared" si="0"/>
        <v>100</v>
      </c>
      <c r="J57" s="46"/>
    </row>
    <row r="58" spans="1:10" ht="315" x14ac:dyDescent="0.6">
      <c r="A58" s="52" t="s">
        <v>96</v>
      </c>
      <c r="B58" s="27" t="s">
        <v>38</v>
      </c>
      <c r="C58" s="47">
        <v>45804</v>
      </c>
      <c r="D58" s="52" t="s">
        <v>142</v>
      </c>
      <c r="E58" s="49" t="s">
        <v>144</v>
      </c>
      <c r="F58" s="63" t="s">
        <v>183</v>
      </c>
      <c r="G58" s="50">
        <v>19965000</v>
      </c>
      <c r="H58" s="50">
        <v>19954000</v>
      </c>
      <c r="I58" s="19">
        <f t="shared" si="0"/>
        <v>99.944903581267226</v>
      </c>
      <c r="J58" s="46"/>
    </row>
    <row r="59" spans="1:10" ht="238.5" customHeight="1" x14ac:dyDescent="0.6">
      <c r="A59" s="52" t="s">
        <v>97</v>
      </c>
      <c r="B59" s="27" t="s">
        <v>38</v>
      </c>
      <c r="C59" s="47">
        <v>45806</v>
      </c>
      <c r="D59" s="52" t="s">
        <v>28</v>
      </c>
      <c r="E59" s="49">
        <v>8013401001509</v>
      </c>
      <c r="F59" s="46" t="s">
        <v>184</v>
      </c>
      <c r="G59" s="50">
        <v>29854000</v>
      </c>
      <c r="H59" s="50">
        <v>29810000</v>
      </c>
      <c r="I59" s="19">
        <f t="shared" si="0"/>
        <v>99.852616064848931</v>
      </c>
      <c r="J59" s="46"/>
    </row>
    <row r="60" spans="1:10" ht="300" customHeight="1" x14ac:dyDescent="0.6">
      <c r="A60" s="52" t="s">
        <v>98</v>
      </c>
      <c r="B60" s="27" t="s">
        <v>38</v>
      </c>
      <c r="C60" s="47">
        <v>45807</v>
      </c>
      <c r="D60" s="52" t="s">
        <v>143</v>
      </c>
      <c r="E60" s="49" t="s">
        <v>144</v>
      </c>
      <c r="F60" s="63" t="s">
        <v>185</v>
      </c>
      <c r="G60" s="50">
        <v>24992000</v>
      </c>
      <c r="H60" s="50">
        <v>24986500</v>
      </c>
      <c r="I60" s="19">
        <f t="shared" si="0"/>
        <v>99.97799295774648</v>
      </c>
      <c r="J60" s="46"/>
    </row>
    <row r="61" spans="1:10" ht="291" customHeight="1" x14ac:dyDescent="0.6">
      <c r="A61" s="46" t="s">
        <v>204</v>
      </c>
      <c r="B61" s="27" t="s">
        <v>38</v>
      </c>
      <c r="C61" s="47">
        <v>45810</v>
      </c>
      <c r="D61" s="68" t="s">
        <v>205</v>
      </c>
      <c r="E61" s="49">
        <v>5010001050435</v>
      </c>
      <c r="F61" s="46" t="s">
        <v>274</v>
      </c>
      <c r="G61" s="70">
        <v>11990000</v>
      </c>
      <c r="H61" s="70">
        <v>11990000</v>
      </c>
      <c r="I61" s="51">
        <f t="shared" ref="I61:I90" si="1">IF(AND(AND(G61&lt;&gt;"",G61&lt;&gt;0),AND(H61&lt;&gt;"",H61&lt;&gt;0)),H61/G61*100,"")</f>
        <v>100</v>
      </c>
      <c r="J61" s="46"/>
    </row>
    <row r="62" spans="1:10" ht="296" customHeight="1" x14ac:dyDescent="0.6">
      <c r="A62" s="46" t="s">
        <v>206</v>
      </c>
      <c r="B62" s="27" t="s">
        <v>38</v>
      </c>
      <c r="C62" s="47">
        <v>45810</v>
      </c>
      <c r="D62" s="68" t="s">
        <v>207</v>
      </c>
      <c r="E62" s="49" t="s">
        <v>144</v>
      </c>
      <c r="F62" s="46" t="s">
        <v>208</v>
      </c>
      <c r="G62" s="70">
        <v>36982000</v>
      </c>
      <c r="H62" s="70">
        <v>36982000</v>
      </c>
      <c r="I62" s="51">
        <f t="shared" si="1"/>
        <v>100</v>
      </c>
      <c r="J62" s="46"/>
    </row>
    <row r="63" spans="1:10" ht="300" customHeight="1" x14ac:dyDescent="0.6">
      <c r="A63" s="46" t="s">
        <v>209</v>
      </c>
      <c r="B63" s="27" t="s">
        <v>38</v>
      </c>
      <c r="C63" s="47">
        <v>45810</v>
      </c>
      <c r="D63" s="52" t="s">
        <v>210</v>
      </c>
      <c r="E63" s="49">
        <v>5430001021765</v>
      </c>
      <c r="F63" s="46" t="s">
        <v>211</v>
      </c>
      <c r="G63" s="70">
        <v>24981000</v>
      </c>
      <c r="H63" s="70">
        <v>24981000</v>
      </c>
      <c r="I63" s="51">
        <f t="shared" si="1"/>
        <v>100</v>
      </c>
      <c r="J63" s="46"/>
    </row>
    <row r="64" spans="1:10" ht="308" customHeight="1" x14ac:dyDescent="0.6">
      <c r="A64" s="46" t="s">
        <v>212</v>
      </c>
      <c r="B64" s="27" t="s">
        <v>38</v>
      </c>
      <c r="C64" s="47">
        <v>45812</v>
      </c>
      <c r="D64" s="52" t="s">
        <v>214</v>
      </c>
      <c r="E64" s="49">
        <v>3011001007682</v>
      </c>
      <c r="F64" s="46" t="s">
        <v>216</v>
      </c>
      <c r="G64" s="70">
        <v>14993000</v>
      </c>
      <c r="H64" s="70">
        <v>14949000</v>
      </c>
      <c r="I64" s="51">
        <f t="shared" si="1"/>
        <v>99.706529713866473</v>
      </c>
      <c r="J64" s="46"/>
    </row>
    <row r="65" spans="1:10" ht="325" customHeight="1" x14ac:dyDescent="0.6">
      <c r="A65" s="46" t="s">
        <v>213</v>
      </c>
      <c r="B65" s="27" t="s">
        <v>38</v>
      </c>
      <c r="C65" s="47">
        <v>45812</v>
      </c>
      <c r="D65" s="52" t="s">
        <v>215</v>
      </c>
      <c r="E65" s="49">
        <v>8010401024011</v>
      </c>
      <c r="F65" s="46" t="s">
        <v>282</v>
      </c>
      <c r="G65" s="70">
        <v>34947000</v>
      </c>
      <c r="H65" s="70">
        <v>34870000</v>
      </c>
      <c r="I65" s="51">
        <f t="shared" si="1"/>
        <v>99.779666351904311</v>
      </c>
      <c r="J65" s="46"/>
    </row>
    <row r="66" spans="1:10" ht="350.15" customHeight="1" x14ac:dyDescent="0.6">
      <c r="A66" s="68" t="s">
        <v>217</v>
      </c>
      <c r="B66" s="27" t="s">
        <v>38</v>
      </c>
      <c r="C66" s="47">
        <v>45819</v>
      </c>
      <c r="D66" s="69" t="s">
        <v>220</v>
      </c>
      <c r="E66" s="49" t="s">
        <v>144</v>
      </c>
      <c r="F66" s="46" t="s">
        <v>223</v>
      </c>
      <c r="G66" s="70">
        <v>39952000</v>
      </c>
      <c r="H66" s="70">
        <v>39952000</v>
      </c>
      <c r="I66" s="51">
        <f t="shared" si="1"/>
        <v>100</v>
      </c>
      <c r="J66" s="46"/>
    </row>
    <row r="67" spans="1:10" ht="280.5" customHeight="1" x14ac:dyDescent="0.6">
      <c r="A67" s="68" t="s">
        <v>218</v>
      </c>
      <c r="B67" s="27" t="s">
        <v>38</v>
      </c>
      <c r="C67" s="47">
        <v>45819</v>
      </c>
      <c r="D67" s="68" t="s">
        <v>221</v>
      </c>
      <c r="E67" s="49" t="s">
        <v>144</v>
      </c>
      <c r="F67" s="46" t="s">
        <v>224</v>
      </c>
      <c r="G67" s="70">
        <v>31999000</v>
      </c>
      <c r="H67" s="70">
        <v>31999000</v>
      </c>
      <c r="I67" s="51">
        <f t="shared" si="1"/>
        <v>100</v>
      </c>
      <c r="J67" s="46"/>
    </row>
    <row r="68" spans="1:10" ht="289" customHeight="1" x14ac:dyDescent="0.6">
      <c r="A68" s="68" t="s">
        <v>219</v>
      </c>
      <c r="B68" s="27" t="s">
        <v>38</v>
      </c>
      <c r="C68" s="47">
        <v>45819</v>
      </c>
      <c r="D68" s="68" t="s">
        <v>222</v>
      </c>
      <c r="E68" s="49">
        <v>2010005018910</v>
      </c>
      <c r="F68" s="46" t="s">
        <v>225</v>
      </c>
      <c r="G68" s="70">
        <v>30998000</v>
      </c>
      <c r="H68" s="71">
        <v>30998000</v>
      </c>
      <c r="I68" s="51">
        <f t="shared" si="1"/>
        <v>100</v>
      </c>
      <c r="J68" s="46"/>
    </row>
    <row r="69" spans="1:10" ht="293.5" customHeight="1" x14ac:dyDescent="0.6">
      <c r="A69" s="46" t="s">
        <v>227</v>
      </c>
      <c r="B69" s="27" t="s">
        <v>38</v>
      </c>
      <c r="C69" s="47">
        <v>45820</v>
      </c>
      <c r="D69" s="52" t="s">
        <v>228</v>
      </c>
      <c r="E69" s="49">
        <v>3120001056860</v>
      </c>
      <c r="F69" s="46" t="s">
        <v>275</v>
      </c>
      <c r="G69" s="70">
        <v>23881000</v>
      </c>
      <c r="H69" s="70">
        <v>23881000</v>
      </c>
      <c r="I69" s="51">
        <f t="shared" si="1"/>
        <v>100</v>
      </c>
      <c r="J69" s="46"/>
    </row>
    <row r="70" spans="1:10" ht="266" customHeight="1" x14ac:dyDescent="0.6">
      <c r="A70" s="46" t="s">
        <v>229</v>
      </c>
      <c r="B70" s="27" t="s">
        <v>38</v>
      </c>
      <c r="C70" s="47">
        <v>45825</v>
      </c>
      <c r="D70" s="48" t="s">
        <v>231</v>
      </c>
      <c r="E70" s="49">
        <v>7010001042703</v>
      </c>
      <c r="F70" s="46" t="s">
        <v>276</v>
      </c>
      <c r="G70" s="50">
        <v>14586000</v>
      </c>
      <c r="H70" s="50">
        <v>14586000</v>
      </c>
      <c r="I70" s="51">
        <f t="shared" si="1"/>
        <v>100</v>
      </c>
      <c r="J70" s="46"/>
    </row>
    <row r="71" spans="1:10" ht="302" customHeight="1" x14ac:dyDescent="0.6">
      <c r="A71" s="46" t="s">
        <v>230</v>
      </c>
      <c r="B71" s="27" t="s">
        <v>38</v>
      </c>
      <c r="C71" s="47">
        <v>45825</v>
      </c>
      <c r="D71" s="48" t="s">
        <v>232</v>
      </c>
      <c r="E71" s="49">
        <v>8010605002135</v>
      </c>
      <c r="F71" s="46" t="s">
        <v>233</v>
      </c>
      <c r="G71" s="50">
        <v>13563000</v>
      </c>
      <c r="H71" s="50">
        <v>13530000</v>
      </c>
      <c r="I71" s="51">
        <f t="shared" si="1"/>
        <v>99.756690997566906</v>
      </c>
      <c r="J71" s="46"/>
    </row>
    <row r="72" spans="1:10" ht="362" customHeight="1" x14ac:dyDescent="0.6">
      <c r="A72" s="46" t="s">
        <v>234</v>
      </c>
      <c r="B72" s="27" t="s">
        <v>38</v>
      </c>
      <c r="C72" s="47">
        <v>45827</v>
      </c>
      <c r="D72" s="52" t="s">
        <v>236</v>
      </c>
      <c r="E72" s="49">
        <v>4010405000185</v>
      </c>
      <c r="F72" s="46" t="s">
        <v>238</v>
      </c>
      <c r="G72" s="50">
        <v>11990000</v>
      </c>
      <c r="H72" s="50">
        <v>11990000</v>
      </c>
      <c r="I72" s="51">
        <f t="shared" si="1"/>
        <v>100</v>
      </c>
      <c r="J72" s="46"/>
    </row>
    <row r="73" spans="1:10" ht="399.5" customHeight="1" x14ac:dyDescent="0.6">
      <c r="A73" s="46" t="s">
        <v>235</v>
      </c>
      <c r="B73" s="27" t="s">
        <v>38</v>
      </c>
      <c r="C73" s="47">
        <v>45827</v>
      </c>
      <c r="D73" s="52" t="s">
        <v>237</v>
      </c>
      <c r="E73" s="49">
        <v>2010005018547</v>
      </c>
      <c r="F73" s="46" t="s">
        <v>239</v>
      </c>
      <c r="G73" s="50">
        <v>29975000</v>
      </c>
      <c r="H73" s="50">
        <v>29700000</v>
      </c>
      <c r="I73" s="51">
        <f t="shared" si="1"/>
        <v>99.082568807339456</v>
      </c>
      <c r="J73" s="46"/>
    </row>
    <row r="74" spans="1:10" ht="300" customHeight="1" x14ac:dyDescent="0.6">
      <c r="A74" s="46" t="s">
        <v>240</v>
      </c>
      <c r="B74" s="27" t="s">
        <v>38</v>
      </c>
      <c r="C74" s="47">
        <v>45828</v>
      </c>
      <c r="D74" s="52" t="s">
        <v>241</v>
      </c>
      <c r="E74" s="49" t="s">
        <v>144</v>
      </c>
      <c r="F74" s="46" t="s">
        <v>242</v>
      </c>
      <c r="G74" s="50">
        <v>19987000</v>
      </c>
      <c r="H74" s="50">
        <v>19987000</v>
      </c>
      <c r="I74" s="51">
        <f t="shared" si="1"/>
        <v>100</v>
      </c>
      <c r="J74" s="46"/>
    </row>
    <row r="75" spans="1:10" ht="250" customHeight="1" x14ac:dyDescent="0.6">
      <c r="A75" s="46" t="s">
        <v>243</v>
      </c>
      <c r="B75" s="27" t="s">
        <v>38</v>
      </c>
      <c r="C75" s="47">
        <v>45831</v>
      </c>
      <c r="D75" s="52" t="s">
        <v>245</v>
      </c>
      <c r="E75" s="49">
        <v>2010001016851</v>
      </c>
      <c r="F75" s="46" t="s">
        <v>247</v>
      </c>
      <c r="G75" s="50">
        <v>19822000</v>
      </c>
      <c r="H75" s="50">
        <v>19800000</v>
      </c>
      <c r="I75" s="51">
        <f t="shared" si="1"/>
        <v>99.88901220865705</v>
      </c>
      <c r="J75" s="46"/>
    </row>
    <row r="76" spans="1:10" ht="204.5" customHeight="1" x14ac:dyDescent="0.6">
      <c r="A76" s="46" t="s">
        <v>244</v>
      </c>
      <c r="B76" s="27" t="s">
        <v>38</v>
      </c>
      <c r="C76" s="47">
        <v>45831</v>
      </c>
      <c r="D76" s="52" t="s">
        <v>246</v>
      </c>
      <c r="E76" s="49" t="s">
        <v>144</v>
      </c>
      <c r="F76" s="46" t="s">
        <v>277</v>
      </c>
      <c r="G76" s="50">
        <v>8999556</v>
      </c>
      <c r="H76" s="50">
        <v>8999556</v>
      </c>
      <c r="I76" s="51">
        <f t="shared" si="1"/>
        <v>100</v>
      </c>
      <c r="J76" s="46"/>
    </row>
    <row r="77" spans="1:10" ht="300" customHeight="1" x14ac:dyDescent="0.6">
      <c r="A77" s="46" t="s">
        <v>249</v>
      </c>
      <c r="B77" s="27" t="s">
        <v>38</v>
      </c>
      <c r="C77" s="47">
        <v>45834</v>
      </c>
      <c r="D77" s="52" t="s">
        <v>248</v>
      </c>
      <c r="E77" s="49">
        <v>5011105004806</v>
      </c>
      <c r="F77" s="46" t="s">
        <v>268</v>
      </c>
      <c r="G77" s="50">
        <v>25003000</v>
      </c>
      <c r="H77" s="50">
        <v>24992000</v>
      </c>
      <c r="I77" s="51">
        <f t="shared" si="1"/>
        <v>99.956005279366479</v>
      </c>
      <c r="J77" s="46"/>
    </row>
    <row r="78" spans="1:10" ht="409.5" customHeight="1" x14ac:dyDescent="0.6">
      <c r="A78" s="46" t="s">
        <v>250</v>
      </c>
      <c r="B78" s="27" t="s">
        <v>226</v>
      </c>
      <c r="C78" s="47">
        <v>45840</v>
      </c>
      <c r="D78" s="48" t="s">
        <v>248</v>
      </c>
      <c r="E78" s="49">
        <v>5011105004806</v>
      </c>
      <c r="F78" s="46" t="s">
        <v>251</v>
      </c>
      <c r="G78" s="50">
        <v>24992000</v>
      </c>
      <c r="H78" s="50">
        <v>24992000</v>
      </c>
      <c r="I78" s="51">
        <f t="shared" si="1"/>
        <v>100</v>
      </c>
      <c r="J78" s="46"/>
    </row>
    <row r="79" spans="1:10" ht="281.5" customHeight="1" x14ac:dyDescent="0.6">
      <c r="A79" s="46" t="s">
        <v>252</v>
      </c>
      <c r="B79" s="27" t="s">
        <v>226</v>
      </c>
      <c r="C79" s="47">
        <v>45846</v>
      </c>
      <c r="D79" s="48" t="s">
        <v>253</v>
      </c>
      <c r="E79" s="49" t="s">
        <v>267</v>
      </c>
      <c r="F79" s="46" t="s">
        <v>281</v>
      </c>
      <c r="G79" s="50">
        <v>19987000</v>
      </c>
      <c r="H79" s="50">
        <v>19904500</v>
      </c>
      <c r="I79" s="51">
        <f t="shared" si="1"/>
        <v>99.5872317006054</v>
      </c>
      <c r="J79" s="46"/>
    </row>
    <row r="80" spans="1:10" ht="250" customHeight="1" x14ac:dyDescent="0.6">
      <c r="A80" s="46" t="s">
        <v>254</v>
      </c>
      <c r="B80" s="27" t="s">
        <v>226</v>
      </c>
      <c r="C80" s="47">
        <v>45848</v>
      </c>
      <c r="D80" s="52" t="s">
        <v>255</v>
      </c>
      <c r="E80" s="49">
        <v>5010001050435</v>
      </c>
      <c r="F80" s="46" t="s">
        <v>256</v>
      </c>
      <c r="G80" s="50">
        <v>15994000</v>
      </c>
      <c r="H80" s="50">
        <v>15994000</v>
      </c>
      <c r="I80" s="51">
        <f t="shared" si="1"/>
        <v>100</v>
      </c>
      <c r="J80" s="46"/>
    </row>
    <row r="81" spans="1:10" ht="265.5" customHeight="1" x14ac:dyDescent="0.6">
      <c r="A81" s="46" t="s">
        <v>257</v>
      </c>
      <c r="B81" s="27" t="s">
        <v>226</v>
      </c>
      <c r="C81" s="47">
        <v>45848</v>
      </c>
      <c r="D81" s="52" t="s">
        <v>236</v>
      </c>
      <c r="E81" s="49">
        <v>4010405000185</v>
      </c>
      <c r="F81" s="46" t="s">
        <v>278</v>
      </c>
      <c r="G81" s="50">
        <v>11803000</v>
      </c>
      <c r="H81" s="50">
        <v>11803000</v>
      </c>
      <c r="I81" s="51">
        <f t="shared" si="1"/>
        <v>100</v>
      </c>
      <c r="J81" s="46"/>
    </row>
    <row r="82" spans="1:10" ht="409.6" customHeight="1" x14ac:dyDescent="0.6">
      <c r="A82" s="46" t="s">
        <v>258</v>
      </c>
      <c r="B82" s="27" t="s">
        <v>226</v>
      </c>
      <c r="C82" s="47">
        <v>45852</v>
      </c>
      <c r="D82" s="52" t="s">
        <v>259</v>
      </c>
      <c r="E82" s="49" t="s">
        <v>144</v>
      </c>
      <c r="F82" s="46" t="s">
        <v>260</v>
      </c>
      <c r="G82" s="50">
        <v>24706000</v>
      </c>
      <c r="H82" s="50">
        <v>24685100</v>
      </c>
      <c r="I82" s="51">
        <f t="shared" si="1"/>
        <v>99.915405164737308</v>
      </c>
      <c r="J82" s="46"/>
    </row>
    <row r="83" spans="1:10" ht="301.5" customHeight="1" x14ac:dyDescent="0.6">
      <c r="A83" s="46" t="s">
        <v>261</v>
      </c>
      <c r="B83" s="27" t="s">
        <v>226</v>
      </c>
      <c r="C83" s="47">
        <v>45853</v>
      </c>
      <c r="D83" s="48" t="s">
        <v>264</v>
      </c>
      <c r="E83" s="49">
        <v>2120001041913</v>
      </c>
      <c r="F83" s="46" t="s">
        <v>279</v>
      </c>
      <c r="G83" s="50">
        <v>12001000</v>
      </c>
      <c r="H83" s="50">
        <v>12001000</v>
      </c>
      <c r="I83" s="51">
        <f t="shared" si="1"/>
        <v>100</v>
      </c>
      <c r="J83" s="46"/>
    </row>
    <row r="84" spans="1:10" ht="210" customHeight="1" x14ac:dyDescent="0.6">
      <c r="A84" s="27" t="s">
        <v>262</v>
      </c>
      <c r="B84" s="27" t="s">
        <v>226</v>
      </c>
      <c r="C84" s="31">
        <v>45853</v>
      </c>
      <c r="D84" s="46" t="s">
        <v>104</v>
      </c>
      <c r="E84" s="35">
        <v>4010405000185</v>
      </c>
      <c r="F84" s="27" t="s">
        <v>266</v>
      </c>
      <c r="G84" s="37">
        <v>13959000</v>
      </c>
      <c r="H84" s="37">
        <v>13959000</v>
      </c>
      <c r="I84" s="51">
        <f t="shared" si="1"/>
        <v>100</v>
      </c>
      <c r="J84" s="27"/>
    </row>
    <row r="85" spans="1:10" ht="281" customHeight="1" x14ac:dyDescent="0.6">
      <c r="A85" s="27" t="s">
        <v>263</v>
      </c>
      <c r="B85" s="27" t="s">
        <v>226</v>
      </c>
      <c r="C85" s="32">
        <v>45853</v>
      </c>
      <c r="D85" s="63" t="s">
        <v>104</v>
      </c>
      <c r="E85" s="35">
        <v>4010405000185</v>
      </c>
      <c r="F85" s="27" t="s">
        <v>265</v>
      </c>
      <c r="G85" s="38">
        <v>17996000</v>
      </c>
      <c r="H85" s="38">
        <v>17996000</v>
      </c>
      <c r="I85" s="51">
        <f t="shared" si="1"/>
        <v>100</v>
      </c>
      <c r="J85" s="28"/>
    </row>
    <row r="86" spans="1:10" ht="337.5" customHeight="1" x14ac:dyDescent="0.6">
      <c r="A86" s="27" t="s">
        <v>269</v>
      </c>
      <c r="B86" s="27" t="s">
        <v>226</v>
      </c>
      <c r="C86" s="32">
        <v>45862</v>
      </c>
      <c r="D86" s="63" t="s">
        <v>270</v>
      </c>
      <c r="E86" s="35">
        <v>2120001041913</v>
      </c>
      <c r="F86" s="27" t="s">
        <v>280</v>
      </c>
      <c r="G86" s="38">
        <v>40997000</v>
      </c>
      <c r="H86" s="38">
        <v>40997000</v>
      </c>
      <c r="I86" s="51">
        <f t="shared" si="1"/>
        <v>100</v>
      </c>
      <c r="J86" s="28"/>
    </row>
    <row r="87" spans="1:10" ht="250" customHeight="1" x14ac:dyDescent="0.6">
      <c r="A87" s="27" t="s">
        <v>271</v>
      </c>
      <c r="B87" s="27" t="s">
        <v>226</v>
      </c>
      <c r="C87" s="32">
        <v>45863</v>
      </c>
      <c r="D87" s="68" t="s">
        <v>272</v>
      </c>
      <c r="E87" s="35">
        <v>8010401024011</v>
      </c>
      <c r="F87" s="27" t="s">
        <v>273</v>
      </c>
      <c r="G87" s="38">
        <v>11044000</v>
      </c>
      <c r="H87" s="38">
        <v>11000000</v>
      </c>
      <c r="I87" s="51">
        <f t="shared" si="1"/>
        <v>99.601593625498012</v>
      </c>
      <c r="J87" s="28"/>
    </row>
    <row r="88" spans="1:10" ht="356" customHeight="1" x14ac:dyDescent="0.6">
      <c r="A88" s="27" t="s">
        <v>283</v>
      </c>
      <c r="B88" s="27" t="s">
        <v>226</v>
      </c>
      <c r="C88" s="32">
        <v>45873</v>
      </c>
      <c r="D88" s="63" t="s">
        <v>284</v>
      </c>
      <c r="E88" s="49">
        <v>2010005018547</v>
      </c>
      <c r="F88" s="27" t="s">
        <v>294</v>
      </c>
      <c r="G88" s="38">
        <v>24893000</v>
      </c>
      <c r="H88" s="38">
        <v>24750000</v>
      </c>
      <c r="I88" s="51">
        <f t="shared" si="1"/>
        <v>99.42554131683606</v>
      </c>
      <c r="J88" s="28"/>
    </row>
    <row r="89" spans="1:10" ht="409.6" customHeight="1" x14ac:dyDescent="0.6">
      <c r="A89" s="27" t="s">
        <v>285</v>
      </c>
      <c r="B89" s="27" t="s">
        <v>226</v>
      </c>
      <c r="C89" s="32">
        <v>45894</v>
      </c>
      <c r="D89" s="63" t="s">
        <v>286</v>
      </c>
      <c r="E89" s="49" t="s">
        <v>144</v>
      </c>
      <c r="F89" s="27" t="s">
        <v>287</v>
      </c>
      <c r="G89" s="38">
        <v>49225000</v>
      </c>
      <c r="H89" s="38">
        <v>49135900</v>
      </c>
      <c r="I89" s="51">
        <f t="shared" si="1"/>
        <v>99.818994413407822</v>
      </c>
      <c r="J89" s="28"/>
    </row>
    <row r="90" spans="1:10" ht="250" customHeight="1" x14ac:dyDescent="0.6">
      <c r="A90" s="28" t="s">
        <v>288</v>
      </c>
      <c r="B90" s="27" t="s">
        <v>226</v>
      </c>
      <c r="C90" s="32">
        <v>45897</v>
      </c>
      <c r="D90" s="63" t="s">
        <v>289</v>
      </c>
      <c r="E90" s="49" t="s">
        <v>144</v>
      </c>
      <c r="F90" s="27" t="s">
        <v>290</v>
      </c>
      <c r="G90" s="38">
        <v>37021000</v>
      </c>
      <c r="H90" s="38">
        <v>36960000</v>
      </c>
      <c r="I90" s="40">
        <f t="shared" si="1"/>
        <v>99.835228654007182</v>
      </c>
      <c r="J90" s="28"/>
    </row>
    <row r="91" spans="1:10" ht="250" customHeight="1" x14ac:dyDescent="0.6">
      <c r="A91" s="28" t="s">
        <v>292</v>
      </c>
      <c r="B91" s="27" t="s">
        <v>226</v>
      </c>
      <c r="C91" s="32">
        <v>45898</v>
      </c>
      <c r="D91" s="63" t="s">
        <v>293</v>
      </c>
      <c r="E91" s="35">
        <v>7010001088960</v>
      </c>
      <c r="F91" s="27" t="s">
        <v>291</v>
      </c>
      <c r="G91" s="38">
        <v>16976000</v>
      </c>
      <c r="H91" s="38">
        <v>16885000</v>
      </c>
      <c r="I91" s="40">
        <f t="shared" ref="I91:I122" si="2">IF(AND(AND(G91&lt;&gt;"",G91&lt;&gt;0),AND(H91&lt;&gt;"",H91&lt;&gt;0)),H91/G91*100,"")</f>
        <v>99.463949104618294</v>
      </c>
      <c r="J91" s="28"/>
    </row>
    <row r="92" spans="1:10" ht="232" customHeight="1" x14ac:dyDescent="0.6">
      <c r="A92" s="73" t="s">
        <v>300</v>
      </c>
      <c r="B92" s="46" t="s">
        <v>226</v>
      </c>
      <c r="C92" s="72">
        <v>45937</v>
      </c>
      <c r="D92" s="68" t="s">
        <v>297</v>
      </c>
      <c r="E92" s="35">
        <v>3010001076738</v>
      </c>
      <c r="F92" s="27" t="s">
        <v>299</v>
      </c>
      <c r="G92" s="38">
        <v>11979000</v>
      </c>
      <c r="H92" s="38">
        <v>11956120</v>
      </c>
      <c r="I92" s="40">
        <f t="shared" si="2"/>
        <v>99.808999081726355</v>
      </c>
      <c r="J92" s="28"/>
    </row>
    <row r="93" spans="1:10" ht="233.5" customHeight="1" x14ac:dyDescent="0.6">
      <c r="A93" s="73" t="s">
        <v>296</v>
      </c>
      <c r="B93" s="46" t="s">
        <v>226</v>
      </c>
      <c r="C93" s="72">
        <v>45944</v>
      </c>
      <c r="D93" s="68" t="s">
        <v>298</v>
      </c>
      <c r="E93" s="35">
        <v>6010001081314</v>
      </c>
      <c r="F93" s="27" t="s">
        <v>295</v>
      </c>
      <c r="G93" s="38">
        <v>8998000</v>
      </c>
      <c r="H93" s="38">
        <v>8998000</v>
      </c>
      <c r="I93" s="40">
        <f t="shared" si="2"/>
        <v>100</v>
      </c>
      <c r="J93" s="28"/>
    </row>
    <row r="94" spans="1:10" ht="250" customHeight="1" x14ac:dyDescent="0.6">
      <c r="A94" s="28" t="s">
        <v>302</v>
      </c>
      <c r="B94" s="46" t="s">
        <v>226</v>
      </c>
      <c r="C94" s="72">
        <v>45951</v>
      </c>
      <c r="D94" s="63" t="s">
        <v>301</v>
      </c>
      <c r="E94" s="49" t="s">
        <v>144</v>
      </c>
      <c r="F94" s="28" t="s">
        <v>306</v>
      </c>
      <c r="G94" s="38">
        <v>29986000</v>
      </c>
      <c r="H94" s="38">
        <v>29986000</v>
      </c>
      <c r="I94" s="40">
        <f t="shared" si="2"/>
        <v>100</v>
      </c>
      <c r="J94" s="28"/>
    </row>
    <row r="95" spans="1:10" ht="316" customHeight="1" x14ac:dyDescent="0.6">
      <c r="A95" s="28" t="s">
        <v>303</v>
      </c>
      <c r="B95" s="46" t="s">
        <v>226</v>
      </c>
      <c r="C95" s="72">
        <v>45953</v>
      </c>
      <c r="D95" s="63" t="s">
        <v>304</v>
      </c>
      <c r="E95" s="49" t="s">
        <v>144</v>
      </c>
      <c r="F95" s="28" t="s">
        <v>305</v>
      </c>
      <c r="G95" s="38">
        <v>22077000</v>
      </c>
      <c r="H95" s="38">
        <v>21989000</v>
      </c>
      <c r="I95" s="40">
        <f t="shared" si="2"/>
        <v>99.601395117090192</v>
      </c>
      <c r="J95" s="28"/>
    </row>
    <row r="96" spans="1:10" ht="335.5" customHeight="1" x14ac:dyDescent="0.6">
      <c r="A96" s="28" t="s">
        <v>308</v>
      </c>
      <c r="B96" s="46" t="s">
        <v>226</v>
      </c>
      <c r="C96" s="32">
        <v>45994</v>
      </c>
      <c r="D96" s="63" t="s">
        <v>309</v>
      </c>
      <c r="E96" s="49" t="s">
        <v>144</v>
      </c>
      <c r="F96" s="28" t="s">
        <v>307</v>
      </c>
      <c r="G96" s="38">
        <v>13992000</v>
      </c>
      <c r="H96" s="38">
        <v>13992000</v>
      </c>
      <c r="I96" s="40">
        <f t="shared" si="2"/>
        <v>100</v>
      </c>
      <c r="J96" s="28"/>
    </row>
    <row r="97" spans="1:10" ht="250" customHeight="1" x14ac:dyDescent="0.6">
      <c r="A97" s="28"/>
      <c r="B97" s="27"/>
      <c r="C97" s="32"/>
      <c r="D97" s="63"/>
      <c r="E97" s="35"/>
      <c r="F97" s="28"/>
      <c r="G97" s="38"/>
      <c r="H97" s="38"/>
      <c r="I97" s="40" t="str">
        <f t="shared" si="2"/>
        <v/>
      </c>
      <c r="J97" s="28"/>
    </row>
    <row r="98" spans="1:10" ht="250" customHeight="1" x14ac:dyDescent="0.6">
      <c r="A98" s="28"/>
      <c r="B98" s="27"/>
      <c r="C98" s="32"/>
      <c r="D98" s="63"/>
      <c r="E98" s="35"/>
      <c r="F98" s="28"/>
      <c r="G98" s="38"/>
      <c r="H98" s="38"/>
      <c r="I98" s="40" t="str">
        <f t="shared" si="2"/>
        <v/>
      </c>
      <c r="J98" s="28"/>
    </row>
    <row r="99" spans="1:10" ht="250" customHeight="1" x14ac:dyDescent="0.6">
      <c r="A99" s="28"/>
      <c r="B99" s="27"/>
      <c r="C99" s="32"/>
      <c r="D99" s="63"/>
      <c r="E99" s="36"/>
      <c r="F99" s="28"/>
      <c r="G99" s="38"/>
      <c r="H99" s="38"/>
      <c r="I99" s="40" t="str">
        <f t="shared" si="2"/>
        <v/>
      </c>
      <c r="J99" s="28"/>
    </row>
    <row r="100" spans="1:10" ht="250" customHeight="1" x14ac:dyDescent="0.6">
      <c r="A100" s="28"/>
      <c r="B100" s="27"/>
      <c r="C100" s="32"/>
      <c r="D100" s="63"/>
      <c r="E100" s="36"/>
      <c r="F100" s="28"/>
      <c r="G100" s="38"/>
      <c r="H100" s="38"/>
      <c r="I100" s="40" t="str">
        <f t="shared" si="2"/>
        <v/>
      </c>
      <c r="J100" s="28"/>
    </row>
    <row r="101" spans="1:10" ht="250" customHeight="1" x14ac:dyDescent="0.6">
      <c r="A101" s="28"/>
      <c r="B101" s="27"/>
      <c r="C101" s="32"/>
      <c r="D101" s="63"/>
      <c r="E101" s="36"/>
      <c r="F101" s="28"/>
      <c r="G101" s="38"/>
      <c r="H101" s="38"/>
      <c r="I101" s="40" t="str">
        <f t="shared" si="2"/>
        <v/>
      </c>
      <c r="J101" s="28"/>
    </row>
    <row r="102" spans="1:10" ht="250" customHeight="1" x14ac:dyDescent="0.6">
      <c r="A102" s="28"/>
      <c r="B102" s="27"/>
      <c r="C102" s="32"/>
      <c r="D102" s="63"/>
      <c r="E102" s="36"/>
      <c r="F102" s="28"/>
      <c r="G102" s="38"/>
      <c r="H102" s="38"/>
      <c r="I102" s="40" t="str">
        <f t="shared" si="2"/>
        <v/>
      </c>
      <c r="J102" s="28"/>
    </row>
    <row r="103" spans="1:10" ht="250" customHeight="1" x14ac:dyDescent="0.6">
      <c r="A103" s="28"/>
      <c r="B103" s="27"/>
      <c r="C103" s="32"/>
      <c r="D103" s="63"/>
      <c r="E103" s="36"/>
      <c r="F103" s="28"/>
      <c r="G103" s="38"/>
      <c r="H103" s="38"/>
      <c r="I103" s="40" t="str">
        <f t="shared" si="2"/>
        <v/>
      </c>
      <c r="J103" s="28"/>
    </row>
    <row r="104" spans="1:10" ht="250" customHeight="1" x14ac:dyDescent="0.6">
      <c r="A104" s="28"/>
      <c r="B104" s="27"/>
      <c r="C104" s="32"/>
      <c r="D104" s="63"/>
      <c r="E104" s="35"/>
      <c r="F104" s="28"/>
      <c r="G104" s="38"/>
      <c r="H104" s="38"/>
      <c r="I104" s="40" t="str">
        <f t="shared" si="2"/>
        <v/>
      </c>
      <c r="J104" s="28"/>
    </row>
    <row r="105" spans="1:10" ht="250" customHeight="1" x14ac:dyDescent="0.6">
      <c r="A105" s="28"/>
      <c r="B105" s="27"/>
      <c r="C105" s="32"/>
      <c r="D105" s="63"/>
      <c r="E105" s="36"/>
      <c r="F105" s="28"/>
      <c r="G105" s="38"/>
      <c r="H105" s="38"/>
      <c r="I105" s="40" t="str">
        <f t="shared" si="2"/>
        <v/>
      </c>
      <c r="J105" s="28"/>
    </row>
    <row r="106" spans="1:10" ht="250" customHeight="1" x14ac:dyDescent="0.6">
      <c r="A106" s="28"/>
      <c r="B106" s="27"/>
      <c r="C106" s="32"/>
      <c r="D106" s="63"/>
      <c r="E106" s="36"/>
      <c r="F106" s="28"/>
      <c r="G106" s="38"/>
      <c r="H106" s="38"/>
      <c r="I106" s="40" t="str">
        <f t="shared" si="2"/>
        <v/>
      </c>
      <c r="J106" s="28"/>
    </row>
    <row r="107" spans="1:10" ht="250" customHeight="1" x14ac:dyDescent="0.6">
      <c r="A107" s="28"/>
      <c r="B107" s="27"/>
      <c r="C107" s="32"/>
      <c r="D107" s="63"/>
      <c r="E107" s="35"/>
      <c r="F107" s="28"/>
      <c r="G107" s="38"/>
      <c r="H107" s="38"/>
      <c r="I107" s="40" t="str">
        <f t="shared" si="2"/>
        <v/>
      </c>
      <c r="J107" s="28"/>
    </row>
    <row r="108" spans="1:10" ht="250" customHeight="1" x14ac:dyDescent="0.6">
      <c r="A108" s="28"/>
      <c r="B108" s="27"/>
      <c r="C108" s="32"/>
      <c r="D108" s="63"/>
      <c r="E108" s="36"/>
      <c r="F108" s="28"/>
      <c r="G108" s="38"/>
      <c r="H108" s="38"/>
      <c r="I108" s="40" t="str">
        <f t="shared" si="2"/>
        <v/>
      </c>
      <c r="J108" s="28"/>
    </row>
    <row r="109" spans="1:10" ht="250" customHeight="1" x14ac:dyDescent="0.6">
      <c r="A109" s="28"/>
      <c r="B109" s="27"/>
      <c r="C109" s="32"/>
      <c r="D109" s="63"/>
      <c r="E109" s="36"/>
      <c r="F109" s="28"/>
      <c r="G109" s="38"/>
      <c r="H109" s="38"/>
      <c r="I109" s="40" t="str">
        <f t="shared" si="2"/>
        <v/>
      </c>
      <c r="J109" s="28"/>
    </row>
    <row r="110" spans="1:10" s="25" customFormat="1" ht="250" customHeight="1" x14ac:dyDescent="0.6">
      <c r="A110" s="28"/>
      <c r="B110" s="27"/>
      <c r="C110" s="32"/>
      <c r="D110" s="63"/>
      <c r="E110" s="36"/>
      <c r="F110" s="28"/>
      <c r="G110" s="38"/>
      <c r="H110" s="38"/>
      <c r="I110" s="40" t="str">
        <f t="shared" si="2"/>
        <v/>
      </c>
      <c r="J110" s="28"/>
    </row>
    <row r="111" spans="1:10" s="25" customFormat="1" ht="250" customHeight="1" x14ac:dyDescent="0.6">
      <c r="A111" s="28"/>
      <c r="B111" s="27"/>
      <c r="C111" s="32"/>
      <c r="D111" s="63"/>
      <c r="E111" s="36"/>
      <c r="F111" s="28"/>
      <c r="G111" s="38"/>
      <c r="H111" s="38"/>
      <c r="I111" s="40" t="str">
        <f t="shared" si="2"/>
        <v/>
      </c>
      <c r="J111" s="28"/>
    </row>
    <row r="112" spans="1:10" s="25" customFormat="1" ht="250" customHeight="1" x14ac:dyDescent="0.6">
      <c r="A112" s="28"/>
      <c r="B112" s="27"/>
      <c r="C112" s="32"/>
      <c r="D112" s="63"/>
      <c r="E112" s="36"/>
      <c r="F112" s="28"/>
      <c r="G112" s="38"/>
      <c r="H112" s="38"/>
      <c r="I112" s="40" t="str">
        <f t="shared" si="2"/>
        <v/>
      </c>
      <c r="J112" s="28"/>
    </row>
    <row r="113" spans="1:10" s="25" customFormat="1" ht="250" customHeight="1" x14ac:dyDescent="0.6">
      <c r="A113" s="28"/>
      <c r="B113" s="27"/>
      <c r="C113" s="32"/>
      <c r="D113" s="63"/>
      <c r="E113" s="36"/>
      <c r="F113" s="28"/>
      <c r="G113" s="38"/>
      <c r="H113" s="38"/>
      <c r="I113" s="40" t="str">
        <f t="shared" si="2"/>
        <v/>
      </c>
      <c r="J113" s="28"/>
    </row>
    <row r="114" spans="1:10" s="25" customFormat="1" ht="250" customHeight="1" x14ac:dyDescent="0.6">
      <c r="A114" s="28"/>
      <c r="B114" s="28"/>
      <c r="C114" s="32"/>
      <c r="D114" s="63"/>
      <c r="E114" s="36"/>
      <c r="F114" s="28"/>
      <c r="G114" s="38"/>
      <c r="H114" s="38"/>
      <c r="I114" s="40" t="str">
        <f t="shared" si="2"/>
        <v/>
      </c>
      <c r="J114" s="28"/>
    </row>
    <row r="115" spans="1:10" s="25" customFormat="1" ht="250" customHeight="1" x14ac:dyDescent="0.6">
      <c r="A115" s="28"/>
      <c r="B115" s="28"/>
      <c r="C115" s="32"/>
      <c r="D115" s="63"/>
      <c r="E115" s="36"/>
      <c r="F115" s="28"/>
      <c r="G115" s="38"/>
      <c r="H115" s="38"/>
      <c r="I115" s="40" t="str">
        <f t="shared" si="2"/>
        <v/>
      </c>
      <c r="J115" s="28"/>
    </row>
    <row r="116" spans="1:10" s="25" customFormat="1" ht="250" customHeight="1" x14ac:dyDescent="0.6">
      <c r="A116" s="28"/>
      <c r="B116" s="28"/>
      <c r="C116" s="32"/>
      <c r="D116" s="63"/>
      <c r="E116" s="36"/>
      <c r="F116" s="28"/>
      <c r="G116" s="38"/>
      <c r="H116" s="38"/>
      <c r="I116" s="40" t="str">
        <f t="shared" si="2"/>
        <v/>
      </c>
      <c r="J116" s="28"/>
    </row>
    <row r="117" spans="1:10" s="25" customFormat="1" ht="250" customHeight="1" x14ac:dyDescent="0.6">
      <c r="A117" s="28"/>
      <c r="B117" s="28"/>
      <c r="C117" s="32"/>
      <c r="D117" s="63"/>
      <c r="E117" s="36"/>
      <c r="F117" s="28"/>
      <c r="G117" s="38"/>
      <c r="H117" s="38"/>
      <c r="I117" s="40" t="str">
        <f t="shared" si="2"/>
        <v/>
      </c>
      <c r="J117" s="28"/>
    </row>
    <row r="118" spans="1:10" s="25" customFormat="1" ht="250" customHeight="1" x14ac:dyDescent="0.6">
      <c r="A118" s="28"/>
      <c r="B118" s="28"/>
      <c r="C118" s="32"/>
      <c r="D118" s="63"/>
      <c r="E118" s="36"/>
      <c r="F118" s="28"/>
      <c r="G118" s="38"/>
      <c r="H118" s="38"/>
      <c r="I118" s="40" t="str">
        <f t="shared" si="2"/>
        <v/>
      </c>
      <c r="J118" s="28"/>
    </row>
    <row r="119" spans="1:10" s="25" customFormat="1" ht="250" customHeight="1" x14ac:dyDescent="0.6">
      <c r="A119" s="28"/>
      <c r="B119" s="28"/>
      <c r="C119" s="32"/>
      <c r="D119" s="63"/>
      <c r="E119" s="36"/>
      <c r="F119" s="28"/>
      <c r="G119" s="38"/>
      <c r="H119" s="38"/>
      <c r="I119" s="40" t="str">
        <f t="shared" si="2"/>
        <v/>
      </c>
      <c r="J119" s="28"/>
    </row>
    <row r="120" spans="1:10" s="25" customFormat="1" ht="250" customHeight="1" x14ac:dyDescent="0.6">
      <c r="A120" s="28"/>
      <c r="B120" s="28"/>
      <c r="C120" s="32"/>
      <c r="D120" s="63"/>
      <c r="E120" s="36"/>
      <c r="F120" s="28"/>
      <c r="G120" s="38"/>
      <c r="H120" s="38"/>
      <c r="I120" s="40" t="str">
        <f t="shared" si="2"/>
        <v/>
      </c>
      <c r="J120" s="28"/>
    </row>
    <row r="121" spans="1:10" s="25" customFormat="1" ht="250" customHeight="1" x14ac:dyDescent="0.6">
      <c r="A121" s="28"/>
      <c r="B121" s="28"/>
      <c r="C121" s="32"/>
      <c r="D121" s="63"/>
      <c r="E121" s="36"/>
      <c r="F121" s="28"/>
      <c r="G121" s="38"/>
      <c r="H121" s="38"/>
      <c r="I121" s="40" t="str">
        <f t="shared" si="2"/>
        <v/>
      </c>
      <c r="J121" s="28"/>
    </row>
    <row r="122" spans="1:10" s="25" customFormat="1" ht="250" customHeight="1" x14ac:dyDescent="0.6">
      <c r="A122" s="28"/>
      <c r="B122" s="28"/>
      <c r="C122" s="32"/>
      <c r="D122" s="63"/>
      <c r="E122" s="36"/>
      <c r="F122" s="28"/>
      <c r="G122" s="38"/>
      <c r="H122" s="38"/>
      <c r="I122" s="40" t="str">
        <f t="shared" si="2"/>
        <v/>
      </c>
      <c r="J122" s="28"/>
    </row>
    <row r="123" spans="1:10" s="25" customFormat="1" ht="250" customHeight="1" x14ac:dyDescent="0.6">
      <c r="A123" s="28"/>
      <c r="B123" s="28"/>
      <c r="C123" s="32"/>
      <c r="D123" s="63"/>
      <c r="E123" s="36"/>
      <c r="F123" s="28"/>
      <c r="G123" s="38"/>
      <c r="H123" s="38"/>
      <c r="I123" s="40" t="str">
        <f t="shared" ref="I123:I154" si="3">IF(AND(AND(G123&lt;&gt;"",G123&lt;&gt;0),AND(H123&lt;&gt;"",H123&lt;&gt;0)),H123/G123*100,"")</f>
        <v/>
      </c>
      <c r="J123" s="28"/>
    </row>
    <row r="124" spans="1:10" s="25" customFormat="1" ht="250" customHeight="1" x14ac:dyDescent="0.6">
      <c r="A124" s="28"/>
      <c r="B124" s="28"/>
      <c r="C124" s="32"/>
      <c r="D124" s="63"/>
      <c r="E124" s="36"/>
      <c r="F124" s="28"/>
      <c r="G124" s="38"/>
      <c r="H124" s="38"/>
      <c r="I124" s="40" t="str">
        <f t="shared" si="3"/>
        <v/>
      </c>
      <c r="J124" s="28"/>
    </row>
    <row r="125" spans="1:10" s="25" customFormat="1" ht="250" customHeight="1" x14ac:dyDescent="0.6">
      <c r="A125" s="28"/>
      <c r="B125" s="28"/>
      <c r="C125" s="32"/>
      <c r="D125" s="63"/>
      <c r="E125" s="36"/>
      <c r="F125" s="28"/>
      <c r="G125" s="38"/>
      <c r="H125" s="38"/>
      <c r="I125" s="40" t="str">
        <f t="shared" si="3"/>
        <v/>
      </c>
      <c r="J125" s="28"/>
    </row>
    <row r="126" spans="1:10" s="25" customFormat="1" ht="250" customHeight="1" x14ac:dyDescent="0.6">
      <c r="A126" s="28"/>
      <c r="B126" s="28"/>
      <c r="C126" s="32"/>
      <c r="D126" s="63"/>
      <c r="E126" s="36"/>
      <c r="F126" s="28"/>
      <c r="G126" s="38"/>
      <c r="H126" s="38"/>
      <c r="I126" s="40" t="str">
        <f t="shared" si="3"/>
        <v/>
      </c>
      <c r="J126" s="28"/>
    </row>
    <row r="127" spans="1:10" s="25" customFormat="1" ht="250" customHeight="1" x14ac:dyDescent="0.6">
      <c r="A127" s="28"/>
      <c r="B127" s="28"/>
      <c r="C127" s="32"/>
      <c r="D127" s="63"/>
      <c r="E127" s="36"/>
      <c r="F127" s="28"/>
      <c r="G127" s="38"/>
      <c r="H127" s="38"/>
      <c r="I127" s="40" t="str">
        <f t="shared" si="3"/>
        <v/>
      </c>
      <c r="J127" s="28"/>
    </row>
    <row r="128" spans="1:10" s="25" customFormat="1" ht="250" customHeight="1" x14ac:dyDescent="0.6">
      <c r="A128" s="28"/>
      <c r="B128" s="28"/>
      <c r="C128" s="32"/>
      <c r="D128" s="63"/>
      <c r="E128" s="36"/>
      <c r="F128" s="28"/>
      <c r="G128" s="38"/>
      <c r="H128" s="38"/>
      <c r="I128" s="40" t="str">
        <f t="shared" si="3"/>
        <v/>
      </c>
      <c r="J128" s="28"/>
    </row>
    <row r="129" spans="1:10" s="25" customFormat="1" ht="250" customHeight="1" x14ac:dyDescent="0.6">
      <c r="A129" s="28"/>
      <c r="B129" s="28"/>
      <c r="C129" s="32"/>
      <c r="D129" s="63"/>
      <c r="E129" s="36"/>
      <c r="F129" s="28"/>
      <c r="G129" s="38"/>
      <c r="H129" s="38"/>
      <c r="I129" s="40" t="str">
        <f t="shared" si="3"/>
        <v/>
      </c>
      <c r="J129" s="28"/>
    </row>
    <row r="130" spans="1:10" s="25" customFormat="1" ht="250" customHeight="1" x14ac:dyDescent="0.6">
      <c r="A130" s="28"/>
      <c r="B130" s="28"/>
      <c r="C130" s="32"/>
      <c r="D130" s="63"/>
      <c r="E130" s="36"/>
      <c r="F130" s="28"/>
      <c r="G130" s="38"/>
      <c r="H130" s="38"/>
      <c r="I130" s="40" t="str">
        <f t="shared" si="3"/>
        <v/>
      </c>
      <c r="J130" s="28"/>
    </row>
    <row r="131" spans="1:10" s="25" customFormat="1" ht="250" customHeight="1" x14ac:dyDescent="0.6">
      <c r="A131" s="28"/>
      <c r="B131" s="28"/>
      <c r="C131" s="32"/>
      <c r="D131" s="63"/>
      <c r="E131" s="36"/>
      <c r="F131" s="28"/>
      <c r="G131" s="38"/>
      <c r="H131" s="38"/>
      <c r="I131" s="40" t="str">
        <f t="shared" si="3"/>
        <v/>
      </c>
      <c r="J131" s="28"/>
    </row>
    <row r="132" spans="1:10" s="25" customFormat="1" ht="36.75" customHeight="1" x14ac:dyDescent="0.6">
      <c r="A132" s="28"/>
      <c r="B132" s="28"/>
      <c r="C132" s="32"/>
      <c r="D132" s="63"/>
      <c r="E132" s="36"/>
      <c r="F132" s="28"/>
      <c r="G132" s="38"/>
      <c r="H132" s="38"/>
      <c r="I132" s="40" t="str">
        <f t="shared" si="3"/>
        <v/>
      </c>
      <c r="J132" s="28"/>
    </row>
    <row r="133" spans="1:10" s="25" customFormat="1" ht="36.75" customHeight="1" x14ac:dyDescent="0.6">
      <c r="A133" s="28"/>
      <c r="B133" s="28"/>
      <c r="C133" s="32"/>
      <c r="D133" s="63"/>
      <c r="E133" s="36"/>
      <c r="F133" s="28"/>
      <c r="G133" s="38"/>
      <c r="H133" s="38"/>
      <c r="I133" s="40" t="str">
        <f t="shared" si="3"/>
        <v/>
      </c>
      <c r="J133" s="28"/>
    </row>
    <row r="134" spans="1:10" s="25" customFormat="1" ht="36.75" customHeight="1" x14ac:dyDescent="0.6">
      <c r="A134" s="28"/>
      <c r="B134" s="28"/>
      <c r="C134" s="32"/>
      <c r="D134" s="63"/>
      <c r="E134" s="36"/>
      <c r="F134" s="28"/>
      <c r="G134" s="38"/>
      <c r="H134" s="38"/>
      <c r="I134" s="40" t="str">
        <f t="shared" si="3"/>
        <v/>
      </c>
      <c r="J134" s="28"/>
    </row>
    <row r="135" spans="1:10" s="25" customFormat="1" ht="36.75" customHeight="1" x14ac:dyDescent="0.6">
      <c r="A135" s="28"/>
      <c r="B135" s="28"/>
      <c r="C135" s="32"/>
      <c r="D135" s="63"/>
      <c r="E135" s="36"/>
      <c r="F135" s="28"/>
      <c r="G135" s="38"/>
      <c r="H135" s="38"/>
      <c r="I135" s="40" t="str">
        <f t="shared" si="3"/>
        <v/>
      </c>
      <c r="J135" s="28"/>
    </row>
    <row r="136" spans="1:10" s="25" customFormat="1" ht="36.75" customHeight="1" x14ac:dyDescent="0.6">
      <c r="A136" s="28"/>
      <c r="B136" s="28"/>
      <c r="C136" s="32"/>
      <c r="D136" s="63"/>
      <c r="E136" s="36"/>
      <c r="F136" s="28"/>
      <c r="G136" s="38"/>
      <c r="H136" s="38"/>
      <c r="I136" s="40" t="str">
        <f t="shared" si="3"/>
        <v/>
      </c>
      <c r="J136" s="28"/>
    </row>
    <row r="137" spans="1:10" s="25" customFormat="1" ht="36.75" customHeight="1" x14ac:dyDescent="0.6">
      <c r="A137" s="28"/>
      <c r="B137" s="28"/>
      <c r="C137" s="32"/>
      <c r="D137" s="63"/>
      <c r="E137" s="36"/>
      <c r="F137" s="28"/>
      <c r="G137" s="38"/>
      <c r="H137" s="38"/>
      <c r="I137" s="40" t="str">
        <f t="shared" si="3"/>
        <v/>
      </c>
      <c r="J137" s="28"/>
    </row>
    <row r="138" spans="1:10" s="25" customFormat="1" ht="36.75" customHeight="1" x14ac:dyDescent="0.6">
      <c r="A138" s="28"/>
      <c r="B138" s="28"/>
      <c r="C138" s="32"/>
      <c r="D138" s="63"/>
      <c r="E138" s="36"/>
      <c r="F138" s="28"/>
      <c r="G138" s="38"/>
      <c r="H138" s="38"/>
      <c r="I138" s="40" t="str">
        <f t="shared" si="3"/>
        <v/>
      </c>
      <c r="J138" s="28"/>
    </row>
    <row r="139" spans="1:10" s="25" customFormat="1" ht="36.75" customHeight="1" x14ac:dyDescent="0.6">
      <c r="A139" s="28"/>
      <c r="B139" s="28"/>
      <c r="C139" s="32"/>
      <c r="D139" s="63"/>
      <c r="E139" s="36"/>
      <c r="F139" s="28"/>
      <c r="G139" s="38"/>
      <c r="H139" s="38"/>
      <c r="I139" s="40" t="str">
        <f t="shared" si="3"/>
        <v/>
      </c>
      <c r="J139" s="28"/>
    </row>
    <row r="140" spans="1:10" s="25" customFormat="1" ht="36.75" customHeight="1" x14ac:dyDescent="0.6">
      <c r="A140" s="28"/>
      <c r="B140" s="28"/>
      <c r="C140" s="32"/>
      <c r="D140" s="63"/>
      <c r="E140" s="36"/>
      <c r="F140" s="28"/>
      <c r="G140" s="38"/>
      <c r="H140" s="38"/>
      <c r="I140" s="40" t="str">
        <f t="shared" si="3"/>
        <v/>
      </c>
      <c r="J140" s="28"/>
    </row>
    <row r="141" spans="1:10" s="25" customFormat="1" ht="36.75" customHeight="1" x14ac:dyDescent="0.6">
      <c r="A141" s="28"/>
      <c r="B141" s="28"/>
      <c r="C141" s="32"/>
      <c r="D141" s="63"/>
      <c r="E141" s="36"/>
      <c r="F141" s="28"/>
      <c r="G141" s="38"/>
      <c r="H141" s="38"/>
      <c r="I141" s="40" t="str">
        <f t="shared" si="3"/>
        <v/>
      </c>
      <c r="J141" s="28"/>
    </row>
    <row r="142" spans="1:10" s="25" customFormat="1" ht="36.75" customHeight="1" x14ac:dyDescent="0.6">
      <c r="A142" s="28"/>
      <c r="B142" s="28"/>
      <c r="C142" s="32"/>
      <c r="D142" s="63"/>
      <c r="E142" s="36"/>
      <c r="F142" s="28"/>
      <c r="G142" s="38"/>
      <c r="H142" s="38"/>
      <c r="I142" s="40" t="str">
        <f t="shared" si="3"/>
        <v/>
      </c>
      <c r="J142" s="28"/>
    </row>
    <row r="143" spans="1:10" s="25" customFormat="1" ht="36.75" customHeight="1" x14ac:dyDescent="0.6">
      <c r="A143" s="28"/>
      <c r="B143" s="28"/>
      <c r="C143" s="32"/>
      <c r="D143" s="63"/>
      <c r="E143" s="36"/>
      <c r="F143" s="28"/>
      <c r="G143" s="38"/>
      <c r="H143" s="38"/>
      <c r="I143" s="40" t="str">
        <f t="shared" si="3"/>
        <v/>
      </c>
      <c r="J143" s="28"/>
    </row>
    <row r="144" spans="1:10" s="25" customFormat="1" ht="36.75" customHeight="1" x14ac:dyDescent="0.6">
      <c r="A144" s="28"/>
      <c r="B144" s="28"/>
      <c r="C144" s="32"/>
      <c r="D144" s="63"/>
      <c r="E144" s="36"/>
      <c r="F144" s="28"/>
      <c r="G144" s="38"/>
      <c r="H144" s="38"/>
      <c r="I144" s="40" t="str">
        <f t="shared" si="3"/>
        <v/>
      </c>
      <c r="J144" s="28"/>
    </row>
    <row r="145" spans="1:10" ht="36.75" customHeight="1" x14ac:dyDescent="0.6">
      <c r="A145" s="28"/>
      <c r="B145" s="28"/>
      <c r="C145" s="32"/>
      <c r="D145" s="63"/>
      <c r="E145" s="36"/>
      <c r="F145" s="28"/>
      <c r="G145" s="38"/>
      <c r="H145" s="38"/>
      <c r="I145" s="40" t="str">
        <f t="shared" si="3"/>
        <v/>
      </c>
      <c r="J145" s="28"/>
    </row>
    <row r="146" spans="1:10" ht="36.75" customHeight="1" x14ac:dyDescent="0.6">
      <c r="A146" s="27"/>
      <c r="B146" s="27"/>
      <c r="C146" s="31"/>
      <c r="D146" s="46"/>
      <c r="E146" s="35"/>
      <c r="F146" s="27"/>
      <c r="G146" s="37"/>
      <c r="H146" s="37"/>
      <c r="I146" s="40" t="str">
        <f t="shared" si="3"/>
        <v/>
      </c>
      <c r="J146" s="27"/>
    </row>
    <row r="147" spans="1:10" ht="36.75" customHeight="1" x14ac:dyDescent="0.6">
      <c r="A147" s="27"/>
      <c r="B147" s="27"/>
      <c r="C147" s="31"/>
      <c r="D147" s="46"/>
      <c r="E147" s="35"/>
      <c r="F147" s="27"/>
      <c r="G147" s="37"/>
      <c r="H147" s="37"/>
      <c r="I147" s="40" t="str">
        <f t="shared" si="3"/>
        <v/>
      </c>
      <c r="J147" s="27"/>
    </row>
    <row r="148" spans="1:10" ht="36.75" customHeight="1" x14ac:dyDescent="0.6">
      <c r="A148" s="27"/>
      <c r="B148" s="27"/>
      <c r="C148" s="31"/>
      <c r="D148" s="46"/>
      <c r="E148" s="35"/>
      <c r="F148" s="27"/>
      <c r="G148" s="37"/>
      <c r="H148" s="37"/>
      <c r="I148" s="40" t="str">
        <f t="shared" si="3"/>
        <v/>
      </c>
      <c r="J148" s="27"/>
    </row>
    <row r="149" spans="1:10" ht="36.75" customHeight="1" x14ac:dyDescent="0.6">
      <c r="A149" s="27"/>
      <c r="B149" s="27"/>
      <c r="C149" s="31"/>
      <c r="D149" s="46"/>
      <c r="E149" s="35"/>
      <c r="F149" s="27"/>
      <c r="G149" s="37"/>
      <c r="H149" s="37"/>
      <c r="I149" s="40" t="str">
        <f t="shared" si="3"/>
        <v/>
      </c>
      <c r="J149" s="27"/>
    </row>
    <row r="150" spans="1:10" ht="36.75" customHeight="1" x14ac:dyDescent="0.6">
      <c r="A150" s="27"/>
      <c r="B150" s="27"/>
      <c r="C150" s="31"/>
      <c r="D150" s="46"/>
      <c r="E150" s="35"/>
      <c r="F150" s="27"/>
      <c r="G150" s="37"/>
      <c r="H150" s="37"/>
      <c r="I150" s="40" t="str">
        <f t="shared" si="3"/>
        <v/>
      </c>
      <c r="J150" s="27"/>
    </row>
    <row r="151" spans="1:10" ht="36.75" customHeight="1" x14ac:dyDescent="0.6">
      <c r="A151" s="27"/>
      <c r="B151" s="27"/>
      <c r="C151" s="31"/>
      <c r="D151" s="46"/>
      <c r="E151" s="35"/>
      <c r="F151" s="27"/>
      <c r="G151" s="37"/>
      <c r="H151" s="37"/>
      <c r="I151" s="40" t="str">
        <f t="shared" si="3"/>
        <v/>
      </c>
      <c r="J151" s="27"/>
    </row>
    <row r="152" spans="1:10" ht="36.75" customHeight="1" x14ac:dyDescent="0.6">
      <c r="A152" s="27"/>
      <c r="B152" s="27"/>
      <c r="C152" s="31"/>
      <c r="D152" s="46"/>
      <c r="E152" s="35"/>
      <c r="F152" s="27"/>
      <c r="G152" s="37"/>
      <c r="H152" s="37"/>
      <c r="I152" s="40" t="str">
        <f t="shared" si="3"/>
        <v/>
      </c>
      <c r="J152" s="27"/>
    </row>
    <row r="153" spans="1:10" ht="36.75" customHeight="1" x14ac:dyDescent="0.6">
      <c r="A153" s="27"/>
      <c r="B153" s="27"/>
      <c r="C153" s="31"/>
      <c r="D153" s="46"/>
      <c r="E153" s="35"/>
      <c r="F153" s="27"/>
      <c r="G153" s="37"/>
      <c r="H153" s="37"/>
      <c r="I153" s="40" t="str">
        <f t="shared" si="3"/>
        <v/>
      </c>
      <c r="J153" s="27"/>
    </row>
    <row r="154" spans="1:10" ht="36.75" customHeight="1" x14ac:dyDescent="0.6">
      <c r="A154" s="27"/>
      <c r="B154" s="27"/>
      <c r="C154" s="31"/>
      <c r="D154" s="46"/>
      <c r="E154" s="35"/>
      <c r="F154" s="27"/>
      <c r="G154" s="37"/>
      <c r="H154" s="37"/>
      <c r="I154" s="40" t="str">
        <f t="shared" si="3"/>
        <v/>
      </c>
      <c r="J154" s="27"/>
    </row>
    <row r="155" spans="1:10" ht="36.75" customHeight="1" x14ac:dyDescent="0.6">
      <c r="A155" s="27"/>
      <c r="B155" s="27"/>
      <c r="C155" s="31"/>
      <c r="D155" s="46"/>
      <c r="E155" s="35"/>
      <c r="F155" s="27"/>
      <c r="G155" s="37"/>
      <c r="H155" s="37"/>
      <c r="I155" s="40" t="str">
        <f t="shared" ref="I155:I186" si="4">IF(AND(AND(G155&lt;&gt;"",G155&lt;&gt;0),AND(H155&lt;&gt;"",H155&lt;&gt;0)),H155/G155*100,"")</f>
        <v/>
      </c>
      <c r="J155" s="27"/>
    </row>
    <row r="156" spans="1:10" ht="36.75" customHeight="1" x14ac:dyDescent="0.6">
      <c r="A156" s="27"/>
      <c r="B156" s="27"/>
      <c r="C156" s="31"/>
      <c r="D156" s="46"/>
      <c r="E156" s="35"/>
      <c r="F156" s="27"/>
      <c r="G156" s="37"/>
      <c r="H156" s="37"/>
      <c r="I156" s="40" t="str">
        <f t="shared" si="4"/>
        <v/>
      </c>
      <c r="J156" s="27"/>
    </row>
    <row r="157" spans="1:10" ht="36.75" customHeight="1" x14ac:dyDescent="0.6">
      <c r="A157" s="27"/>
      <c r="B157" s="27"/>
      <c r="C157" s="31"/>
      <c r="D157" s="46"/>
      <c r="E157" s="35"/>
      <c r="F157" s="27"/>
      <c r="G157" s="37"/>
      <c r="H157" s="37"/>
      <c r="I157" s="40" t="str">
        <f t="shared" si="4"/>
        <v/>
      </c>
      <c r="J157" s="27"/>
    </row>
    <row r="158" spans="1:10" ht="36.75" customHeight="1" x14ac:dyDescent="0.6">
      <c r="A158" s="27"/>
      <c r="B158" s="27"/>
      <c r="C158" s="31"/>
      <c r="D158" s="46"/>
      <c r="E158" s="35"/>
      <c r="F158" s="27"/>
      <c r="G158" s="37"/>
      <c r="H158" s="37"/>
      <c r="I158" s="40" t="str">
        <f t="shared" si="4"/>
        <v/>
      </c>
      <c r="J158" s="27"/>
    </row>
    <row r="159" spans="1:10" ht="36.75" customHeight="1" x14ac:dyDescent="0.6">
      <c r="A159" s="27"/>
      <c r="B159" s="27"/>
      <c r="C159" s="31"/>
      <c r="D159" s="46"/>
      <c r="E159" s="35"/>
      <c r="F159" s="27"/>
      <c r="G159" s="37"/>
      <c r="H159" s="37"/>
      <c r="I159" s="40" t="str">
        <f t="shared" si="4"/>
        <v/>
      </c>
      <c r="J159" s="27"/>
    </row>
    <row r="160" spans="1:10" ht="36.75" customHeight="1" x14ac:dyDescent="0.6">
      <c r="A160" s="27"/>
      <c r="B160" s="27"/>
      <c r="C160" s="31"/>
      <c r="D160" s="46"/>
      <c r="E160" s="35"/>
      <c r="F160" s="27"/>
      <c r="G160" s="37"/>
      <c r="H160" s="37"/>
      <c r="I160" s="40" t="str">
        <f t="shared" si="4"/>
        <v/>
      </c>
      <c r="J160" s="27"/>
    </row>
    <row r="161" spans="1:10" ht="36.75" customHeight="1" x14ac:dyDescent="0.6">
      <c r="A161" s="27"/>
      <c r="B161" s="27"/>
      <c r="C161" s="31"/>
      <c r="D161" s="46"/>
      <c r="E161" s="35"/>
      <c r="F161" s="27"/>
      <c r="G161" s="37"/>
      <c r="H161" s="37"/>
      <c r="I161" s="40" t="str">
        <f t="shared" si="4"/>
        <v/>
      </c>
      <c r="J161" s="27"/>
    </row>
    <row r="162" spans="1:10" ht="36.75" customHeight="1" x14ac:dyDescent="0.6">
      <c r="A162" s="27"/>
      <c r="B162" s="27"/>
      <c r="C162" s="31"/>
      <c r="D162" s="46"/>
      <c r="E162" s="35"/>
      <c r="F162" s="27"/>
      <c r="G162" s="37"/>
      <c r="H162" s="37"/>
      <c r="I162" s="40" t="str">
        <f t="shared" si="4"/>
        <v/>
      </c>
      <c r="J162" s="27"/>
    </row>
    <row r="163" spans="1:10" ht="36.75" customHeight="1" x14ac:dyDescent="0.6">
      <c r="A163" s="27"/>
      <c r="B163" s="27"/>
      <c r="C163" s="31"/>
      <c r="D163" s="46"/>
      <c r="E163" s="35"/>
      <c r="F163" s="27"/>
      <c r="G163" s="37"/>
      <c r="H163" s="37"/>
      <c r="I163" s="40" t="str">
        <f t="shared" si="4"/>
        <v/>
      </c>
      <c r="J163" s="27"/>
    </row>
    <row r="164" spans="1:10" ht="36.75" customHeight="1" x14ac:dyDescent="0.6">
      <c r="A164" s="27"/>
      <c r="B164" s="27"/>
      <c r="C164" s="31"/>
      <c r="D164" s="46"/>
      <c r="E164" s="35"/>
      <c r="F164" s="27"/>
      <c r="G164" s="37"/>
      <c r="H164" s="37"/>
      <c r="I164" s="40" t="str">
        <f t="shared" si="4"/>
        <v/>
      </c>
      <c r="J164" s="27"/>
    </row>
    <row r="165" spans="1:10" ht="36.75" customHeight="1" x14ac:dyDescent="0.6">
      <c r="A165" s="27"/>
      <c r="B165" s="27"/>
      <c r="C165" s="31"/>
      <c r="D165" s="46"/>
      <c r="E165" s="35"/>
      <c r="F165" s="27"/>
      <c r="G165" s="37"/>
      <c r="H165" s="37"/>
      <c r="I165" s="40" t="str">
        <f t="shared" si="4"/>
        <v/>
      </c>
      <c r="J165" s="27"/>
    </row>
    <row r="166" spans="1:10" ht="36.75" customHeight="1" x14ac:dyDescent="0.6">
      <c r="A166" s="27"/>
      <c r="B166" s="27"/>
      <c r="C166" s="31"/>
      <c r="D166" s="46"/>
      <c r="E166" s="35"/>
      <c r="F166" s="27"/>
      <c r="G166" s="37"/>
      <c r="H166" s="37"/>
      <c r="I166" s="40" t="str">
        <f t="shared" si="4"/>
        <v/>
      </c>
      <c r="J166" s="27"/>
    </row>
    <row r="167" spans="1:10" ht="36.75" customHeight="1" x14ac:dyDescent="0.6">
      <c r="A167" s="27"/>
      <c r="B167" s="27"/>
      <c r="C167" s="31"/>
      <c r="D167" s="46"/>
      <c r="E167" s="35"/>
      <c r="F167" s="27"/>
      <c r="G167" s="37"/>
      <c r="H167" s="37"/>
      <c r="I167" s="40" t="str">
        <f t="shared" si="4"/>
        <v/>
      </c>
      <c r="J167" s="27"/>
    </row>
    <row r="168" spans="1:10" ht="36.75" customHeight="1" x14ac:dyDescent="0.6">
      <c r="A168" s="27"/>
      <c r="B168" s="27"/>
      <c r="C168" s="31"/>
      <c r="D168" s="46"/>
      <c r="E168" s="35"/>
      <c r="F168" s="27"/>
      <c r="G168" s="37"/>
      <c r="H168" s="37"/>
      <c r="I168" s="40" t="str">
        <f t="shared" si="4"/>
        <v/>
      </c>
      <c r="J168" s="27"/>
    </row>
    <row r="169" spans="1:10" ht="36.75" customHeight="1" x14ac:dyDescent="0.6">
      <c r="A169" s="27"/>
      <c r="B169" s="27"/>
      <c r="C169" s="31"/>
      <c r="D169" s="46"/>
      <c r="E169" s="35"/>
      <c r="F169" s="27"/>
      <c r="G169" s="37"/>
      <c r="H169" s="37"/>
      <c r="I169" s="40" t="str">
        <f t="shared" si="4"/>
        <v/>
      </c>
      <c r="J169" s="27"/>
    </row>
    <row r="170" spans="1:10" ht="36.75" customHeight="1" x14ac:dyDescent="0.6">
      <c r="A170" s="27"/>
      <c r="B170" s="27"/>
      <c r="C170" s="31"/>
      <c r="D170" s="46"/>
      <c r="E170" s="35"/>
      <c r="F170" s="27"/>
      <c r="G170" s="37"/>
      <c r="H170" s="37"/>
      <c r="I170" s="40" t="str">
        <f t="shared" si="4"/>
        <v/>
      </c>
      <c r="J170" s="27"/>
    </row>
    <row r="171" spans="1:10" ht="36.75" customHeight="1" x14ac:dyDescent="0.6">
      <c r="A171" s="27"/>
      <c r="B171" s="27"/>
      <c r="C171" s="31"/>
      <c r="D171" s="46"/>
      <c r="E171" s="35"/>
      <c r="F171" s="27"/>
      <c r="G171" s="37"/>
      <c r="H171" s="37"/>
      <c r="I171" s="40" t="str">
        <f t="shared" si="4"/>
        <v/>
      </c>
      <c r="J171" s="27"/>
    </row>
    <row r="172" spans="1:10" ht="36.75" customHeight="1" x14ac:dyDescent="0.6">
      <c r="A172" s="27"/>
      <c r="B172" s="27"/>
      <c r="C172" s="31"/>
      <c r="D172" s="46"/>
      <c r="E172" s="35"/>
      <c r="F172" s="27"/>
      <c r="G172" s="37"/>
      <c r="H172" s="37"/>
      <c r="I172" s="40" t="str">
        <f t="shared" si="4"/>
        <v/>
      </c>
      <c r="J172" s="27"/>
    </row>
    <row r="173" spans="1:10" ht="36.75" customHeight="1" x14ac:dyDescent="0.6">
      <c r="A173" s="27"/>
      <c r="B173" s="27"/>
      <c r="C173" s="31"/>
      <c r="D173" s="46"/>
      <c r="E173" s="35"/>
      <c r="F173" s="27"/>
      <c r="G173" s="37"/>
      <c r="H173" s="37"/>
      <c r="I173" s="40" t="str">
        <f t="shared" si="4"/>
        <v/>
      </c>
      <c r="J173" s="27"/>
    </row>
    <row r="174" spans="1:10" ht="36.75" customHeight="1" x14ac:dyDescent="0.6">
      <c r="A174" s="27"/>
      <c r="B174" s="27"/>
      <c r="C174" s="31"/>
      <c r="D174" s="46"/>
      <c r="E174" s="35"/>
      <c r="F174" s="27"/>
      <c r="G174" s="37"/>
      <c r="H174" s="37"/>
      <c r="I174" s="40" t="str">
        <f t="shared" si="4"/>
        <v/>
      </c>
      <c r="J174" s="27"/>
    </row>
    <row r="175" spans="1:10" ht="36.75" customHeight="1" x14ac:dyDescent="0.6">
      <c r="A175" s="27"/>
      <c r="B175" s="27"/>
      <c r="C175" s="31"/>
      <c r="D175" s="46"/>
      <c r="E175" s="35"/>
      <c r="F175" s="27"/>
      <c r="G175" s="37"/>
      <c r="H175" s="37"/>
      <c r="I175" s="40" t="str">
        <f t="shared" si="4"/>
        <v/>
      </c>
      <c r="J175" s="27"/>
    </row>
    <row r="176" spans="1:10" ht="36.75" customHeight="1" x14ac:dyDescent="0.6">
      <c r="A176" s="27"/>
      <c r="B176" s="27"/>
      <c r="C176" s="31"/>
      <c r="D176" s="46"/>
      <c r="E176" s="35"/>
      <c r="F176" s="27"/>
      <c r="G176" s="37"/>
      <c r="H176" s="37"/>
      <c r="I176" s="40" t="str">
        <f t="shared" si="4"/>
        <v/>
      </c>
      <c r="J176" s="27"/>
    </row>
    <row r="177" spans="1:10" ht="36.75" customHeight="1" x14ac:dyDescent="0.6">
      <c r="A177" s="27"/>
      <c r="B177" s="27"/>
      <c r="C177" s="31"/>
      <c r="D177" s="46"/>
      <c r="E177" s="35"/>
      <c r="F177" s="27"/>
      <c r="G177" s="37"/>
      <c r="H177" s="37"/>
      <c r="I177" s="40" t="str">
        <f t="shared" si="4"/>
        <v/>
      </c>
      <c r="J177" s="27"/>
    </row>
    <row r="178" spans="1:10" ht="36.75" customHeight="1" x14ac:dyDescent="0.6">
      <c r="A178" s="27"/>
      <c r="B178" s="27"/>
      <c r="C178" s="31"/>
      <c r="D178" s="46"/>
      <c r="E178" s="35"/>
      <c r="F178" s="27"/>
      <c r="G178" s="37"/>
      <c r="H178" s="37"/>
      <c r="I178" s="40" t="str">
        <f t="shared" si="4"/>
        <v/>
      </c>
      <c r="J178" s="27"/>
    </row>
    <row r="179" spans="1:10" ht="36.75" customHeight="1" x14ac:dyDescent="0.6">
      <c r="A179" s="27"/>
      <c r="B179" s="27"/>
      <c r="C179" s="31"/>
      <c r="D179" s="46"/>
      <c r="E179" s="35"/>
      <c r="F179" s="27"/>
      <c r="G179" s="37"/>
      <c r="H179" s="37"/>
      <c r="I179" s="40" t="str">
        <f t="shared" si="4"/>
        <v/>
      </c>
      <c r="J179" s="27"/>
    </row>
    <row r="180" spans="1:10" ht="36.75" customHeight="1" x14ac:dyDescent="0.6">
      <c r="A180" s="27"/>
      <c r="B180" s="27"/>
      <c r="C180" s="31"/>
      <c r="D180" s="46"/>
      <c r="E180" s="35"/>
      <c r="F180" s="27"/>
      <c r="G180" s="37"/>
      <c r="H180" s="37"/>
      <c r="I180" s="40" t="str">
        <f t="shared" si="4"/>
        <v/>
      </c>
      <c r="J180" s="27"/>
    </row>
    <row r="181" spans="1:10" ht="36.75" customHeight="1" x14ac:dyDescent="0.6">
      <c r="A181" s="27"/>
      <c r="B181" s="27"/>
      <c r="C181" s="31"/>
      <c r="D181" s="46"/>
      <c r="E181" s="35"/>
      <c r="F181" s="27"/>
      <c r="G181" s="37"/>
      <c r="H181" s="37"/>
      <c r="I181" s="40" t="str">
        <f t="shared" si="4"/>
        <v/>
      </c>
      <c r="J181" s="27"/>
    </row>
    <row r="182" spans="1:10" ht="36.75" customHeight="1" x14ac:dyDescent="0.6">
      <c r="A182" s="27"/>
      <c r="B182" s="27"/>
      <c r="C182" s="31"/>
      <c r="D182" s="46"/>
      <c r="E182" s="35"/>
      <c r="F182" s="27"/>
      <c r="G182" s="37"/>
      <c r="H182" s="37"/>
      <c r="I182" s="40" t="str">
        <f t="shared" si="4"/>
        <v/>
      </c>
      <c r="J182" s="27"/>
    </row>
    <row r="183" spans="1:10" ht="36.75" customHeight="1" x14ac:dyDescent="0.6">
      <c r="A183" s="27"/>
      <c r="B183" s="27"/>
      <c r="C183" s="31"/>
      <c r="D183" s="46"/>
      <c r="E183" s="35"/>
      <c r="F183" s="27"/>
      <c r="G183" s="37"/>
      <c r="H183" s="37"/>
      <c r="I183" s="40" t="str">
        <f t="shared" si="4"/>
        <v/>
      </c>
      <c r="J183" s="27"/>
    </row>
    <row r="184" spans="1:10" ht="36.75" customHeight="1" x14ac:dyDescent="0.6">
      <c r="A184" s="27"/>
      <c r="B184" s="27"/>
      <c r="C184" s="31"/>
      <c r="D184" s="46"/>
      <c r="E184" s="35"/>
      <c r="F184" s="27"/>
      <c r="G184" s="37"/>
      <c r="H184" s="37"/>
      <c r="I184" s="40" t="str">
        <f t="shared" si="4"/>
        <v/>
      </c>
      <c r="J184" s="27"/>
    </row>
    <row r="185" spans="1:10" ht="36.75" customHeight="1" x14ac:dyDescent="0.6">
      <c r="A185" s="27"/>
      <c r="B185" s="27"/>
      <c r="C185" s="31"/>
      <c r="D185" s="46"/>
      <c r="E185" s="35"/>
      <c r="F185" s="27"/>
      <c r="G185" s="37"/>
      <c r="H185" s="37"/>
      <c r="I185" s="40" t="str">
        <f t="shared" si="4"/>
        <v/>
      </c>
      <c r="J185" s="27"/>
    </row>
    <row r="186" spans="1:10" ht="36.75" customHeight="1" x14ac:dyDescent="0.6">
      <c r="A186" s="27"/>
      <c r="B186" s="27"/>
      <c r="C186" s="31"/>
      <c r="D186" s="46"/>
      <c r="E186" s="35"/>
      <c r="F186" s="27"/>
      <c r="G186" s="37"/>
      <c r="H186" s="37"/>
      <c r="I186" s="40" t="str">
        <f t="shared" si="4"/>
        <v/>
      </c>
      <c r="J186" s="27"/>
    </row>
    <row r="187" spans="1:10" ht="36.75" customHeight="1" x14ac:dyDescent="0.6">
      <c r="A187" s="27"/>
      <c r="B187" s="27"/>
      <c r="C187" s="31"/>
      <c r="D187" s="46"/>
      <c r="E187" s="35"/>
      <c r="F187" s="27"/>
      <c r="G187" s="37"/>
      <c r="H187" s="37"/>
      <c r="I187" s="40" t="str">
        <f t="shared" ref="I187:I218" si="5">IF(AND(AND(G187&lt;&gt;"",G187&lt;&gt;0),AND(H187&lt;&gt;"",H187&lt;&gt;0)),H187/G187*100,"")</f>
        <v/>
      </c>
      <c r="J187" s="27"/>
    </row>
    <row r="188" spans="1:10" ht="36.75" customHeight="1" x14ac:dyDescent="0.6">
      <c r="A188" s="27"/>
      <c r="B188" s="27"/>
      <c r="C188" s="31"/>
      <c r="D188" s="46"/>
      <c r="E188" s="35"/>
      <c r="F188" s="27"/>
      <c r="G188" s="37"/>
      <c r="H188" s="37"/>
      <c r="I188" s="40" t="str">
        <f t="shared" si="5"/>
        <v/>
      </c>
      <c r="J188" s="27"/>
    </row>
    <row r="189" spans="1:10" ht="36.75" customHeight="1" x14ac:dyDescent="0.6">
      <c r="A189" s="27"/>
      <c r="B189" s="27"/>
      <c r="C189" s="31"/>
      <c r="D189" s="46"/>
      <c r="E189" s="35"/>
      <c r="F189" s="27"/>
      <c r="G189" s="37"/>
      <c r="H189" s="37"/>
      <c r="I189" s="40" t="str">
        <f t="shared" si="5"/>
        <v/>
      </c>
      <c r="J189" s="27"/>
    </row>
    <row r="190" spans="1:10" ht="36.75" customHeight="1" x14ac:dyDescent="0.6">
      <c r="A190" s="27"/>
      <c r="B190" s="27"/>
      <c r="C190" s="31"/>
      <c r="D190" s="46"/>
      <c r="E190" s="35"/>
      <c r="F190" s="27"/>
      <c r="G190" s="37"/>
      <c r="H190" s="37"/>
      <c r="I190" s="40" t="str">
        <f t="shared" si="5"/>
        <v/>
      </c>
      <c r="J190" s="27"/>
    </row>
    <row r="191" spans="1:10" ht="36.75" customHeight="1" x14ac:dyDescent="0.6">
      <c r="A191" s="27"/>
      <c r="B191" s="27"/>
      <c r="C191" s="31"/>
      <c r="D191" s="46"/>
      <c r="E191" s="35"/>
      <c r="F191" s="27"/>
      <c r="G191" s="37"/>
      <c r="H191" s="37"/>
      <c r="I191" s="40" t="str">
        <f t="shared" si="5"/>
        <v/>
      </c>
      <c r="J191" s="27"/>
    </row>
    <row r="192" spans="1:10" ht="36.75" customHeight="1" x14ac:dyDescent="0.6">
      <c r="A192" s="27"/>
      <c r="B192" s="27"/>
      <c r="C192" s="31"/>
      <c r="D192" s="46"/>
      <c r="E192" s="35"/>
      <c r="F192" s="27"/>
      <c r="G192" s="37"/>
      <c r="H192" s="37"/>
      <c r="I192" s="40" t="str">
        <f t="shared" si="5"/>
        <v/>
      </c>
      <c r="J192" s="27"/>
    </row>
    <row r="193" spans="1:10" ht="36.75" customHeight="1" x14ac:dyDescent="0.6">
      <c r="A193" s="27"/>
      <c r="B193" s="27"/>
      <c r="C193" s="31"/>
      <c r="D193" s="46"/>
      <c r="E193" s="35"/>
      <c r="F193" s="27"/>
      <c r="G193" s="37"/>
      <c r="H193" s="37"/>
      <c r="I193" s="40" t="str">
        <f t="shared" si="5"/>
        <v/>
      </c>
      <c r="J193" s="27"/>
    </row>
    <row r="194" spans="1:10" ht="36.75" customHeight="1" x14ac:dyDescent="0.6">
      <c r="A194" s="27"/>
      <c r="B194" s="27"/>
      <c r="C194" s="31"/>
      <c r="D194" s="46"/>
      <c r="E194" s="35"/>
      <c r="F194" s="27"/>
      <c r="G194" s="37"/>
      <c r="H194" s="37"/>
      <c r="I194" s="40" t="str">
        <f t="shared" si="5"/>
        <v/>
      </c>
      <c r="J194" s="27"/>
    </row>
    <row r="195" spans="1:10" ht="36.75" customHeight="1" x14ac:dyDescent="0.6">
      <c r="A195" s="27"/>
      <c r="B195" s="27"/>
      <c r="C195" s="31"/>
      <c r="D195" s="46"/>
      <c r="E195" s="35"/>
      <c r="F195" s="27"/>
      <c r="G195" s="37"/>
      <c r="H195" s="37"/>
      <c r="I195" s="40" t="str">
        <f t="shared" si="5"/>
        <v/>
      </c>
      <c r="J195" s="27"/>
    </row>
    <row r="196" spans="1:10" ht="36.75" customHeight="1" x14ac:dyDescent="0.6">
      <c r="A196" s="27"/>
      <c r="B196" s="27"/>
      <c r="C196" s="31"/>
      <c r="D196" s="46"/>
      <c r="E196" s="35"/>
      <c r="F196" s="27"/>
      <c r="G196" s="37"/>
      <c r="H196" s="37"/>
      <c r="I196" s="40" t="str">
        <f t="shared" si="5"/>
        <v/>
      </c>
      <c r="J196" s="27"/>
    </row>
    <row r="197" spans="1:10" ht="36.75" customHeight="1" x14ac:dyDescent="0.6">
      <c r="A197" s="27"/>
      <c r="B197" s="27"/>
      <c r="C197" s="31"/>
      <c r="D197" s="46"/>
      <c r="E197" s="35"/>
      <c r="F197" s="27"/>
      <c r="G197" s="37"/>
      <c r="H197" s="37"/>
      <c r="I197" s="40" t="str">
        <f t="shared" si="5"/>
        <v/>
      </c>
      <c r="J197" s="27"/>
    </row>
    <row r="198" spans="1:10" ht="36.75" customHeight="1" x14ac:dyDescent="0.6">
      <c r="A198" s="27"/>
      <c r="B198" s="27"/>
      <c r="C198" s="31"/>
      <c r="D198" s="46"/>
      <c r="E198" s="35"/>
      <c r="F198" s="27"/>
      <c r="G198" s="37"/>
      <c r="H198" s="37"/>
      <c r="I198" s="40" t="str">
        <f t="shared" si="5"/>
        <v/>
      </c>
      <c r="J198" s="27"/>
    </row>
    <row r="199" spans="1:10" ht="36.75" customHeight="1" x14ac:dyDescent="0.6">
      <c r="A199" s="27"/>
      <c r="B199" s="27"/>
      <c r="C199" s="31"/>
      <c r="D199" s="46"/>
      <c r="E199" s="35"/>
      <c r="F199" s="27"/>
      <c r="G199" s="37"/>
      <c r="H199" s="37"/>
      <c r="I199" s="40" t="str">
        <f t="shared" si="5"/>
        <v/>
      </c>
      <c r="J199" s="27"/>
    </row>
    <row r="200" spans="1:10" ht="36.75" customHeight="1" x14ac:dyDescent="0.6">
      <c r="A200" s="27"/>
      <c r="B200" s="27"/>
      <c r="C200" s="31"/>
      <c r="D200" s="46"/>
      <c r="E200" s="35"/>
      <c r="F200" s="27"/>
      <c r="G200" s="37"/>
      <c r="H200" s="37"/>
      <c r="I200" s="40" t="str">
        <f t="shared" si="5"/>
        <v/>
      </c>
      <c r="J200" s="27"/>
    </row>
    <row r="201" spans="1:10" ht="36.75" customHeight="1" x14ac:dyDescent="0.6">
      <c r="A201" s="27"/>
      <c r="B201" s="27"/>
      <c r="C201" s="31"/>
      <c r="D201" s="46"/>
      <c r="E201" s="35"/>
      <c r="F201" s="27"/>
      <c r="G201" s="37"/>
      <c r="H201" s="37"/>
      <c r="I201" s="40" t="str">
        <f t="shared" si="5"/>
        <v/>
      </c>
      <c r="J201" s="27"/>
    </row>
    <row r="202" spans="1:10" ht="36.75" customHeight="1" x14ac:dyDescent="0.6">
      <c r="A202" s="27"/>
      <c r="B202" s="27"/>
      <c r="C202" s="31"/>
      <c r="D202" s="46"/>
      <c r="E202" s="35"/>
      <c r="F202" s="27"/>
      <c r="G202" s="37"/>
      <c r="H202" s="37"/>
      <c r="I202" s="40" t="str">
        <f t="shared" si="5"/>
        <v/>
      </c>
      <c r="J202" s="27"/>
    </row>
    <row r="203" spans="1:10" ht="36.75" customHeight="1" x14ac:dyDescent="0.6">
      <c r="A203" s="27"/>
      <c r="B203" s="27"/>
      <c r="C203" s="31"/>
      <c r="D203" s="46"/>
      <c r="E203" s="35"/>
      <c r="F203" s="27"/>
      <c r="G203" s="37"/>
      <c r="H203" s="37"/>
      <c r="I203" s="40" t="str">
        <f t="shared" si="5"/>
        <v/>
      </c>
      <c r="J203" s="27"/>
    </row>
    <row r="204" spans="1:10" ht="36.75" customHeight="1" x14ac:dyDescent="0.6">
      <c r="A204" s="27"/>
      <c r="B204" s="27"/>
      <c r="C204" s="31"/>
      <c r="D204" s="46"/>
      <c r="E204" s="35"/>
      <c r="F204" s="27"/>
      <c r="G204" s="37"/>
      <c r="H204" s="37"/>
      <c r="I204" s="40" t="str">
        <f t="shared" si="5"/>
        <v/>
      </c>
      <c r="J204" s="27"/>
    </row>
    <row r="205" spans="1:10" ht="36.75" customHeight="1" x14ac:dyDescent="0.6">
      <c r="A205" s="27"/>
      <c r="B205" s="27"/>
      <c r="C205" s="31"/>
      <c r="D205" s="46"/>
      <c r="E205" s="35"/>
      <c r="F205" s="27"/>
      <c r="G205" s="37"/>
      <c r="H205" s="37"/>
      <c r="I205" s="40" t="str">
        <f t="shared" si="5"/>
        <v/>
      </c>
      <c r="J205" s="27"/>
    </row>
    <row r="206" spans="1:10" ht="36.75" customHeight="1" x14ac:dyDescent="0.6">
      <c r="A206" s="27"/>
      <c r="B206" s="27"/>
      <c r="C206" s="31"/>
      <c r="D206" s="46"/>
      <c r="E206" s="35"/>
      <c r="F206" s="27"/>
      <c r="G206" s="37"/>
      <c r="H206" s="37"/>
      <c r="I206" s="40" t="str">
        <f t="shared" si="5"/>
        <v/>
      </c>
      <c r="J206" s="27"/>
    </row>
    <row r="207" spans="1:10" ht="36.75" customHeight="1" x14ac:dyDescent="0.6">
      <c r="A207" s="27"/>
      <c r="B207" s="27"/>
      <c r="C207" s="31"/>
      <c r="D207" s="46"/>
      <c r="E207" s="35"/>
      <c r="F207" s="27"/>
      <c r="G207" s="37"/>
      <c r="H207" s="37"/>
      <c r="I207" s="40" t="str">
        <f t="shared" si="5"/>
        <v/>
      </c>
      <c r="J207" s="27"/>
    </row>
    <row r="208" spans="1:10" ht="36.75" customHeight="1" x14ac:dyDescent="0.6">
      <c r="A208" s="27"/>
      <c r="B208" s="27"/>
      <c r="C208" s="31"/>
      <c r="D208" s="46"/>
      <c r="E208" s="35"/>
      <c r="F208" s="27"/>
      <c r="G208" s="37"/>
      <c r="H208" s="37"/>
      <c r="I208" s="40" t="str">
        <f t="shared" si="5"/>
        <v/>
      </c>
      <c r="J208" s="27"/>
    </row>
    <row r="209" spans="1:10" ht="36.75" customHeight="1" x14ac:dyDescent="0.6">
      <c r="A209" s="27"/>
      <c r="B209" s="27"/>
      <c r="C209" s="31"/>
      <c r="D209" s="46"/>
      <c r="E209" s="35"/>
      <c r="F209" s="27"/>
      <c r="G209" s="37"/>
      <c r="H209" s="37"/>
      <c r="I209" s="40" t="str">
        <f t="shared" si="5"/>
        <v/>
      </c>
      <c r="J209" s="27"/>
    </row>
    <row r="210" spans="1:10" ht="36.75" customHeight="1" x14ac:dyDescent="0.6">
      <c r="A210" s="27"/>
      <c r="B210" s="27"/>
      <c r="C210" s="31"/>
      <c r="D210" s="46"/>
      <c r="E210" s="35"/>
      <c r="F210" s="27"/>
      <c r="G210" s="37"/>
      <c r="H210" s="37"/>
      <c r="I210" s="40" t="str">
        <f t="shared" si="5"/>
        <v/>
      </c>
      <c r="J210" s="27"/>
    </row>
    <row r="211" spans="1:10" ht="36.75" customHeight="1" x14ac:dyDescent="0.6">
      <c r="A211" s="27"/>
      <c r="B211" s="27"/>
      <c r="C211" s="31"/>
      <c r="D211" s="46"/>
      <c r="E211" s="35"/>
      <c r="F211" s="27"/>
      <c r="G211" s="37"/>
      <c r="H211" s="37"/>
      <c r="I211" s="40" t="str">
        <f t="shared" si="5"/>
        <v/>
      </c>
      <c r="J211" s="27"/>
    </row>
    <row r="212" spans="1:10" ht="36.75" customHeight="1" x14ac:dyDescent="0.6">
      <c r="A212" s="27"/>
      <c r="B212" s="27"/>
      <c r="C212" s="31"/>
      <c r="D212" s="46"/>
      <c r="E212" s="35"/>
      <c r="F212" s="27"/>
      <c r="G212" s="37"/>
      <c r="H212" s="37"/>
      <c r="I212" s="40" t="str">
        <f t="shared" si="5"/>
        <v/>
      </c>
      <c r="J212" s="27"/>
    </row>
    <row r="213" spans="1:10" ht="36.75" customHeight="1" x14ac:dyDescent="0.6">
      <c r="A213" s="27"/>
      <c r="B213" s="27"/>
      <c r="C213" s="31"/>
      <c r="D213" s="46"/>
      <c r="E213" s="35"/>
      <c r="F213" s="27"/>
      <c r="G213" s="37"/>
      <c r="H213" s="37"/>
      <c r="I213" s="40" t="str">
        <f t="shared" si="5"/>
        <v/>
      </c>
      <c r="J213" s="27"/>
    </row>
    <row r="214" spans="1:10" ht="36.75" customHeight="1" x14ac:dyDescent="0.6">
      <c r="A214" s="27"/>
      <c r="B214" s="27"/>
      <c r="C214" s="31"/>
      <c r="D214" s="46"/>
      <c r="E214" s="35"/>
      <c r="F214" s="27"/>
      <c r="G214" s="37"/>
      <c r="H214" s="37"/>
      <c r="I214" s="40" t="str">
        <f t="shared" si="5"/>
        <v/>
      </c>
      <c r="J214" s="27"/>
    </row>
    <row r="215" spans="1:10" ht="36.75" customHeight="1" x14ac:dyDescent="0.6">
      <c r="A215" s="27"/>
      <c r="B215" s="27"/>
      <c r="C215" s="31"/>
      <c r="D215" s="46"/>
      <c r="E215" s="35"/>
      <c r="F215" s="27"/>
      <c r="G215" s="37"/>
      <c r="H215" s="37"/>
      <c r="I215" s="40" t="str">
        <f t="shared" si="5"/>
        <v/>
      </c>
      <c r="J215" s="27"/>
    </row>
    <row r="216" spans="1:10" ht="36.75" customHeight="1" x14ac:dyDescent="0.6">
      <c r="A216" s="27"/>
      <c r="B216" s="27"/>
      <c r="C216" s="31"/>
      <c r="D216" s="46"/>
      <c r="E216" s="35"/>
      <c r="F216" s="27"/>
      <c r="G216" s="37"/>
      <c r="H216" s="37"/>
      <c r="I216" s="40" t="str">
        <f t="shared" si="5"/>
        <v/>
      </c>
      <c r="J216" s="27"/>
    </row>
    <row r="217" spans="1:10" ht="36.75" customHeight="1" x14ac:dyDescent="0.6">
      <c r="A217" s="27"/>
      <c r="B217" s="27"/>
      <c r="C217" s="31"/>
      <c r="D217" s="46"/>
      <c r="E217" s="35"/>
      <c r="F217" s="27"/>
      <c r="G217" s="37"/>
      <c r="H217" s="37"/>
      <c r="I217" s="40" t="str">
        <f t="shared" si="5"/>
        <v/>
      </c>
      <c r="J217" s="27"/>
    </row>
    <row r="218" spans="1:10" ht="36.75" customHeight="1" x14ac:dyDescent="0.6">
      <c r="A218" s="27"/>
      <c r="B218" s="27"/>
      <c r="C218" s="31"/>
      <c r="D218" s="46"/>
      <c r="E218" s="35"/>
      <c r="F218" s="27"/>
      <c r="G218" s="37"/>
      <c r="H218" s="37"/>
      <c r="I218" s="40" t="str">
        <f t="shared" si="5"/>
        <v/>
      </c>
      <c r="J218" s="27"/>
    </row>
    <row r="219" spans="1:10" ht="36.75" customHeight="1" x14ac:dyDescent="0.6">
      <c r="A219" s="27"/>
      <c r="B219" s="27"/>
      <c r="C219" s="31"/>
      <c r="D219" s="46"/>
      <c r="E219" s="35"/>
      <c r="F219" s="27"/>
      <c r="G219" s="37"/>
      <c r="H219" s="37"/>
      <c r="I219" s="40" t="str">
        <f t="shared" ref="I219:I246" si="6">IF(AND(AND(G219&lt;&gt;"",G219&lt;&gt;0),AND(H219&lt;&gt;"",H219&lt;&gt;0)),H219/G219*100,"")</f>
        <v/>
      </c>
      <c r="J219" s="27"/>
    </row>
    <row r="220" spans="1:10" ht="36.75" customHeight="1" x14ac:dyDescent="0.6">
      <c r="A220" s="27"/>
      <c r="B220" s="27"/>
      <c r="C220" s="31"/>
      <c r="D220" s="46"/>
      <c r="E220" s="35"/>
      <c r="F220" s="27"/>
      <c r="G220" s="37"/>
      <c r="H220" s="37"/>
      <c r="I220" s="40" t="str">
        <f t="shared" si="6"/>
        <v/>
      </c>
      <c r="J220" s="27"/>
    </row>
    <row r="221" spans="1:10" ht="36.75" customHeight="1" x14ac:dyDescent="0.6">
      <c r="A221" s="27"/>
      <c r="B221" s="27"/>
      <c r="C221" s="31"/>
      <c r="D221" s="46"/>
      <c r="E221" s="35"/>
      <c r="F221" s="27"/>
      <c r="G221" s="37"/>
      <c r="H221" s="37"/>
      <c r="I221" s="40" t="str">
        <f t="shared" si="6"/>
        <v/>
      </c>
      <c r="J221" s="27"/>
    </row>
    <row r="222" spans="1:10" ht="36.75" customHeight="1" x14ac:dyDescent="0.6">
      <c r="A222" s="27"/>
      <c r="B222" s="27"/>
      <c r="C222" s="31"/>
      <c r="D222" s="46"/>
      <c r="E222" s="35"/>
      <c r="F222" s="27"/>
      <c r="G222" s="37"/>
      <c r="H222" s="37"/>
      <c r="I222" s="40" t="str">
        <f t="shared" si="6"/>
        <v/>
      </c>
      <c r="J222" s="27"/>
    </row>
    <row r="223" spans="1:10" ht="36.75" customHeight="1" x14ac:dyDescent="0.6">
      <c r="A223" s="27"/>
      <c r="B223" s="27"/>
      <c r="C223" s="31"/>
      <c r="D223" s="46"/>
      <c r="E223" s="35"/>
      <c r="F223" s="27"/>
      <c r="G223" s="37"/>
      <c r="H223" s="37"/>
      <c r="I223" s="40" t="str">
        <f t="shared" si="6"/>
        <v/>
      </c>
      <c r="J223" s="27"/>
    </row>
    <row r="224" spans="1:10" ht="36.75" customHeight="1" x14ac:dyDescent="0.6">
      <c r="A224" s="27"/>
      <c r="B224" s="27"/>
      <c r="C224" s="31"/>
      <c r="D224" s="46"/>
      <c r="E224" s="35"/>
      <c r="F224" s="27"/>
      <c r="G224" s="37"/>
      <c r="H224" s="37"/>
      <c r="I224" s="40" t="str">
        <f t="shared" si="6"/>
        <v/>
      </c>
      <c r="J224" s="27"/>
    </row>
    <row r="225" spans="1:10" ht="36.75" customHeight="1" x14ac:dyDescent="0.6">
      <c r="A225" s="27"/>
      <c r="B225" s="27"/>
      <c r="C225" s="31"/>
      <c r="D225" s="46"/>
      <c r="E225" s="35"/>
      <c r="F225" s="27"/>
      <c r="G225" s="37"/>
      <c r="H225" s="37"/>
      <c r="I225" s="40" t="str">
        <f t="shared" si="6"/>
        <v/>
      </c>
      <c r="J225" s="27"/>
    </row>
    <row r="226" spans="1:10" ht="36.75" customHeight="1" x14ac:dyDescent="0.6">
      <c r="A226" s="27"/>
      <c r="B226" s="27"/>
      <c r="C226" s="31"/>
      <c r="D226" s="46"/>
      <c r="E226" s="35"/>
      <c r="F226" s="27"/>
      <c r="G226" s="37"/>
      <c r="H226" s="37"/>
      <c r="I226" s="40" t="str">
        <f t="shared" si="6"/>
        <v/>
      </c>
      <c r="J226" s="27"/>
    </row>
    <row r="227" spans="1:10" ht="36.75" customHeight="1" x14ac:dyDescent="0.6">
      <c r="A227" s="27"/>
      <c r="B227" s="27"/>
      <c r="C227" s="31"/>
      <c r="D227" s="46"/>
      <c r="E227" s="35"/>
      <c r="F227" s="27"/>
      <c r="G227" s="37"/>
      <c r="H227" s="37"/>
      <c r="I227" s="40" t="str">
        <f t="shared" si="6"/>
        <v/>
      </c>
      <c r="J227" s="27"/>
    </row>
    <row r="228" spans="1:10" ht="36.75" customHeight="1" x14ac:dyDescent="0.6">
      <c r="A228" s="27"/>
      <c r="B228" s="27"/>
      <c r="C228" s="31"/>
      <c r="D228" s="46"/>
      <c r="E228" s="35"/>
      <c r="F228" s="27"/>
      <c r="G228" s="37"/>
      <c r="H228" s="37"/>
      <c r="I228" s="40" t="str">
        <f t="shared" si="6"/>
        <v/>
      </c>
      <c r="J228" s="27"/>
    </row>
    <row r="229" spans="1:10" ht="36.75" customHeight="1" x14ac:dyDescent="0.6">
      <c r="A229" s="27"/>
      <c r="B229" s="27"/>
      <c r="C229" s="31"/>
      <c r="D229" s="46"/>
      <c r="E229" s="35"/>
      <c r="F229" s="27"/>
      <c r="G229" s="37"/>
      <c r="H229" s="37"/>
      <c r="I229" s="40" t="str">
        <f t="shared" si="6"/>
        <v/>
      </c>
      <c r="J229" s="27"/>
    </row>
    <row r="230" spans="1:10" ht="36.75" customHeight="1" x14ac:dyDescent="0.6">
      <c r="A230" s="27"/>
      <c r="B230" s="27"/>
      <c r="C230" s="31"/>
      <c r="D230" s="46"/>
      <c r="E230" s="35"/>
      <c r="F230" s="27"/>
      <c r="G230" s="37"/>
      <c r="H230" s="37"/>
      <c r="I230" s="40" t="str">
        <f t="shared" si="6"/>
        <v/>
      </c>
      <c r="J230" s="27"/>
    </row>
    <row r="231" spans="1:10" ht="36.75" customHeight="1" x14ac:dyDescent="0.6">
      <c r="A231" s="27"/>
      <c r="B231" s="27"/>
      <c r="C231" s="31"/>
      <c r="D231" s="46"/>
      <c r="E231" s="35"/>
      <c r="F231" s="27"/>
      <c r="G231" s="37"/>
      <c r="H231" s="37"/>
      <c r="I231" s="40" t="str">
        <f t="shared" si="6"/>
        <v/>
      </c>
      <c r="J231" s="27"/>
    </row>
    <row r="232" spans="1:10" ht="36.75" customHeight="1" x14ac:dyDescent="0.6">
      <c r="A232" s="27"/>
      <c r="B232" s="27"/>
      <c r="C232" s="31"/>
      <c r="D232" s="46"/>
      <c r="E232" s="35"/>
      <c r="F232" s="27"/>
      <c r="G232" s="37"/>
      <c r="H232" s="37"/>
      <c r="I232" s="40" t="str">
        <f t="shared" si="6"/>
        <v/>
      </c>
      <c r="J232" s="27"/>
    </row>
    <row r="233" spans="1:10" ht="36.75" customHeight="1" x14ac:dyDescent="0.6">
      <c r="A233" s="27"/>
      <c r="B233" s="27"/>
      <c r="C233" s="31"/>
      <c r="D233" s="46"/>
      <c r="E233" s="35"/>
      <c r="F233" s="27"/>
      <c r="G233" s="37"/>
      <c r="H233" s="37"/>
      <c r="I233" s="40" t="str">
        <f t="shared" si="6"/>
        <v/>
      </c>
      <c r="J233" s="27"/>
    </row>
    <row r="234" spans="1:10" ht="36.75" customHeight="1" x14ac:dyDescent="0.6">
      <c r="A234" s="27"/>
      <c r="B234" s="27"/>
      <c r="C234" s="31"/>
      <c r="D234" s="46"/>
      <c r="E234" s="35"/>
      <c r="F234" s="27"/>
      <c r="G234" s="37"/>
      <c r="H234" s="37"/>
      <c r="I234" s="40" t="str">
        <f t="shared" si="6"/>
        <v/>
      </c>
      <c r="J234" s="27"/>
    </row>
    <row r="235" spans="1:10" ht="36.75" customHeight="1" x14ac:dyDescent="0.6">
      <c r="A235" s="27"/>
      <c r="B235" s="27"/>
      <c r="C235" s="31"/>
      <c r="D235" s="46"/>
      <c r="E235" s="35"/>
      <c r="F235" s="27"/>
      <c r="G235" s="37"/>
      <c r="H235" s="37"/>
      <c r="I235" s="40" t="str">
        <f t="shared" si="6"/>
        <v/>
      </c>
      <c r="J235" s="27"/>
    </row>
    <row r="236" spans="1:10" ht="36.75" customHeight="1" x14ac:dyDescent="0.6">
      <c r="A236" s="27"/>
      <c r="B236" s="27"/>
      <c r="C236" s="31"/>
      <c r="D236" s="46"/>
      <c r="E236" s="35"/>
      <c r="F236" s="27"/>
      <c r="G236" s="37"/>
      <c r="H236" s="37"/>
      <c r="I236" s="40" t="str">
        <f t="shared" si="6"/>
        <v/>
      </c>
      <c r="J236" s="27"/>
    </row>
    <row r="237" spans="1:10" ht="36.75" customHeight="1" x14ac:dyDescent="0.6">
      <c r="A237" s="27"/>
      <c r="B237" s="27"/>
      <c r="C237" s="31"/>
      <c r="D237" s="46"/>
      <c r="E237" s="35"/>
      <c r="F237" s="27"/>
      <c r="G237" s="37"/>
      <c r="H237" s="37"/>
      <c r="I237" s="40" t="str">
        <f t="shared" si="6"/>
        <v/>
      </c>
      <c r="J237" s="27"/>
    </row>
    <row r="238" spans="1:10" ht="36.75" customHeight="1" x14ac:dyDescent="0.6">
      <c r="A238" s="27"/>
      <c r="B238" s="27"/>
      <c r="C238" s="31"/>
      <c r="D238" s="46"/>
      <c r="E238" s="35"/>
      <c r="F238" s="27"/>
      <c r="G238" s="37"/>
      <c r="H238" s="37"/>
      <c r="I238" s="40" t="str">
        <f t="shared" si="6"/>
        <v/>
      </c>
      <c r="J238" s="27"/>
    </row>
    <row r="239" spans="1:10" ht="36.75" customHeight="1" x14ac:dyDescent="0.6">
      <c r="A239" s="27"/>
      <c r="B239" s="27"/>
      <c r="C239" s="31"/>
      <c r="D239" s="46"/>
      <c r="E239" s="35"/>
      <c r="F239" s="27"/>
      <c r="G239" s="37"/>
      <c r="H239" s="37"/>
      <c r="I239" s="40" t="str">
        <f t="shared" si="6"/>
        <v/>
      </c>
      <c r="J239" s="27"/>
    </row>
    <row r="240" spans="1:10" ht="36.75" customHeight="1" x14ac:dyDescent="0.6">
      <c r="A240" s="27"/>
      <c r="B240" s="27"/>
      <c r="C240" s="31"/>
      <c r="D240" s="46"/>
      <c r="E240" s="35"/>
      <c r="F240" s="27"/>
      <c r="G240" s="37"/>
      <c r="H240" s="37"/>
      <c r="I240" s="40" t="str">
        <f t="shared" si="6"/>
        <v/>
      </c>
      <c r="J240" s="27"/>
    </row>
    <row r="241" spans="1:10" ht="36.75" customHeight="1" x14ac:dyDescent="0.6">
      <c r="A241" s="27"/>
      <c r="B241" s="27"/>
      <c r="C241" s="31"/>
      <c r="D241" s="46"/>
      <c r="E241" s="35"/>
      <c r="F241" s="27"/>
      <c r="G241" s="37"/>
      <c r="H241" s="37"/>
      <c r="I241" s="40" t="str">
        <f t="shared" si="6"/>
        <v/>
      </c>
      <c r="J241" s="27"/>
    </row>
    <row r="242" spans="1:10" ht="36.75" customHeight="1" x14ac:dyDescent="0.6">
      <c r="A242" s="27"/>
      <c r="B242" s="27"/>
      <c r="C242" s="31"/>
      <c r="D242" s="46"/>
      <c r="E242" s="35"/>
      <c r="F242" s="27"/>
      <c r="G242" s="37"/>
      <c r="H242" s="37"/>
      <c r="I242" s="40" t="str">
        <f t="shared" si="6"/>
        <v/>
      </c>
      <c r="J242" s="27"/>
    </row>
    <row r="243" spans="1:10" ht="36.75" customHeight="1" x14ac:dyDescent="0.6">
      <c r="A243" s="27"/>
      <c r="B243" s="27"/>
      <c r="C243" s="31"/>
      <c r="D243" s="46"/>
      <c r="E243" s="35"/>
      <c r="F243" s="27"/>
      <c r="G243" s="37"/>
      <c r="H243" s="37"/>
      <c r="I243" s="40" t="str">
        <f t="shared" si="6"/>
        <v/>
      </c>
      <c r="J243" s="27"/>
    </row>
    <row r="244" spans="1:10" ht="36.75" customHeight="1" x14ac:dyDescent="0.6">
      <c r="A244" s="27"/>
      <c r="B244" s="27"/>
      <c r="C244" s="31"/>
      <c r="D244" s="46"/>
      <c r="E244" s="35"/>
      <c r="F244" s="27"/>
      <c r="G244" s="37"/>
      <c r="H244" s="37"/>
      <c r="I244" s="40" t="str">
        <f t="shared" si="6"/>
        <v/>
      </c>
      <c r="J244" s="27"/>
    </row>
    <row r="245" spans="1:10" ht="36.75" customHeight="1" x14ac:dyDescent="0.6">
      <c r="A245" s="27"/>
      <c r="B245" s="27"/>
      <c r="C245" s="31"/>
      <c r="D245" s="46"/>
      <c r="E245" s="35"/>
      <c r="F245" s="27"/>
      <c r="G245" s="37"/>
      <c r="H245" s="37"/>
      <c r="I245" s="40" t="str">
        <f t="shared" si="6"/>
        <v/>
      </c>
      <c r="J245" s="27"/>
    </row>
    <row r="246" spans="1:10" x14ac:dyDescent="0.6">
      <c r="A246" s="27"/>
      <c r="B246" s="27"/>
      <c r="C246" s="31"/>
      <c r="D246" s="46"/>
      <c r="E246" s="35"/>
      <c r="F246" s="27"/>
      <c r="G246" s="37"/>
      <c r="H246" s="37"/>
      <c r="I246" s="40" t="str">
        <f t="shared" si="6"/>
        <v/>
      </c>
      <c r="J246" s="27"/>
    </row>
    <row r="249" spans="1:10" x14ac:dyDescent="0.6">
      <c r="F249" s="53"/>
    </row>
  </sheetData>
  <autoFilter ref="A1:K246" xr:uid="{00000000-0001-0000-0100-000000000000}"/>
  <dataConsolidate link="1"/>
  <phoneticPr fontId="1"/>
  <dataValidations count="8">
    <dataValidation type="date" operator="greaterThanOrEqual" allowBlank="1" showInputMessage="1" showErrorMessage="1" errorTitle="契約を締結した日" error="正しい日付を入力してください。" sqref="C247:C65676 C1" xr:uid="{00000000-0002-0000-0100-000000000000}">
      <formula1>38718</formula1>
    </dataValidation>
    <dataValidation type="list" operator="lessThanOrEqual" showInputMessage="1" showErrorMessage="1" errorTitle="一般競争入札・指名競争入札の別" error="リストから選択してください。" sqref="F247:F248 F250:F65676"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47:B65676" xr:uid="{00000000-0002-0000-0100-000002000000}">
      <formula1>256</formula1>
    </dataValidation>
    <dataValidation type="whole" operator="lessThanOrEqual" allowBlank="1" showInputMessage="1" showErrorMessage="1" errorTitle="契約金額" error="正しい数値を入力してください。" sqref="H247:H65676" xr:uid="{00000000-0002-0000-0100-000003000000}">
      <formula1>999999999999</formula1>
    </dataValidation>
    <dataValidation type="whole" operator="lessThanOrEqual" allowBlank="1" showInputMessage="1" showErrorMessage="1" errorTitle="予定価格" error="正しい数値を入力してください。" sqref="G247:G65676" xr:uid="{00000000-0002-0000-0100-000004000000}">
      <formula1>999999999999</formula1>
    </dataValidation>
    <dataValidation type="textLength" operator="lessThanOrEqual" allowBlank="1" showInputMessage="1" showErrorMessage="1" errorTitle="備考" error="256文字以内で入力してください。" sqref="J247:J65676"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47:E65676" xr:uid="{00000000-0002-0000-0100-000006000000}">
      <formula1>256</formula1>
    </dataValidation>
    <dataValidation type="textLength" operator="lessThanOrEqual" allowBlank="1" showInputMessage="1" showErrorMessage="1" errorTitle="物品役務等の名称及び数量" error="256文字以内で入力してください。" sqref="A18:A49 A61:A65 A94:A65676 A69:A91"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8" t="s">
        <v>17</v>
      </c>
      <c r="C1" s="10" t="s">
        <v>11</v>
      </c>
      <c r="D1" s="13" t="s">
        <v>19</v>
      </c>
      <c r="E1" s="13" t="s">
        <v>25</v>
      </c>
      <c r="F1" s="15" t="s">
        <v>7</v>
      </c>
      <c r="G1" s="13" t="s">
        <v>21</v>
      </c>
      <c r="H1" s="13" t="s">
        <v>22</v>
      </c>
      <c r="I1" s="43" t="s">
        <v>18</v>
      </c>
      <c r="J1" s="13" t="s">
        <v>23</v>
      </c>
    </row>
    <row r="2" spans="1:10" x14ac:dyDescent="0.65">
      <c r="A2" s="9"/>
      <c r="B2" s="9"/>
      <c r="C2" s="41"/>
      <c r="D2" s="9"/>
      <c r="E2" s="9"/>
      <c r="F2" s="9"/>
      <c r="G2" s="42"/>
      <c r="H2" s="42"/>
      <c r="I2" s="19" t="str">
        <f t="shared" ref="I2:I65" si="0">IF(AND(AND(G2&lt;&gt;"",G2&lt;&gt;0),AND(H2&lt;&gt;"",H2&lt;&gt;0)),H2/G2*100,"")</f>
        <v/>
      </c>
      <c r="J2" s="9"/>
    </row>
    <row r="3" spans="1:10" x14ac:dyDescent="0.65">
      <c r="A3" s="9"/>
      <c r="B3" s="9"/>
      <c r="C3" s="41"/>
      <c r="D3" s="9"/>
      <c r="E3" s="9"/>
      <c r="F3" s="9"/>
      <c r="G3" s="42"/>
      <c r="H3" s="42"/>
      <c r="I3" s="19" t="str">
        <f t="shared" si="0"/>
        <v/>
      </c>
      <c r="J3" s="9"/>
    </row>
    <row r="4" spans="1:10" x14ac:dyDescent="0.65">
      <c r="A4" s="9"/>
      <c r="B4" s="9"/>
      <c r="C4" s="41"/>
      <c r="D4" s="9"/>
      <c r="E4" s="9"/>
      <c r="F4" s="9"/>
      <c r="G4" s="42"/>
      <c r="H4" s="42"/>
      <c r="I4" s="19" t="str">
        <f t="shared" si="0"/>
        <v/>
      </c>
      <c r="J4" s="9"/>
    </row>
    <row r="5" spans="1:10" x14ac:dyDescent="0.65">
      <c r="A5" s="9"/>
      <c r="B5" s="9"/>
      <c r="C5" s="41"/>
      <c r="D5" s="9"/>
      <c r="E5" s="9"/>
      <c r="F5" s="9"/>
      <c r="G5" s="42"/>
      <c r="H5" s="42"/>
      <c r="I5" s="19" t="str">
        <f t="shared" si="0"/>
        <v/>
      </c>
      <c r="J5" s="9"/>
    </row>
    <row r="6" spans="1:10" x14ac:dyDescent="0.65">
      <c r="A6" s="9"/>
      <c r="B6" s="9"/>
      <c r="C6" s="41"/>
      <c r="D6" s="9"/>
      <c r="E6" s="9"/>
      <c r="F6" s="9"/>
      <c r="G6" s="42"/>
      <c r="H6" s="42"/>
      <c r="I6" s="19" t="str">
        <f t="shared" si="0"/>
        <v/>
      </c>
      <c r="J6" s="9"/>
    </row>
    <row r="7" spans="1:10" x14ac:dyDescent="0.65">
      <c r="A7" s="9"/>
      <c r="B7" s="9"/>
      <c r="C7" s="41"/>
      <c r="D7" s="9"/>
      <c r="E7" s="9"/>
      <c r="F7" s="9"/>
      <c r="G7" s="42"/>
      <c r="H7" s="42"/>
      <c r="I7" s="19" t="str">
        <f t="shared" si="0"/>
        <v/>
      </c>
      <c r="J7" s="9"/>
    </row>
    <row r="8" spans="1:10" x14ac:dyDescent="0.65">
      <c r="A8" s="9"/>
      <c r="B8" s="9"/>
      <c r="C8" s="41"/>
      <c r="D8" s="9"/>
      <c r="E8" s="9"/>
      <c r="F8" s="9"/>
      <c r="G8" s="42"/>
      <c r="H8" s="42"/>
      <c r="I8" s="19" t="str">
        <f t="shared" si="0"/>
        <v/>
      </c>
      <c r="J8" s="9"/>
    </row>
    <row r="9" spans="1:10" x14ac:dyDescent="0.65">
      <c r="A9" s="9"/>
      <c r="B9" s="9"/>
      <c r="C9" s="41"/>
      <c r="D9" s="9"/>
      <c r="E9" s="9"/>
      <c r="F9" s="9"/>
      <c r="G9" s="42"/>
      <c r="H9" s="42"/>
      <c r="I9" s="19" t="str">
        <f t="shared" si="0"/>
        <v/>
      </c>
      <c r="J9" s="9"/>
    </row>
    <row r="10" spans="1:10" x14ac:dyDescent="0.65">
      <c r="A10" s="9"/>
      <c r="B10" s="9"/>
      <c r="C10" s="41"/>
      <c r="D10" s="9"/>
      <c r="E10" s="9"/>
      <c r="F10" s="9"/>
      <c r="G10" s="42"/>
      <c r="H10" s="42"/>
      <c r="I10" s="19" t="str">
        <f t="shared" si="0"/>
        <v/>
      </c>
      <c r="J10" s="9"/>
    </row>
    <row r="11" spans="1:10" x14ac:dyDescent="0.65">
      <c r="A11" s="9"/>
      <c r="B11" s="9"/>
      <c r="C11" s="41"/>
      <c r="D11" s="9"/>
      <c r="E11" s="9"/>
      <c r="F11" s="9"/>
      <c r="G11" s="42"/>
      <c r="H11" s="42"/>
      <c r="I11" s="19" t="str">
        <f t="shared" si="0"/>
        <v/>
      </c>
      <c r="J11" s="9"/>
    </row>
    <row r="12" spans="1:10" x14ac:dyDescent="0.65">
      <c r="A12" s="9"/>
      <c r="B12" s="9"/>
      <c r="C12" s="41"/>
      <c r="D12" s="9"/>
      <c r="E12" s="9"/>
      <c r="F12" s="9"/>
      <c r="G12" s="42"/>
      <c r="H12" s="42"/>
      <c r="I12" s="19" t="str">
        <f t="shared" si="0"/>
        <v/>
      </c>
      <c r="J12" s="9"/>
    </row>
    <row r="13" spans="1:10" x14ac:dyDescent="0.65">
      <c r="A13" s="9"/>
      <c r="B13" s="9"/>
      <c r="C13" s="41"/>
      <c r="D13" s="9"/>
      <c r="E13" s="9"/>
      <c r="F13" s="9"/>
      <c r="G13" s="42"/>
      <c r="H13" s="42"/>
      <c r="I13" s="19" t="str">
        <f t="shared" si="0"/>
        <v/>
      </c>
      <c r="J13" s="9"/>
    </row>
    <row r="14" spans="1:10" x14ac:dyDescent="0.65">
      <c r="A14" s="9"/>
      <c r="B14" s="9"/>
      <c r="C14" s="41"/>
      <c r="D14" s="9"/>
      <c r="E14" s="9"/>
      <c r="F14" s="9"/>
      <c r="G14" s="42"/>
      <c r="H14" s="42"/>
      <c r="I14" s="19" t="str">
        <f t="shared" si="0"/>
        <v/>
      </c>
      <c r="J14" s="9"/>
    </row>
    <row r="15" spans="1:10" x14ac:dyDescent="0.65">
      <c r="A15" s="9"/>
      <c r="B15" s="9"/>
      <c r="C15" s="41"/>
      <c r="D15" s="9"/>
      <c r="E15" s="9"/>
      <c r="F15" s="9"/>
      <c r="G15" s="42"/>
      <c r="H15" s="42"/>
      <c r="I15" s="19" t="str">
        <f t="shared" si="0"/>
        <v/>
      </c>
      <c r="J15" s="9"/>
    </row>
    <row r="16" spans="1:10"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8" t="s">
        <v>17</v>
      </c>
      <c r="C1" s="10" t="s">
        <v>11</v>
      </c>
      <c r="D1" s="13" t="s">
        <v>19</v>
      </c>
      <c r="E1" s="13" t="s">
        <v>25</v>
      </c>
      <c r="F1" s="15" t="s">
        <v>20</v>
      </c>
      <c r="G1" s="13" t="s">
        <v>21</v>
      </c>
      <c r="H1" s="13" t="s">
        <v>22</v>
      </c>
      <c r="I1" s="43" t="s">
        <v>18</v>
      </c>
      <c r="J1" s="13" t="s">
        <v>13</v>
      </c>
      <c r="K1" s="3" t="s">
        <v>23</v>
      </c>
    </row>
    <row r="2" spans="1:11" x14ac:dyDescent="0.65">
      <c r="A2" s="9"/>
      <c r="B2" s="9"/>
      <c r="C2" s="41"/>
      <c r="D2" s="9"/>
      <c r="E2" s="9"/>
      <c r="F2" s="9"/>
      <c r="G2" s="42"/>
      <c r="H2" s="42"/>
      <c r="I2" s="19" t="str">
        <f t="shared" ref="I2:I65" si="0">IF(AND(AND(G2&lt;&gt;"",G2&lt;&gt;0),AND(H2&lt;&gt;"",H2&lt;&gt;0)),H2/G2*100,"")</f>
        <v/>
      </c>
      <c r="J2" s="9"/>
    </row>
    <row r="3" spans="1:11" x14ac:dyDescent="0.65">
      <c r="A3" s="9"/>
      <c r="B3" s="9"/>
      <c r="C3" s="41"/>
      <c r="D3" s="9"/>
      <c r="E3" s="9"/>
      <c r="F3" s="9"/>
      <c r="G3" s="42"/>
      <c r="H3" s="42"/>
      <c r="I3" s="19" t="str">
        <f t="shared" si="0"/>
        <v/>
      </c>
      <c r="J3" s="9"/>
    </row>
    <row r="4" spans="1:11" x14ac:dyDescent="0.65">
      <c r="A4" s="9"/>
      <c r="B4" s="9"/>
      <c r="C4" s="41"/>
      <c r="D4" s="9"/>
      <c r="E4" s="9"/>
      <c r="F4" s="9"/>
      <c r="G4" s="42"/>
      <c r="H4" s="42"/>
      <c r="I4" s="19" t="str">
        <f t="shared" si="0"/>
        <v/>
      </c>
      <c r="J4" s="9"/>
    </row>
    <row r="5" spans="1:11" x14ac:dyDescent="0.65">
      <c r="A5" s="9"/>
      <c r="B5" s="9"/>
      <c r="C5" s="41"/>
      <c r="D5" s="9"/>
      <c r="E5" s="9"/>
      <c r="F5" s="9"/>
      <c r="G5" s="42"/>
      <c r="H5" s="42"/>
      <c r="I5" s="19" t="str">
        <f t="shared" si="0"/>
        <v/>
      </c>
      <c r="J5" s="9"/>
    </row>
    <row r="6" spans="1:11" x14ac:dyDescent="0.65">
      <c r="A6" s="9"/>
      <c r="B6" s="9"/>
      <c r="C6" s="41"/>
      <c r="D6" s="9"/>
      <c r="E6" s="9"/>
      <c r="F6" s="9"/>
      <c r="G6" s="42"/>
      <c r="H6" s="42"/>
      <c r="I6" s="19" t="str">
        <f t="shared" si="0"/>
        <v/>
      </c>
      <c r="J6" s="9"/>
    </row>
    <row r="7" spans="1:11" x14ac:dyDescent="0.65">
      <c r="A7" s="9"/>
      <c r="B7" s="9"/>
      <c r="C7" s="41"/>
      <c r="D7" s="9"/>
      <c r="E7" s="9"/>
      <c r="F7" s="9"/>
      <c r="G7" s="42"/>
      <c r="H7" s="42"/>
      <c r="I7" s="19" t="str">
        <f t="shared" si="0"/>
        <v/>
      </c>
      <c r="J7" s="9"/>
    </row>
    <row r="8" spans="1:11" x14ac:dyDescent="0.65">
      <c r="A8" s="9"/>
      <c r="B8" s="9"/>
      <c r="C8" s="41"/>
      <c r="D8" s="9"/>
      <c r="E8" s="9"/>
      <c r="F8" s="9"/>
      <c r="G8" s="42"/>
      <c r="H8" s="42"/>
      <c r="I8" s="19" t="str">
        <f t="shared" si="0"/>
        <v/>
      </c>
      <c r="J8" s="9"/>
    </row>
    <row r="9" spans="1:11" x14ac:dyDescent="0.65">
      <c r="A9" s="9"/>
      <c r="B9" s="9"/>
      <c r="C9" s="41"/>
      <c r="D9" s="9"/>
      <c r="E9" s="9"/>
      <c r="F9" s="9"/>
      <c r="G9" s="42"/>
      <c r="H9" s="42"/>
      <c r="I9" s="19" t="str">
        <f t="shared" si="0"/>
        <v/>
      </c>
      <c r="J9" s="9"/>
    </row>
    <row r="10" spans="1:11" x14ac:dyDescent="0.65">
      <c r="A10" s="9"/>
      <c r="B10" s="9"/>
      <c r="C10" s="41"/>
      <c r="D10" s="9"/>
      <c r="E10" s="9"/>
      <c r="F10" s="9"/>
      <c r="G10" s="42"/>
      <c r="H10" s="42"/>
      <c r="I10" s="19" t="str">
        <f t="shared" si="0"/>
        <v/>
      </c>
      <c r="J10" s="9"/>
    </row>
    <row r="11" spans="1:11" x14ac:dyDescent="0.65">
      <c r="A11" s="9"/>
      <c r="B11" s="9"/>
      <c r="C11" s="41"/>
      <c r="D11" s="9"/>
      <c r="E11" s="9"/>
      <c r="F11" s="9"/>
      <c r="G11" s="42"/>
      <c r="H11" s="42"/>
      <c r="I11" s="19" t="str">
        <f t="shared" si="0"/>
        <v/>
      </c>
      <c r="J11" s="9"/>
    </row>
    <row r="12" spans="1:11" x14ac:dyDescent="0.65">
      <c r="A12" s="9"/>
      <c r="B12" s="9"/>
      <c r="C12" s="41"/>
      <c r="D12" s="9"/>
      <c r="E12" s="9"/>
      <c r="F12" s="9"/>
      <c r="G12" s="42"/>
      <c r="H12" s="42"/>
      <c r="I12" s="19" t="str">
        <f t="shared" si="0"/>
        <v/>
      </c>
      <c r="J12" s="9"/>
    </row>
    <row r="13" spans="1:11" x14ac:dyDescent="0.65">
      <c r="A13" s="9"/>
      <c r="B13" s="9"/>
      <c r="C13" s="41"/>
      <c r="D13" s="9"/>
      <c r="E13" s="9"/>
      <c r="F13" s="9"/>
      <c r="G13" s="42"/>
      <c r="H13" s="42"/>
      <c r="I13" s="19" t="str">
        <f t="shared" si="0"/>
        <v/>
      </c>
      <c r="J13" s="9"/>
    </row>
    <row r="14" spans="1:11" x14ac:dyDescent="0.65">
      <c r="A14" s="9"/>
      <c r="B14" s="9"/>
      <c r="C14" s="41"/>
      <c r="D14" s="9"/>
      <c r="E14" s="9"/>
      <c r="F14" s="9"/>
      <c r="G14" s="42"/>
      <c r="H14" s="42"/>
      <c r="I14" s="19" t="str">
        <f t="shared" si="0"/>
        <v/>
      </c>
      <c r="J14" s="9"/>
    </row>
    <row r="15" spans="1:11" x14ac:dyDescent="0.65">
      <c r="A15" s="9"/>
      <c r="B15" s="9"/>
      <c r="C15" s="41"/>
      <c r="D15" s="9"/>
      <c r="E15" s="9"/>
      <c r="F15" s="9"/>
      <c r="G15" s="42"/>
      <c r="H15" s="42"/>
      <c r="I15" s="19" t="str">
        <f t="shared" si="0"/>
        <v/>
      </c>
      <c r="J15" s="9"/>
    </row>
    <row r="16" spans="1:11"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4" customWidth="1"/>
    <col min="2" max="16384" width="9" style="44"/>
  </cols>
  <sheetData>
    <row r="1" spans="1:1" x14ac:dyDescent="0.2">
      <c r="A1" s="44" t="s">
        <v>3</v>
      </c>
    </row>
    <row r="2" spans="1:1" x14ac:dyDescent="0.2">
      <c r="A2" s="45" t="s">
        <v>6</v>
      </c>
    </row>
    <row r="3" spans="1:1" x14ac:dyDescent="0.2">
      <c r="A3" s="45" t="s">
        <v>4</v>
      </c>
    </row>
    <row r="4" spans="1:1" x14ac:dyDescent="0.2">
      <c r="A4" s="45" t="s">
        <v>12</v>
      </c>
    </row>
    <row r="5" spans="1:1" x14ac:dyDescent="0.2">
      <c r="A5" s="44"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