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30" yWindow="-150" windowWidth="12870" windowHeight="8835" activeTab="2"/>
  </bookViews>
  <sheets>
    <sheet name="126-1･2･3" sheetId="1" r:id="rId1"/>
    <sheet name="126-4･5･6" sheetId="2" r:id="rId2"/>
    <sheet name="126-7" sheetId="3" r:id="rId3"/>
  </sheets>
  <definedNames>
    <definedName name="_xlnm.Print_Area" localSheetId="1">'126-4･5･6'!$A$1:$E$31</definedName>
    <definedName name="_xlnm.Print_Area" localSheetId="0">'126-1･2･3'!$A$1:$E$40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<sst xmlns="http://schemas.openxmlformats.org/spreadsheetml/2006/main" xmlns:r="http://schemas.openxmlformats.org/officeDocument/2006/relationships" count="74" uniqueCount="74">
  <si>
    <t>九  州  支  社</t>
    <rPh sb="0" eb="1">
      <t>キュウ</t>
    </rPh>
    <rPh sb="3" eb="4">
      <t>シュウ</t>
    </rPh>
    <rPh sb="6" eb="7">
      <t>ササ</t>
    </rPh>
    <rPh sb="9" eb="10">
      <t>シャ</t>
    </rPh>
    <phoneticPr fontId="19"/>
  </si>
  <si>
    <t>表１２６－１</t>
    <phoneticPr fontId="19"/>
  </si>
  <si>
    <t>会 社 等 名</t>
    <rPh sb="0" eb="1">
      <t>カイ</t>
    </rPh>
    <rPh sb="2" eb="3">
      <t>シャ</t>
    </rPh>
    <rPh sb="4" eb="5">
      <t>トウ</t>
    </rPh>
    <rPh sb="6" eb="7">
      <t>メイ</t>
    </rPh>
    <phoneticPr fontId="19"/>
  </si>
  <si>
    <t>（単位：千円）</t>
    <rPh sb="1" eb="3">
      <t>タンイ</t>
    </rPh>
    <rPh sb="4" eb="6">
      <t>センエン</t>
    </rPh>
    <phoneticPr fontId="19"/>
  </si>
  <si>
    <t>高速道路</t>
  </si>
  <si>
    <t>新設・改築費</t>
    <rPh sb="0" eb="2">
      <t>シンセツ</t>
    </rPh>
    <rPh sb="3" eb="6">
      <t>カイチクヒ</t>
    </rPh>
    <phoneticPr fontId="19"/>
  </si>
  <si>
    <t>表１２６－２</t>
    <phoneticPr fontId="19"/>
  </si>
  <si>
    <t>修繕費</t>
    <rPh sb="0" eb="3">
      <t>シュウゼンヒ</t>
    </rPh>
    <phoneticPr fontId="19"/>
  </si>
  <si>
    <t>災害復旧費</t>
    <rPh sb="0" eb="2">
      <t>サイガイ</t>
    </rPh>
    <rPh sb="2" eb="4">
      <t>フッキュウ</t>
    </rPh>
    <rPh sb="4" eb="5">
      <t>ヒ</t>
    </rPh>
    <phoneticPr fontId="19"/>
  </si>
  <si>
    <t>東日本高速道路㈱</t>
    <rPh sb="0" eb="3">
      <t>ヒガシニホン</t>
    </rPh>
    <rPh sb="3" eb="5">
      <t>コウソク</t>
    </rPh>
    <rPh sb="5" eb="7">
      <t>ドウロ</t>
    </rPh>
    <phoneticPr fontId="19"/>
  </si>
  <si>
    <t>計</t>
    <rPh sb="0" eb="1">
      <t>ケイ</t>
    </rPh>
    <phoneticPr fontId="19"/>
  </si>
  <si>
    <t>合計</t>
    <rPh sb="0" eb="2">
      <t>ゴウケイ</t>
    </rPh>
    <phoneticPr fontId="19"/>
  </si>
  <si>
    <t>調査費</t>
    <rPh sb="0" eb="3">
      <t>チョウサヒ</t>
    </rPh>
    <phoneticPr fontId="19"/>
  </si>
  <si>
    <t>北 海 道 支 社</t>
    <rPh sb="0" eb="1">
      <t>キタ</t>
    </rPh>
    <rPh sb="2" eb="3">
      <t>ウミ</t>
    </rPh>
    <rPh sb="4" eb="5">
      <t>ミチ</t>
    </rPh>
    <rPh sb="6" eb="7">
      <t>ササ</t>
    </rPh>
    <rPh sb="8" eb="9">
      <t>シャ</t>
    </rPh>
    <phoneticPr fontId="19"/>
  </si>
  <si>
    <t>対象額</t>
    <rPh sb="0" eb="2">
      <t>タイショウ</t>
    </rPh>
    <rPh sb="2" eb="3">
      <t>ガク</t>
    </rPh>
    <phoneticPr fontId="19"/>
  </si>
  <si>
    <t>利子補給金</t>
    <rPh sb="0" eb="2">
      <t>リシ</t>
    </rPh>
    <rPh sb="2" eb="5">
      <t>ホキュウキン</t>
    </rPh>
    <phoneticPr fontId="19"/>
  </si>
  <si>
    <t>東  北  支  社</t>
    <rPh sb="0" eb="1">
      <t>ヒガシ</t>
    </rPh>
    <rPh sb="3" eb="4">
      <t>キタ</t>
    </rPh>
    <rPh sb="6" eb="7">
      <t>ササ</t>
    </rPh>
    <rPh sb="9" eb="10">
      <t>シャ</t>
    </rPh>
    <phoneticPr fontId="19"/>
  </si>
  <si>
    <t>八 王 子 支 社</t>
    <rPh sb="0" eb="1">
      <t>ハチ</t>
    </rPh>
    <rPh sb="2" eb="3">
      <t>オウ</t>
    </rPh>
    <rPh sb="4" eb="5">
      <t>コ</t>
    </rPh>
    <rPh sb="6" eb="7">
      <t>ササ</t>
    </rPh>
    <rPh sb="8" eb="9">
      <t>シャ</t>
    </rPh>
    <phoneticPr fontId="19"/>
  </si>
  <si>
    <t>関  東  支  社</t>
    <rPh sb="0" eb="1">
      <t>セキ</t>
    </rPh>
    <rPh sb="3" eb="4">
      <t>ヒガシ</t>
    </rPh>
    <rPh sb="6" eb="7">
      <t>ササ</t>
    </rPh>
    <rPh sb="9" eb="10">
      <t>シャ</t>
    </rPh>
    <phoneticPr fontId="19"/>
  </si>
  <si>
    <t>新  潟  支  社</t>
    <rPh sb="0" eb="1">
      <t>シン</t>
    </rPh>
    <rPh sb="3" eb="4">
      <t>カタ</t>
    </rPh>
    <rPh sb="6" eb="7">
      <t>シ</t>
    </rPh>
    <rPh sb="9" eb="10">
      <t>シャ</t>
    </rPh>
    <phoneticPr fontId="19"/>
  </si>
  <si>
    <t>関  西  支  社</t>
    <rPh sb="0" eb="1">
      <t>セキ</t>
    </rPh>
    <rPh sb="3" eb="4">
      <t>ニシ</t>
    </rPh>
    <rPh sb="6" eb="7">
      <t>ササ</t>
    </rPh>
    <rPh sb="9" eb="10">
      <t>シャ</t>
    </rPh>
    <phoneticPr fontId="19"/>
  </si>
  <si>
    <t>本　  　　　社</t>
    <rPh sb="0" eb="1">
      <t>ホン</t>
    </rPh>
    <rPh sb="7" eb="8">
      <t>シャ</t>
    </rPh>
    <phoneticPr fontId="19"/>
  </si>
  <si>
    <t>（注）単位未満を四捨五入しているため、端数において計・合計と合致しないものがある。</t>
    <rPh sb="1" eb="2">
      <t>チュウ</t>
    </rPh>
    <rPh sb="3" eb="7">
      <t>タンイミマン</t>
    </rPh>
    <rPh sb="8" eb="12">
      <t>シシャゴニュウ</t>
    </rPh>
    <rPh sb="19" eb="21">
      <t>ハスウ</t>
    </rPh>
    <rPh sb="25" eb="26">
      <t>ケイ</t>
    </rPh>
    <rPh sb="27" eb="29">
      <t>ゴウケイ</t>
    </rPh>
    <rPh sb="30" eb="32">
      <t>ガッチ</t>
    </rPh>
    <phoneticPr fontId="19"/>
  </si>
  <si>
    <t>本州四国連絡
高速道路㈱</t>
    <rPh sb="7" eb="9">
      <t>コウソク</t>
    </rPh>
    <rPh sb="9" eb="11">
      <t>ドウロ</t>
    </rPh>
    <phoneticPr fontId="19"/>
  </si>
  <si>
    <t>埼 玉 県</t>
    <rPh sb="0" eb="5">
      <t>サイタマケン</t>
    </rPh>
    <phoneticPr fontId="19"/>
  </si>
  <si>
    <t>中日本高速道路㈱</t>
    <rPh sb="0" eb="3">
      <t>ナカニホン</t>
    </rPh>
    <rPh sb="3" eb="5">
      <t>コウソク</t>
    </rPh>
    <rPh sb="5" eb="7">
      <t>ドウロ</t>
    </rPh>
    <phoneticPr fontId="19"/>
  </si>
  <si>
    <t>名 古 屋 支 社</t>
    <rPh sb="0" eb="1">
      <t>ナ</t>
    </rPh>
    <rPh sb="2" eb="3">
      <t>フル</t>
    </rPh>
    <rPh sb="4" eb="5">
      <t>ヤ</t>
    </rPh>
    <rPh sb="6" eb="7">
      <t>シ</t>
    </rPh>
    <rPh sb="8" eb="9">
      <t>シャ</t>
    </rPh>
    <phoneticPr fontId="19"/>
  </si>
  <si>
    <t>東  京  支  社</t>
    <rPh sb="0" eb="1">
      <t>ヒガシ</t>
    </rPh>
    <rPh sb="3" eb="4">
      <t>キョウ</t>
    </rPh>
    <rPh sb="6" eb="7">
      <t>ササ</t>
    </rPh>
    <rPh sb="9" eb="10">
      <t>シャ</t>
    </rPh>
    <phoneticPr fontId="19"/>
  </si>
  <si>
    <t>利子補給</t>
    <rPh sb="0" eb="4">
      <t>リシホキュウ</t>
    </rPh>
    <phoneticPr fontId="19"/>
  </si>
  <si>
    <t>金  沢  支  社</t>
    <rPh sb="0" eb="1">
      <t>キン</t>
    </rPh>
    <rPh sb="3" eb="4">
      <t>サワ</t>
    </rPh>
    <rPh sb="6" eb="7">
      <t>ササ</t>
    </rPh>
    <rPh sb="9" eb="10">
      <t>シャ</t>
    </rPh>
    <phoneticPr fontId="19"/>
  </si>
  <si>
    <t>名古屋高速道路公社</t>
    <rPh sb="0" eb="3">
      <t>ナゴヤ</t>
    </rPh>
    <rPh sb="3" eb="5">
      <t>コウソク</t>
    </rPh>
    <rPh sb="5" eb="7">
      <t>ドウロ</t>
    </rPh>
    <rPh sb="7" eb="9">
      <t>コウシャ</t>
    </rPh>
    <phoneticPr fontId="19"/>
  </si>
  <si>
    <t>表１２６－４</t>
    <phoneticPr fontId="19"/>
  </si>
  <si>
    <t>表１２６－３</t>
    <phoneticPr fontId="19"/>
  </si>
  <si>
    <t>西日本高速道路㈱</t>
    <rPh sb="0" eb="1">
      <t>ニシ</t>
    </rPh>
    <rPh sb="1" eb="3">
      <t>ニホン</t>
    </rPh>
    <rPh sb="3" eb="5">
      <t>コウソク</t>
    </rPh>
    <rPh sb="5" eb="7">
      <t>ドウロ</t>
    </rPh>
    <phoneticPr fontId="19"/>
  </si>
  <si>
    <t>中  国  支  社</t>
    <rPh sb="0" eb="1">
      <t>ナカ</t>
    </rPh>
    <rPh sb="3" eb="4">
      <t>コク</t>
    </rPh>
    <rPh sb="6" eb="7">
      <t>ササ</t>
    </rPh>
    <rPh sb="9" eb="10">
      <t>シャ</t>
    </rPh>
    <phoneticPr fontId="19"/>
  </si>
  <si>
    <t>本　　   　 社</t>
    <rPh sb="0" eb="1">
      <t>ホン</t>
    </rPh>
    <rPh sb="8" eb="9">
      <t>シャ</t>
    </rPh>
    <phoneticPr fontId="19"/>
  </si>
  <si>
    <t>四  国  支  社</t>
    <rPh sb="0" eb="1">
      <t>ヨン</t>
    </rPh>
    <rPh sb="3" eb="4">
      <t>コク</t>
    </rPh>
    <rPh sb="6" eb="7">
      <t>ササ</t>
    </rPh>
    <rPh sb="9" eb="10">
      <t>シャ</t>
    </rPh>
    <phoneticPr fontId="19"/>
  </si>
  <si>
    <t>兵 庫 県</t>
    <rPh sb="0" eb="5">
      <t>ヒョウゴケン</t>
    </rPh>
    <phoneticPr fontId="19"/>
  </si>
  <si>
    <t xml:space="preserve">        計</t>
    <rPh sb="8" eb="9">
      <t>ケイ</t>
    </rPh>
    <phoneticPr fontId="19"/>
  </si>
  <si>
    <t>東 京 都</t>
    <rPh sb="0" eb="5">
      <t>トウキョウト</t>
    </rPh>
    <phoneticPr fontId="19"/>
  </si>
  <si>
    <t>首都高速道路㈱</t>
    <rPh sb="0" eb="2">
      <t>シュト</t>
    </rPh>
    <rPh sb="2" eb="4">
      <t>コウソク</t>
    </rPh>
    <rPh sb="4" eb="6">
      <t>ドウロ</t>
    </rPh>
    <phoneticPr fontId="19"/>
  </si>
  <si>
    <t>神奈川県</t>
    <rPh sb="0" eb="4">
      <t>カナガワケン</t>
    </rPh>
    <phoneticPr fontId="19"/>
  </si>
  <si>
    <t>千 葉 県</t>
    <rPh sb="0" eb="3">
      <t>チバ</t>
    </rPh>
    <rPh sb="4" eb="5">
      <t>ケン</t>
    </rPh>
    <phoneticPr fontId="19"/>
  </si>
  <si>
    <t>関連街路</t>
    <rPh sb="0" eb="2">
      <t>カンレン</t>
    </rPh>
    <rPh sb="2" eb="4">
      <t>ガイロ</t>
    </rPh>
    <phoneticPr fontId="19"/>
  </si>
  <si>
    <t>表１２６－５</t>
    <phoneticPr fontId="19"/>
  </si>
  <si>
    <t>阪神高速道路㈱</t>
    <rPh sb="0" eb="2">
      <t>ハンシン</t>
    </rPh>
    <rPh sb="2" eb="4">
      <t>コウソク</t>
    </rPh>
    <rPh sb="4" eb="6">
      <t>ドウロ</t>
    </rPh>
    <phoneticPr fontId="19"/>
  </si>
  <si>
    <t>福岡北九州
高速道路公社</t>
    <rPh sb="0" eb="2">
      <t>フクオカ</t>
    </rPh>
    <rPh sb="2" eb="5">
      <t>キタキュウシュウ</t>
    </rPh>
    <rPh sb="6" eb="10">
      <t>コウソクドウロ</t>
    </rPh>
    <rPh sb="10" eb="12">
      <t>コウシャ</t>
    </rPh>
    <phoneticPr fontId="19"/>
  </si>
  <si>
    <t>建設利息</t>
    <rPh sb="0" eb="4">
      <t>ケンセツリソク</t>
    </rPh>
    <phoneticPr fontId="19"/>
  </si>
  <si>
    <t>大 阪 府</t>
    <rPh sb="0" eb="5">
      <t>オオサカフ</t>
    </rPh>
    <phoneticPr fontId="19"/>
  </si>
  <si>
    <t>京 都 府</t>
    <rPh sb="0" eb="5">
      <t>キョウトフ</t>
    </rPh>
    <phoneticPr fontId="19"/>
  </si>
  <si>
    <t>一般管理費</t>
    <rPh sb="0" eb="5">
      <t>イッパンカンリヒ</t>
    </rPh>
    <phoneticPr fontId="19"/>
  </si>
  <si>
    <t>表１２６－６</t>
    <phoneticPr fontId="19"/>
  </si>
  <si>
    <t>公　社　名</t>
    <rPh sb="0" eb="1">
      <t>コウ</t>
    </rPh>
    <rPh sb="2" eb="3">
      <t>シャ</t>
    </rPh>
    <rPh sb="4" eb="5">
      <t>メイ</t>
    </rPh>
    <phoneticPr fontId="19"/>
  </si>
  <si>
    <t>表１２６－７</t>
    <phoneticPr fontId="19"/>
  </si>
  <si>
    <t>支　　　　　　　　　　　　　　　　　　　出</t>
    <rPh sb="0" eb="21">
      <t>シシュツ</t>
    </rPh>
    <phoneticPr fontId="19"/>
  </si>
  <si>
    <t>関連街路</t>
    <rPh sb="0" eb="2">
      <t>カンレン</t>
    </rPh>
    <rPh sb="2" eb="3">
      <t>ガイ</t>
    </rPh>
    <rPh sb="3" eb="4">
      <t>ロ</t>
    </rPh>
    <phoneticPr fontId="19"/>
  </si>
  <si>
    <t>建設費</t>
    <rPh sb="0" eb="3">
      <t>ケンセツヒ</t>
    </rPh>
    <phoneticPr fontId="19"/>
  </si>
  <si>
    <t>分担金</t>
    <rPh sb="0" eb="3">
      <t>ブンタンキン</t>
    </rPh>
    <phoneticPr fontId="19"/>
  </si>
  <si>
    <t>広島高速道路公社</t>
    <rPh sb="0" eb="2">
      <t>ヒロシマ</t>
    </rPh>
    <rPh sb="2" eb="6">
      <t>コウソクドウロ</t>
    </rPh>
    <rPh sb="6" eb="8">
      <t>コウシャ</t>
    </rPh>
    <phoneticPr fontId="19"/>
  </si>
  <si>
    <t>収　　　　　　　　　　　　　　　　　　　入</t>
    <rPh sb="0" eb="1">
      <t>オサム</t>
    </rPh>
    <rPh sb="20" eb="21">
      <t>イリ</t>
    </rPh>
    <phoneticPr fontId="19"/>
  </si>
  <si>
    <t>県市の出資金</t>
    <rPh sb="0" eb="1">
      <t>ケン</t>
    </rPh>
    <rPh sb="1" eb="2">
      <t>シ</t>
    </rPh>
    <rPh sb="3" eb="6">
      <t>シュッシキン</t>
    </rPh>
    <phoneticPr fontId="19"/>
  </si>
  <si>
    <t>貸付金</t>
    <rPh sb="0" eb="3">
      <t>カシツケキン</t>
    </rPh>
    <phoneticPr fontId="19"/>
  </si>
  <si>
    <t>特別転貸金</t>
    <rPh sb="0" eb="2">
      <t>トクベツ</t>
    </rPh>
    <rPh sb="2" eb="4">
      <t>テンタイ</t>
    </rPh>
    <rPh sb="4" eb="5">
      <t>キン</t>
    </rPh>
    <phoneticPr fontId="19"/>
  </si>
  <si>
    <t>民間資金</t>
    <rPh sb="0" eb="4">
      <t>ミンカンシキン</t>
    </rPh>
    <phoneticPr fontId="19"/>
  </si>
  <si>
    <t>交付金</t>
    <rPh sb="0" eb="3">
      <t>コウフキン</t>
    </rPh>
    <phoneticPr fontId="19"/>
  </si>
  <si>
    <t>収　　入</t>
    <rPh sb="0" eb="1">
      <t>オサム</t>
    </rPh>
    <rPh sb="3" eb="4">
      <t>イリ</t>
    </rPh>
    <phoneticPr fontId="19"/>
  </si>
  <si>
    <t>維持改良費</t>
    <rPh sb="0" eb="2">
      <t>イジ</t>
    </rPh>
    <rPh sb="2" eb="5">
      <t>カイリョウヒ</t>
    </rPh>
    <phoneticPr fontId="19"/>
  </si>
  <si>
    <t>平成30年度　東日本高速道路㈱事業費（実績額）</t>
    <rPh sb="7" eb="10">
      <t>ヒガシニホン</t>
    </rPh>
    <rPh sb="10" eb="12">
      <t>コウソク</t>
    </rPh>
    <rPh sb="12" eb="14">
      <t>ドウロ</t>
    </rPh>
    <rPh sb="15" eb="18">
      <t>ジギョウヒ</t>
    </rPh>
    <rPh sb="19" eb="22">
      <t>ジッセキガク</t>
    </rPh>
    <phoneticPr fontId="19"/>
  </si>
  <si>
    <t>平成30年度　中日本高速道路㈱事業費（実績額）</t>
    <rPh sb="7" eb="10">
      <t>ナカニホン</t>
    </rPh>
    <rPh sb="10" eb="12">
      <t>コウソク</t>
    </rPh>
    <rPh sb="12" eb="14">
      <t>ドウロ</t>
    </rPh>
    <rPh sb="15" eb="18">
      <t>ジギョウヒ</t>
    </rPh>
    <rPh sb="19" eb="22">
      <t>ジッセキガク</t>
    </rPh>
    <phoneticPr fontId="19"/>
  </si>
  <si>
    <t>平成30年度　西日本高速道路㈱事業費（実績額）</t>
    <rPh sb="7" eb="8">
      <t>ニシ</t>
    </rPh>
    <rPh sb="8" eb="10">
      <t>ニホン</t>
    </rPh>
    <rPh sb="10" eb="12">
      <t>コウソク</t>
    </rPh>
    <rPh sb="12" eb="14">
      <t>ドウロ</t>
    </rPh>
    <rPh sb="15" eb="18">
      <t>ジギョウヒ</t>
    </rPh>
    <rPh sb="19" eb="22">
      <t>ジッセキガク</t>
    </rPh>
    <phoneticPr fontId="19"/>
  </si>
  <si>
    <t>平成30年度　首都高速道路㈱事業費（実績額）</t>
    <rPh sb="7" eb="9">
      <t>シュト</t>
    </rPh>
    <rPh sb="9" eb="11">
      <t>コウソク</t>
    </rPh>
    <rPh sb="11" eb="13">
      <t>ドウロ</t>
    </rPh>
    <rPh sb="14" eb="17">
      <t>ジギョウヒ</t>
    </rPh>
    <rPh sb="18" eb="21">
      <t>ジッセキガク</t>
    </rPh>
    <phoneticPr fontId="19"/>
  </si>
  <si>
    <t>平成30年度　阪神高速道路㈱事業費（実績額）</t>
    <rPh sb="7" eb="9">
      <t>ハンシン</t>
    </rPh>
    <rPh sb="9" eb="11">
      <t>コウソク</t>
    </rPh>
    <rPh sb="11" eb="13">
      <t>ドウロ</t>
    </rPh>
    <rPh sb="14" eb="17">
      <t>ジギョウヒ</t>
    </rPh>
    <rPh sb="18" eb="21">
      <t>ジッセキガク</t>
    </rPh>
    <phoneticPr fontId="19"/>
  </si>
  <si>
    <t>平成30年度　本州四国連絡高速道路㈱事業費（実績額）</t>
    <rPh sb="7" eb="9">
      <t>ホンシュウ</t>
    </rPh>
    <rPh sb="9" eb="11">
      <t>シコク</t>
    </rPh>
    <rPh sb="11" eb="13">
      <t>レンラク</t>
    </rPh>
    <rPh sb="13" eb="15">
      <t>コウソク</t>
    </rPh>
    <rPh sb="15" eb="17">
      <t>ドウロ</t>
    </rPh>
    <rPh sb="18" eb="21">
      <t>ジギョウヒ</t>
    </rPh>
    <rPh sb="22" eb="25">
      <t>ジッセキガク</t>
    </rPh>
    <phoneticPr fontId="19"/>
  </si>
  <si>
    <t>平成30年度　指定都市高速道路公社の有料道路事業（決算額）</t>
    <rPh sb="7" eb="11">
      <t>シテイトシ</t>
    </rPh>
    <rPh sb="11" eb="15">
      <t>コウソクドウロ</t>
    </rPh>
    <rPh sb="15" eb="17">
      <t>コウシャ</t>
    </rPh>
    <rPh sb="18" eb="22">
      <t>ユウリョウドウロ</t>
    </rPh>
    <rPh sb="22" eb="24">
      <t>ジギョウ</t>
    </rPh>
    <rPh sb="25" eb="27">
      <t>ケッサン</t>
    </rPh>
    <rPh sb="27" eb="28">
      <t>ガク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</si>
</sst>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6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6"/>
      <color auto="1"/>
      <name val="ＭＳ 明朝"/>
      <family val="1"/>
    </font>
    <font>
      <b/>
      <sz val="10"/>
      <color auto="1"/>
      <name val="ＭＳ ゴシック"/>
      <family val="3"/>
    </font>
    <font>
      <sz val="10"/>
      <color auto="1"/>
      <name val="ＭＳ 明朝"/>
      <family val="1"/>
    </font>
    <font>
      <sz val="18"/>
      <color auto="1"/>
      <name val="ＭＳ 明朝"/>
      <family val="1"/>
    </font>
    <font>
      <b/>
      <sz val="10"/>
      <color auto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61">
    <xf numFmtId="0" fontId="0" fillId="0" borderId="0" xfId="0"/>
    <xf numFmtId="38" fontId="20" fillId="0" borderId="0" xfId="43" applyFont="1" applyAlignment="1">
      <alignment vertical="center"/>
    </xf>
    <xf numFmtId="38" fontId="21" fillId="0" borderId="0" xfId="43" applyFont="1" applyAlignment="1">
      <alignment horizontal="center" vertical="center"/>
    </xf>
    <xf numFmtId="38" fontId="22" fillId="0" borderId="0" xfId="43" applyFont="1" applyAlignment="1">
      <alignment vertical="center"/>
    </xf>
    <xf numFmtId="38" fontId="20" fillId="0" borderId="10" xfId="43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38" fontId="20" fillId="0" borderId="12" xfId="43" applyFont="1" applyBorder="1" applyAlignment="1">
      <alignment horizontal="distributed" vertical="center"/>
    </xf>
    <xf numFmtId="38" fontId="20" fillId="0" borderId="12" xfId="43" applyFont="1" applyBorder="1" applyAlignment="1">
      <alignment horizontal="left" vertical="center" indent="1"/>
    </xf>
    <xf numFmtId="38" fontId="20" fillId="0" borderId="13" xfId="43" applyFont="1" applyBorder="1" applyAlignment="1">
      <alignment horizontal="center" vertical="center"/>
    </xf>
    <xf numFmtId="38" fontId="23" fillId="0" borderId="14" xfId="43" applyFont="1" applyBorder="1" applyAlignment="1">
      <alignment vertical="center" shrinkToFit="1"/>
    </xf>
    <xf numFmtId="38" fontId="20" fillId="0" borderId="11" xfId="43" applyFont="1" applyBorder="1" applyAlignment="1">
      <alignment horizontal="center" vertical="center"/>
    </xf>
    <xf numFmtId="38" fontId="20" fillId="0" borderId="13" xfId="43" applyFont="1" applyBorder="1" applyAlignment="1">
      <alignment horizontal="left" vertical="center"/>
    </xf>
    <xf numFmtId="38" fontId="20" fillId="0" borderId="15" xfId="43" applyFont="1" applyBorder="1" applyAlignment="1">
      <alignment horizontal="distributed" vertical="center"/>
    </xf>
    <xf numFmtId="0" fontId="20" fillId="0" borderId="16" xfId="0" applyFont="1" applyBorder="1" applyAlignment="1">
      <alignment horizontal="distributed" vertical="center"/>
    </xf>
    <xf numFmtId="38" fontId="20" fillId="0" borderId="0" xfId="43" applyFont="1" applyBorder="1" applyAlignment="1">
      <alignment horizontal="right" vertical="center"/>
    </xf>
    <xf numFmtId="38" fontId="20" fillId="0" borderId="17" xfId="43" applyFont="1" applyBorder="1" applyAlignment="1">
      <alignment vertical="center"/>
    </xf>
    <xf numFmtId="38" fontId="20" fillId="0" borderId="16" xfId="43" applyFont="1" applyBorder="1" applyAlignment="1">
      <alignment horizontal="distributed" vertical="center"/>
    </xf>
    <xf numFmtId="38" fontId="20" fillId="0" borderId="18" xfId="43" applyFont="1" applyBorder="1" applyAlignment="1">
      <alignment vertical="center"/>
    </xf>
    <xf numFmtId="38" fontId="20" fillId="0" borderId="19" xfId="43" applyFont="1" applyBorder="1" applyAlignment="1">
      <alignment horizontal="distributed" vertical="center"/>
    </xf>
    <xf numFmtId="0" fontId="20" fillId="0" borderId="20" xfId="0" applyFont="1" applyBorder="1" applyAlignment="1">
      <alignment horizontal="distributed" vertical="center"/>
    </xf>
    <xf numFmtId="38" fontId="20" fillId="0" borderId="20" xfId="43" applyFont="1" applyBorder="1" applyAlignment="1">
      <alignment horizontal="distributed" vertical="center"/>
    </xf>
    <xf numFmtId="38" fontId="20" fillId="0" borderId="12" xfId="43" applyFont="1" applyBorder="1" applyAlignment="1">
      <alignment horizontal="center" vertical="center"/>
    </xf>
    <xf numFmtId="38" fontId="21" fillId="0" borderId="0" xfId="43" applyFont="1" applyAlignment="1">
      <alignment horizontal="center" vertical="center" shrinkToFit="1"/>
    </xf>
    <xf numFmtId="38" fontId="20" fillId="0" borderId="13" xfId="43" applyFont="1" applyBorder="1" applyAlignment="1">
      <alignment horizontal="distributed" vertical="center" wrapText="1"/>
    </xf>
    <xf numFmtId="38" fontId="20" fillId="24" borderId="0" xfId="43" applyFont="1" applyFill="1" applyBorder="1" applyAlignment="1">
      <alignment horizontal="right" vertical="center"/>
    </xf>
    <xf numFmtId="38" fontId="20" fillId="24" borderId="17" xfId="43" applyFont="1" applyFill="1" applyBorder="1" applyAlignment="1">
      <alignment vertical="center"/>
    </xf>
    <xf numFmtId="38" fontId="20" fillId="24" borderId="18" xfId="43" applyFont="1" applyFill="1" applyBorder="1" applyAlignment="1">
      <alignment vertical="center"/>
    </xf>
    <xf numFmtId="38" fontId="20" fillId="24" borderId="18" xfId="43" applyFont="1" applyFill="1" applyBorder="1" applyAlignment="1">
      <alignment horizontal="right" vertical="center"/>
    </xf>
    <xf numFmtId="38" fontId="20" fillId="0" borderId="0" xfId="43" applyFont="1" applyAlignment="1">
      <alignment horizontal="centerContinuous" vertical="center"/>
    </xf>
    <xf numFmtId="38" fontId="21" fillId="0" borderId="0" xfId="43" applyFont="1" applyAlignment="1">
      <alignment horizontal="centerContinuous" vertical="center"/>
    </xf>
    <xf numFmtId="38" fontId="24" fillId="0" borderId="0" xfId="43" applyFont="1" applyAlignment="1">
      <alignment horizontal="center" vertical="center"/>
    </xf>
    <xf numFmtId="38" fontId="25" fillId="0" borderId="0" xfId="43" applyFont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38" fontId="20" fillId="0" borderId="12" xfId="43" applyFont="1" applyBorder="1" applyAlignment="1">
      <alignment horizontal="distributed" vertical="center" wrapText="1"/>
    </xf>
    <xf numFmtId="38" fontId="20" fillId="0" borderId="21" xfId="43" applyFont="1" applyBorder="1" applyAlignment="1">
      <alignment horizontal="centerContinuous" vertical="center"/>
    </xf>
    <xf numFmtId="38" fontId="20" fillId="0" borderId="22" xfId="43" applyFont="1" applyBorder="1" applyAlignment="1">
      <alignment horizontal="distributed" vertical="center"/>
    </xf>
    <xf numFmtId="38" fontId="20" fillId="0" borderId="18" xfId="43" applyFont="1" applyBorder="1" applyAlignment="1">
      <alignment horizontal="right" vertical="center"/>
    </xf>
    <xf numFmtId="38" fontId="20" fillId="0" borderId="21" xfId="43" applyFont="1" applyBorder="1" applyAlignment="1">
      <alignment horizontal="center" vertical="center"/>
    </xf>
    <xf numFmtId="0" fontId="0" fillId="0" borderId="16" xfId="0" applyFont="1" applyBorder="1" applyAlignment="1">
      <alignment horizontal="distributed" vertical="center"/>
    </xf>
    <xf numFmtId="38" fontId="20" fillId="0" borderId="23" xfId="43" applyFont="1" applyFill="1" applyBorder="1" applyAlignment="1">
      <alignment horizontal="right" vertical="center"/>
    </xf>
    <xf numFmtId="38" fontId="20" fillId="0" borderId="24" xfId="43" applyFont="1" applyFill="1" applyBorder="1" applyAlignment="1">
      <alignment horizontal="right" vertical="center"/>
    </xf>
    <xf numFmtId="38" fontId="20" fillId="0" borderId="17" xfId="43" applyFont="1" applyBorder="1" applyAlignment="1">
      <alignment horizontal="right" vertical="center"/>
    </xf>
    <xf numFmtId="38" fontId="20" fillId="0" borderId="25" xfId="43" applyFont="1" applyBorder="1" applyAlignment="1">
      <alignment horizontal="center" vertical="center"/>
    </xf>
    <xf numFmtId="38" fontId="20" fillId="0" borderId="26" xfId="43" applyFont="1" applyBorder="1" applyAlignment="1">
      <alignment horizontal="centerContinuous" vertical="center"/>
    </xf>
    <xf numFmtId="38" fontId="20" fillId="0" borderId="26" xfId="43" applyFont="1" applyBorder="1" applyAlignment="1">
      <alignment horizontal="center" vertical="center"/>
    </xf>
    <xf numFmtId="38" fontId="20" fillId="0" borderId="27" xfId="43" applyFont="1" applyBorder="1" applyAlignment="1">
      <alignment horizontal="distributed" vertical="center"/>
    </xf>
    <xf numFmtId="0" fontId="0" fillId="0" borderId="28" xfId="0" applyFont="1" applyBorder="1" applyAlignment="1">
      <alignment horizontal="distributed" vertical="center"/>
    </xf>
    <xf numFmtId="0" fontId="0" fillId="0" borderId="29" xfId="0" applyFont="1" applyBorder="1" applyAlignment="1">
      <alignment horizontal="distributed" vertical="center"/>
    </xf>
    <xf numFmtId="38" fontId="20" fillId="0" borderId="30" xfId="43" applyFont="1" applyFill="1" applyBorder="1" applyAlignment="1">
      <alignment horizontal="right" vertical="center"/>
    </xf>
    <xf numFmtId="38" fontId="20" fillId="0" borderId="31" xfId="43" applyFont="1" applyBorder="1" applyAlignment="1">
      <alignment horizontal="right" vertical="center"/>
    </xf>
    <xf numFmtId="38" fontId="20" fillId="0" borderId="23" xfId="43" applyFont="1" applyBorder="1" applyAlignment="1">
      <alignment horizontal="distributed" vertical="center"/>
    </xf>
    <xf numFmtId="0" fontId="0" fillId="0" borderId="20" xfId="0" applyFont="1" applyBorder="1" applyAlignment="1">
      <alignment horizontal="distributed" vertical="center"/>
    </xf>
    <xf numFmtId="38" fontId="20" fillId="0" borderId="26" xfId="43" applyFont="1" applyBorder="1" applyAlignment="1">
      <alignment horizontal="centerContinuous" vertical="center" wrapText="1"/>
    </xf>
    <xf numFmtId="38" fontId="20" fillId="0" borderId="22" xfId="43" applyFont="1" applyBorder="1" applyAlignment="1">
      <alignment horizontal="distributed" vertical="center" wrapText="1"/>
    </xf>
    <xf numFmtId="38" fontId="20" fillId="0" borderId="16" xfId="43" applyFont="1" applyBorder="1" applyAlignment="1">
      <alignment horizontal="distributed" vertical="center" wrapText="1"/>
    </xf>
    <xf numFmtId="38" fontId="20" fillId="0" borderId="32" xfId="43" applyFont="1" applyBorder="1" applyAlignment="1">
      <alignment horizontal="centerContinuous" vertical="center"/>
    </xf>
    <xf numFmtId="38" fontId="20" fillId="0" borderId="33" xfId="43" applyFont="1" applyBorder="1" applyAlignment="1">
      <alignment horizontal="distributed" vertical="center"/>
    </xf>
    <xf numFmtId="38" fontId="20" fillId="0" borderId="29" xfId="43" applyFont="1" applyBorder="1" applyAlignment="1">
      <alignment horizontal="distributed" vertical="center"/>
    </xf>
    <xf numFmtId="38" fontId="20" fillId="0" borderId="34" xfId="43" applyFont="1" applyFill="1" applyBorder="1" applyAlignment="1">
      <alignment horizontal="right" vertical="center"/>
    </xf>
    <xf numFmtId="0" fontId="0" fillId="0" borderId="16" xfId="0" applyFont="1" applyBorder="1" applyAlignment="1">
      <alignment horizontal="distributed" vertical="center" wrapText="1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標準" xfId="0" builtinId="0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  <cellStyle name="桁区切り" xfId="43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40"/>
  <sheetViews>
    <sheetView workbookViewId="0">
      <selection activeCell="G9" sqref="G9"/>
    </sheetView>
  </sheetViews>
  <sheetFormatPr defaultRowHeight="13.5"/>
  <cols>
    <col min="1" max="1" width="18.625" style="1" customWidth="1"/>
    <col min="2" max="5" width="16.25" style="1" customWidth="1"/>
    <col min="6" max="8" width="9" style="1" bestFit="1" customWidth="1"/>
    <col min="9" max="10" width="12.125" style="1" bestFit="1" customWidth="1"/>
    <col min="11" max="12" width="11" style="1" bestFit="1" customWidth="1"/>
    <col min="13" max="16384" width="9" style="1" bestFit="1" customWidth="1"/>
  </cols>
  <sheetData>
    <row r="1" spans="1:5" ht="21" customHeight="1">
      <c r="A1" s="2" t="s">
        <v>67</v>
      </c>
      <c r="B1" s="2"/>
      <c r="C1" s="2"/>
      <c r="D1" s="2"/>
      <c r="E1" s="2"/>
    </row>
    <row r="2" spans="1:5" ht="21" customHeight="1">
      <c r="A2" s="3" t="s">
        <v>1</v>
      </c>
      <c r="E2" s="14" t="s">
        <v>3</v>
      </c>
    </row>
    <row r="3" spans="1:5" ht="14.25" customHeight="1">
      <c r="A3" s="4" t="s">
        <v>2</v>
      </c>
      <c r="B3" s="12" t="s">
        <v>5</v>
      </c>
      <c r="C3" s="12" t="s">
        <v>7</v>
      </c>
      <c r="D3" s="12" t="s">
        <v>8</v>
      </c>
      <c r="E3" s="18" t="s">
        <v>11</v>
      </c>
    </row>
    <row r="4" spans="1:5" ht="14.25" customHeight="1">
      <c r="A4" s="5"/>
      <c r="B4" s="13"/>
      <c r="C4" s="13"/>
      <c r="D4" s="13"/>
      <c r="E4" s="19"/>
    </row>
    <row r="5" spans="1:5" ht="21.75" customHeight="1">
      <c r="A5" s="6" t="s">
        <v>9</v>
      </c>
      <c r="B5" s="14"/>
      <c r="C5" s="14"/>
      <c r="D5" s="14"/>
      <c r="E5" s="14"/>
    </row>
    <row r="6" spans="1:5" ht="21.75" customHeight="1">
      <c r="A6" s="7" t="s">
        <v>13</v>
      </c>
      <c r="B6" s="14">
        <v>39231724</v>
      </c>
      <c r="C6" s="14">
        <v>26028317</v>
      </c>
      <c r="D6" s="14">
        <v>168059</v>
      </c>
      <c r="E6" s="14">
        <v>65428101</v>
      </c>
    </row>
    <row r="7" spans="1:5" ht="21.75" customHeight="1">
      <c r="A7" s="7" t="s">
        <v>16</v>
      </c>
      <c r="B7" s="14">
        <v>73096479</v>
      </c>
      <c r="C7" s="14">
        <v>44395930</v>
      </c>
      <c r="D7" s="14">
        <v>226900</v>
      </c>
      <c r="E7" s="14">
        <v>117719308</v>
      </c>
    </row>
    <row r="8" spans="1:5" ht="21.75" customHeight="1">
      <c r="A8" s="7" t="s">
        <v>18</v>
      </c>
      <c r="B8" s="14">
        <v>180834462</v>
      </c>
      <c r="C8" s="14">
        <v>57488123</v>
      </c>
      <c r="D8" s="14">
        <v>734390</v>
      </c>
      <c r="E8" s="14">
        <v>239056974</v>
      </c>
    </row>
    <row r="9" spans="1:5" ht="21.75" customHeight="1">
      <c r="A9" s="7" t="s">
        <v>19</v>
      </c>
      <c r="B9" s="14">
        <v>23287832</v>
      </c>
      <c r="C9" s="14">
        <v>21119595</v>
      </c>
      <c r="D9" s="14">
        <v>302</v>
      </c>
      <c r="E9" s="14">
        <v>44407730</v>
      </c>
    </row>
    <row r="10" spans="1:5" ht="21.75" customHeight="1">
      <c r="A10" s="7" t="s">
        <v>21</v>
      </c>
      <c r="B10" s="1">
        <v>857552</v>
      </c>
      <c r="C10" s="1">
        <v>4341934</v>
      </c>
      <c r="D10" s="14">
        <v>0</v>
      </c>
      <c r="E10" s="14">
        <v>5199486</v>
      </c>
    </row>
    <row r="11" spans="1:5" ht="21.75" customHeight="1">
      <c r="A11" s="8" t="s">
        <v>10</v>
      </c>
      <c r="B11" s="15">
        <v>317308049</v>
      </c>
      <c r="C11" s="17">
        <v>153373899</v>
      </c>
      <c r="D11" s="17">
        <v>1129651</v>
      </c>
      <c r="E11" s="17">
        <v>471811599</v>
      </c>
    </row>
    <row r="12" spans="1:5" ht="16.5" customHeight="1">
      <c r="A12" s="9" t="s">
        <v>22</v>
      </c>
      <c r="B12" s="9"/>
      <c r="C12" s="9"/>
      <c r="D12" s="9"/>
      <c r="E12" s="9"/>
    </row>
    <row r="13" spans="1:5" ht="16.5" customHeight="1">
      <c r="B13" s="1"/>
      <c r="C13" s="1"/>
      <c r="D13" s="1"/>
      <c r="E13" s="1"/>
    </row>
    <row r="14" spans="1:5" ht="20.25" customHeight="1"/>
    <row r="15" spans="1:5" ht="21" customHeight="1">
      <c r="A15" s="2" t="s">
        <v>68</v>
      </c>
      <c r="B15" s="2"/>
      <c r="C15" s="2"/>
      <c r="D15" s="2"/>
      <c r="E15" s="2"/>
    </row>
    <row r="16" spans="1:5" ht="21" customHeight="1">
      <c r="A16" s="3" t="s">
        <v>6</v>
      </c>
      <c r="E16" s="14" t="s">
        <v>3</v>
      </c>
    </row>
    <row r="17" spans="1:5" ht="14.25" customHeight="1">
      <c r="A17" s="4" t="s">
        <v>2</v>
      </c>
      <c r="B17" s="12" t="s">
        <v>5</v>
      </c>
      <c r="C17" s="12" t="s">
        <v>7</v>
      </c>
      <c r="D17" s="12" t="s">
        <v>8</v>
      </c>
      <c r="E17" s="18" t="s">
        <v>11</v>
      </c>
    </row>
    <row r="18" spans="1:5" ht="14.25" customHeight="1">
      <c r="A18" s="10"/>
      <c r="B18" s="16"/>
      <c r="C18" s="16"/>
      <c r="D18" s="16"/>
      <c r="E18" s="20"/>
    </row>
    <row r="19" spans="1:5" ht="21.75" customHeight="1">
      <c r="A19" s="6" t="s">
        <v>25</v>
      </c>
      <c r="B19" s="14"/>
      <c r="C19" s="14"/>
      <c r="D19" s="14"/>
      <c r="E19" s="14"/>
    </row>
    <row r="20" spans="1:5" ht="21.75" customHeight="1">
      <c r="A20" s="7" t="s">
        <v>26</v>
      </c>
      <c r="B20" s="14">
        <v>167146962</v>
      </c>
      <c r="C20" s="14">
        <v>45236393</v>
      </c>
      <c r="D20" s="14">
        <v>1322543</v>
      </c>
      <c r="E20" s="14">
        <v>213705897</v>
      </c>
    </row>
    <row r="21" spans="1:5" ht="21.75" customHeight="1">
      <c r="A21" s="7" t="s">
        <v>27</v>
      </c>
      <c r="B21" s="14">
        <v>240037814</v>
      </c>
      <c r="C21" s="14">
        <v>33361887</v>
      </c>
      <c r="D21" s="14">
        <v>237662</v>
      </c>
      <c r="E21" s="14">
        <v>273637362</v>
      </c>
    </row>
    <row r="22" spans="1:5" ht="21.75" customHeight="1">
      <c r="A22" s="7" t="s">
        <v>17</v>
      </c>
      <c r="B22" s="14">
        <v>3045989</v>
      </c>
      <c r="C22" s="14">
        <v>13537546</v>
      </c>
      <c r="D22" s="14">
        <v>0</v>
      </c>
      <c r="E22" s="14">
        <v>16583535</v>
      </c>
    </row>
    <row r="23" spans="1:5" ht="21.75" customHeight="1">
      <c r="A23" s="7" t="s">
        <v>29</v>
      </c>
      <c r="B23" s="14">
        <v>748690</v>
      </c>
      <c r="C23" s="14">
        <v>21800383</v>
      </c>
      <c r="D23" s="14">
        <v>33684</v>
      </c>
      <c r="E23" s="14">
        <v>22582756</v>
      </c>
    </row>
    <row r="24" spans="1:5" ht="21.75" customHeight="1">
      <c r="A24" s="7" t="s">
        <v>21</v>
      </c>
      <c r="B24" s="1">
        <v>861454</v>
      </c>
      <c r="C24" s="1">
        <v>1499417</v>
      </c>
      <c r="D24" s="14">
        <v>0</v>
      </c>
      <c r="E24" s="14">
        <v>2360870</v>
      </c>
    </row>
    <row r="25" spans="1:5" ht="21.75" customHeight="1">
      <c r="A25" s="8" t="s">
        <v>10</v>
      </c>
      <c r="B25" s="15">
        <v>411840908</v>
      </c>
      <c r="C25" s="17">
        <v>115435625</v>
      </c>
      <c r="D25" s="17">
        <v>1593888</v>
      </c>
      <c r="E25" s="14">
        <v>528870421</v>
      </c>
    </row>
    <row r="26" spans="1:5" ht="16.5" customHeight="1">
      <c r="A26" s="9" t="s">
        <v>22</v>
      </c>
      <c r="B26" s="9"/>
      <c r="C26" s="9"/>
      <c r="D26" s="9"/>
      <c r="E26" s="9"/>
    </row>
    <row r="27" spans="1:5" ht="16.5" customHeight="1">
      <c r="B27" s="1"/>
      <c r="C27" s="1"/>
      <c r="D27" s="1"/>
      <c r="E27" s="1"/>
    </row>
    <row r="28" spans="1:5" ht="20.25" customHeight="1"/>
    <row r="29" spans="1:5" ht="21" customHeight="1">
      <c r="A29" s="2" t="s">
        <v>69</v>
      </c>
      <c r="B29" s="2"/>
      <c r="C29" s="2"/>
      <c r="D29" s="2"/>
      <c r="E29" s="2"/>
    </row>
    <row r="30" spans="1:5" ht="21" customHeight="1">
      <c r="A30" s="3" t="s">
        <v>32</v>
      </c>
      <c r="E30" s="14" t="s">
        <v>3</v>
      </c>
    </row>
    <row r="31" spans="1:5" ht="14.25" customHeight="1">
      <c r="A31" s="4" t="s">
        <v>2</v>
      </c>
      <c r="B31" s="12" t="s">
        <v>5</v>
      </c>
      <c r="C31" s="12" t="s">
        <v>7</v>
      </c>
      <c r="D31" s="12" t="s">
        <v>8</v>
      </c>
      <c r="E31" s="18" t="s">
        <v>11</v>
      </c>
    </row>
    <row r="32" spans="1:5" ht="14.25" customHeight="1">
      <c r="A32" s="5"/>
      <c r="B32" s="13"/>
      <c r="C32" s="13"/>
      <c r="D32" s="13"/>
      <c r="E32" s="19"/>
    </row>
    <row r="33" spans="1:5" ht="21.75" customHeight="1">
      <c r="A33" s="6" t="s">
        <v>33</v>
      </c>
      <c r="B33" s="14"/>
      <c r="C33" s="14"/>
      <c r="D33" s="14"/>
      <c r="E33" s="14"/>
    </row>
    <row r="34" spans="1:5" ht="21.75" customHeight="1">
      <c r="A34" s="7" t="s">
        <v>20</v>
      </c>
      <c r="B34" s="14">
        <v>176931630</v>
      </c>
      <c r="C34" s="14">
        <v>31919987</v>
      </c>
      <c r="D34" s="14">
        <v>3024955</v>
      </c>
      <c r="E34" s="14">
        <v>211876572</v>
      </c>
    </row>
    <row r="35" spans="1:5" ht="21.75" customHeight="1">
      <c r="A35" s="7" t="s">
        <v>34</v>
      </c>
      <c r="B35" s="14">
        <v>843487</v>
      </c>
      <c r="C35" s="14">
        <v>33017766</v>
      </c>
      <c r="D35" s="14">
        <v>2527266</v>
      </c>
      <c r="E35" s="14">
        <v>36388520</v>
      </c>
    </row>
    <row r="36" spans="1:5" ht="21.75" customHeight="1">
      <c r="A36" s="7" t="s">
        <v>36</v>
      </c>
      <c r="B36" s="14">
        <v>37163417</v>
      </c>
      <c r="C36" s="14">
        <v>14959617</v>
      </c>
      <c r="D36" s="14">
        <v>638205</v>
      </c>
      <c r="E36" s="14">
        <v>52761239</v>
      </c>
    </row>
    <row r="37" spans="1:5" ht="21.75" customHeight="1">
      <c r="A37" s="7" t="s">
        <v>0</v>
      </c>
      <c r="B37" s="14">
        <v>20423981</v>
      </c>
      <c r="C37" s="14">
        <v>35179077</v>
      </c>
      <c r="D37" s="14">
        <v>7606034</v>
      </c>
      <c r="E37" s="14">
        <v>63209092</v>
      </c>
    </row>
    <row r="38" spans="1:5" ht="21.75" customHeight="1">
      <c r="A38" s="7" t="s">
        <v>35</v>
      </c>
      <c r="B38" s="1">
        <v>38162</v>
      </c>
      <c r="C38" s="14">
        <v>733861</v>
      </c>
      <c r="D38" s="14">
        <v>0</v>
      </c>
      <c r="E38" s="14">
        <v>772023</v>
      </c>
    </row>
    <row r="39" spans="1:5" ht="21.75" customHeight="1">
      <c r="A39" s="11" t="s">
        <v>38</v>
      </c>
      <c r="B39" s="15">
        <v>235400678</v>
      </c>
      <c r="C39" s="17">
        <v>115810308</v>
      </c>
      <c r="D39" s="17">
        <v>13796460</v>
      </c>
      <c r="E39" s="17">
        <v>365007445</v>
      </c>
    </row>
    <row r="40" spans="1:5" ht="16.5" customHeight="1">
      <c r="A40" s="9" t="s">
        <v>22</v>
      </c>
      <c r="B40" s="9"/>
      <c r="C40" s="9"/>
      <c r="D40" s="9"/>
      <c r="E40" s="9"/>
    </row>
  </sheetData>
  <mergeCells count="21">
    <mergeCell ref="A1:E1"/>
    <mergeCell ref="A12:E12"/>
    <mergeCell ref="A15:E15"/>
    <mergeCell ref="A26:E26"/>
    <mergeCell ref="A29:E29"/>
    <mergeCell ref="A40:E40"/>
    <mergeCell ref="A3:A4"/>
    <mergeCell ref="B3:B4"/>
    <mergeCell ref="C3:C4"/>
    <mergeCell ref="D3:D4"/>
    <mergeCell ref="E3:E4"/>
    <mergeCell ref="A17:A18"/>
    <mergeCell ref="B17:B18"/>
    <mergeCell ref="C17:C18"/>
    <mergeCell ref="D17:D18"/>
    <mergeCell ref="E17:E18"/>
    <mergeCell ref="A31:A32"/>
    <mergeCell ref="B31:B32"/>
    <mergeCell ref="C31:C32"/>
    <mergeCell ref="D31:D32"/>
    <mergeCell ref="E31:E32"/>
  </mergeCells>
  <phoneticPr fontId="19"/>
  <printOptions horizontalCentered="1"/>
  <pageMargins left="0.39370078740157483" right="0.59055118110236227" top="0.78740157480314965" bottom="0.78740157480314965" header="0.51181102362204722" footer="0.51181102362204722"/>
  <pageSetup paperSize="9" scale="99" fitToWidth="1" fitToHeight="1" orientation="portrait" usePrinterDefaults="1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31"/>
  <sheetViews>
    <sheetView workbookViewId="0">
      <selection activeCell="E34" sqref="E34"/>
    </sheetView>
  </sheetViews>
  <sheetFormatPr defaultRowHeight="13.5"/>
  <cols>
    <col min="1" max="1" width="18.625" style="1" customWidth="1"/>
    <col min="2" max="2" width="14.125" style="1" customWidth="1"/>
    <col min="3" max="3" width="13.625" style="1" customWidth="1"/>
    <col min="4" max="4" width="13.125" style="1" customWidth="1"/>
    <col min="5" max="7" width="13.625" style="1" customWidth="1"/>
    <col min="8" max="8" width="14.125" style="1" customWidth="1"/>
    <col min="9" max="9" width="14.625" style="1" customWidth="1"/>
    <col min="10" max="10" width="14.125" style="1" customWidth="1"/>
    <col min="11" max="11" width="14.625" style="1" customWidth="1"/>
    <col min="12" max="12" width="16.375" style="1" bestFit="1" customWidth="1"/>
    <col min="13" max="16384" width="9" style="1" bestFit="1" customWidth="1"/>
  </cols>
  <sheetData>
    <row r="1" spans="1:6" ht="21" customHeight="1">
      <c r="A1" s="2" t="s">
        <v>70</v>
      </c>
      <c r="B1" s="2"/>
      <c r="C1" s="2"/>
      <c r="D1" s="2"/>
      <c r="E1" s="2"/>
      <c r="F1" s="28"/>
    </row>
    <row r="2" spans="1:6" ht="21" customHeight="1">
      <c r="A2" s="3" t="s">
        <v>31</v>
      </c>
      <c r="E2" s="14" t="s">
        <v>3</v>
      </c>
    </row>
    <row r="3" spans="1:6" ht="14.25" customHeight="1">
      <c r="A3" s="4" t="s">
        <v>2</v>
      </c>
      <c r="B3" s="12" t="s">
        <v>5</v>
      </c>
      <c r="C3" s="12" t="s">
        <v>7</v>
      </c>
      <c r="D3" s="12" t="s">
        <v>8</v>
      </c>
      <c r="E3" s="18" t="s">
        <v>11</v>
      </c>
    </row>
    <row r="4" spans="1:6" ht="14.25" customHeight="1">
      <c r="A4" s="5"/>
      <c r="B4" s="13"/>
      <c r="C4" s="13"/>
      <c r="D4" s="13"/>
      <c r="E4" s="19"/>
    </row>
    <row r="5" spans="1:6" ht="21.75" customHeight="1">
      <c r="A5" s="6" t="s">
        <v>40</v>
      </c>
      <c r="B5" s="24"/>
      <c r="C5" s="24"/>
      <c r="D5" s="24"/>
      <c r="E5" s="24"/>
    </row>
    <row r="6" spans="1:6" ht="21.75" customHeight="1">
      <c r="A6" s="21" t="s">
        <v>39</v>
      </c>
      <c r="B6" s="24">
        <v>25746597</v>
      </c>
      <c r="C6" s="24">
        <v>39515165</v>
      </c>
      <c r="D6" s="24">
        <v>0</v>
      </c>
      <c r="E6" s="24">
        <v>65261762</v>
      </c>
    </row>
    <row r="7" spans="1:6" ht="21.75" customHeight="1">
      <c r="A7" s="21" t="s">
        <v>41</v>
      </c>
      <c r="B7" s="24">
        <v>26427888</v>
      </c>
      <c r="C7" s="24">
        <v>12676817</v>
      </c>
      <c r="D7" s="24">
        <v>0</v>
      </c>
      <c r="E7" s="24">
        <v>39104705</v>
      </c>
    </row>
    <row r="8" spans="1:6" ht="21.75" customHeight="1">
      <c r="A8" s="21" t="s">
        <v>24</v>
      </c>
      <c r="B8" s="24">
        <v>88930</v>
      </c>
      <c r="C8" s="24">
        <v>3234425</v>
      </c>
      <c r="D8" s="24">
        <v>0</v>
      </c>
      <c r="E8" s="24">
        <v>3323355</v>
      </c>
    </row>
    <row r="9" spans="1:6" ht="21.75" customHeight="1">
      <c r="A9" s="21" t="s">
        <v>42</v>
      </c>
      <c r="B9" s="24">
        <v>0</v>
      </c>
      <c r="C9" s="24">
        <v>1214093</v>
      </c>
      <c r="D9" s="24">
        <v>0</v>
      </c>
      <c r="E9" s="24">
        <v>1214093</v>
      </c>
    </row>
    <row r="10" spans="1:6" ht="21.75" customHeight="1">
      <c r="A10" s="8" t="s">
        <v>10</v>
      </c>
      <c r="B10" s="25">
        <v>52263415</v>
      </c>
      <c r="C10" s="26">
        <v>56640500</v>
      </c>
      <c r="D10" s="26">
        <v>0</v>
      </c>
      <c r="E10" s="26">
        <v>108903915</v>
      </c>
    </row>
    <row r="11" spans="1:6" ht="16.5" customHeight="1">
      <c r="A11" s="9" t="s">
        <v>22</v>
      </c>
      <c r="B11" s="9"/>
      <c r="C11" s="9"/>
      <c r="D11" s="9"/>
      <c r="E11" s="9"/>
      <c r="F11" s="1"/>
    </row>
    <row r="12" spans="1:6" ht="16.5" customHeight="1">
      <c r="B12" s="1"/>
      <c r="C12" s="1"/>
      <c r="D12" s="1"/>
      <c r="E12" s="1"/>
      <c r="F12" s="1"/>
    </row>
    <row r="13" spans="1:6" ht="20.25" customHeight="1"/>
    <row r="14" spans="1:6" ht="21" customHeight="1">
      <c r="A14" s="2" t="s">
        <v>71</v>
      </c>
      <c r="B14" s="2"/>
      <c r="C14" s="2"/>
      <c r="D14" s="2"/>
      <c r="E14" s="2"/>
      <c r="F14" s="28"/>
    </row>
    <row r="15" spans="1:6" ht="21" customHeight="1">
      <c r="A15" s="3" t="s">
        <v>44</v>
      </c>
      <c r="E15" s="14" t="s">
        <v>3</v>
      </c>
    </row>
    <row r="16" spans="1:6" ht="14.25" customHeight="1">
      <c r="A16" s="4" t="s">
        <v>2</v>
      </c>
      <c r="B16" s="12" t="s">
        <v>5</v>
      </c>
      <c r="C16" s="12" t="s">
        <v>7</v>
      </c>
      <c r="D16" s="12" t="s">
        <v>8</v>
      </c>
      <c r="E16" s="18" t="s">
        <v>11</v>
      </c>
    </row>
    <row r="17" spans="1:6" ht="14.25" customHeight="1">
      <c r="A17" s="5"/>
      <c r="B17" s="13"/>
      <c r="C17" s="13"/>
      <c r="D17" s="13"/>
      <c r="E17" s="19"/>
    </row>
    <row r="18" spans="1:6" ht="21.75" customHeight="1">
      <c r="A18" s="6" t="s">
        <v>45</v>
      </c>
      <c r="B18" s="24"/>
      <c r="C18" s="24"/>
      <c r="D18" s="24"/>
      <c r="E18" s="24"/>
    </row>
    <row r="19" spans="1:6" ht="21.75" customHeight="1">
      <c r="A19" s="21" t="s">
        <v>48</v>
      </c>
      <c r="B19" s="24">
        <v>16097274</v>
      </c>
      <c r="C19" s="24">
        <v>32097275</v>
      </c>
      <c r="D19" s="24">
        <v>25703</v>
      </c>
      <c r="E19" s="24">
        <v>48220252</v>
      </c>
    </row>
    <row r="20" spans="1:6" ht="21.75" customHeight="1">
      <c r="A20" s="21" t="s">
        <v>37</v>
      </c>
      <c r="B20" s="24">
        <v>510034</v>
      </c>
      <c r="C20" s="24">
        <v>2291901</v>
      </c>
      <c r="D20" s="24">
        <v>151683</v>
      </c>
      <c r="E20" s="24">
        <v>2953618</v>
      </c>
    </row>
    <row r="21" spans="1:6" ht="21.75" customHeight="1">
      <c r="A21" s="21" t="s">
        <v>49</v>
      </c>
      <c r="B21" s="24">
        <v>0</v>
      </c>
      <c r="C21" s="24">
        <v>521049</v>
      </c>
      <c r="D21" s="24">
        <v>0</v>
      </c>
      <c r="E21" s="24">
        <v>521049</v>
      </c>
    </row>
    <row r="22" spans="1:6" ht="21.75" customHeight="1">
      <c r="A22" s="8" t="s">
        <v>10</v>
      </c>
      <c r="B22" s="25">
        <v>16607308</v>
      </c>
      <c r="C22" s="26">
        <v>34910226</v>
      </c>
      <c r="D22" s="27">
        <v>177386</v>
      </c>
      <c r="E22" s="26">
        <v>51694920</v>
      </c>
    </row>
    <row r="23" spans="1:6" ht="16.5" customHeight="1">
      <c r="A23" s="9" t="s">
        <v>22</v>
      </c>
      <c r="B23" s="9"/>
      <c r="C23" s="9"/>
      <c r="D23" s="9"/>
      <c r="E23" s="9"/>
      <c r="F23" s="1"/>
    </row>
    <row r="24" spans="1:6" ht="16.5" customHeight="1">
      <c r="B24" s="1"/>
      <c r="C24" s="1"/>
      <c r="D24" s="1"/>
      <c r="E24" s="1"/>
      <c r="F24" s="1"/>
    </row>
    <row r="25" spans="1:6" ht="20.25" customHeight="1"/>
    <row r="26" spans="1:6" ht="21" customHeight="1">
      <c r="A26" s="22" t="s">
        <v>72</v>
      </c>
      <c r="B26" s="22"/>
      <c r="C26" s="22"/>
      <c r="D26" s="22"/>
      <c r="E26" s="22"/>
      <c r="F26" s="28"/>
    </row>
    <row r="27" spans="1:6" ht="21" customHeight="1">
      <c r="A27" s="3" t="s">
        <v>51</v>
      </c>
      <c r="E27" s="14" t="s">
        <v>3</v>
      </c>
    </row>
    <row r="28" spans="1:6" ht="14.25" customHeight="1">
      <c r="A28" s="4" t="s">
        <v>2</v>
      </c>
      <c r="B28" s="12" t="s">
        <v>5</v>
      </c>
      <c r="C28" s="12" t="s">
        <v>7</v>
      </c>
      <c r="D28" s="12" t="s">
        <v>8</v>
      </c>
      <c r="E28" s="18" t="s">
        <v>11</v>
      </c>
    </row>
    <row r="29" spans="1:6" ht="14.25" customHeight="1">
      <c r="A29" s="5"/>
      <c r="B29" s="13"/>
      <c r="C29" s="13"/>
      <c r="D29" s="13"/>
      <c r="E29" s="19"/>
    </row>
    <row r="30" spans="1:6" ht="27.75" customHeight="1">
      <c r="A30" s="23" t="s">
        <v>23</v>
      </c>
      <c r="B30" s="14">
        <v>38869</v>
      </c>
      <c r="C30" s="14">
        <v>17792264</v>
      </c>
      <c r="D30" s="14">
        <v>221853</v>
      </c>
      <c r="E30" s="14">
        <v>18052985</v>
      </c>
    </row>
    <row r="31" spans="1:6" ht="16.5" customHeight="1">
      <c r="A31" s="9" t="s">
        <v>22</v>
      </c>
      <c r="B31" s="9"/>
      <c r="C31" s="9"/>
      <c r="D31" s="9"/>
      <c r="E31" s="9"/>
    </row>
  </sheetData>
  <mergeCells count="21">
    <mergeCell ref="A1:E1"/>
    <mergeCell ref="A11:E11"/>
    <mergeCell ref="A14:E14"/>
    <mergeCell ref="A23:E23"/>
    <mergeCell ref="A26:E26"/>
    <mergeCell ref="A31:E31"/>
    <mergeCell ref="A3:A4"/>
    <mergeCell ref="B3:B4"/>
    <mergeCell ref="C3:C4"/>
    <mergeCell ref="D3:D4"/>
    <mergeCell ref="E3:E4"/>
    <mergeCell ref="A16:A17"/>
    <mergeCell ref="B16:B17"/>
    <mergeCell ref="C16:C17"/>
    <mergeCell ref="D16:D17"/>
    <mergeCell ref="E16:E17"/>
    <mergeCell ref="A28:A29"/>
    <mergeCell ref="B28:B29"/>
    <mergeCell ref="C28:C29"/>
    <mergeCell ref="D28:D29"/>
    <mergeCell ref="E28:E29"/>
  </mergeCells>
  <phoneticPr fontId="19"/>
  <printOptions horizontalCentered="1"/>
  <pageMargins left="0.39370078740157483" right="0.59055118110236227" top="0.78740157480314965" bottom="0.78740157480314965" header="0.51181102362204722" footer="0.51181102362204722"/>
  <pageSetup paperSize="9" scale="99" fitToWidth="1" fitToHeight="1" orientation="portrait" usePrinterDefaults="1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27"/>
  <sheetViews>
    <sheetView tabSelected="1" zoomScale="75" zoomScaleNormal="75" workbookViewId="0">
      <selection activeCell="C10" sqref="C10"/>
    </sheetView>
  </sheetViews>
  <sheetFormatPr defaultRowHeight="13.5"/>
  <cols>
    <col min="1" max="1" width="19.625" style="1" customWidth="1"/>
    <col min="2" max="2" width="13.625" style="1" customWidth="1"/>
    <col min="3" max="3" width="14.125" style="1" customWidth="1"/>
    <col min="4" max="8" width="13.625" style="1" customWidth="1"/>
    <col min="9" max="16384" width="9" style="1" bestFit="1" customWidth="1"/>
  </cols>
  <sheetData>
    <row r="2" spans="1:8" ht="27" customHeight="1">
      <c r="A2" s="29" t="s">
        <v>73</v>
      </c>
      <c r="B2" s="29"/>
      <c r="C2" s="29"/>
      <c r="D2" s="29"/>
      <c r="E2" s="29"/>
      <c r="F2" s="29"/>
      <c r="G2" s="29"/>
      <c r="H2" s="29"/>
    </row>
    <row r="3" spans="1:8" ht="15" customHeight="1">
      <c r="A3" s="30"/>
      <c r="B3" s="30"/>
      <c r="C3" s="30"/>
      <c r="D3" s="30"/>
      <c r="E3" s="30"/>
      <c r="F3" s="30"/>
      <c r="G3" s="30"/>
      <c r="H3" s="30"/>
    </row>
    <row r="4" spans="1:8" ht="21" customHeight="1">
      <c r="A4" s="31" t="s">
        <v>53</v>
      </c>
      <c r="H4" s="14" t="s">
        <v>3</v>
      </c>
    </row>
    <row r="5" spans="1:8">
      <c r="A5" s="4" t="s">
        <v>52</v>
      </c>
      <c r="B5" s="35" t="s">
        <v>54</v>
      </c>
      <c r="C5" s="44"/>
      <c r="D5" s="44"/>
      <c r="E5" s="53"/>
      <c r="F5" s="44"/>
      <c r="G5" s="44"/>
      <c r="H5" s="56"/>
    </row>
    <row r="6" spans="1:8">
      <c r="A6" s="32"/>
      <c r="B6" s="36" t="s">
        <v>4</v>
      </c>
      <c r="C6" s="36" t="s">
        <v>55</v>
      </c>
      <c r="D6" s="36" t="s">
        <v>12</v>
      </c>
      <c r="E6" s="54" t="s">
        <v>50</v>
      </c>
      <c r="F6" s="36" t="s">
        <v>47</v>
      </c>
      <c r="G6" s="36" t="s">
        <v>28</v>
      </c>
      <c r="H6" s="57" t="s">
        <v>11</v>
      </c>
    </row>
    <row r="7" spans="1:8">
      <c r="A7" s="33"/>
      <c r="B7" s="16" t="s">
        <v>56</v>
      </c>
      <c r="C7" s="16" t="s">
        <v>57</v>
      </c>
      <c r="D7" s="16"/>
      <c r="E7" s="55"/>
      <c r="F7" s="16"/>
      <c r="G7" s="13" t="s">
        <v>14</v>
      </c>
      <c r="H7" s="58"/>
    </row>
    <row r="8" spans="1:8" ht="27" customHeight="1">
      <c r="A8" s="6" t="s">
        <v>30</v>
      </c>
      <c r="B8" s="14">
        <v>1246020</v>
      </c>
      <c r="C8" s="14">
        <v>0</v>
      </c>
      <c r="D8" s="14">
        <v>0</v>
      </c>
      <c r="E8" s="14">
        <v>146171</v>
      </c>
      <c r="F8" s="14">
        <v>7809</v>
      </c>
      <c r="G8" s="14">
        <v>0</v>
      </c>
      <c r="H8" s="59">
        <f>SUM(B8:G8)</f>
        <v>1400000</v>
      </c>
    </row>
    <row r="9" spans="1:8" ht="27" customHeight="1">
      <c r="A9" s="34" t="s">
        <v>46</v>
      </c>
      <c r="B9" s="14">
        <v>4749399</v>
      </c>
      <c r="C9" s="14">
        <v>0</v>
      </c>
      <c r="D9" s="14">
        <v>0</v>
      </c>
      <c r="E9" s="14">
        <v>356579</v>
      </c>
      <c r="F9" s="14">
        <v>14022</v>
      </c>
      <c r="G9" s="14">
        <v>0</v>
      </c>
      <c r="H9" s="49">
        <v>5120000</v>
      </c>
    </row>
    <row r="10" spans="1:8" ht="27" customHeight="1">
      <c r="A10" s="6" t="s">
        <v>58</v>
      </c>
      <c r="B10" s="14">
        <v>2314716.8259999999</v>
      </c>
      <c r="C10" s="14">
        <v>0</v>
      </c>
      <c r="D10" s="14">
        <v>0</v>
      </c>
      <c r="E10" s="14">
        <v>380665.12900000002</v>
      </c>
      <c r="F10" s="14">
        <v>414618.04499999998</v>
      </c>
      <c r="G10" s="14">
        <v>0</v>
      </c>
      <c r="H10" s="49">
        <v>3110000</v>
      </c>
    </row>
    <row r="11" spans="1:8" ht="27" customHeight="1">
      <c r="A11" s="8" t="s">
        <v>10</v>
      </c>
      <c r="B11" s="37">
        <f t="shared" ref="B11:H11" si="0">SUM(B8:B10)</f>
        <v>8310135.8259999994</v>
      </c>
      <c r="C11" s="37">
        <f t="shared" si="0"/>
        <v>0</v>
      </c>
      <c r="D11" s="37">
        <f t="shared" si="0"/>
        <v>0</v>
      </c>
      <c r="E11" s="37">
        <f t="shared" si="0"/>
        <v>883415.12899999996</v>
      </c>
      <c r="F11" s="37">
        <f t="shared" si="0"/>
        <v>436449.04499999998</v>
      </c>
      <c r="G11" s="37">
        <f t="shared" si="0"/>
        <v>0</v>
      </c>
      <c r="H11" s="50">
        <f t="shared" si="0"/>
        <v>9630000</v>
      </c>
    </row>
    <row r="12" spans="1:8" ht="21" customHeight="1"/>
    <row r="13" spans="1:8">
      <c r="A13" s="4" t="s">
        <v>52</v>
      </c>
      <c r="B13" s="38" t="s">
        <v>59</v>
      </c>
      <c r="C13" s="45"/>
      <c r="D13" s="45"/>
      <c r="E13" s="45"/>
      <c r="F13" s="45"/>
      <c r="G13" s="45"/>
      <c r="H13" s="45"/>
    </row>
    <row r="14" spans="1:8">
      <c r="A14" s="32"/>
      <c r="B14" s="36" t="s">
        <v>60</v>
      </c>
      <c r="C14" s="36" t="s">
        <v>61</v>
      </c>
      <c r="D14" s="51" t="s">
        <v>62</v>
      </c>
      <c r="E14" s="36" t="s">
        <v>63</v>
      </c>
      <c r="F14" s="36" t="s">
        <v>10</v>
      </c>
      <c r="G14" s="36" t="s">
        <v>43</v>
      </c>
      <c r="H14" s="54" t="s">
        <v>15</v>
      </c>
    </row>
    <row r="15" spans="1:8">
      <c r="A15" s="33"/>
      <c r="B15" s="39"/>
      <c r="C15" s="39"/>
      <c r="D15" s="52"/>
      <c r="E15" s="39"/>
      <c r="F15" s="39"/>
      <c r="G15" s="13" t="s">
        <v>64</v>
      </c>
      <c r="H15" s="60"/>
    </row>
    <row r="16" spans="1:8" ht="27" customHeight="1">
      <c r="A16" s="6" t="s">
        <v>30</v>
      </c>
      <c r="B16" s="40">
        <v>120000</v>
      </c>
      <c r="C16" s="14">
        <v>350000</v>
      </c>
      <c r="D16" s="14">
        <v>490000</v>
      </c>
      <c r="E16" s="14">
        <v>440000</v>
      </c>
      <c r="F16" s="14">
        <f>SUM(B16:E16)</f>
        <v>1400000</v>
      </c>
      <c r="G16" s="14">
        <v>0</v>
      </c>
      <c r="H16" s="49">
        <v>0</v>
      </c>
    </row>
    <row r="17" spans="1:8" ht="27" customHeight="1">
      <c r="A17" s="34" t="s">
        <v>46</v>
      </c>
      <c r="B17" s="14">
        <v>768000</v>
      </c>
      <c r="C17" s="14">
        <v>1280000</v>
      </c>
      <c r="D17" s="14">
        <v>1792000</v>
      </c>
      <c r="E17" s="14">
        <v>1280000</v>
      </c>
      <c r="F17" s="14">
        <v>5120000</v>
      </c>
      <c r="G17" s="14">
        <v>0</v>
      </c>
      <c r="H17" s="49">
        <v>0</v>
      </c>
    </row>
    <row r="18" spans="1:8" ht="27" customHeight="1">
      <c r="A18" s="6" t="s">
        <v>58</v>
      </c>
      <c r="B18" s="41">
        <v>777500</v>
      </c>
      <c r="C18" s="14">
        <v>1088500</v>
      </c>
      <c r="D18" s="14">
        <v>777500</v>
      </c>
      <c r="E18" s="14">
        <v>466500</v>
      </c>
      <c r="F18" s="14">
        <v>3110000</v>
      </c>
      <c r="G18" s="14">
        <v>0</v>
      </c>
      <c r="H18" s="49">
        <v>0</v>
      </c>
    </row>
    <row r="19" spans="1:8" ht="27" customHeight="1">
      <c r="A19" s="8" t="s">
        <v>10</v>
      </c>
      <c r="B19" s="42">
        <f t="shared" ref="B19:H19" si="1">SUM(B16:B18)</f>
        <v>1665500</v>
      </c>
      <c r="C19" s="37">
        <f t="shared" si="1"/>
        <v>2718500</v>
      </c>
      <c r="D19" s="37">
        <f t="shared" si="1"/>
        <v>3059500</v>
      </c>
      <c r="E19" s="37">
        <f t="shared" si="1"/>
        <v>2186500</v>
      </c>
      <c r="F19" s="37">
        <f t="shared" si="1"/>
        <v>9630000</v>
      </c>
      <c r="G19" s="37">
        <f t="shared" si="1"/>
        <v>0</v>
      </c>
      <c r="H19" s="50">
        <f t="shared" si="1"/>
        <v>0</v>
      </c>
    </row>
    <row r="20" spans="1:8" ht="21" customHeight="1"/>
    <row r="21" spans="1:8">
      <c r="A21" s="4" t="s">
        <v>52</v>
      </c>
      <c r="B21" s="43" t="s">
        <v>65</v>
      </c>
      <c r="C21" s="46" t="s">
        <v>66</v>
      </c>
    </row>
    <row r="22" spans="1:8">
      <c r="A22" s="32"/>
      <c r="B22" s="36" t="s">
        <v>11</v>
      </c>
      <c r="C22" s="47"/>
    </row>
    <row r="23" spans="1:8">
      <c r="A23" s="33"/>
      <c r="B23" s="16"/>
      <c r="C23" s="48"/>
    </row>
    <row r="24" spans="1:8" ht="27" customHeight="1">
      <c r="A24" s="6" t="s">
        <v>30</v>
      </c>
      <c r="B24" s="14">
        <f>SUM(F16:H16)</f>
        <v>1400000</v>
      </c>
      <c r="C24" s="49">
        <v>28034399</v>
      </c>
    </row>
    <row r="25" spans="1:8" ht="27" customHeight="1">
      <c r="A25" s="34" t="s">
        <v>46</v>
      </c>
      <c r="B25" s="14">
        <f>SUM(F17:H17)</f>
        <v>5120000</v>
      </c>
      <c r="C25" s="49">
        <v>7951130</v>
      </c>
    </row>
    <row r="26" spans="1:8" ht="27" customHeight="1">
      <c r="A26" s="6" t="s">
        <v>58</v>
      </c>
      <c r="B26" s="14">
        <f>SUM(F18:H18)</f>
        <v>3110000</v>
      </c>
      <c r="C26" s="49">
        <v>1539163.825</v>
      </c>
    </row>
    <row r="27" spans="1:8" ht="27" customHeight="1">
      <c r="A27" s="8" t="s">
        <v>10</v>
      </c>
      <c r="B27" s="37">
        <f>SUM(B24:B26)</f>
        <v>9630000</v>
      </c>
      <c r="C27" s="50">
        <f>SUM(C24:C26)</f>
        <v>37524692.825000003</v>
      </c>
    </row>
  </sheetData>
  <mergeCells count="16">
    <mergeCell ref="B13:H13"/>
    <mergeCell ref="A5:A7"/>
    <mergeCell ref="D6:D7"/>
    <mergeCell ref="E6:E7"/>
    <mergeCell ref="F6:F7"/>
    <mergeCell ref="H6:H7"/>
    <mergeCell ref="A13:A15"/>
    <mergeCell ref="B14:B15"/>
    <mergeCell ref="C14:C15"/>
    <mergeCell ref="D14:D15"/>
    <mergeCell ref="E14:E15"/>
    <mergeCell ref="F14:F15"/>
    <mergeCell ref="H14:H15"/>
    <mergeCell ref="A21:A23"/>
    <mergeCell ref="C21:C23"/>
    <mergeCell ref="B22:B23"/>
  </mergeCells>
  <phoneticPr fontId="19"/>
  <pageMargins left="0.78740157480314965" right="0.59055118110236227" top="0.78740157480314965" bottom="0.78740157480314965" header="0.51181102362204722" footer="0.51181102362204722"/>
  <pageSetup paperSize="9" scale="75" fitToWidth="1" fitToHeight="1" orientation="portrait" usePrinterDefaults="1" horizontalDpi="1200" verticalDpi="12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126-1･2･3</vt:lpstr>
      <vt:lpstr>126-4･5･6</vt:lpstr>
      <vt:lpstr>126-7</vt:lpstr>
    </vt:vector>
  </TitlesOfParts>
  <Company>建設本省</Company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hs720281</dc:creator>
  <cp:lastModifiedBy>清水 愛美</cp:lastModifiedBy>
  <cp:lastPrinted>2020-01-29T07:18:24Z</cp:lastPrinted>
  <dcterms:created xsi:type="dcterms:W3CDTF">2000-08-08T02:10:15Z</dcterms:created>
  <dcterms:modified xsi:type="dcterms:W3CDTF">2020-12-24T05:01:05Z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2020-12-24T05:01:05Z</vt:filetime>
  </property>
</Properties>
</file>