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作業中フォルダ\②調査統計係\2022_統計年報作成\★★公表用帳票★★（施設428時点、事業費512時点）\01ファイル名記載\５_令和２年度の道路事業費\"/>
    </mc:Choice>
  </mc:AlternateContent>
  <bookViews>
    <workbookView xWindow="30" yWindow="-150" windowWidth="12870" windowHeight="8835"/>
  </bookViews>
  <sheets>
    <sheet name="126-1･2･3" sheetId="7" r:id="rId1"/>
    <sheet name="126-4･5･6" sheetId="8" r:id="rId2"/>
    <sheet name="126-7" sheetId="9" r:id="rId3"/>
  </sheets>
  <definedNames>
    <definedName name="_xlnm.Print_Area" localSheetId="0">'126-1･2･3'!$A$1:$E$40</definedName>
    <definedName name="_xlnm.Print_Area" localSheetId="1">'126-4･5･6'!$A$1:$E$31</definedName>
    <definedName name="_xlnm.Print_Area" localSheetId="2">'126-7'!$A$1:$I$27</definedName>
  </definedNames>
  <calcPr calcId="162913"/>
</workbook>
</file>

<file path=xl/calcChain.xml><?xml version="1.0" encoding="utf-8"?>
<calcChain xmlns="http://schemas.openxmlformats.org/spreadsheetml/2006/main">
  <c r="I8" i="9" l="1"/>
  <c r="I9" i="9"/>
  <c r="I10" i="9"/>
  <c r="B11" i="9"/>
  <c r="C11" i="9"/>
  <c r="D11" i="9"/>
  <c r="E11" i="9"/>
  <c r="F11" i="9"/>
  <c r="G11" i="9"/>
  <c r="I11" i="9"/>
  <c r="F16" i="9"/>
  <c r="I16" i="9" s="1"/>
  <c r="I19" i="9" s="1"/>
  <c r="F17" i="9"/>
  <c r="I17" i="9"/>
  <c r="F18" i="9"/>
  <c r="I18" i="9"/>
  <c r="B19" i="9"/>
  <c r="C19" i="9"/>
  <c r="D19" i="9"/>
  <c r="E19" i="9"/>
  <c r="F19" i="9"/>
  <c r="G19" i="9"/>
  <c r="H19" i="9"/>
  <c r="B27" i="9"/>
</calcChain>
</file>

<file path=xl/sharedStrings.xml><?xml version="1.0" encoding="utf-8"?>
<sst xmlns="http://schemas.openxmlformats.org/spreadsheetml/2006/main" count="128" uniqueCount="74">
  <si>
    <t>（単位：千円）</t>
    <rPh sb="1" eb="3">
      <t>タンイ</t>
    </rPh>
    <rPh sb="4" eb="6">
      <t>センエン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</si>
  <si>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</si>
  <si>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</si>
  <si>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北 海 道 支 社</t>
    <rPh sb="0" eb="1">
      <t>キタ</t>
    </rPh>
    <rPh sb="2" eb="3">
      <t>ウミ</t>
    </rPh>
    <rPh sb="4" eb="5">
      <t>ミチ</t>
    </rPh>
    <rPh sb="6" eb="7">
      <t>ササ</t>
    </rPh>
    <rPh sb="8" eb="9">
      <t>シャ</t>
    </rPh>
    <phoneticPr fontId="2"/>
  </si>
  <si>
    <t>（注）単位未満を四捨五入しているため、端数において計・合計と合致しないものがある。</t>
    <rPh sb="1" eb="2">
      <t>チュウ</t>
    </rPh>
    <rPh sb="3" eb="7">
      <t>タンイミマン</t>
    </rPh>
    <rPh sb="8" eb="12">
      <t>シシャゴニュウ</t>
    </rPh>
    <rPh sb="19" eb="21">
      <t>ハスウ</t>
    </rPh>
    <rPh sb="25" eb="26">
      <t>ケイ</t>
    </rPh>
    <rPh sb="27" eb="29">
      <t>ゴウケイ</t>
    </rPh>
    <rPh sb="30" eb="32">
      <t>ガッチ</t>
    </rPh>
    <phoneticPr fontId="2"/>
  </si>
  <si>
    <t>会 社 等 名</t>
    <rPh sb="0" eb="1">
      <t>カイ</t>
    </rPh>
    <rPh sb="2" eb="3">
      <t>シャ</t>
    </rPh>
    <rPh sb="4" eb="5">
      <t>トウ</t>
    </rPh>
    <rPh sb="6" eb="7">
      <t>メイ</t>
    </rPh>
    <phoneticPr fontId="2"/>
  </si>
  <si>
    <t>東日本高速道路㈱</t>
    <rPh sb="0" eb="3">
      <t>ヒガシニホン</t>
    </rPh>
    <rPh sb="3" eb="5">
      <t>コウソク</t>
    </rPh>
    <rPh sb="5" eb="7">
      <t>ドウロ</t>
    </rPh>
    <phoneticPr fontId="2"/>
  </si>
  <si>
    <t>中日本高速道路㈱</t>
    <rPh sb="0" eb="3">
      <t>ナカニホン</t>
    </rPh>
    <rPh sb="3" eb="5">
      <t>コウソク</t>
    </rPh>
    <rPh sb="5" eb="7">
      <t>ドウロ</t>
    </rPh>
    <phoneticPr fontId="2"/>
  </si>
  <si>
    <t>八 王 子 支 社</t>
    <rPh sb="0" eb="1">
      <t>ハチ</t>
    </rPh>
    <rPh sb="2" eb="3">
      <t>オウ</t>
    </rPh>
    <rPh sb="4" eb="5">
      <t>コ</t>
    </rPh>
    <rPh sb="6" eb="7">
      <t>ササ</t>
    </rPh>
    <rPh sb="8" eb="9">
      <t>シャ</t>
    </rPh>
    <phoneticPr fontId="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</si>
  <si>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"/>
  </si>
  <si>
    <t>新設・改築費</t>
    <rPh sb="0" eb="2">
      <t>シンセツ</t>
    </rPh>
    <rPh sb="3" eb="6">
      <t>カイチクヒ</t>
    </rPh>
    <phoneticPr fontId="2"/>
  </si>
  <si>
    <t>修繕費</t>
    <rPh sb="0" eb="3">
      <t>シュウゼンヒ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</si>
  <si>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</si>
  <si>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名 古 屋 支 社</t>
    <rPh sb="0" eb="1">
      <t>ナ</t>
    </rPh>
    <rPh sb="2" eb="3">
      <t>フル</t>
    </rPh>
    <rPh sb="4" eb="5">
      <t>ヤ</t>
    </rPh>
    <rPh sb="6" eb="7">
      <t>シ</t>
    </rPh>
    <rPh sb="8" eb="9">
      <t>シャ</t>
    </rPh>
    <phoneticPr fontId="2"/>
  </si>
  <si>
    <t>東  北  支  社</t>
    <rPh sb="0" eb="1">
      <t>ヒガシ</t>
    </rPh>
    <rPh sb="3" eb="4">
      <t>キタ</t>
    </rPh>
    <rPh sb="6" eb="7">
      <t>ササ</t>
    </rPh>
    <rPh sb="9" eb="10">
      <t>シャ</t>
    </rPh>
    <phoneticPr fontId="2"/>
  </si>
  <si>
    <t>関  東  支  社</t>
    <rPh sb="0" eb="1">
      <t>セキ</t>
    </rPh>
    <rPh sb="3" eb="4">
      <t>ヒガシ</t>
    </rPh>
    <rPh sb="6" eb="7">
      <t>ササ</t>
    </rPh>
    <rPh sb="9" eb="10">
      <t>シャ</t>
    </rPh>
    <phoneticPr fontId="2"/>
  </si>
  <si>
    <t>新  潟  支  社</t>
    <rPh sb="0" eb="1">
      <t>シン</t>
    </rPh>
    <rPh sb="3" eb="4">
      <t>カタ</t>
    </rPh>
    <rPh sb="6" eb="7">
      <t>シ</t>
    </rPh>
    <rPh sb="9" eb="10">
      <t>シャ</t>
    </rPh>
    <phoneticPr fontId="2"/>
  </si>
  <si>
    <t>本　  　　　社</t>
    <rPh sb="0" eb="1">
      <t>ホン</t>
    </rPh>
    <rPh sb="7" eb="8">
      <t>シャ</t>
    </rPh>
    <phoneticPr fontId="2"/>
  </si>
  <si>
    <t>東  京  支  社</t>
    <rPh sb="0" eb="1">
      <t>ヒガシ</t>
    </rPh>
    <rPh sb="3" eb="4">
      <t>キョウ</t>
    </rPh>
    <rPh sb="6" eb="7">
      <t>ササ</t>
    </rPh>
    <rPh sb="9" eb="10">
      <t>シャ</t>
    </rPh>
    <phoneticPr fontId="2"/>
  </si>
  <si>
    <t>金  沢  支  社</t>
    <rPh sb="0" eb="1">
      <t>キン</t>
    </rPh>
    <rPh sb="3" eb="4">
      <t>サワ</t>
    </rPh>
    <rPh sb="6" eb="7">
      <t>ササ</t>
    </rPh>
    <rPh sb="9" eb="10">
      <t>シャ</t>
    </rPh>
    <phoneticPr fontId="2"/>
  </si>
  <si>
    <t>関  西  支  社</t>
    <rPh sb="0" eb="1">
      <t>セキ</t>
    </rPh>
    <rPh sb="3" eb="4">
      <t>ニシ</t>
    </rPh>
    <rPh sb="6" eb="7">
      <t>ササ</t>
    </rPh>
    <rPh sb="9" eb="10">
      <t>シャ</t>
    </rPh>
    <phoneticPr fontId="2"/>
  </si>
  <si>
    <t>中  国  支  社</t>
    <rPh sb="0" eb="1">
      <t>ナカ</t>
    </rPh>
    <rPh sb="3" eb="4">
      <t>コク</t>
    </rPh>
    <rPh sb="6" eb="7">
      <t>ササ</t>
    </rPh>
    <rPh sb="9" eb="10">
      <t>シャ</t>
    </rPh>
    <phoneticPr fontId="2"/>
  </si>
  <si>
    <t>四  国  支  社</t>
    <rPh sb="0" eb="1">
      <t>ヨン</t>
    </rPh>
    <rPh sb="3" eb="4">
      <t>コク</t>
    </rPh>
    <rPh sb="6" eb="7">
      <t>ササ</t>
    </rPh>
    <rPh sb="9" eb="10">
      <t>シャ</t>
    </rPh>
    <phoneticPr fontId="2"/>
  </si>
  <si>
    <t>九  州  支  社</t>
    <rPh sb="0" eb="1">
      <t>キュウ</t>
    </rPh>
    <rPh sb="3" eb="4">
      <t>シュウ</t>
    </rPh>
    <rPh sb="6" eb="7">
      <t>ササ</t>
    </rPh>
    <rPh sb="9" eb="10">
      <t>シャ</t>
    </rPh>
    <phoneticPr fontId="2"/>
  </si>
  <si>
    <t>本　　   　 社</t>
    <rPh sb="0" eb="1">
      <t>ホン</t>
    </rPh>
    <rPh sb="8" eb="9">
      <t>シャ</t>
    </rPh>
    <phoneticPr fontId="2"/>
  </si>
  <si>
    <t xml:space="preserve">        計</t>
    <rPh sb="8" eb="9">
      <t>ケイ</t>
    </rPh>
    <phoneticPr fontId="2"/>
  </si>
  <si>
    <t>表１２６－３</t>
    <phoneticPr fontId="2"/>
  </si>
  <si>
    <t>表１２６－１</t>
    <phoneticPr fontId="2"/>
  </si>
  <si>
    <t>表１２６－２</t>
    <phoneticPr fontId="2"/>
  </si>
  <si>
    <t>令和2年度　西日本高速道路㈱事業費（実績額）</t>
    <rPh sb="6" eb="7">
      <t>ニシ</t>
    </rPh>
    <rPh sb="7" eb="9">
      <t>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</si>
  <si>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令和2年度　中日本高速道路㈱事業費（実績額）</t>
    <rPh sb="6" eb="9">
      <t>ナカニホン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</si>
  <si>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令和2年度　東日本高速道路㈱事業費（実績額）</t>
    <rPh sb="6" eb="9">
      <t>ヒガシニホン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</si>
  <si>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本州四国連絡
高速道路㈱</t>
    <rPh sb="7" eb="9">
      <t>コウソク</t>
    </rPh>
    <rPh sb="9" eb="11">
      <t>ドウロ</t>
    </rPh>
    <phoneticPr fontId="2"/>
  </si>
  <si>
    <t>表１２６－６</t>
    <phoneticPr fontId="2"/>
  </si>
  <si>
    <t>令和2年度　本州四国連絡高速道路㈱事業費（実績額）</t>
    <rPh sb="6" eb="8">
      <t>ホンシュウ</t>
    </rPh>
    <rPh sb="8" eb="10">
      <t>シコク</t>
    </rPh>
    <rPh sb="10" eb="12">
      <t>レンラク</t>
    </rPh>
    <rPh sb="12" eb="14">
      <t>コウソク</t>
    </rPh>
    <rPh sb="14" eb="16">
      <t>ドウロ</t>
    </rPh>
    <rPh sb="17" eb="20">
      <t>ジギョウヒ</t>
    </rPh>
    <rPh sb="21" eb="24">
      <t>ジッセキガク</t>
    </rPh>
    <phoneticPr fontId="2"/>
  </si>
  <si>
    <t>京 都 府</t>
    <rPh sb="0" eb="5">
      <t>キョウトフ</t>
    </rPh>
    <phoneticPr fontId="2"/>
  </si>
  <si>
    <t>兵 庫 県</t>
    <rPh sb="0" eb="5">
      <t>ヒョウゴケン</t>
    </rPh>
    <phoneticPr fontId="2"/>
  </si>
  <si>
    <t>大 阪 府</t>
    <rPh sb="0" eb="5">
      <t>オオサカフ</t>
    </rPh>
    <phoneticPr fontId="2"/>
  </si>
  <si>
    <t>阪神高速道路㈱</t>
    <rPh sb="0" eb="2">
      <t>ハンシン</t>
    </rPh>
    <rPh sb="2" eb="4">
      <t>コウソク</t>
    </rPh>
    <rPh sb="4" eb="6">
      <t>ドウロ</t>
    </rPh>
    <phoneticPr fontId="2"/>
  </si>
  <si>
    <t>表１２６－５</t>
    <phoneticPr fontId="2"/>
  </si>
  <si>
    <t>令和2年度　阪神高速道路㈱事業費（実績額）</t>
    <rPh sb="6" eb="8">
      <t>ハンシン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</si>
  <si>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千 葉 県</t>
    <rPh sb="0" eb="3">
      <t>チバ</t>
    </rPh>
    <rPh sb="4" eb="5">
      <t>ケン</t>
    </rPh>
    <phoneticPr fontId="2"/>
  </si>
  <si>
    <t>埼 玉 県</t>
    <rPh sb="0" eb="5">
      <t>サイタマケン</t>
    </rPh>
    <phoneticPr fontId="2"/>
  </si>
  <si>
    <t>神奈川県</t>
    <rPh sb="0" eb="4">
      <t>カナガワケン</t>
    </rPh>
    <phoneticPr fontId="2"/>
  </si>
  <si>
    <t>東 京 都</t>
    <rPh sb="0" eb="5">
      <t>トウキョウト</t>
    </rPh>
    <phoneticPr fontId="2"/>
  </si>
  <si>
    <t>首都高速道路㈱</t>
    <rPh sb="0" eb="2">
      <t>シュト</t>
    </rPh>
    <rPh sb="2" eb="4">
      <t>コウソク</t>
    </rPh>
    <rPh sb="4" eb="6">
      <t>ドウロ</t>
    </rPh>
    <phoneticPr fontId="2"/>
  </si>
  <si>
    <t>表１２６－４</t>
    <phoneticPr fontId="2"/>
  </si>
  <si>
    <t>令和2年度　首都高速道路㈱事業費（実績額）</t>
    <rPh sb="6" eb="8">
      <t>シュト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</si>
  <si>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広島高速
道路公社</t>
    <rPh sb="0" eb="2">
      <t>ヒロシマ</t>
    </rPh>
    <rPh sb="2" eb="4">
      <t>コウソク</t>
    </rPh>
    <rPh sb="5" eb="7">
      <t>ドウロ</t>
    </rPh>
    <rPh sb="7" eb="9">
      <t>コウシャ</t>
    </rPh>
    <phoneticPr fontId="2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</si>
  <si>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2"/>
  </si>
  <si>
    <t>名古屋高速
道路公社</t>
    <rPh sb="0" eb="3">
      <t>ナゴヤ</t>
    </rPh>
    <rPh sb="3" eb="5">
      <t>コウソク</t>
    </rPh>
    <rPh sb="6" eb="8">
      <t>ドウロ</t>
    </rPh>
    <rPh sb="8" eb="10">
      <t>コウシャ</t>
    </rPh>
    <phoneticPr fontId="2"/>
  </si>
  <si>
    <t>維持改良費</t>
    <rPh sb="0" eb="2">
      <t>イジ</t>
    </rPh>
    <rPh sb="2" eb="5">
      <t>カイリョウヒ</t>
    </rPh>
    <phoneticPr fontId="2"/>
  </si>
  <si>
    <t>公　社　名</t>
    <rPh sb="0" eb="1">
      <t>コウ</t>
    </rPh>
    <rPh sb="2" eb="3">
      <t>シャ</t>
    </rPh>
    <rPh sb="4" eb="5">
      <t>メイ</t>
    </rPh>
    <phoneticPr fontId="2"/>
  </si>
  <si>
    <t>交付金</t>
    <rPh sb="0" eb="3">
      <t>コウフキン</t>
    </rPh>
    <phoneticPr fontId="2"/>
  </si>
  <si>
    <t>利子補給金</t>
    <rPh sb="0" eb="2">
      <t>リシ</t>
    </rPh>
    <rPh sb="2" eb="5">
      <t>ホキュウキン</t>
    </rPh>
    <phoneticPr fontId="2"/>
  </si>
  <si>
    <t>関連街路</t>
    <rPh sb="0" eb="2">
      <t>カンレン</t>
    </rPh>
    <rPh sb="2" eb="4">
      <t>ガイロ</t>
    </rPh>
    <phoneticPr fontId="2"/>
  </si>
  <si>
    <t>民間資金</t>
    <rPh sb="0" eb="4">
      <t>ミンカンシキン</t>
    </rPh>
    <phoneticPr fontId="2"/>
  </si>
  <si>
    <t>特別転貸金</t>
    <rPh sb="0" eb="2">
      <t>トクベツ</t>
    </rPh>
    <rPh sb="2" eb="4">
      <t>テンタイ</t>
    </rPh>
    <rPh sb="4" eb="5">
      <t>キン</t>
    </rPh>
    <phoneticPr fontId="2"/>
  </si>
  <si>
    <t>貸付金</t>
    <rPh sb="0" eb="3">
      <t>カシツケキン</t>
    </rPh>
    <phoneticPr fontId="2"/>
  </si>
  <si>
    <t>県市の
出資金</t>
    <rPh sb="0" eb="1">
      <t>ケン</t>
    </rPh>
    <rPh sb="1" eb="2">
      <t>シ</t>
    </rPh>
    <rPh sb="4" eb="7">
      <t>シュッシキン</t>
    </rPh>
    <phoneticPr fontId="2"/>
  </si>
  <si>
    <t>収　　　　　　　　　　　　　　　　　　　入</t>
    <rPh sb="0" eb="1">
      <t>オサム</t>
    </rPh>
    <rPh sb="20" eb="21">
      <t>イリ</t>
    </rPh>
    <phoneticPr fontId="2"/>
  </si>
  <si>
    <t>対象額</t>
    <rPh sb="0" eb="2">
      <t>タイショウ</t>
    </rPh>
    <rPh sb="2" eb="3">
      <t>ガク</t>
    </rPh>
    <phoneticPr fontId="2"/>
  </si>
  <si>
    <t>分担金</t>
    <rPh sb="0" eb="3">
      <t>ブンタンキン</t>
    </rPh>
    <phoneticPr fontId="2"/>
  </si>
  <si>
    <t>建設費</t>
    <rPh sb="0" eb="3">
      <t>ケンセツヒ</t>
    </rPh>
    <phoneticPr fontId="2"/>
  </si>
  <si>
    <t>-</t>
    <phoneticPr fontId="2"/>
  </si>
  <si>
    <t>利子補給</t>
    <rPh sb="0" eb="4">
      <t>リシホキュウ</t>
    </rPh>
    <phoneticPr fontId="2"/>
  </si>
  <si>
    <t>建設利息</t>
    <rPh sb="0" eb="4">
      <t>ケンセツリソク</t>
    </rPh>
    <phoneticPr fontId="2"/>
  </si>
  <si>
    <t>一般管理費</t>
    <rPh sb="0" eb="5">
      <t>イッパンカンリヒ</t>
    </rPh>
    <phoneticPr fontId="2"/>
  </si>
  <si>
    <t>調査費</t>
    <rPh sb="0" eb="3">
      <t>チョウサヒ</t>
    </rPh>
    <phoneticPr fontId="2"/>
  </si>
  <si>
    <t>関連街路</t>
    <rPh sb="0" eb="2">
      <t>カンレン</t>
    </rPh>
    <rPh sb="2" eb="3">
      <t>ガイ</t>
    </rPh>
    <rPh sb="3" eb="4">
      <t>ロ</t>
    </rPh>
    <phoneticPr fontId="2"/>
  </si>
  <si>
    <t>高速道路</t>
  </si>
  <si>
    <t>支　　　　　　　　　　　　　　　　　　　出</t>
    <rPh sb="0" eb="21">
      <t>シシュツ</t>
    </rPh>
    <phoneticPr fontId="2"/>
  </si>
  <si>
    <t>表１２６－７</t>
    <phoneticPr fontId="2"/>
  </si>
  <si>
    <t>令和2年度　指定都市高速道路公社の有料道路事業（決算額）</t>
    <rPh sb="0" eb="2">
      <t>レイワ</t>
    </rPh>
    <rPh sb="3" eb="5">
      <t>ネンド</t>
    </rPh>
    <rPh sb="4" eb="5">
      <t>ガンネン</t>
    </rPh>
    <rPh sb="6" eb="10">
      <t>シテイトシ</t>
    </rPh>
    <rPh sb="10" eb="14">
      <t>コウソクドウロ</t>
    </rPh>
    <rPh sb="14" eb="16">
      <t>コウシャ</t>
    </rPh>
    <rPh sb="17" eb="21">
      <t>ユウリョウドウロ</t>
    </rPh>
    <rPh sb="21" eb="23">
      <t>ジギョウ</t>
    </rPh>
    <rPh sb="24" eb="26">
      <t>ケッサン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</si>
</sst>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9">
    <xf numFmtId="0" fontId="0" fillId="0" borderId="0" xfId="0"/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horizontal="distributed" vertic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left" vertical="center" inden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2" xfId="1" applyFont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/>
    </xf>
    <xf numFmtId="38" fontId="7" fillId="0" borderId="11" xfId="1" applyFont="1" applyBorder="1" applyAlignment="1">
      <alignment vertical="center" shrinkToFit="1"/>
    </xf>
    <xf numFmtId="38" fontId="5" fillId="0" borderId="9" xfId="1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38" fontId="5" fillId="0" borderId="5" xfId="1" applyFont="1" applyBorder="1" applyAlignment="1">
      <alignment horizontal="distributed" vertical="center"/>
    </xf>
    <xf numFmtId="38" fontId="5" fillId="0" borderId="6" xfId="1" applyFont="1" applyBorder="1" applyAlignment="1">
      <alignment horizontal="distributed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38" fontId="5" fillId="0" borderId="2" xfId="1" applyFont="1" applyBorder="1" applyAlignment="1">
      <alignment horizontal="distributed" vertical="center" wrapText="1"/>
    </xf>
    <xf numFmtId="38" fontId="5" fillId="0" borderId="0" xfId="1" applyFont="1" applyAlignment="1">
      <alignment horizontal="centerContinuous" vertical="center"/>
    </xf>
    <xf numFmtId="38" fontId="4" fillId="0" borderId="0" xfId="1" applyFont="1" applyAlignment="1">
      <alignment horizontal="center" vertical="center" shrinkToFit="1"/>
    </xf>
    <xf numFmtId="38" fontId="5" fillId="2" borderId="4" xfId="1" applyFont="1" applyFill="1" applyBorder="1" applyAlignment="1">
      <alignment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2" borderId="0" xfId="1" applyFont="1" applyFill="1" applyBorder="1" applyAlignment="1">
      <alignment horizontal="right" vertical="center"/>
    </xf>
    <xf numFmtId="38" fontId="5" fillId="0" borderId="0" xfId="3" applyFont="1" applyAlignment="1">
      <alignment vertical="center"/>
    </xf>
    <xf numFmtId="38" fontId="5" fillId="0" borderId="12" xfId="3" applyFont="1" applyBorder="1" applyAlignment="1">
      <alignment horizontal="right" vertical="center"/>
    </xf>
    <xf numFmtId="38" fontId="5" fillId="0" borderId="12" xfId="3" applyFont="1" applyBorder="1" applyAlignment="1">
      <alignment horizontal="center" vertical="center"/>
    </xf>
    <xf numFmtId="38" fontId="5" fillId="0" borderId="13" xfId="3" applyFont="1" applyFill="1" applyBorder="1" applyAlignment="1">
      <alignment horizontal="right" vertical="center"/>
    </xf>
    <xf numFmtId="38" fontId="5" fillId="0" borderId="13" xfId="3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distributed"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38" fontId="5" fillId="0" borderId="15" xfId="3" applyFont="1" applyBorder="1" applyAlignment="1">
      <alignment horizontal="distributed" vertical="center"/>
    </xf>
    <xf numFmtId="38" fontId="5" fillId="0" borderId="15" xfId="3" applyFont="1" applyBorder="1" applyAlignment="1">
      <alignment horizontal="center" vertical="center"/>
    </xf>
    <xf numFmtId="38" fontId="5" fillId="0" borderId="16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38" fontId="5" fillId="0" borderId="17" xfId="3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38" fontId="5" fillId="0" borderId="18" xfId="3" applyFont="1" applyFill="1" applyBorder="1" applyAlignment="1">
      <alignment horizontal="right" vertical="center"/>
    </xf>
    <xf numFmtId="38" fontId="5" fillId="0" borderId="19" xfId="3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38" fontId="5" fillId="0" borderId="20" xfId="3" applyFont="1" applyBorder="1" applyAlignment="1">
      <alignment horizontal="distributed" vertical="center"/>
    </xf>
    <xf numFmtId="38" fontId="5" fillId="0" borderId="20" xfId="3" applyFont="1" applyBorder="1" applyAlignment="1">
      <alignment horizontal="distributed" vertical="center" wrapText="1"/>
    </xf>
    <xf numFmtId="38" fontId="5" fillId="0" borderId="21" xfId="3" applyFont="1" applyBorder="1" applyAlignment="1">
      <alignment horizontal="distributed" vertical="center"/>
    </xf>
    <xf numFmtId="38" fontId="5" fillId="0" borderId="21" xfId="3" applyFont="1" applyBorder="1" applyAlignment="1">
      <alignment horizontal="distributed" vertical="center"/>
    </xf>
    <xf numFmtId="38" fontId="5" fillId="0" borderId="22" xfId="3" applyFont="1" applyBorder="1" applyAlignment="1">
      <alignment horizontal="distributed" vertical="center"/>
    </xf>
    <xf numFmtId="38" fontId="5" fillId="0" borderId="1" xfId="3" applyFont="1" applyBorder="1" applyAlignment="1">
      <alignment horizontal="distributed" vertical="center" wrapText="1"/>
    </xf>
    <xf numFmtId="38" fontId="5" fillId="0" borderId="23" xfId="3" applyFont="1" applyBorder="1" applyAlignment="1">
      <alignment horizontal="center" vertical="center"/>
    </xf>
    <xf numFmtId="38" fontId="5" fillId="0" borderId="24" xfId="3" applyFont="1" applyBorder="1" applyAlignment="1">
      <alignment horizontal="center" vertical="center"/>
    </xf>
    <xf numFmtId="38" fontId="5" fillId="0" borderId="4" xfId="3" applyFont="1" applyBorder="1" applyAlignment="1">
      <alignment vertical="center"/>
    </xf>
    <xf numFmtId="38" fontId="5" fillId="0" borderId="25" xfId="3" applyFont="1" applyBorder="1" applyAlignment="1">
      <alignment horizontal="right" vertical="center"/>
    </xf>
    <xf numFmtId="38" fontId="5" fillId="0" borderId="0" xfId="3" applyFont="1" applyBorder="1" applyAlignment="1">
      <alignment vertical="center"/>
    </xf>
    <xf numFmtId="38" fontId="5" fillId="0" borderId="26" xfId="3" applyFont="1" applyFill="1" applyBorder="1" applyAlignment="1">
      <alignment horizontal="right" vertical="center"/>
    </xf>
    <xf numFmtId="38" fontId="5" fillId="0" borderId="27" xfId="3" applyFont="1" applyFill="1" applyBorder="1" applyAlignment="1">
      <alignment horizontal="right" vertical="center"/>
    </xf>
    <xf numFmtId="38" fontId="5" fillId="0" borderId="14" xfId="3" applyFont="1" applyBorder="1" applyAlignment="1">
      <alignment horizontal="distributed" vertical="center"/>
    </xf>
    <xf numFmtId="38" fontId="5" fillId="0" borderId="19" xfId="3" applyFont="1" applyBorder="1" applyAlignment="1">
      <alignment horizontal="center" vertical="center"/>
    </xf>
    <xf numFmtId="38" fontId="5" fillId="0" borderId="6" xfId="3" applyFont="1" applyBorder="1" applyAlignment="1">
      <alignment horizontal="distributed" vertical="center"/>
    </xf>
    <xf numFmtId="38" fontId="5" fillId="0" borderId="6" xfId="3" applyFont="1" applyBorder="1" applyAlignment="1">
      <alignment horizontal="distributed" vertical="center" wrapText="1"/>
    </xf>
    <xf numFmtId="38" fontId="5" fillId="0" borderId="6" xfId="3" applyFont="1" applyBorder="1" applyAlignment="1">
      <alignment horizontal="distributed" vertical="center"/>
    </xf>
    <xf numFmtId="38" fontId="5" fillId="0" borderId="28" xfId="3" applyFont="1" applyBorder="1" applyAlignment="1">
      <alignment horizontal="distributed" vertical="center"/>
    </xf>
    <xf numFmtId="38" fontId="5" fillId="0" borderId="29" xfId="3" applyFont="1" applyBorder="1" applyAlignment="1">
      <alignment horizontal="center" vertical="center"/>
    </xf>
    <xf numFmtId="38" fontId="5" fillId="0" borderId="5" xfId="3" applyFont="1" applyBorder="1" applyAlignment="1">
      <alignment horizontal="distributed" vertical="center"/>
    </xf>
    <xf numFmtId="38" fontId="5" fillId="0" borderId="5" xfId="3" applyFont="1" applyBorder="1" applyAlignment="1">
      <alignment horizontal="distributed" vertical="center"/>
    </xf>
    <xf numFmtId="38" fontId="5" fillId="0" borderId="5" xfId="3" applyFont="1" applyBorder="1" applyAlignment="1">
      <alignment horizontal="distributed" vertical="center" wrapText="1"/>
    </xf>
    <xf numFmtId="38" fontId="5" fillId="0" borderId="30" xfId="3" applyFont="1" applyBorder="1" applyAlignment="1">
      <alignment horizontal="distributed" vertical="center"/>
    </xf>
    <xf numFmtId="38" fontId="5" fillId="0" borderId="31" xfId="3" applyFont="1" applyBorder="1" applyAlignment="1">
      <alignment horizontal="center" vertical="center"/>
    </xf>
    <xf numFmtId="38" fontId="5" fillId="0" borderId="11" xfId="3" applyFont="1" applyBorder="1" applyAlignment="1">
      <alignment horizontal="center" vertical="center"/>
    </xf>
    <xf numFmtId="38" fontId="5" fillId="0" borderId="32" xfId="3" applyFont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38" fontId="9" fillId="0" borderId="0" xfId="3" applyFont="1" applyAlignment="1">
      <alignment vertical="center"/>
    </xf>
    <xf numFmtId="38" fontId="10" fillId="0" borderId="0" xfId="3" applyFont="1" applyAlignment="1">
      <alignment horizontal="center" vertical="center"/>
    </xf>
    <xf numFmtId="38" fontId="4" fillId="0" borderId="0" xfId="3" applyFont="1" applyAlignment="1">
      <alignment horizontal="center" vertical="center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="60" zoomScaleNormal="100" workbookViewId="0">
      <selection activeCell="L7" sqref="L7"/>
    </sheetView>
  </sheetViews>
  <sheetFormatPr defaultRowHeight="13.5" x14ac:dyDescent="0.15"/>
  <cols>
    <col min="1" max="1" width="18.625" style="1" customWidth="1"/>
    <col min="2" max="5" width="16.25" style="1" customWidth="1"/>
    <col min="6" max="8" width="9" style="1"/>
    <col min="9" max="10" width="12.125" style="1" bestFit="1" customWidth="1"/>
    <col min="11" max="12" width="11" style="1" bestFit="1" customWidth="1"/>
    <col min="13" max="16384" width="9" style="1"/>
  </cols>
  <sheetData>
    <row r="1" spans="1:5" ht="21" customHeight="1" x14ac:dyDescent="0.15">
      <c r="A1" s="24" t="s">
        <v>31</v>
      </c>
      <c r="B1" s="24"/>
      <c r="C1" s="24"/>
      <c r="D1" s="24"/>
      <c r="E1" s="24"/>
    </row>
    <row r="2" spans="1:5" ht="21" customHeight="1" thickBot="1" x14ac:dyDescent="0.2">
      <c r="A2" s="2" t="s">
        <v>27</v>
      </c>
      <c r="E2" s="3" t="s">
        <v>0</v>
      </c>
    </row>
    <row r="3" spans="1:5" ht="14.25" customHeight="1" x14ac:dyDescent="0.15">
      <c r="A3" s="19" t="s">
        <v>5</v>
      </c>
      <c r="B3" s="17" t="s">
        <v>10</v>
      </c>
      <c r="C3" s="17" t="s">
        <v>11</v>
      </c>
      <c r="D3" s="17" t="s">
        <v>12</v>
      </c>
      <c r="E3" s="15" t="s">
        <v>2</v>
      </c>
    </row>
    <row r="4" spans="1:5" ht="14.25" customHeight="1" x14ac:dyDescent="0.15">
      <c r="A4" s="23"/>
      <c r="B4" s="22"/>
      <c r="C4" s="22"/>
      <c r="D4" s="22"/>
      <c r="E4" s="16"/>
    </row>
    <row r="5" spans="1:5" ht="21.75" customHeight="1" x14ac:dyDescent="0.15">
      <c r="A5" s="4" t="s">
        <v>6</v>
      </c>
      <c r="B5" s="7"/>
      <c r="C5" s="7"/>
      <c r="D5" s="7"/>
      <c r="E5" s="7"/>
    </row>
    <row r="6" spans="1:5" ht="21.75" customHeight="1" x14ac:dyDescent="0.15">
      <c r="A6" s="8" t="s">
        <v>3</v>
      </c>
      <c r="B6" s="7">
        <v>3428227</v>
      </c>
      <c r="C6" s="7">
        <v>33394863</v>
      </c>
      <c r="D6" s="7">
        <v>123033</v>
      </c>
      <c r="E6" s="7">
        <v>36946123</v>
      </c>
    </row>
    <row r="7" spans="1:5" ht="21.75" customHeight="1" x14ac:dyDescent="0.15">
      <c r="A7" s="8" t="s">
        <v>14</v>
      </c>
      <c r="B7" s="7">
        <v>100627535</v>
      </c>
      <c r="C7" s="7">
        <v>71374357</v>
      </c>
      <c r="D7" s="7">
        <v>1081405</v>
      </c>
      <c r="E7" s="7">
        <v>173083297</v>
      </c>
    </row>
    <row r="8" spans="1:5" ht="21.75" customHeight="1" x14ac:dyDescent="0.15">
      <c r="A8" s="8" t="s">
        <v>15</v>
      </c>
      <c r="B8" s="7">
        <v>129759345</v>
      </c>
      <c r="C8" s="7">
        <v>75156941</v>
      </c>
      <c r="D8" s="7">
        <v>2143280</v>
      </c>
      <c r="E8" s="7">
        <v>207059566</v>
      </c>
    </row>
    <row r="9" spans="1:5" ht="21.75" customHeight="1" x14ac:dyDescent="0.15">
      <c r="A9" s="8" t="s">
        <v>16</v>
      </c>
      <c r="B9" s="7">
        <v>5098704</v>
      </c>
      <c r="C9" s="7">
        <v>22744592</v>
      </c>
      <c r="D9" s="7">
        <v>0</v>
      </c>
      <c r="E9" s="7">
        <v>27843296</v>
      </c>
    </row>
    <row r="10" spans="1:5" ht="21.75" customHeight="1" x14ac:dyDescent="0.15">
      <c r="A10" s="8" t="s">
        <v>17</v>
      </c>
      <c r="B10" s="6">
        <v>1454349</v>
      </c>
      <c r="C10" s="6">
        <v>4852518</v>
      </c>
      <c r="D10" s="7">
        <v>0</v>
      </c>
      <c r="E10" s="7">
        <v>6306867</v>
      </c>
    </row>
    <row r="11" spans="1:5" ht="21.75" customHeight="1" thickBot="1" x14ac:dyDescent="0.2">
      <c r="A11" s="5" t="s">
        <v>1</v>
      </c>
      <c r="B11" s="9">
        <v>240368161</v>
      </c>
      <c r="C11" s="10">
        <v>207523271</v>
      </c>
      <c r="D11" s="10">
        <v>3347717</v>
      </c>
      <c r="E11" s="10">
        <v>451239150</v>
      </c>
    </row>
    <row r="12" spans="1:5" ht="16.5" customHeight="1" x14ac:dyDescent="0.15">
      <c r="A12" s="14" t="s">
        <v>4</v>
      </c>
      <c r="B12" s="14"/>
      <c r="C12" s="14"/>
      <c r="D12" s="14"/>
      <c r="E12" s="14"/>
    </row>
    <row r="13" spans="1:5" ht="16.5" customHeight="1" x14ac:dyDescent="0.15">
      <c r="B13" s="6"/>
      <c r="C13" s="6"/>
      <c r="D13" s="6"/>
      <c r="E13" s="6"/>
    </row>
    <row r="14" spans="1:5" ht="20.25" customHeight="1" x14ac:dyDescent="0.15"/>
    <row r="15" spans="1:5" ht="21" customHeight="1" x14ac:dyDescent="0.15">
      <c r="A15" s="24" t="s">
        <v>30</v>
      </c>
      <c r="B15" s="24"/>
      <c r="C15" s="24"/>
      <c r="D15" s="24"/>
      <c r="E15" s="24"/>
    </row>
    <row r="16" spans="1:5" ht="21" customHeight="1" thickBot="1" x14ac:dyDescent="0.2">
      <c r="A16" s="2" t="s">
        <v>28</v>
      </c>
      <c r="E16" s="3" t="s">
        <v>0</v>
      </c>
    </row>
    <row r="17" spans="1:5" ht="14.25" customHeight="1" x14ac:dyDescent="0.15">
      <c r="A17" s="19" t="s">
        <v>5</v>
      </c>
      <c r="B17" s="17" t="s">
        <v>10</v>
      </c>
      <c r="C17" s="17" t="s">
        <v>11</v>
      </c>
      <c r="D17" s="17" t="s">
        <v>12</v>
      </c>
      <c r="E17" s="15" t="s">
        <v>2</v>
      </c>
    </row>
    <row r="18" spans="1:5" ht="14.25" customHeight="1" x14ac:dyDescent="0.15">
      <c r="A18" s="20"/>
      <c r="B18" s="18"/>
      <c r="C18" s="18"/>
      <c r="D18" s="18"/>
      <c r="E18" s="21"/>
    </row>
    <row r="19" spans="1:5" ht="21.75" customHeight="1" x14ac:dyDescent="0.15">
      <c r="A19" s="4" t="s">
        <v>7</v>
      </c>
      <c r="B19" s="11"/>
      <c r="C19" s="7"/>
      <c r="D19" s="7"/>
      <c r="E19" s="7"/>
    </row>
    <row r="20" spans="1:5" ht="21.75" customHeight="1" x14ac:dyDescent="0.15">
      <c r="A20" s="8" t="s">
        <v>13</v>
      </c>
      <c r="B20" s="7">
        <v>80799401</v>
      </c>
      <c r="C20" s="7">
        <v>82207382</v>
      </c>
      <c r="D20" s="7">
        <v>2395881</v>
      </c>
      <c r="E20" s="7">
        <v>165402664</v>
      </c>
    </row>
    <row r="21" spans="1:5" ht="21.75" customHeight="1" x14ac:dyDescent="0.15">
      <c r="A21" s="8" t="s">
        <v>18</v>
      </c>
      <c r="B21" s="7">
        <v>266298009</v>
      </c>
      <c r="C21" s="7">
        <v>75447554</v>
      </c>
      <c r="D21" s="7">
        <v>773837</v>
      </c>
      <c r="E21" s="7">
        <v>342519400</v>
      </c>
    </row>
    <row r="22" spans="1:5" ht="21.75" customHeight="1" x14ac:dyDescent="0.15">
      <c r="A22" s="8" t="s">
        <v>8</v>
      </c>
      <c r="B22" s="7">
        <v>1926848</v>
      </c>
      <c r="C22" s="7">
        <v>47923319</v>
      </c>
      <c r="D22" s="7">
        <v>0</v>
      </c>
      <c r="E22" s="7">
        <v>49850167</v>
      </c>
    </row>
    <row r="23" spans="1:5" ht="21.75" customHeight="1" x14ac:dyDescent="0.15">
      <c r="A23" s="8" t="s">
        <v>19</v>
      </c>
      <c r="B23" s="7">
        <v>1822908</v>
      </c>
      <c r="C23" s="7">
        <v>25327202</v>
      </c>
      <c r="D23" s="7">
        <v>372542</v>
      </c>
      <c r="E23" s="7">
        <v>27522652</v>
      </c>
    </row>
    <row r="24" spans="1:5" ht="21.75" customHeight="1" x14ac:dyDescent="0.15">
      <c r="A24" s="8" t="s">
        <v>17</v>
      </c>
      <c r="B24" s="6">
        <v>122571</v>
      </c>
      <c r="C24" s="6">
        <v>4663188</v>
      </c>
      <c r="D24" s="7">
        <v>0</v>
      </c>
      <c r="E24" s="7">
        <v>4785758</v>
      </c>
    </row>
    <row r="25" spans="1:5" ht="21.75" customHeight="1" thickBot="1" x14ac:dyDescent="0.2">
      <c r="A25" s="5" t="s">
        <v>1</v>
      </c>
      <c r="B25" s="9">
        <v>350969737</v>
      </c>
      <c r="C25" s="10">
        <v>235568644</v>
      </c>
      <c r="D25" s="10">
        <v>3542260</v>
      </c>
      <c r="E25" s="7">
        <v>590080642</v>
      </c>
    </row>
    <row r="26" spans="1:5" ht="16.5" customHeight="1" x14ac:dyDescent="0.15">
      <c r="A26" s="14" t="s">
        <v>4</v>
      </c>
      <c r="B26" s="14"/>
      <c r="C26" s="14"/>
      <c r="D26" s="14"/>
      <c r="E26" s="14"/>
    </row>
    <row r="27" spans="1:5" ht="16.5" customHeight="1" x14ac:dyDescent="0.15">
      <c r="B27" s="6"/>
      <c r="C27" s="6"/>
      <c r="D27" s="6"/>
      <c r="E27" s="6"/>
    </row>
    <row r="28" spans="1:5" ht="20.25" customHeight="1" x14ac:dyDescent="0.15"/>
    <row r="29" spans="1:5" ht="21" customHeight="1" x14ac:dyDescent="0.15">
      <c r="A29" s="24" t="s">
        <v>29</v>
      </c>
      <c r="B29" s="24"/>
      <c r="C29" s="24"/>
      <c r="D29" s="24"/>
      <c r="E29" s="24"/>
    </row>
    <row r="30" spans="1:5" ht="21" customHeight="1" thickBot="1" x14ac:dyDescent="0.2">
      <c r="A30" s="2" t="s">
        <v>26</v>
      </c>
      <c r="E30" s="3" t="s">
        <v>0</v>
      </c>
    </row>
    <row r="31" spans="1:5" ht="14.25" customHeight="1" x14ac:dyDescent="0.15">
      <c r="A31" s="19" t="s">
        <v>5</v>
      </c>
      <c r="B31" s="17" t="s">
        <v>10</v>
      </c>
      <c r="C31" s="17" t="s">
        <v>11</v>
      </c>
      <c r="D31" s="17" t="s">
        <v>12</v>
      </c>
      <c r="E31" s="15" t="s">
        <v>2</v>
      </c>
    </row>
    <row r="32" spans="1:5" ht="14.25" customHeight="1" x14ac:dyDescent="0.15">
      <c r="A32" s="23"/>
      <c r="B32" s="22"/>
      <c r="C32" s="22"/>
      <c r="D32" s="22"/>
      <c r="E32" s="16"/>
    </row>
    <row r="33" spans="1:5" ht="21.75" customHeight="1" x14ac:dyDescent="0.15">
      <c r="A33" s="4" t="s">
        <v>9</v>
      </c>
      <c r="B33" s="7"/>
      <c r="C33" s="7"/>
      <c r="D33" s="7"/>
      <c r="E33" s="7"/>
    </row>
    <row r="34" spans="1:5" ht="21.75" customHeight="1" x14ac:dyDescent="0.15">
      <c r="A34" s="8" t="s">
        <v>20</v>
      </c>
      <c r="B34" s="7">
        <v>114076614.73899999</v>
      </c>
      <c r="C34" s="7">
        <v>84125484.294</v>
      </c>
      <c r="D34" s="7">
        <v>731110.429</v>
      </c>
      <c r="E34" s="7">
        <v>198933209</v>
      </c>
    </row>
    <row r="35" spans="1:5" ht="21.75" customHeight="1" x14ac:dyDescent="0.15">
      <c r="A35" s="8" t="s">
        <v>21</v>
      </c>
      <c r="B35" s="7">
        <v>1732218.75</v>
      </c>
      <c r="C35" s="7">
        <v>86213115.656000003</v>
      </c>
      <c r="D35" s="7">
        <v>821774.86</v>
      </c>
      <c r="E35" s="7">
        <v>88767109.266000003</v>
      </c>
    </row>
    <row r="36" spans="1:5" ht="21.75" customHeight="1" x14ac:dyDescent="0.15">
      <c r="A36" s="8" t="s">
        <v>22</v>
      </c>
      <c r="B36" s="7">
        <v>22898001.390999999</v>
      </c>
      <c r="C36" s="7">
        <v>33636820.827</v>
      </c>
      <c r="D36" s="7">
        <v>685852.49</v>
      </c>
      <c r="E36" s="7">
        <v>57220675</v>
      </c>
    </row>
    <row r="37" spans="1:5" ht="21.75" customHeight="1" x14ac:dyDescent="0.15">
      <c r="A37" s="8" t="s">
        <v>23</v>
      </c>
      <c r="B37" s="7">
        <v>5926637.9199999999</v>
      </c>
      <c r="C37" s="7">
        <v>44912826.302000001</v>
      </c>
      <c r="D37" s="7">
        <v>2795431.2519999999</v>
      </c>
      <c r="E37" s="7">
        <v>53634895.473999999</v>
      </c>
    </row>
    <row r="38" spans="1:5" ht="21.75" customHeight="1" x14ac:dyDescent="0.15">
      <c r="A38" s="8" t="s">
        <v>24</v>
      </c>
      <c r="B38" s="6">
        <v>85475.259000000005</v>
      </c>
      <c r="C38" s="7">
        <v>511769.09100000001</v>
      </c>
      <c r="D38" s="7">
        <v>0</v>
      </c>
      <c r="E38" s="7">
        <v>597244</v>
      </c>
    </row>
    <row r="39" spans="1:5" ht="21.75" customHeight="1" thickBot="1" x14ac:dyDescent="0.2">
      <c r="A39" s="12" t="s">
        <v>25</v>
      </c>
      <c r="B39" s="9">
        <v>144718948.05899999</v>
      </c>
      <c r="C39" s="10">
        <v>249400016.16999999</v>
      </c>
      <c r="D39" s="10">
        <v>5034169.0310000004</v>
      </c>
      <c r="E39" s="10">
        <v>399153133.25999999</v>
      </c>
    </row>
    <row r="40" spans="1:5" ht="16.5" customHeight="1" x14ac:dyDescent="0.15">
      <c r="A40" s="14" t="s">
        <v>4</v>
      </c>
      <c r="B40" s="14"/>
      <c r="C40" s="14"/>
      <c r="D40" s="14"/>
      <c r="E40" s="14"/>
    </row>
  </sheetData>
  <mergeCells count="21">
    <mergeCell ref="A1:E1"/>
    <mergeCell ref="A15:E15"/>
    <mergeCell ref="A29:E29"/>
    <mergeCell ref="A12:E12"/>
    <mergeCell ref="A26:E26"/>
    <mergeCell ref="C3:C4"/>
    <mergeCell ref="E3:E4"/>
    <mergeCell ref="D3:D4"/>
    <mergeCell ref="A3:A4"/>
    <mergeCell ref="B3:B4"/>
    <mergeCell ref="B17:B18"/>
    <mergeCell ref="A40:E40"/>
    <mergeCell ref="E31:E32"/>
    <mergeCell ref="D17:D18"/>
    <mergeCell ref="A17:A18"/>
    <mergeCell ref="E17:E18"/>
    <mergeCell ref="D31:D32"/>
    <mergeCell ref="A31:A32"/>
    <mergeCell ref="B31:B32"/>
    <mergeCell ref="C31:C32"/>
    <mergeCell ref="C17:C18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="60" zoomScaleNormal="100" workbookViewId="0">
      <selection activeCell="Q32" sqref="Q32"/>
    </sheetView>
  </sheetViews>
  <sheetFormatPr defaultRowHeight="13.5" x14ac:dyDescent="0.15"/>
  <cols>
    <col min="1" max="1" width="18.625" style="1" customWidth="1"/>
    <col min="2" max="2" width="14.125" style="1" customWidth="1"/>
    <col min="3" max="3" width="13.625" style="1" customWidth="1"/>
    <col min="4" max="4" width="13.125" style="1" customWidth="1"/>
    <col min="5" max="7" width="13.625" style="1" customWidth="1"/>
    <col min="8" max="8" width="14.125" style="1" customWidth="1"/>
    <col min="9" max="9" width="14.625" style="1" customWidth="1"/>
    <col min="10" max="10" width="14.125" style="1" customWidth="1"/>
    <col min="11" max="11" width="14.625" style="1" customWidth="1"/>
    <col min="12" max="12" width="16.375" style="1" bestFit="1" customWidth="1"/>
    <col min="13" max="16384" width="9" style="1"/>
  </cols>
  <sheetData>
    <row r="1" spans="1:6" ht="21" customHeight="1" x14ac:dyDescent="0.15">
      <c r="A1" s="24" t="s">
        <v>47</v>
      </c>
      <c r="B1" s="24"/>
      <c r="C1" s="24"/>
      <c r="D1" s="24"/>
      <c r="E1" s="24"/>
      <c r="F1" s="27"/>
    </row>
    <row r="2" spans="1:6" ht="21" customHeight="1" thickBot="1" x14ac:dyDescent="0.2">
      <c r="A2" s="2" t="s">
        <v>46</v>
      </c>
      <c r="E2" s="3" t="s">
        <v>0</v>
      </c>
    </row>
    <row r="3" spans="1:6" ht="14.25" customHeight="1" x14ac:dyDescent="0.15">
      <c r="A3" s="19" t="s">
        <v>5</v>
      </c>
      <c r="B3" s="17" t="s">
        <v>10</v>
      </c>
      <c r="C3" s="17" t="s">
        <v>11</v>
      </c>
      <c r="D3" s="17" t="s">
        <v>12</v>
      </c>
      <c r="E3" s="15" t="s">
        <v>2</v>
      </c>
    </row>
    <row r="4" spans="1:6" ht="14.25" customHeight="1" x14ac:dyDescent="0.15">
      <c r="A4" s="23"/>
      <c r="B4" s="22"/>
      <c r="C4" s="22"/>
      <c r="D4" s="22"/>
      <c r="E4" s="16"/>
    </row>
    <row r="5" spans="1:6" ht="21.75" customHeight="1" x14ac:dyDescent="0.15">
      <c r="A5" s="4" t="s">
        <v>45</v>
      </c>
      <c r="B5" s="32"/>
      <c r="C5" s="32"/>
      <c r="D5" s="32"/>
      <c r="E5" s="32"/>
    </row>
    <row r="6" spans="1:6" ht="21.75" customHeight="1" x14ac:dyDescent="0.15">
      <c r="A6" s="33" t="s">
        <v>44</v>
      </c>
      <c r="B6" s="36">
        <v>35068179</v>
      </c>
      <c r="C6" s="36">
        <v>41653871</v>
      </c>
      <c r="D6" s="36">
        <v>0</v>
      </c>
      <c r="E6" s="36">
        <v>76722050</v>
      </c>
    </row>
    <row r="7" spans="1:6" ht="21.75" customHeight="1" x14ac:dyDescent="0.15">
      <c r="A7" s="33" t="s">
        <v>43</v>
      </c>
      <c r="B7" s="36">
        <v>10471358</v>
      </c>
      <c r="C7" s="36">
        <v>14289172</v>
      </c>
      <c r="D7" s="36">
        <v>0</v>
      </c>
      <c r="E7" s="36">
        <v>24760530</v>
      </c>
    </row>
    <row r="8" spans="1:6" ht="21.75" customHeight="1" x14ac:dyDescent="0.15">
      <c r="A8" s="33" t="s">
        <v>42</v>
      </c>
      <c r="B8" s="36">
        <v>203908</v>
      </c>
      <c r="C8" s="36">
        <v>3628604</v>
      </c>
      <c r="D8" s="36">
        <v>0</v>
      </c>
      <c r="E8" s="36">
        <v>3832512</v>
      </c>
    </row>
    <row r="9" spans="1:6" ht="21.75" customHeight="1" x14ac:dyDescent="0.15">
      <c r="A9" s="33" t="s">
        <v>41</v>
      </c>
      <c r="B9" s="36">
        <v>0</v>
      </c>
      <c r="C9" s="36">
        <v>1313163</v>
      </c>
      <c r="D9" s="36">
        <v>0</v>
      </c>
      <c r="E9" s="36">
        <v>1313163</v>
      </c>
    </row>
    <row r="10" spans="1:6" ht="21.75" customHeight="1" thickBot="1" x14ac:dyDescent="0.2">
      <c r="A10" s="5" t="s">
        <v>1</v>
      </c>
      <c r="B10" s="35">
        <v>45743446</v>
      </c>
      <c r="C10" s="34">
        <v>60884809</v>
      </c>
      <c r="D10" s="34">
        <v>0</v>
      </c>
      <c r="E10" s="34">
        <v>106628255</v>
      </c>
    </row>
    <row r="11" spans="1:6" ht="16.5" customHeight="1" x14ac:dyDescent="0.15">
      <c r="A11" s="14" t="s">
        <v>4</v>
      </c>
      <c r="B11" s="14"/>
      <c r="C11" s="14"/>
      <c r="D11" s="14"/>
      <c r="E11" s="14"/>
      <c r="F11" s="6"/>
    </row>
    <row r="12" spans="1:6" ht="16.5" customHeight="1" x14ac:dyDescent="0.15">
      <c r="B12" s="6"/>
      <c r="C12" s="6"/>
      <c r="D12" s="6"/>
      <c r="E12" s="6"/>
      <c r="F12" s="6"/>
    </row>
    <row r="13" spans="1:6" ht="20.25" customHeight="1" x14ac:dyDescent="0.15"/>
    <row r="14" spans="1:6" ht="21" customHeight="1" x14ac:dyDescent="0.15">
      <c r="A14" s="24" t="s">
        <v>40</v>
      </c>
      <c r="B14" s="24"/>
      <c r="C14" s="24"/>
      <c r="D14" s="24"/>
      <c r="E14" s="24"/>
      <c r="F14" s="27"/>
    </row>
    <row r="15" spans="1:6" ht="21" customHeight="1" thickBot="1" x14ac:dyDescent="0.2">
      <c r="A15" s="2" t="s">
        <v>39</v>
      </c>
      <c r="E15" s="3" t="s">
        <v>0</v>
      </c>
    </row>
    <row r="16" spans="1:6" ht="14.25" customHeight="1" x14ac:dyDescent="0.15">
      <c r="A16" s="19" t="s">
        <v>5</v>
      </c>
      <c r="B16" s="17" t="s">
        <v>10</v>
      </c>
      <c r="C16" s="17" t="s">
        <v>11</v>
      </c>
      <c r="D16" s="17" t="s">
        <v>12</v>
      </c>
      <c r="E16" s="15" t="s">
        <v>2</v>
      </c>
    </row>
    <row r="17" spans="1:6" ht="14.25" customHeight="1" x14ac:dyDescent="0.15">
      <c r="A17" s="23"/>
      <c r="B17" s="22"/>
      <c r="C17" s="22"/>
      <c r="D17" s="22"/>
      <c r="E17" s="16"/>
    </row>
    <row r="18" spans="1:6" ht="21.75" customHeight="1" x14ac:dyDescent="0.15">
      <c r="A18" s="4" t="s">
        <v>38</v>
      </c>
      <c r="B18" s="32"/>
      <c r="C18" s="32"/>
      <c r="D18" s="32"/>
      <c r="E18" s="32"/>
    </row>
    <row r="19" spans="1:6" ht="21.75" customHeight="1" x14ac:dyDescent="0.15">
      <c r="A19" s="33" t="s">
        <v>37</v>
      </c>
      <c r="B19" s="32">
        <v>6884926</v>
      </c>
      <c r="C19" s="32">
        <v>24423417</v>
      </c>
      <c r="D19" s="32">
        <v>10070</v>
      </c>
      <c r="E19" s="32">
        <v>31318414</v>
      </c>
    </row>
    <row r="20" spans="1:6" ht="21.75" customHeight="1" x14ac:dyDescent="0.15">
      <c r="A20" s="33" t="s">
        <v>36</v>
      </c>
      <c r="B20" s="32">
        <v>581754</v>
      </c>
      <c r="C20" s="32">
        <v>3954420</v>
      </c>
      <c r="D20" s="32">
        <v>22842</v>
      </c>
      <c r="E20" s="32">
        <v>4559016</v>
      </c>
    </row>
    <row r="21" spans="1:6" ht="21.75" customHeight="1" x14ac:dyDescent="0.15">
      <c r="A21" s="33" t="s">
        <v>35</v>
      </c>
      <c r="B21" s="32">
        <v>0</v>
      </c>
      <c r="C21" s="32">
        <v>0</v>
      </c>
      <c r="D21" s="32">
        <v>0</v>
      </c>
      <c r="E21" s="32">
        <v>0</v>
      </c>
    </row>
    <row r="22" spans="1:6" ht="21.75" customHeight="1" thickBot="1" x14ac:dyDescent="0.2">
      <c r="A22" s="5" t="s">
        <v>1</v>
      </c>
      <c r="B22" s="31">
        <v>7466680</v>
      </c>
      <c r="C22" s="29">
        <v>28377837</v>
      </c>
      <c r="D22" s="30">
        <v>32913</v>
      </c>
      <c r="E22" s="29">
        <v>35877430</v>
      </c>
    </row>
    <row r="23" spans="1:6" ht="16.5" customHeight="1" x14ac:dyDescent="0.15">
      <c r="A23" s="14" t="s">
        <v>4</v>
      </c>
      <c r="B23" s="14"/>
      <c r="C23" s="14"/>
      <c r="D23" s="14"/>
      <c r="E23" s="14"/>
      <c r="F23" s="6"/>
    </row>
    <row r="24" spans="1:6" ht="16.5" customHeight="1" x14ac:dyDescent="0.15">
      <c r="B24" s="6"/>
      <c r="C24" s="6"/>
      <c r="D24" s="6"/>
      <c r="E24" s="6"/>
      <c r="F24" s="6"/>
    </row>
    <row r="25" spans="1:6" ht="20.25" customHeight="1" x14ac:dyDescent="0.15"/>
    <row r="26" spans="1:6" ht="21" customHeight="1" x14ac:dyDescent="0.15">
      <c r="A26" s="28" t="s">
        <v>34</v>
      </c>
      <c r="B26" s="28"/>
      <c r="C26" s="28"/>
      <c r="D26" s="28"/>
      <c r="E26" s="28"/>
      <c r="F26" s="27"/>
    </row>
    <row r="27" spans="1:6" ht="21" customHeight="1" thickBot="1" x14ac:dyDescent="0.2">
      <c r="A27" s="2" t="s">
        <v>33</v>
      </c>
      <c r="E27" s="3" t="s">
        <v>0</v>
      </c>
    </row>
    <row r="28" spans="1:6" ht="14.25" customHeight="1" x14ac:dyDescent="0.15">
      <c r="A28" s="19" t="s">
        <v>5</v>
      </c>
      <c r="B28" s="17" t="s">
        <v>10</v>
      </c>
      <c r="C28" s="17" t="s">
        <v>11</v>
      </c>
      <c r="D28" s="17" t="s">
        <v>12</v>
      </c>
      <c r="E28" s="15" t="s">
        <v>2</v>
      </c>
    </row>
    <row r="29" spans="1:6" ht="14.25" customHeight="1" x14ac:dyDescent="0.15">
      <c r="A29" s="23"/>
      <c r="B29" s="22"/>
      <c r="C29" s="22"/>
      <c r="D29" s="22"/>
      <c r="E29" s="16"/>
    </row>
    <row r="30" spans="1:6" ht="27.75" customHeight="1" thickBot="1" x14ac:dyDescent="0.2">
      <c r="A30" s="26" t="s">
        <v>32</v>
      </c>
      <c r="B30" s="25">
        <v>46069</v>
      </c>
      <c r="C30" s="25">
        <v>21764601</v>
      </c>
      <c r="D30" s="25">
        <v>200789</v>
      </c>
      <c r="E30" s="25">
        <v>22011458</v>
      </c>
    </row>
    <row r="31" spans="1:6" ht="16.5" customHeight="1" x14ac:dyDescent="0.15">
      <c r="A31" s="14" t="s">
        <v>4</v>
      </c>
      <c r="B31" s="14"/>
      <c r="C31" s="14"/>
      <c r="D31" s="14"/>
      <c r="E31" s="14"/>
    </row>
  </sheetData>
  <mergeCells count="21">
    <mergeCell ref="D28:D29"/>
    <mergeCell ref="E3:E4"/>
    <mergeCell ref="A31:E31"/>
    <mergeCell ref="C3:C4"/>
    <mergeCell ref="D16:D17"/>
    <mergeCell ref="E16:E17"/>
    <mergeCell ref="A28:A29"/>
    <mergeCell ref="A16:A17"/>
    <mergeCell ref="E28:E29"/>
    <mergeCell ref="B28:B29"/>
    <mergeCell ref="C28:C29"/>
    <mergeCell ref="A1:E1"/>
    <mergeCell ref="A14:E14"/>
    <mergeCell ref="A26:E26"/>
    <mergeCell ref="A11:E11"/>
    <mergeCell ref="A23:E23"/>
    <mergeCell ref="B3:B4"/>
    <mergeCell ref="B16:B17"/>
    <mergeCell ref="D3:D4"/>
    <mergeCell ref="A3:A4"/>
    <mergeCell ref="C16:C17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view="pageBreakPreview" zoomScale="60" zoomScaleNormal="80" workbookViewId="0">
      <selection activeCell="L36" sqref="L36"/>
    </sheetView>
  </sheetViews>
  <sheetFormatPr defaultRowHeight="13.5" x14ac:dyDescent="0.15"/>
  <cols>
    <col min="1" max="1" width="16.625" style="37" customWidth="1"/>
    <col min="2" max="8" width="12.625" style="37" customWidth="1"/>
    <col min="9" max="9" width="13.375" style="37" customWidth="1"/>
    <col min="10" max="10" width="13.75" style="37" customWidth="1"/>
    <col min="11" max="16384" width="9" style="37"/>
  </cols>
  <sheetData>
    <row r="2" spans="1:9" ht="27" customHeight="1" x14ac:dyDescent="0.15">
      <c r="A2" s="88" t="s">
        <v>73</v>
      </c>
      <c r="B2" s="88"/>
      <c r="C2" s="88"/>
      <c r="D2" s="88"/>
      <c r="E2" s="88"/>
      <c r="F2" s="88"/>
      <c r="G2" s="88"/>
      <c r="H2" s="88"/>
      <c r="I2" s="88"/>
    </row>
    <row r="3" spans="1:9" ht="15" customHeight="1" x14ac:dyDescent="0.15">
      <c r="A3" s="87"/>
      <c r="B3" s="87"/>
      <c r="C3" s="87"/>
      <c r="D3" s="87"/>
      <c r="E3" s="87"/>
      <c r="F3" s="87"/>
      <c r="G3" s="87"/>
      <c r="H3" s="87"/>
    </row>
    <row r="4" spans="1:9" ht="21" customHeight="1" thickBot="1" x14ac:dyDescent="0.2">
      <c r="A4" s="86" t="s">
        <v>72</v>
      </c>
      <c r="H4" s="85" t="s">
        <v>0</v>
      </c>
      <c r="I4" s="85"/>
    </row>
    <row r="5" spans="1:9" ht="25.5" customHeight="1" thickBot="1" x14ac:dyDescent="0.2">
      <c r="A5" s="47" t="s">
        <v>52</v>
      </c>
      <c r="B5" s="84" t="s">
        <v>71</v>
      </c>
      <c r="C5" s="83"/>
      <c r="D5" s="83"/>
      <c r="E5" s="83"/>
      <c r="F5" s="83"/>
      <c r="G5" s="83"/>
      <c r="H5" s="83"/>
      <c r="I5" s="82"/>
    </row>
    <row r="6" spans="1:9" x14ac:dyDescent="0.15">
      <c r="A6" s="45"/>
      <c r="B6" s="81" t="s">
        <v>70</v>
      </c>
      <c r="C6" s="78" t="s">
        <v>69</v>
      </c>
      <c r="D6" s="79" t="s">
        <v>68</v>
      </c>
      <c r="E6" s="80" t="s">
        <v>67</v>
      </c>
      <c r="F6" s="79" t="s">
        <v>66</v>
      </c>
      <c r="G6" s="78" t="s">
        <v>65</v>
      </c>
      <c r="H6" s="77" t="s">
        <v>64</v>
      </c>
      <c r="I6" s="46" t="s">
        <v>2</v>
      </c>
    </row>
    <row r="7" spans="1:9" x14ac:dyDescent="0.15">
      <c r="A7" s="43"/>
      <c r="B7" s="76" t="s">
        <v>63</v>
      </c>
      <c r="C7" s="75" t="s">
        <v>62</v>
      </c>
      <c r="D7" s="73"/>
      <c r="E7" s="74"/>
      <c r="F7" s="73"/>
      <c r="G7" s="13" t="s">
        <v>61</v>
      </c>
      <c r="H7" s="72"/>
      <c r="I7" s="71"/>
    </row>
    <row r="8" spans="1:9" ht="27" customHeight="1" x14ac:dyDescent="0.15">
      <c r="A8" s="41" t="s">
        <v>50</v>
      </c>
      <c r="B8" s="69">
        <v>1213334</v>
      </c>
      <c r="C8" s="51">
        <v>0</v>
      </c>
      <c r="D8" s="51">
        <v>0</v>
      </c>
      <c r="E8" s="51">
        <v>176795</v>
      </c>
      <c r="F8" s="51">
        <v>9871</v>
      </c>
      <c r="G8" s="51">
        <v>0</v>
      </c>
      <c r="H8" s="68"/>
      <c r="I8" s="70">
        <f>SUM(B8:G8)</f>
        <v>1400000</v>
      </c>
    </row>
    <row r="9" spans="1:9" ht="27" customHeight="1" x14ac:dyDescent="0.15">
      <c r="A9" s="41" t="s">
        <v>49</v>
      </c>
      <c r="B9" s="69">
        <v>6071721</v>
      </c>
      <c r="C9" s="51">
        <v>0</v>
      </c>
      <c r="D9" s="51">
        <v>0</v>
      </c>
      <c r="E9" s="51">
        <v>384561</v>
      </c>
      <c r="F9" s="51">
        <v>23718</v>
      </c>
      <c r="G9" s="51">
        <v>0</v>
      </c>
      <c r="H9" s="68"/>
      <c r="I9" s="40">
        <f>SUM(B9:G9)</f>
        <v>6480000</v>
      </c>
    </row>
    <row r="10" spans="1:9" ht="27" customHeight="1" x14ac:dyDescent="0.15">
      <c r="A10" s="41" t="s">
        <v>48</v>
      </c>
      <c r="B10" s="69">
        <v>4020330</v>
      </c>
      <c r="C10" s="51">
        <v>0</v>
      </c>
      <c r="D10" s="51">
        <v>0</v>
      </c>
      <c r="E10" s="51">
        <v>418596</v>
      </c>
      <c r="F10" s="51">
        <v>351074</v>
      </c>
      <c r="G10" s="51">
        <v>0</v>
      </c>
      <c r="H10" s="68"/>
      <c r="I10" s="40">
        <f>SUM(B10:G10)</f>
        <v>4790000</v>
      </c>
    </row>
    <row r="11" spans="1:9" ht="27" customHeight="1" thickBot="1" x14ac:dyDescent="0.2">
      <c r="A11" s="39" t="s">
        <v>1</v>
      </c>
      <c r="B11" s="67">
        <f>SUM(B8:B10)</f>
        <v>11305385</v>
      </c>
      <c r="C11" s="49">
        <f>SUM(C8:C10)</f>
        <v>0</v>
      </c>
      <c r="D11" s="49">
        <f>SUM(D8:D10)</f>
        <v>0</v>
      </c>
      <c r="E11" s="49">
        <f>SUM(E8:E10)</f>
        <v>979952</v>
      </c>
      <c r="F11" s="49">
        <f>SUM(F8:F10)</f>
        <v>384663</v>
      </c>
      <c r="G11" s="49">
        <f>SUM(G8:G10)</f>
        <v>0</v>
      </c>
      <c r="H11" s="66"/>
      <c r="I11" s="38">
        <f>SUM(I8:I10)</f>
        <v>12670000</v>
      </c>
    </row>
    <row r="12" spans="1:9" ht="21" customHeight="1" thickBot="1" x14ac:dyDescent="0.2"/>
    <row r="13" spans="1:9" ht="24.95" customHeight="1" thickBot="1" x14ac:dyDescent="0.2">
      <c r="A13" s="47" t="s">
        <v>52</v>
      </c>
      <c r="B13" s="65" t="s">
        <v>60</v>
      </c>
      <c r="C13" s="65"/>
      <c r="D13" s="65"/>
      <c r="E13" s="65"/>
      <c r="F13" s="65"/>
      <c r="G13" s="65"/>
      <c r="H13" s="65"/>
      <c r="I13" s="64"/>
    </row>
    <row r="14" spans="1:9" x14ac:dyDescent="0.15">
      <c r="A14" s="45"/>
      <c r="B14" s="63" t="s">
        <v>59</v>
      </c>
      <c r="C14" s="61" t="s">
        <v>58</v>
      </c>
      <c r="D14" s="62" t="s">
        <v>57</v>
      </c>
      <c r="E14" s="61" t="s">
        <v>56</v>
      </c>
      <c r="F14" s="61" t="s">
        <v>1</v>
      </c>
      <c r="G14" s="60" t="s">
        <v>55</v>
      </c>
      <c r="H14" s="59" t="s">
        <v>54</v>
      </c>
      <c r="I14" s="58" t="s">
        <v>2</v>
      </c>
    </row>
    <row r="15" spans="1:9" x14ac:dyDescent="0.15">
      <c r="A15" s="43"/>
      <c r="B15" s="57"/>
      <c r="C15" s="55"/>
      <c r="D15" s="56"/>
      <c r="E15" s="55"/>
      <c r="F15" s="55"/>
      <c r="G15" s="13" t="s">
        <v>53</v>
      </c>
      <c r="H15" s="54"/>
      <c r="I15" s="53"/>
    </row>
    <row r="16" spans="1:9" ht="27" customHeight="1" x14ac:dyDescent="0.15">
      <c r="A16" s="41" t="s">
        <v>50</v>
      </c>
      <c r="B16" s="52">
        <v>210000</v>
      </c>
      <c r="C16" s="51">
        <v>350000</v>
      </c>
      <c r="D16" s="51">
        <v>490000</v>
      </c>
      <c r="E16" s="51">
        <v>350000</v>
      </c>
      <c r="F16" s="51">
        <f>SUM(B16:E16)</f>
        <v>1400000</v>
      </c>
      <c r="G16" s="51">
        <v>0</v>
      </c>
      <c r="H16" s="50">
        <v>0</v>
      </c>
      <c r="I16" s="50">
        <f>SUM(F16:H16)</f>
        <v>1400000</v>
      </c>
    </row>
    <row r="17" spans="1:9" ht="27" customHeight="1" x14ac:dyDescent="0.15">
      <c r="A17" s="41" t="s">
        <v>49</v>
      </c>
      <c r="B17" s="51">
        <v>972000</v>
      </c>
      <c r="C17" s="51">
        <v>1620000</v>
      </c>
      <c r="D17" s="51">
        <v>2268000</v>
      </c>
      <c r="E17" s="51">
        <v>1620000</v>
      </c>
      <c r="F17" s="51">
        <f>SUM(B17:E17)</f>
        <v>6480000</v>
      </c>
      <c r="G17" s="51">
        <v>0</v>
      </c>
      <c r="H17" s="50">
        <v>0</v>
      </c>
      <c r="I17" s="50">
        <f>SUM(F17:H17)</f>
        <v>6480000</v>
      </c>
    </row>
    <row r="18" spans="1:9" ht="27" customHeight="1" x14ac:dyDescent="0.15">
      <c r="A18" s="41" t="s">
        <v>48</v>
      </c>
      <c r="B18" s="51">
        <v>1197500</v>
      </c>
      <c r="C18" s="51">
        <v>1676500</v>
      </c>
      <c r="D18" s="51">
        <v>1197500</v>
      </c>
      <c r="E18" s="51">
        <v>718500</v>
      </c>
      <c r="F18" s="51">
        <f>SUM(B18:E18)</f>
        <v>4790000</v>
      </c>
      <c r="G18" s="51">
        <v>0</v>
      </c>
      <c r="H18" s="50">
        <v>0</v>
      </c>
      <c r="I18" s="50">
        <f>SUM(F18:H18)</f>
        <v>4790000</v>
      </c>
    </row>
    <row r="19" spans="1:9" ht="27" customHeight="1" thickBot="1" x14ac:dyDescent="0.2">
      <c r="A19" s="39" t="s">
        <v>1</v>
      </c>
      <c r="B19" s="49">
        <f>SUM(B16:B18)</f>
        <v>2379500</v>
      </c>
      <c r="C19" s="49">
        <f>SUM(C16:C18)</f>
        <v>3646500</v>
      </c>
      <c r="D19" s="49">
        <f>SUM(D16:D18)</f>
        <v>3955500</v>
      </c>
      <c r="E19" s="49">
        <f>SUM(E16:E18)</f>
        <v>2688500</v>
      </c>
      <c r="F19" s="49">
        <f>SUM(F16:F18)</f>
        <v>12670000</v>
      </c>
      <c r="G19" s="49">
        <f>SUM(G16:G18)</f>
        <v>0</v>
      </c>
      <c r="H19" s="48">
        <f>SUM(H16:H18)</f>
        <v>0</v>
      </c>
      <c r="I19" s="48">
        <f>SUM(I16:I18)</f>
        <v>12670000</v>
      </c>
    </row>
    <row r="20" spans="1:9" ht="21" customHeight="1" thickBot="1" x14ac:dyDescent="0.2"/>
    <row r="21" spans="1:9" x14ac:dyDescent="0.15">
      <c r="A21" s="47" t="s">
        <v>52</v>
      </c>
      <c r="B21" s="46" t="s">
        <v>51</v>
      </c>
    </row>
    <row r="22" spans="1:9" x14ac:dyDescent="0.15">
      <c r="A22" s="45"/>
      <c r="B22" s="44"/>
    </row>
    <row r="23" spans="1:9" x14ac:dyDescent="0.15">
      <c r="A23" s="43"/>
      <c r="B23" s="42"/>
    </row>
    <row r="24" spans="1:9" ht="27" customHeight="1" x14ac:dyDescent="0.15">
      <c r="A24" s="41" t="s">
        <v>50</v>
      </c>
      <c r="B24" s="40">
        <v>20999548</v>
      </c>
    </row>
    <row r="25" spans="1:9" ht="27" customHeight="1" x14ac:dyDescent="0.15">
      <c r="A25" s="41" t="s">
        <v>49</v>
      </c>
      <c r="B25" s="40">
        <v>10626693</v>
      </c>
    </row>
    <row r="26" spans="1:9" ht="27" customHeight="1" x14ac:dyDescent="0.15">
      <c r="A26" s="41" t="s">
        <v>48</v>
      </c>
      <c r="B26" s="40">
        <v>3138269</v>
      </c>
    </row>
    <row r="27" spans="1:9" ht="27" customHeight="1" thickBot="1" x14ac:dyDescent="0.2">
      <c r="A27" s="39" t="s">
        <v>1</v>
      </c>
      <c r="B27" s="38">
        <f>SUM(B24:B26)</f>
        <v>34764510</v>
      </c>
    </row>
  </sheetData>
  <mergeCells count="20">
    <mergeCell ref="B5:I5"/>
    <mergeCell ref="F6:F7"/>
    <mergeCell ref="I6:I7"/>
    <mergeCell ref="A13:A15"/>
    <mergeCell ref="B14:B15"/>
    <mergeCell ref="E14:E15"/>
    <mergeCell ref="F14:F15"/>
    <mergeCell ref="H14:H15"/>
    <mergeCell ref="C14:C15"/>
    <mergeCell ref="D14:D15"/>
    <mergeCell ref="B13:I13"/>
    <mergeCell ref="A2:I2"/>
    <mergeCell ref="H4:I4"/>
    <mergeCell ref="H6:H7"/>
    <mergeCell ref="A21:A23"/>
    <mergeCell ref="B21:B23"/>
    <mergeCell ref="I14:I15"/>
    <mergeCell ref="A5:A7"/>
    <mergeCell ref="D6:D7"/>
    <mergeCell ref="E6:E7"/>
  </mergeCells>
  <phoneticPr fontId="2"/>
  <pageMargins left="0.78740157480314965" right="0.59055118110236227" top="0.78740157480314965" bottom="0.78740157480314965" header="0.51181102362204722" footer="0.51181102362204722"/>
  <pageSetup paperSize="9" scale="7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126-1･2･3</vt:lpstr>
      <vt:lpstr>126-4･5･6</vt:lpstr>
      <vt:lpstr>126-7</vt:lpstr>
      <vt:lpstr>'126-1･2･3'!Print_Area</vt:lpstr>
      <vt:lpstr>'126-4･5･6'!Print_Area</vt:lpstr>
      <vt:lpstr>'126-7'!Print_Area</vt:lpstr>
    </vt:vector>
  </TitlesOfParts>
  <Company>建設本省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hs720281</dc:creator>
  <cp:lastModifiedBy>ㅤ</cp:lastModifiedBy>
  <cp:lastPrinted>2023-03-01T23:41:55Z</cp:lastPrinted>
  <dcterms:created xsi:type="dcterms:W3CDTF">2000-08-08T02:10:15Z</dcterms:created>
  <dcterms:modified xsi:type="dcterms:W3CDTF">2023-05-16T07:48:04Z</dcterms:modified>
</cp:coreProperties>
</file>