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ROBKIK-HD-U\作業中フォルダ\②調査統計係\調査統計係\R6（2024）\➍ 道路統計年報2024　＜確定版＞\② 道路事業費調査\"/>
    </mc:Choice>
  </mc:AlternateContent>
  <xr:revisionPtr revIDLastSave="0" documentId="13_ncr:1_{9D2D4CD2-CED5-4327-BF5D-287294217CC1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126-1･2･3" sheetId="7" r:id="rId1"/>
    <sheet name="126-4･5･6" sheetId="10" r:id="rId2"/>
    <sheet name="126-7" sheetId="11" r:id="rId3"/>
  </sheets>
  <definedNames>
    <definedName name="_xlnm.Print_Area" localSheetId="0">'126-1･2･3'!$A$1:$F$40</definedName>
    <definedName name="_xlnm.Print_Area" localSheetId="1">'126-4･5･6'!$A$1:$F$31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1" l="1"/>
  <c r="H11" i="11" s="1"/>
  <c r="H9" i="11"/>
  <c r="H10" i="11"/>
  <c r="B11" i="11"/>
  <c r="C11" i="11"/>
  <c r="D11" i="11"/>
  <c r="E11" i="11"/>
  <c r="F11" i="11"/>
  <c r="G11" i="11"/>
  <c r="F16" i="11"/>
  <c r="F19" i="11" s="1"/>
  <c r="F17" i="11"/>
  <c r="F18" i="11"/>
  <c r="B26" i="11" s="1"/>
  <c r="B19" i="11"/>
  <c r="C19" i="11"/>
  <c r="D19" i="11"/>
  <c r="E19" i="11"/>
  <c r="G19" i="11"/>
  <c r="H19" i="11"/>
  <c r="B25" i="11"/>
  <c r="C27" i="11"/>
  <c r="B24" i="11" l="1"/>
  <c r="B27" i="11" s="1"/>
</calcChain>
</file>

<file path=xl/sharedStrings.xml><?xml version="1.0" encoding="utf-8"?>
<sst xmlns="http://schemas.openxmlformats.org/spreadsheetml/2006/main" count="134" uniqueCount="75">
  <si>
    <t>（単位：千円）</t>
    <rPh sb="1" eb="3">
      <t>タンイ</t>
    </rPh>
    <rPh sb="4" eb="6">
      <t>センエン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</si>
  <si>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</si>
  <si>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</si>
  <si>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大 阪 府</t>
    <rPh sb="0" eb="5">
      <t>オオサカフ</t>
    </rPh>
    <phoneticPr fontId="2"/>
  </si>
  <si>
    <t>兵 庫 県</t>
    <rPh sb="0" eb="5">
      <t>ヒョウゴケン</t>
    </rPh>
    <phoneticPr fontId="2"/>
  </si>
  <si>
    <t>京 都 府</t>
    <rPh sb="0" eb="5">
      <t>キョウトフ</t>
    </rPh>
    <phoneticPr fontId="2"/>
  </si>
  <si>
    <t>北 海 道 支 社</t>
    <rPh sb="0" eb="1">
      <t>キタ</t>
    </rPh>
    <rPh sb="2" eb="3">
      <t>ウミ</t>
    </rPh>
    <rPh sb="4" eb="5">
      <t>ミチ</t>
    </rPh>
    <rPh sb="6" eb="7">
      <t>ササ</t>
    </rPh>
    <rPh sb="8" eb="9">
      <t>シャ</t>
    </rPh>
    <phoneticPr fontId="2"/>
  </si>
  <si>
    <t>（注）単位未満を四捨五入しているため、端数において計・合計と合致しないものがある。</t>
    <rPh sb="1" eb="2">
      <t>チュウ</t>
    </rPh>
    <rPh sb="3" eb="7">
      <t>タンイミマン</t>
    </rPh>
    <rPh sb="8" eb="12">
      <t>シシャゴニュウ</t>
    </rPh>
    <rPh sb="19" eb="21">
      <t>ハスウ</t>
    </rPh>
    <rPh sb="25" eb="26">
      <t>ケイ</t>
    </rPh>
    <rPh sb="27" eb="29">
      <t>ゴウケイ</t>
    </rPh>
    <rPh sb="30" eb="32">
      <t>ガッチ</t>
    </rPh>
    <phoneticPr fontId="2"/>
  </si>
  <si>
    <t>東 京 都</t>
    <rPh sb="0" eb="5">
      <t>トウキョウト</t>
    </rPh>
    <phoneticPr fontId="2"/>
  </si>
  <si>
    <t>神奈川県</t>
    <rPh sb="0" eb="4">
      <t>カナガワケン</t>
    </rPh>
    <phoneticPr fontId="2"/>
  </si>
  <si>
    <t>埼 玉 県</t>
    <rPh sb="0" eb="5">
      <t>サイタマケン</t>
    </rPh>
    <phoneticPr fontId="2"/>
  </si>
  <si>
    <t>千 葉 県</t>
    <rPh sb="0" eb="3">
      <t>チバ</t>
    </rPh>
    <rPh sb="4" eb="5">
      <t>ケン</t>
    </rPh>
    <phoneticPr fontId="2"/>
  </si>
  <si>
    <t>会 社 等 名</t>
    <rPh sb="0" eb="1">
      <t>カイ</t>
    </rPh>
    <rPh sb="2" eb="3">
      <t>シャ</t>
    </rPh>
    <rPh sb="4" eb="5">
      <t>トウ</t>
    </rPh>
    <rPh sb="6" eb="7">
      <t>メイ</t>
    </rPh>
    <phoneticPr fontId="2"/>
  </si>
  <si>
    <t>東日本高速道路㈱</t>
    <rPh sb="0" eb="3">
      <t>ヒガシニホン</t>
    </rPh>
    <rPh sb="3" eb="5">
      <t>コウソク</t>
    </rPh>
    <rPh sb="5" eb="7">
      <t>ドウロ</t>
    </rPh>
    <phoneticPr fontId="2"/>
  </si>
  <si>
    <t>中日本高速道路㈱</t>
    <rPh sb="0" eb="3">
      <t>ナカニホン</t>
    </rPh>
    <rPh sb="3" eb="5">
      <t>コウソク</t>
    </rPh>
    <rPh sb="5" eb="7">
      <t>ドウロ</t>
    </rPh>
    <phoneticPr fontId="2"/>
  </si>
  <si>
    <t>八 王 子 支 社</t>
    <rPh sb="0" eb="1">
      <t>ハチ</t>
    </rPh>
    <rPh sb="2" eb="3">
      <t>オウ</t>
    </rPh>
    <rPh sb="4" eb="5">
      <t>コ</t>
    </rPh>
    <rPh sb="6" eb="7">
      <t>ササ</t>
    </rPh>
    <rPh sb="8" eb="9">
      <t>シャ</t>
    </rPh>
    <phoneticPr fontId="2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</si>
  <si>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"/>
  </si>
  <si>
    <t>新設・改築費</t>
    <rPh sb="0" eb="2">
      <t>シンセツ</t>
    </rPh>
    <rPh sb="3" eb="6">
      <t>カイチクヒ</t>
    </rPh>
    <phoneticPr fontId="2"/>
  </si>
  <si>
    <t>修繕費</t>
    <rPh sb="0" eb="3">
      <t>シュウゼンヒ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</si>
  <si>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</si>
  <si>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首都高速道路㈱</t>
    <rPh sb="0" eb="2">
      <t>シュト</t>
    </rPh>
    <rPh sb="2" eb="4">
      <t>コウソク</t>
    </rPh>
    <rPh sb="4" eb="6">
      <t>ドウロ</t>
    </rPh>
    <phoneticPr fontId="2"/>
  </si>
  <si>
    <t>阪神高速道路㈱</t>
    <rPh sb="0" eb="2">
      <t>ハンシン</t>
    </rPh>
    <rPh sb="2" eb="4">
      <t>コウソク</t>
    </rPh>
    <rPh sb="4" eb="6">
      <t>ドウロ</t>
    </rPh>
    <phoneticPr fontId="2"/>
  </si>
  <si>
    <t>本州四国連絡
高速道路㈱</t>
    <rPh sb="7" eb="9">
      <t>コウソク</t>
    </rPh>
    <rPh sb="9" eb="11">
      <t>ドウロ</t>
    </rPh>
    <phoneticPr fontId="2"/>
  </si>
  <si>
    <t>表１２６－４</t>
    <phoneticPr fontId="2"/>
  </si>
  <si>
    <t>表１２６－６</t>
    <phoneticPr fontId="2"/>
  </si>
  <si>
    <t>名 古 屋 支 社</t>
    <rPh sb="0" eb="1">
      <t>ナ</t>
    </rPh>
    <rPh sb="2" eb="3">
      <t>フル</t>
    </rPh>
    <rPh sb="4" eb="5">
      <t>ヤ</t>
    </rPh>
    <rPh sb="6" eb="7">
      <t>シ</t>
    </rPh>
    <rPh sb="8" eb="9">
      <t>シャ</t>
    </rPh>
    <phoneticPr fontId="2"/>
  </si>
  <si>
    <t>東  北  支  社</t>
    <rPh sb="0" eb="1">
      <t>ヒガシ</t>
    </rPh>
    <rPh sb="3" eb="4">
      <t>キタ</t>
    </rPh>
    <rPh sb="6" eb="7">
      <t>ササ</t>
    </rPh>
    <rPh sb="9" eb="10">
      <t>シャ</t>
    </rPh>
    <phoneticPr fontId="2"/>
  </si>
  <si>
    <t>関  東  支  社</t>
    <rPh sb="0" eb="1">
      <t>セキ</t>
    </rPh>
    <rPh sb="3" eb="4">
      <t>ヒガシ</t>
    </rPh>
    <rPh sb="6" eb="7">
      <t>ササ</t>
    </rPh>
    <rPh sb="9" eb="10">
      <t>シャ</t>
    </rPh>
    <phoneticPr fontId="2"/>
  </si>
  <si>
    <t>新  潟  支  社</t>
    <rPh sb="0" eb="1">
      <t>シン</t>
    </rPh>
    <rPh sb="3" eb="4">
      <t>カタ</t>
    </rPh>
    <rPh sb="6" eb="7">
      <t>シ</t>
    </rPh>
    <rPh sb="9" eb="10">
      <t>シャ</t>
    </rPh>
    <phoneticPr fontId="2"/>
  </si>
  <si>
    <t>本　  　　　社</t>
    <rPh sb="0" eb="1">
      <t>ホン</t>
    </rPh>
    <rPh sb="7" eb="8">
      <t>シャ</t>
    </rPh>
    <phoneticPr fontId="2"/>
  </si>
  <si>
    <t>東  京  支  社</t>
    <rPh sb="0" eb="1">
      <t>ヒガシ</t>
    </rPh>
    <rPh sb="3" eb="4">
      <t>キョウ</t>
    </rPh>
    <rPh sb="6" eb="7">
      <t>ササ</t>
    </rPh>
    <rPh sb="9" eb="10">
      <t>シャ</t>
    </rPh>
    <phoneticPr fontId="2"/>
  </si>
  <si>
    <t>金  沢  支  社</t>
    <rPh sb="0" eb="1">
      <t>キン</t>
    </rPh>
    <rPh sb="3" eb="4">
      <t>サワ</t>
    </rPh>
    <rPh sb="6" eb="7">
      <t>ササ</t>
    </rPh>
    <rPh sb="9" eb="10">
      <t>シャ</t>
    </rPh>
    <phoneticPr fontId="2"/>
  </si>
  <si>
    <t>関  西  支  社</t>
    <rPh sb="0" eb="1">
      <t>セキ</t>
    </rPh>
    <rPh sb="3" eb="4">
      <t>ニシ</t>
    </rPh>
    <rPh sb="6" eb="7">
      <t>ササ</t>
    </rPh>
    <rPh sb="9" eb="10">
      <t>シャ</t>
    </rPh>
    <phoneticPr fontId="2"/>
  </si>
  <si>
    <t>中  国  支  社</t>
    <rPh sb="0" eb="1">
      <t>ナカ</t>
    </rPh>
    <rPh sb="3" eb="4">
      <t>コク</t>
    </rPh>
    <rPh sb="6" eb="7">
      <t>ササ</t>
    </rPh>
    <rPh sb="9" eb="10">
      <t>シャ</t>
    </rPh>
    <phoneticPr fontId="2"/>
  </si>
  <si>
    <t>四  国  支  社</t>
    <rPh sb="0" eb="1">
      <t>ヨン</t>
    </rPh>
    <rPh sb="3" eb="4">
      <t>コク</t>
    </rPh>
    <rPh sb="6" eb="7">
      <t>ササ</t>
    </rPh>
    <rPh sb="9" eb="10">
      <t>シャ</t>
    </rPh>
    <phoneticPr fontId="2"/>
  </si>
  <si>
    <t>九  州  支  社</t>
    <rPh sb="0" eb="1">
      <t>キュウ</t>
    </rPh>
    <rPh sb="3" eb="4">
      <t>シュウ</t>
    </rPh>
    <rPh sb="6" eb="7">
      <t>ササ</t>
    </rPh>
    <rPh sb="9" eb="10">
      <t>シャ</t>
    </rPh>
    <phoneticPr fontId="2"/>
  </si>
  <si>
    <t>本　　   　 社</t>
    <rPh sb="0" eb="1">
      <t>ホン</t>
    </rPh>
    <rPh sb="8" eb="9">
      <t>シャ</t>
    </rPh>
    <phoneticPr fontId="2"/>
  </si>
  <si>
    <t xml:space="preserve">        計</t>
    <rPh sb="8" eb="9">
      <t>ケイ</t>
    </rPh>
    <phoneticPr fontId="2"/>
  </si>
  <si>
    <t>表１２６－３</t>
    <phoneticPr fontId="2"/>
  </si>
  <si>
    <t>表１２６－１</t>
    <phoneticPr fontId="2"/>
  </si>
  <si>
    <t>表１２６－２</t>
    <phoneticPr fontId="2"/>
  </si>
  <si>
    <t>表１２６－５</t>
    <phoneticPr fontId="2"/>
  </si>
  <si>
    <t>令和４年度　東日本高速道路㈱事業費（実績額）</t>
    <rPh sb="6" eb="9">
      <t>ヒガシニホン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</si>
  <si>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令和４年度　中日本高速道路㈱事業費（実績額）</t>
    <rPh sb="6" eb="9">
      <t>ナカニホン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</si>
  <si>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令和４年度　西日本高速道路㈱事業費（実績額）</t>
    <rPh sb="6" eb="7">
      <t>ニシ</t>
    </rPh>
    <rPh sb="7" eb="9">
      <t>ニホン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2"/>
  </si>
  <si>
    <t>令和４年度　首都高速道路㈱事業費（実績額）</t>
    <rPh sb="6" eb="8">
      <t>シュト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</si>
  <si>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令和４年度　阪神高速道路㈱事業費（実績額）</t>
    <rPh sb="6" eb="8">
      <t>ハンシン</t>
    </rPh>
    <rPh sb="8" eb="10">
      <t>コウソク</t>
    </rPh>
    <rPh sb="10" eb="12">
      <t>ドウロ</t>
    </rPh>
    <rPh sb="13" eb="16">
      <t>ジギョウヒ</t>
    </rPh>
    <rPh sb="17" eb="20">
      <t>ジッセキガク</t>
    </rPh>
    <phoneticPr fontId="2"/>
  </si>
  <si>
    <t>令和４年度　本州四国連絡高速道路㈱事業費（実績額）</t>
    <rPh sb="6" eb="8">
      <t>ホンシュウ</t>
    </rPh>
    <rPh sb="8" eb="10">
      <t>シコク</t>
    </rPh>
    <rPh sb="10" eb="12">
      <t>レンラク</t>
    </rPh>
    <rPh sb="12" eb="14">
      <t>コウソク</t>
    </rPh>
    <rPh sb="14" eb="16">
      <t>ドウロ</t>
    </rPh>
    <rPh sb="17" eb="20">
      <t>ジギョウヒ</t>
    </rPh>
    <rPh sb="21" eb="24">
      <t>ジッセキガク</t>
    </rPh>
    <phoneticPr fontId="2"/>
  </si>
  <si>
    <t>更新費</t>
    <rPh sb="0" eb="2">
      <t>コウシン</t>
    </rPh>
    <rPh sb="2" eb="3">
      <t>ヒ</t>
    </rPh>
    <phoneticPr fontId="2"/>
  </si>
  <si>
    <t>広島高速道路公社</t>
    <rPh sb="0" eb="2">
      <t>ヒロシマ</t>
    </rPh>
    <rPh sb="2" eb="6">
      <t>コウソクドウロ</t>
    </rPh>
    <rPh sb="6" eb="8">
      <t>コウシャ</t>
    </rPh>
    <phoneticPr fontId="2"/>
  </si>
  <si>
    <t>福岡北九州
高速道路公社</t>
    <rPh sb="0" eb="2">
      <t>フクオカ</t>
    </rPh>
    <rPh sb="2" eb="5">
      <t>キタキュウシュウ</t>
    </rPh>
    <rPh sb="6" eb="10">
      <t>コウソクドウロ</t>
    </rPh>
    <rPh sb="10" eb="12">
      <t>コウシャ</t>
    </rPh>
    <phoneticPr fontId="2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</si>
  <si>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2"/>
  </si>
  <si>
    <t>維持改良費</t>
    <rPh sb="0" eb="2">
      <t>イジ</t>
    </rPh>
    <rPh sb="2" eb="5">
      <t>カイリョウヒ</t>
    </rPh>
    <phoneticPr fontId="2"/>
  </si>
  <si>
    <t>収　　入</t>
    <rPh sb="0" eb="1">
      <t>オサム</t>
    </rPh>
    <rPh sb="3" eb="4">
      <t>イリ</t>
    </rPh>
    <phoneticPr fontId="2"/>
  </si>
  <si>
    <t>公　社　名</t>
    <rPh sb="0" eb="1">
      <t>コウ</t>
    </rPh>
    <rPh sb="2" eb="3">
      <t>シャ</t>
    </rPh>
    <rPh sb="4" eb="5">
      <t>メイ</t>
    </rPh>
    <phoneticPr fontId="2"/>
  </si>
  <si>
    <t>交付金</t>
    <rPh sb="0" eb="3">
      <t>コウフキン</t>
    </rPh>
    <phoneticPr fontId="2"/>
  </si>
  <si>
    <t>利子補給金</t>
    <rPh sb="0" eb="2">
      <t>リシ</t>
    </rPh>
    <rPh sb="2" eb="5">
      <t>ホキュウキン</t>
    </rPh>
    <phoneticPr fontId="2"/>
  </si>
  <si>
    <t>関連街路</t>
    <rPh sb="0" eb="2">
      <t>カンレン</t>
    </rPh>
    <rPh sb="2" eb="4">
      <t>ガイロ</t>
    </rPh>
    <phoneticPr fontId="2"/>
  </si>
  <si>
    <t>民間資金</t>
    <rPh sb="0" eb="4">
      <t>ミンカンシキン</t>
    </rPh>
    <phoneticPr fontId="2"/>
  </si>
  <si>
    <t>特別転貸金</t>
    <rPh sb="0" eb="2">
      <t>トクベツ</t>
    </rPh>
    <rPh sb="2" eb="4">
      <t>テンタイ</t>
    </rPh>
    <rPh sb="4" eb="5">
      <t>キン</t>
    </rPh>
    <phoneticPr fontId="2"/>
  </si>
  <si>
    <t>貸付金</t>
    <rPh sb="0" eb="3">
      <t>カシツケキン</t>
    </rPh>
    <phoneticPr fontId="2"/>
  </si>
  <si>
    <t>県市の出資金</t>
    <rPh sb="0" eb="1">
      <t>ケン</t>
    </rPh>
    <rPh sb="1" eb="2">
      <t>シ</t>
    </rPh>
    <rPh sb="3" eb="6">
      <t>シュッシキン</t>
    </rPh>
    <phoneticPr fontId="2"/>
  </si>
  <si>
    <t>収　　　　　　　　　　　　　　　　　　　入</t>
    <rPh sb="0" eb="1">
      <t>オサム</t>
    </rPh>
    <rPh sb="20" eb="21">
      <t>イリ</t>
    </rPh>
    <phoneticPr fontId="2"/>
  </si>
  <si>
    <t>対象額</t>
    <rPh sb="0" eb="2">
      <t>タイショウ</t>
    </rPh>
    <rPh sb="2" eb="3">
      <t>ガク</t>
    </rPh>
    <phoneticPr fontId="2"/>
  </si>
  <si>
    <t>分担金</t>
    <rPh sb="0" eb="3">
      <t>ブンタンキン</t>
    </rPh>
    <phoneticPr fontId="2"/>
  </si>
  <si>
    <t>建設費</t>
    <rPh sb="0" eb="3">
      <t>ケンセツヒ</t>
    </rPh>
    <phoneticPr fontId="2"/>
  </si>
  <si>
    <t>利子補給</t>
    <rPh sb="0" eb="4">
      <t>リシホキュウ</t>
    </rPh>
    <phoneticPr fontId="2"/>
  </si>
  <si>
    <t>建設利息</t>
    <rPh sb="0" eb="4">
      <t>ケンセツリソク</t>
    </rPh>
    <phoneticPr fontId="2"/>
  </si>
  <si>
    <t>一般管理費</t>
    <rPh sb="0" eb="5">
      <t>イッパンカンリヒ</t>
    </rPh>
    <phoneticPr fontId="2"/>
  </si>
  <si>
    <t>調査費</t>
    <rPh sb="0" eb="3">
      <t>チョウサヒ</t>
    </rPh>
    <phoneticPr fontId="2"/>
  </si>
  <si>
    <t>関連街路</t>
    <rPh sb="0" eb="2">
      <t>カンレン</t>
    </rPh>
    <rPh sb="2" eb="3">
      <t>ガイ</t>
    </rPh>
    <rPh sb="3" eb="4">
      <t>ロ</t>
    </rPh>
    <phoneticPr fontId="2"/>
  </si>
  <si>
    <t>高速道路</t>
  </si>
  <si>
    <t>支　　　　　　　　　　　　　　　　　　　出</t>
    <rPh sb="0" eb="21">
      <t>シシュツ</t>
    </rPh>
    <phoneticPr fontId="2"/>
  </si>
  <si>
    <t>表１２６－７</t>
    <phoneticPr fontId="2"/>
  </si>
  <si>
    <t>令和4年度　指定都市高速道路公社の有料道路事業（決算額）</t>
    <rPh sb="0" eb="2">
      <t>レイワ</t>
    </rPh>
    <rPh sb="3" eb="5">
      <t>ネンド</t>
    </rPh>
    <rPh sb="4" eb="5">
      <t>ガンネン</t>
    </rPh>
    <rPh sb="6" eb="10">
      <t>シテイトシ</t>
    </rPh>
    <rPh sb="10" eb="14">
      <t>コウソクドウロ</t>
    </rPh>
    <rPh sb="14" eb="16">
      <t>コウシャ</t>
    </rPh>
    <rPh sb="17" eb="21">
      <t>ユウリョウドウロ</t>
    </rPh>
    <rPh sb="21" eb="23">
      <t>ジギョウ</t>
    </rPh>
    <rPh sb="24" eb="26">
      <t>ケッサン</t>
    </rPh>
    <rPh sb="26" eb="27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</si>
</sst>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0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38" fontId="4" fillId="0" borderId="0" xfId="1" applyFont="1" applyAlignment="1">
      <alignment horizontal="centerContinuous"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distributed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Border="1" applyAlignment="1">
      <alignment horizontal="left" vertical="center" indent="1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2" xfId="1" applyFont="1" applyBorder="1" applyAlignment="1">
      <alignment horizontal="left" vertical="center"/>
    </xf>
    <xf numFmtId="38" fontId="7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3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7" xfId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38" fontId="4" fillId="0" borderId="6" xfId="1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/>
    </xf>
    <xf numFmtId="38" fontId="3" fillId="0" borderId="0" xfId="1" applyFont="1" applyAlignment="1">
      <alignment horizontal="center" vertical="center"/>
    </xf>
    <xf numFmtId="38" fontId="6" fillId="0" borderId="5" xfId="1" applyFont="1" applyBorder="1" applyAlignment="1">
      <alignment vertical="center" shrinkToFit="1"/>
    </xf>
    <xf numFmtId="38" fontId="4" fillId="0" borderId="8" xfId="1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38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8" fontId="4" fillId="0" borderId="11" xfId="1" applyFont="1" applyBorder="1" applyAlignment="1">
      <alignment horizontal="center" vertical="center"/>
    </xf>
    <xf numFmtId="38" fontId="4" fillId="0" borderId="9" xfId="1" applyFont="1" applyBorder="1" applyAlignment="1">
      <alignment horizontal="distributed" vertical="center"/>
    </xf>
    <xf numFmtId="38" fontId="3" fillId="0" borderId="0" xfId="1" applyFont="1" applyAlignment="1">
      <alignment horizontal="center" vertical="center" shrinkToFit="1"/>
    </xf>
    <xf numFmtId="38" fontId="4" fillId="0" borderId="12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13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distributed" vertical="center" wrapText="1"/>
    </xf>
    <xf numFmtId="0" fontId="1" fillId="0" borderId="14" xfId="0" applyFont="1" applyBorder="1" applyAlignment="1">
      <alignment horizontal="distributed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distributed" vertical="center"/>
    </xf>
    <xf numFmtId="38" fontId="4" fillId="0" borderId="16" xfId="1" applyFont="1" applyBorder="1" applyAlignment="1">
      <alignment horizontal="distributed" vertical="center"/>
    </xf>
    <xf numFmtId="0" fontId="1" fillId="0" borderId="1" xfId="0" applyFont="1" applyBorder="1" applyAlignment="1">
      <alignment vertical="center"/>
    </xf>
    <xf numFmtId="38" fontId="4" fillId="0" borderId="17" xfId="1" applyFont="1" applyBorder="1" applyAlignment="1">
      <alignment horizontal="distributed" vertical="center"/>
    </xf>
    <xf numFmtId="38" fontId="4" fillId="0" borderId="18" xfId="1" applyFont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4" fillId="0" borderId="19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horizontal="right" vertical="center"/>
    </xf>
    <xf numFmtId="0" fontId="1" fillId="0" borderId="14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38" fontId="4" fillId="0" borderId="21" xfId="1" applyFont="1" applyBorder="1" applyAlignment="1">
      <alignment horizontal="distributed" vertical="center" wrapText="1"/>
    </xf>
    <xf numFmtId="38" fontId="4" fillId="0" borderId="16" xfId="1" applyFont="1" applyBorder="1" applyAlignment="1">
      <alignment horizontal="distributed" vertical="center"/>
    </xf>
    <xf numFmtId="38" fontId="4" fillId="0" borderId="20" xfId="1" applyFont="1" applyBorder="1" applyAlignment="1">
      <alignment horizontal="distributed" vertical="center"/>
    </xf>
    <xf numFmtId="38" fontId="4" fillId="0" borderId="22" xfId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vertical="center"/>
    </xf>
    <xf numFmtId="38" fontId="4" fillId="0" borderId="26" xfId="1" applyFont="1" applyFill="1" applyBorder="1" applyAlignment="1">
      <alignment horizontal="right" vertical="center"/>
    </xf>
    <xf numFmtId="38" fontId="4" fillId="0" borderId="14" xfId="1" applyFont="1" applyBorder="1" applyAlignment="1">
      <alignment horizontal="distributed" vertical="center"/>
    </xf>
    <xf numFmtId="38" fontId="4" fillId="0" borderId="7" xfId="1" applyFont="1" applyBorder="1" applyAlignment="1">
      <alignment horizontal="distributed" vertical="center" wrapText="1"/>
    </xf>
    <xf numFmtId="38" fontId="4" fillId="0" borderId="21" xfId="1" applyFont="1" applyBorder="1" applyAlignment="1">
      <alignment horizontal="distributed" vertical="center"/>
    </xf>
    <xf numFmtId="38" fontId="4" fillId="0" borderId="16" xfId="1" applyFont="1" applyBorder="1" applyAlignment="1">
      <alignment horizontal="distributed" vertical="center" wrapText="1"/>
    </xf>
    <xf numFmtId="38" fontId="4" fillId="0" borderId="22" xfId="1" applyFont="1" applyBorder="1" applyAlignment="1">
      <alignment horizontal="centerContinuous"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3" xfId="1" applyFont="1" applyBorder="1" applyAlignment="1">
      <alignment horizontal="centerContinuous" vertical="center" wrapText="1"/>
    </xf>
    <xf numFmtId="38" fontId="4" fillId="0" borderId="24" xfId="1" applyFont="1" applyBorder="1" applyAlignment="1">
      <alignment horizontal="centerContinuous" vertical="center"/>
    </xf>
    <xf numFmtId="38" fontId="8" fillId="0" borderId="0" xfId="1" applyFont="1" applyAlignment="1">
      <alignment vertical="center"/>
    </xf>
    <xf numFmtId="38" fontId="9" fillId="0" borderId="0" xfId="1" applyFont="1" applyAlignment="1">
      <alignment horizontal="center" vertical="center"/>
    </xf>
    <xf numFmtId="38" fontId="3" fillId="0" borderId="0" xfId="1" applyFont="1" applyAlignment="1">
      <alignment horizontal="centerContinuous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sqref="A1:F1"/>
    </sheetView>
  </sheetViews>
  <sheetFormatPr defaultColWidth="9" defaultRowHeight="13" x14ac:dyDescent="0.2"/>
  <cols>
    <col min="1" max="1" width="18.6328125" style="2" customWidth="1"/>
    <col min="2" max="3" width="16.26953125" style="2" customWidth="1"/>
    <col min="4" max="4" width="14.26953125" style="2" customWidth="1"/>
    <col min="5" max="6" width="16.26953125" style="2" customWidth="1"/>
    <col min="7" max="9" width="9" style="2"/>
    <col min="10" max="11" width="12.08984375" style="2" bestFit="1" customWidth="1"/>
    <col min="12" max="13" width="11" style="2" bestFit="1" customWidth="1"/>
    <col min="14" max="16384" width="9" style="2"/>
  </cols>
  <sheetData>
    <row r="1" spans="1:6" ht="21" customHeight="1" x14ac:dyDescent="0.2">
      <c r="A1" s="28" t="s">
        <v>42</v>
      </c>
      <c r="B1" s="28"/>
      <c r="C1" s="28"/>
      <c r="D1" s="28"/>
      <c r="E1" s="28"/>
      <c r="F1" s="28"/>
    </row>
    <row r="2" spans="1:6" ht="21" customHeight="1" thickBot="1" x14ac:dyDescent="0.25">
      <c r="A2" s="3" t="s">
        <v>39</v>
      </c>
      <c r="F2" s="4" t="s">
        <v>0</v>
      </c>
    </row>
    <row r="3" spans="1:6" ht="14.25" customHeight="1" x14ac:dyDescent="0.2">
      <c r="A3" s="32" t="s">
        <v>12</v>
      </c>
      <c r="B3" s="25" t="s">
        <v>17</v>
      </c>
      <c r="C3" s="25" t="s">
        <v>18</v>
      </c>
      <c r="D3" s="25" t="s">
        <v>48</v>
      </c>
      <c r="E3" s="25" t="s">
        <v>19</v>
      </c>
      <c r="F3" s="30" t="s">
        <v>2</v>
      </c>
    </row>
    <row r="4" spans="1:6" ht="14.25" customHeight="1" x14ac:dyDescent="0.2">
      <c r="A4" s="33"/>
      <c r="B4" s="26"/>
      <c r="C4" s="26"/>
      <c r="D4" s="26"/>
      <c r="E4" s="27"/>
      <c r="F4" s="31"/>
    </row>
    <row r="5" spans="1:6" ht="21.75" customHeight="1" x14ac:dyDescent="0.2">
      <c r="A5" s="5" t="s">
        <v>13</v>
      </c>
      <c r="B5" s="10"/>
      <c r="C5" s="10"/>
      <c r="D5" s="10"/>
      <c r="E5" s="10"/>
      <c r="F5" s="10"/>
    </row>
    <row r="6" spans="1:6" ht="21.75" customHeight="1" x14ac:dyDescent="0.2">
      <c r="A6" s="11" t="s">
        <v>6</v>
      </c>
      <c r="B6" s="10">
        <v>1023394</v>
      </c>
      <c r="C6" s="10">
        <v>23793873</v>
      </c>
      <c r="D6" s="10">
        <v>10813371</v>
      </c>
      <c r="E6" s="10">
        <v>701866</v>
      </c>
      <c r="F6" s="10">
        <v>36332504</v>
      </c>
    </row>
    <row r="7" spans="1:6" ht="21.75" customHeight="1" x14ac:dyDescent="0.2">
      <c r="A7" s="11" t="s">
        <v>26</v>
      </c>
      <c r="B7" s="10">
        <v>6992344</v>
      </c>
      <c r="C7" s="10">
        <v>55304718</v>
      </c>
      <c r="D7" s="10">
        <v>16739982</v>
      </c>
      <c r="E7" s="10">
        <v>3574959</v>
      </c>
      <c r="F7" s="10">
        <v>82612003</v>
      </c>
    </row>
    <row r="8" spans="1:6" ht="21.75" customHeight="1" x14ac:dyDescent="0.2">
      <c r="A8" s="11" t="s">
        <v>27</v>
      </c>
      <c r="B8" s="10">
        <v>152215163</v>
      </c>
      <c r="C8" s="10">
        <v>64904750</v>
      </c>
      <c r="D8" s="10">
        <v>9690214</v>
      </c>
      <c r="E8" s="10">
        <v>3072132</v>
      </c>
      <c r="F8" s="10">
        <v>229882258</v>
      </c>
    </row>
    <row r="9" spans="1:6" ht="21.75" customHeight="1" x14ac:dyDescent="0.2">
      <c r="A9" s="11" t="s">
        <v>28</v>
      </c>
      <c r="B9" s="10">
        <v>3071017</v>
      </c>
      <c r="C9" s="10">
        <v>16843512</v>
      </c>
      <c r="D9" s="10">
        <v>18746277</v>
      </c>
      <c r="E9" s="10">
        <v>0</v>
      </c>
      <c r="F9" s="10">
        <v>38660805</v>
      </c>
    </row>
    <row r="10" spans="1:6" ht="21.75" customHeight="1" x14ac:dyDescent="0.2">
      <c r="A10" s="11" t="s">
        <v>29</v>
      </c>
      <c r="B10" s="8">
        <v>0</v>
      </c>
      <c r="C10" s="8">
        <v>0</v>
      </c>
      <c r="D10" s="10">
        <v>0</v>
      </c>
      <c r="E10" s="10">
        <v>0</v>
      </c>
      <c r="F10" s="10">
        <v>0</v>
      </c>
    </row>
    <row r="11" spans="1:6" ht="21.75" customHeight="1" thickBot="1" x14ac:dyDescent="0.25">
      <c r="A11" s="7" t="s">
        <v>1</v>
      </c>
      <c r="B11" s="12">
        <v>163301918</v>
      </c>
      <c r="C11" s="13">
        <v>160846852</v>
      </c>
      <c r="D11" s="13">
        <v>55989843</v>
      </c>
      <c r="E11" s="13">
        <v>7348958</v>
      </c>
      <c r="F11" s="13">
        <v>387487571</v>
      </c>
    </row>
    <row r="12" spans="1:6" ht="16.5" customHeight="1" x14ac:dyDescent="0.2">
      <c r="A12" s="29" t="s">
        <v>7</v>
      </c>
      <c r="B12" s="29"/>
      <c r="C12" s="29"/>
      <c r="D12" s="29"/>
      <c r="E12" s="29"/>
      <c r="F12" s="29"/>
    </row>
    <row r="13" spans="1:6" ht="16.5" customHeight="1" x14ac:dyDescent="0.2">
      <c r="B13" s="8"/>
      <c r="C13" s="8"/>
      <c r="D13" s="8"/>
      <c r="E13" s="8"/>
      <c r="F13" s="8"/>
    </row>
    <row r="14" spans="1:6" ht="20.25" customHeight="1" x14ac:dyDescent="0.2"/>
    <row r="15" spans="1:6" ht="21" customHeight="1" x14ac:dyDescent="0.2">
      <c r="A15" s="28" t="s">
        <v>43</v>
      </c>
      <c r="B15" s="28"/>
      <c r="C15" s="28"/>
      <c r="D15" s="28"/>
      <c r="E15" s="28"/>
      <c r="F15" s="28"/>
    </row>
    <row r="16" spans="1:6" ht="21" customHeight="1" thickBot="1" x14ac:dyDescent="0.25">
      <c r="A16" s="3" t="s">
        <v>40</v>
      </c>
      <c r="F16" s="4" t="s">
        <v>0</v>
      </c>
    </row>
    <row r="17" spans="1:6" ht="14.25" customHeight="1" x14ac:dyDescent="0.2">
      <c r="A17" s="32" t="s">
        <v>12</v>
      </c>
      <c r="B17" s="25" t="s">
        <v>17</v>
      </c>
      <c r="C17" s="25" t="s">
        <v>18</v>
      </c>
      <c r="D17" s="25" t="s">
        <v>48</v>
      </c>
      <c r="E17" s="25" t="s">
        <v>19</v>
      </c>
      <c r="F17" s="30" t="s">
        <v>2</v>
      </c>
    </row>
    <row r="18" spans="1:6" ht="14.25" customHeight="1" x14ac:dyDescent="0.2">
      <c r="A18" s="34"/>
      <c r="B18" s="27"/>
      <c r="C18" s="27"/>
      <c r="D18" s="26"/>
      <c r="E18" s="27"/>
      <c r="F18" s="35"/>
    </row>
    <row r="19" spans="1:6" ht="21.75" customHeight="1" x14ac:dyDescent="0.2">
      <c r="A19" s="5" t="s">
        <v>14</v>
      </c>
      <c r="B19" s="14"/>
      <c r="C19" s="10"/>
      <c r="D19" s="10"/>
      <c r="E19" s="10"/>
      <c r="F19" s="10"/>
    </row>
    <row r="20" spans="1:6" ht="21.75" customHeight="1" x14ac:dyDescent="0.2">
      <c r="A20" s="11" t="s">
        <v>25</v>
      </c>
      <c r="B20" s="14">
        <v>24384994</v>
      </c>
      <c r="C20" s="10">
        <v>46714165</v>
      </c>
      <c r="D20" s="10">
        <v>65357407</v>
      </c>
      <c r="E20" s="10">
        <v>371782</v>
      </c>
      <c r="F20" s="10">
        <v>136828348</v>
      </c>
    </row>
    <row r="21" spans="1:6" ht="21.75" customHeight="1" x14ac:dyDescent="0.2">
      <c r="A21" s="11" t="s">
        <v>30</v>
      </c>
      <c r="B21" s="10">
        <v>132588579</v>
      </c>
      <c r="C21" s="10">
        <v>29657741</v>
      </c>
      <c r="D21" s="10">
        <v>61908417</v>
      </c>
      <c r="E21" s="10">
        <v>3381260</v>
      </c>
      <c r="F21" s="10">
        <v>227535997</v>
      </c>
    </row>
    <row r="22" spans="1:6" ht="21.75" customHeight="1" x14ac:dyDescent="0.2">
      <c r="A22" s="11" t="s">
        <v>15</v>
      </c>
      <c r="B22" s="10">
        <v>2012661</v>
      </c>
      <c r="C22" s="10">
        <v>23967932</v>
      </c>
      <c r="D22" s="10">
        <v>16711366</v>
      </c>
      <c r="E22" s="10">
        <v>463780</v>
      </c>
      <c r="F22" s="10">
        <v>43155738</v>
      </c>
    </row>
    <row r="23" spans="1:6" ht="21.75" customHeight="1" x14ac:dyDescent="0.2">
      <c r="A23" s="11" t="s">
        <v>31</v>
      </c>
      <c r="B23" s="10">
        <v>834760</v>
      </c>
      <c r="C23" s="10">
        <v>22732465</v>
      </c>
      <c r="D23" s="10">
        <v>30140868</v>
      </c>
      <c r="E23" s="10">
        <v>1022703</v>
      </c>
      <c r="F23" s="10">
        <v>54730796</v>
      </c>
    </row>
    <row r="24" spans="1:6" ht="21.75" customHeight="1" x14ac:dyDescent="0.2">
      <c r="A24" s="11" t="s">
        <v>29</v>
      </c>
      <c r="B24" s="8">
        <v>0</v>
      </c>
      <c r="C24" s="8">
        <v>0</v>
      </c>
      <c r="D24" s="10">
        <v>0</v>
      </c>
      <c r="E24" s="10">
        <v>0</v>
      </c>
      <c r="F24" s="10">
        <v>0</v>
      </c>
    </row>
    <row r="25" spans="1:6" ht="21.75" customHeight="1" thickBot="1" x14ac:dyDescent="0.25">
      <c r="A25" s="7" t="s">
        <v>1</v>
      </c>
      <c r="B25" s="8">
        <v>159820994</v>
      </c>
      <c r="C25" s="8">
        <v>123072302</v>
      </c>
      <c r="D25" s="10">
        <v>174118058</v>
      </c>
      <c r="E25" s="10">
        <v>5239525</v>
      </c>
      <c r="F25" s="10">
        <v>462250880</v>
      </c>
    </row>
    <row r="26" spans="1:6" ht="16.5" customHeight="1" x14ac:dyDescent="0.2">
      <c r="A26" s="29" t="s">
        <v>7</v>
      </c>
      <c r="B26" s="29"/>
      <c r="C26" s="29"/>
      <c r="D26" s="29"/>
      <c r="E26" s="29"/>
      <c r="F26" s="29"/>
    </row>
    <row r="27" spans="1:6" ht="16.5" customHeight="1" x14ac:dyDescent="0.2">
      <c r="B27" s="8"/>
      <c r="C27" s="8"/>
      <c r="D27" s="8"/>
      <c r="E27" s="8"/>
      <c r="F27" s="8"/>
    </row>
    <row r="28" spans="1:6" ht="20.25" customHeight="1" x14ac:dyDescent="0.2"/>
    <row r="29" spans="1:6" ht="21" customHeight="1" x14ac:dyDescent="0.2">
      <c r="A29" s="28" t="s">
        <v>44</v>
      </c>
      <c r="B29" s="28"/>
      <c r="C29" s="28"/>
      <c r="D29" s="28"/>
      <c r="E29" s="28"/>
      <c r="F29" s="28"/>
    </row>
    <row r="30" spans="1:6" ht="21" customHeight="1" thickBot="1" x14ac:dyDescent="0.25">
      <c r="A30" s="3" t="s">
        <v>38</v>
      </c>
      <c r="F30" s="4" t="s">
        <v>0</v>
      </c>
    </row>
    <row r="31" spans="1:6" ht="14.25" customHeight="1" x14ac:dyDescent="0.2">
      <c r="A31" s="32" t="s">
        <v>12</v>
      </c>
      <c r="B31" s="25" t="s">
        <v>17</v>
      </c>
      <c r="C31" s="25" t="s">
        <v>18</v>
      </c>
      <c r="D31" s="25" t="s">
        <v>48</v>
      </c>
      <c r="E31" s="25" t="s">
        <v>19</v>
      </c>
      <c r="F31" s="30" t="s">
        <v>2</v>
      </c>
    </row>
    <row r="32" spans="1:6" ht="14.25" customHeight="1" x14ac:dyDescent="0.2">
      <c r="A32" s="33"/>
      <c r="B32" s="26"/>
      <c r="C32" s="26"/>
      <c r="D32" s="26"/>
      <c r="E32" s="27"/>
      <c r="F32" s="31"/>
    </row>
    <row r="33" spans="1:6" ht="21.75" customHeight="1" x14ac:dyDescent="0.2">
      <c r="A33" s="5" t="s">
        <v>16</v>
      </c>
      <c r="B33" s="10"/>
      <c r="C33" s="10"/>
      <c r="D33" s="10"/>
      <c r="E33" s="10"/>
      <c r="F33" s="10"/>
    </row>
    <row r="34" spans="1:6" ht="21.75" customHeight="1" x14ac:dyDescent="0.2">
      <c r="A34" s="11" t="s">
        <v>32</v>
      </c>
      <c r="B34" s="10">
        <v>132469404</v>
      </c>
      <c r="C34" s="10">
        <v>58531478</v>
      </c>
      <c r="D34" s="10">
        <v>86632132</v>
      </c>
      <c r="E34" s="10">
        <v>65473</v>
      </c>
      <c r="F34" s="10">
        <v>277698487</v>
      </c>
    </row>
    <row r="35" spans="1:6" ht="21.75" customHeight="1" x14ac:dyDescent="0.2">
      <c r="A35" s="11" t="s">
        <v>33</v>
      </c>
      <c r="B35" s="10">
        <v>6513838</v>
      </c>
      <c r="C35" s="10">
        <v>47598165</v>
      </c>
      <c r="D35" s="10">
        <v>35551430</v>
      </c>
      <c r="E35" s="10">
        <v>800656</v>
      </c>
      <c r="F35" s="10">
        <v>90464088</v>
      </c>
    </row>
    <row r="36" spans="1:6" ht="21.75" customHeight="1" x14ac:dyDescent="0.2">
      <c r="A36" s="11" t="s">
        <v>34</v>
      </c>
      <c r="B36" s="10">
        <v>8555404</v>
      </c>
      <c r="C36" s="10">
        <v>43135439</v>
      </c>
      <c r="D36" s="10">
        <v>145841</v>
      </c>
      <c r="E36" s="10">
        <v>0</v>
      </c>
      <c r="F36" s="10">
        <v>51836684</v>
      </c>
    </row>
    <row r="37" spans="1:6" ht="21.75" customHeight="1" x14ac:dyDescent="0.2">
      <c r="A37" s="11" t="s">
        <v>35</v>
      </c>
      <c r="B37" s="10">
        <v>25389905</v>
      </c>
      <c r="C37" s="10">
        <v>34365160</v>
      </c>
      <c r="D37" s="10">
        <v>13068558</v>
      </c>
      <c r="E37" s="10">
        <v>1760834</v>
      </c>
      <c r="F37" s="10">
        <v>74584457</v>
      </c>
    </row>
    <row r="38" spans="1:6" ht="21.75" customHeight="1" x14ac:dyDescent="0.2">
      <c r="A38" s="11" t="s">
        <v>36</v>
      </c>
      <c r="B38" s="8">
        <v>193695</v>
      </c>
      <c r="C38" s="10">
        <v>544263</v>
      </c>
      <c r="D38" s="10">
        <v>24016</v>
      </c>
      <c r="E38" s="10">
        <v>0</v>
      </c>
      <c r="F38" s="10">
        <v>761974</v>
      </c>
    </row>
    <row r="39" spans="1:6" ht="21.75" customHeight="1" thickBot="1" x14ac:dyDescent="0.25">
      <c r="A39" s="15" t="s">
        <v>37</v>
      </c>
      <c r="B39" s="12">
        <v>173122245</v>
      </c>
      <c r="C39" s="13">
        <v>184174505</v>
      </c>
      <c r="D39" s="13">
        <v>135421978</v>
      </c>
      <c r="E39" s="13">
        <v>2626963</v>
      </c>
      <c r="F39" s="13">
        <v>495345691</v>
      </c>
    </row>
    <row r="40" spans="1:6" ht="16.5" customHeight="1" x14ac:dyDescent="0.2">
      <c r="A40" s="29" t="s">
        <v>7</v>
      </c>
      <c r="B40" s="29"/>
      <c r="C40" s="29"/>
      <c r="D40" s="29"/>
      <c r="E40" s="29"/>
      <c r="F40" s="29"/>
    </row>
  </sheetData>
  <mergeCells count="24">
    <mergeCell ref="A40:F40"/>
    <mergeCell ref="F31:F32"/>
    <mergeCell ref="E17:E18"/>
    <mergeCell ref="A17:A18"/>
    <mergeCell ref="F17:F18"/>
    <mergeCell ref="E31:E32"/>
    <mergeCell ref="A31:A32"/>
    <mergeCell ref="B31:B32"/>
    <mergeCell ref="C31:C32"/>
    <mergeCell ref="D17:D18"/>
    <mergeCell ref="D31:D32"/>
    <mergeCell ref="B3:B4"/>
    <mergeCell ref="C17:C18"/>
    <mergeCell ref="A1:F1"/>
    <mergeCell ref="A15:F15"/>
    <mergeCell ref="A29:F29"/>
    <mergeCell ref="A12:F12"/>
    <mergeCell ref="A26:F26"/>
    <mergeCell ref="C3:C4"/>
    <mergeCell ref="F3:F4"/>
    <mergeCell ref="E3:E4"/>
    <mergeCell ref="A3:A4"/>
    <mergeCell ref="B17:B18"/>
    <mergeCell ref="D3:D4"/>
  </mergeCells>
  <phoneticPr fontId="2"/>
  <printOptions horizontalCentered="1"/>
  <pageMargins left="0.39370078740157483" right="0.59055118110236227" top="0.78740157480314965" bottom="0.78740157480314965" header="0.51181102362204722" footer="0.51181102362204722"/>
  <pageSetup paperSize="9" scale="99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topLeftCell="A21" zoomScaleNormal="100" workbookViewId="0">
      <selection activeCell="C28" sqref="C28:C29"/>
    </sheetView>
  </sheetViews>
  <sheetFormatPr defaultColWidth="9" defaultRowHeight="13" x14ac:dyDescent="0.2"/>
  <cols>
    <col min="1" max="1" width="18.6328125" style="2" customWidth="1"/>
    <col min="2" max="2" width="14.08984375" style="2" customWidth="1"/>
    <col min="3" max="3" width="13.6328125" style="2" customWidth="1"/>
    <col min="4" max="4" width="14.08984375" style="2" customWidth="1"/>
    <col min="5" max="5" width="13.08984375" style="2" customWidth="1"/>
    <col min="6" max="8" width="13.6328125" style="2" customWidth="1"/>
    <col min="9" max="9" width="14.08984375" style="2" customWidth="1"/>
    <col min="10" max="10" width="14.6328125" style="2" customWidth="1"/>
    <col min="11" max="11" width="14.08984375" style="2" customWidth="1"/>
    <col min="12" max="12" width="14.6328125" style="2" customWidth="1"/>
    <col min="13" max="13" width="16.36328125" style="2" bestFit="1" customWidth="1"/>
    <col min="14" max="16384" width="9" style="2"/>
  </cols>
  <sheetData>
    <row r="1" spans="1:7" ht="21" customHeight="1" x14ac:dyDescent="0.2">
      <c r="A1" s="28" t="s">
        <v>45</v>
      </c>
      <c r="B1" s="28"/>
      <c r="C1" s="28"/>
      <c r="D1" s="28"/>
      <c r="E1" s="28"/>
      <c r="F1" s="28"/>
      <c r="G1" s="1"/>
    </row>
    <row r="2" spans="1:7" ht="21" customHeight="1" thickBot="1" x14ac:dyDescent="0.25">
      <c r="A2" s="3" t="s">
        <v>23</v>
      </c>
      <c r="F2" s="4" t="s">
        <v>0</v>
      </c>
    </row>
    <row r="3" spans="1:7" ht="14.25" customHeight="1" x14ac:dyDescent="0.2">
      <c r="A3" s="32" t="s">
        <v>12</v>
      </c>
      <c r="B3" s="25" t="s">
        <v>17</v>
      </c>
      <c r="C3" s="25" t="s">
        <v>18</v>
      </c>
      <c r="D3" s="25" t="s">
        <v>48</v>
      </c>
      <c r="E3" s="25" t="s">
        <v>19</v>
      </c>
      <c r="F3" s="30" t="s">
        <v>2</v>
      </c>
    </row>
    <row r="4" spans="1:7" ht="14.25" customHeight="1" x14ac:dyDescent="0.2">
      <c r="A4" s="33"/>
      <c r="B4" s="26"/>
      <c r="C4" s="26"/>
      <c r="D4" s="26"/>
      <c r="E4" s="27"/>
      <c r="F4" s="31"/>
    </row>
    <row r="5" spans="1:7" ht="21.75" customHeight="1" x14ac:dyDescent="0.2">
      <c r="A5" s="5" t="s">
        <v>20</v>
      </c>
      <c r="B5" s="14"/>
      <c r="C5" s="14"/>
      <c r="D5" s="10"/>
      <c r="E5" s="14"/>
      <c r="F5" s="14"/>
    </row>
    <row r="6" spans="1:7" ht="21.75" customHeight="1" x14ac:dyDescent="0.2">
      <c r="A6" s="6" t="s">
        <v>8</v>
      </c>
      <c r="B6" s="17">
        <v>853463</v>
      </c>
      <c r="C6" s="17">
        <v>23633881</v>
      </c>
      <c r="D6" s="10">
        <v>34296164</v>
      </c>
      <c r="E6" s="17">
        <v>0</v>
      </c>
      <c r="F6" s="17">
        <v>58783509</v>
      </c>
    </row>
    <row r="7" spans="1:7" ht="21.75" customHeight="1" x14ac:dyDescent="0.2">
      <c r="A7" s="6" t="s">
        <v>9</v>
      </c>
      <c r="B7" s="17">
        <v>0</v>
      </c>
      <c r="C7" s="17">
        <v>10207402</v>
      </c>
      <c r="D7" s="10">
        <v>7455020</v>
      </c>
      <c r="E7" s="17">
        <v>0</v>
      </c>
      <c r="F7" s="17">
        <v>17662422</v>
      </c>
    </row>
    <row r="8" spans="1:7" ht="21.75" customHeight="1" x14ac:dyDescent="0.2">
      <c r="A8" s="6" t="s">
        <v>10</v>
      </c>
      <c r="B8" s="17">
        <v>255592</v>
      </c>
      <c r="C8" s="17">
        <v>3418075</v>
      </c>
      <c r="D8" s="10">
        <v>0</v>
      </c>
      <c r="E8" s="17">
        <v>0</v>
      </c>
      <c r="F8" s="17">
        <v>3673667</v>
      </c>
    </row>
    <row r="9" spans="1:7" ht="21.75" customHeight="1" x14ac:dyDescent="0.2">
      <c r="A9" s="6" t="s">
        <v>11</v>
      </c>
      <c r="B9" s="17">
        <v>0</v>
      </c>
      <c r="C9" s="17">
        <v>1041811</v>
      </c>
      <c r="D9" s="10">
        <v>205752</v>
      </c>
      <c r="E9" s="17">
        <v>0</v>
      </c>
      <c r="F9" s="17">
        <v>1247562</v>
      </c>
    </row>
    <row r="10" spans="1:7" ht="21.75" customHeight="1" thickBot="1" x14ac:dyDescent="0.25">
      <c r="A10" s="7" t="s">
        <v>1</v>
      </c>
      <c r="B10" s="18">
        <v>1109055</v>
      </c>
      <c r="C10" s="19">
        <v>38301169</v>
      </c>
      <c r="D10" s="19">
        <v>41956936</v>
      </c>
      <c r="E10" s="19">
        <v>0</v>
      </c>
      <c r="F10" s="19">
        <v>81367160</v>
      </c>
    </row>
    <row r="11" spans="1:7" ht="16.5" customHeight="1" x14ac:dyDescent="0.2">
      <c r="A11" s="29" t="s">
        <v>7</v>
      </c>
      <c r="B11" s="29"/>
      <c r="C11" s="29"/>
      <c r="D11" s="29"/>
      <c r="E11" s="29"/>
      <c r="F11" s="29"/>
      <c r="G11" s="8"/>
    </row>
    <row r="12" spans="1:7" ht="16.5" customHeight="1" x14ac:dyDescent="0.2">
      <c r="B12" s="8"/>
      <c r="C12" s="8"/>
      <c r="D12" s="8"/>
      <c r="E12" s="8"/>
      <c r="F12" s="8"/>
      <c r="G12" s="8"/>
    </row>
    <row r="13" spans="1:7" ht="20.25" customHeight="1" x14ac:dyDescent="0.2"/>
    <row r="14" spans="1:7" ht="21" customHeight="1" x14ac:dyDescent="0.2">
      <c r="A14" s="28" t="s">
        <v>46</v>
      </c>
      <c r="B14" s="28"/>
      <c r="C14" s="28"/>
      <c r="D14" s="28"/>
      <c r="E14" s="28"/>
      <c r="F14" s="28"/>
      <c r="G14" s="1"/>
    </row>
    <row r="15" spans="1:7" ht="21" customHeight="1" thickBot="1" x14ac:dyDescent="0.25">
      <c r="A15" s="3" t="s">
        <v>41</v>
      </c>
      <c r="F15" s="4" t="s">
        <v>0</v>
      </c>
    </row>
    <row r="16" spans="1:7" ht="14.25" customHeight="1" x14ac:dyDescent="0.2">
      <c r="A16" s="32" t="s">
        <v>12</v>
      </c>
      <c r="B16" s="25" t="s">
        <v>17</v>
      </c>
      <c r="C16" s="25" t="s">
        <v>18</v>
      </c>
      <c r="D16" s="25" t="s">
        <v>48</v>
      </c>
      <c r="E16" s="25" t="s">
        <v>19</v>
      </c>
      <c r="F16" s="30" t="s">
        <v>2</v>
      </c>
    </row>
    <row r="17" spans="1:7" ht="14.25" customHeight="1" x14ac:dyDescent="0.2">
      <c r="A17" s="33"/>
      <c r="B17" s="26"/>
      <c r="C17" s="26"/>
      <c r="D17" s="26"/>
      <c r="E17" s="27"/>
      <c r="F17" s="31"/>
    </row>
    <row r="18" spans="1:7" ht="21.75" customHeight="1" x14ac:dyDescent="0.2">
      <c r="A18" s="5" t="s">
        <v>21</v>
      </c>
      <c r="B18" s="14"/>
      <c r="C18" s="14"/>
      <c r="D18" s="14"/>
      <c r="E18" s="14"/>
      <c r="F18" s="14"/>
    </row>
    <row r="19" spans="1:7" ht="21.75" customHeight="1" x14ac:dyDescent="0.2">
      <c r="A19" s="6" t="s">
        <v>3</v>
      </c>
      <c r="B19" s="14">
        <v>6777582.9166761758</v>
      </c>
      <c r="C19" s="14">
        <v>20863449.610530227</v>
      </c>
      <c r="D19" s="10">
        <v>30630760.455694921</v>
      </c>
      <c r="E19" s="14">
        <v>0</v>
      </c>
      <c r="F19" s="14">
        <v>58271792.98290132</v>
      </c>
    </row>
    <row r="20" spans="1:7" ht="21.75" customHeight="1" x14ac:dyDescent="0.2">
      <c r="A20" s="6" t="s">
        <v>4</v>
      </c>
      <c r="B20" s="14">
        <v>1786750.1605746949</v>
      </c>
      <c r="C20" s="14">
        <v>3390152.9266746053</v>
      </c>
      <c r="D20" s="10">
        <v>2598273.1485748333</v>
      </c>
      <c r="E20" s="14">
        <v>0</v>
      </c>
      <c r="F20" s="14">
        <v>7775176.2358241342</v>
      </c>
    </row>
    <row r="21" spans="1:7" ht="21.75" customHeight="1" x14ac:dyDescent="0.2">
      <c r="A21" s="6" t="s">
        <v>5</v>
      </c>
      <c r="B21" s="14">
        <v>0</v>
      </c>
      <c r="C21" s="14">
        <v>0</v>
      </c>
      <c r="D21" s="10">
        <v>0</v>
      </c>
      <c r="E21" s="14">
        <v>0</v>
      </c>
      <c r="F21" s="14">
        <v>0</v>
      </c>
    </row>
    <row r="22" spans="1:7" ht="21.75" customHeight="1" thickBot="1" x14ac:dyDescent="0.25">
      <c r="A22" s="7" t="s">
        <v>1</v>
      </c>
      <c r="B22" s="20">
        <v>8564333.0772508718</v>
      </c>
      <c r="C22" s="21">
        <v>24253602.537204832</v>
      </c>
      <c r="D22" s="19">
        <v>33229033.604269754</v>
      </c>
      <c r="E22" s="22">
        <v>0</v>
      </c>
      <c r="F22" s="21">
        <v>66046969.218725458</v>
      </c>
    </row>
    <row r="23" spans="1:7" ht="16.5" customHeight="1" x14ac:dyDescent="0.2">
      <c r="A23" s="29" t="s">
        <v>7</v>
      </c>
      <c r="B23" s="29"/>
      <c r="C23" s="29"/>
      <c r="D23" s="29"/>
      <c r="E23" s="29"/>
      <c r="F23" s="29"/>
      <c r="G23" s="8"/>
    </row>
    <row r="24" spans="1:7" ht="16.5" customHeight="1" x14ac:dyDescent="0.2">
      <c r="B24" s="8"/>
      <c r="C24" s="8"/>
      <c r="D24" s="8"/>
      <c r="E24" s="8"/>
      <c r="F24" s="8"/>
      <c r="G24" s="8"/>
    </row>
    <row r="25" spans="1:7" ht="20.25" customHeight="1" x14ac:dyDescent="0.2"/>
    <row r="26" spans="1:7" ht="21" customHeight="1" x14ac:dyDescent="0.2">
      <c r="A26" s="36" t="s">
        <v>47</v>
      </c>
      <c r="B26" s="36"/>
      <c r="C26" s="36"/>
      <c r="D26" s="36"/>
      <c r="E26" s="36"/>
      <c r="F26" s="36"/>
      <c r="G26" s="1"/>
    </row>
    <row r="27" spans="1:7" ht="21" customHeight="1" thickBot="1" x14ac:dyDescent="0.25">
      <c r="A27" s="3" t="s">
        <v>24</v>
      </c>
      <c r="F27" s="4" t="s">
        <v>0</v>
      </c>
    </row>
    <row r="28" spans="1:7" ht="14.25" customHeight="1" x14ac:dyDescent="0.2">
      <c r="A28" s="32" t="s">
        <v>12</v>
      </c>
      <c r="B28" s="25" t="s">
        <v>17</v>
      </c>
      <c r="C28" s="25" t="s">
        <v>18</v>
      </c>
      <c r="D28" s="25" t="s">
        <v>48</v>
      </c>
      <c r="E28" s="25" t="s">
        <v>19</v>
      </c>
      <c r="F28" s="30" t="s">
        <v>2</v>
      </c>
    </row>
    <row r="29" spans="1:7" ht="14.25" customHeight="1" x14ac:dyDescent="0.2">
      <c r="A29" s="33"/>
      <c r="B29" s="26"/>
      <c r="C29" s="26"/>
      <c r="D29" s="26"/>
      <c r="E29" s="27"/>
      <c r="F29" s="31"/>
    </row>
    <row r="30" spans="1:7" ht="27.75" customHeight="1" thickBot="1" x14ac:dyDescent="0.25">
      <c r="A30" s="9" t="s">
        <v>22</v>
      </c>
      <c r="B30" s="16">
        <v>724570</v>
      </c>
      <c r="C30" s="16">
        <v>18311067</v>
      </c>
      <c r="D30" s="10">
        <v>927835</v>
      </c>
      <c r="E30" s="16">
        <v>158405</v>
      </c>
      <c r="F30" s="16">
        <v>20121876</v>
      </c>
    </row>
    <row r="31" spans="1:7" ht="16.5" customHeight="1" x14ac:dyDescent="0.2">
      <c r="A31" s="29" t="s">
        <v>7</v>
      </c>
      <c r="B31" s="29"/>
      <c r="C31" s="29"/>
      <c r="D31" s="29"/>
      <c r="E31" s="29"/>
      <c r="F31" s="29"/>
    </row>
  </sheetData>
  <mergeCells count="24">
    <mergeCell ref="A1:F1"/>
    <mergeCell ref="A14:F14"/>
    <mergeCell ref="A26:F26"/>
    <mergeCell ref="A11:F11"/>
    <mergeCell ref="A23:F23"/>
    <mergeCell ref="D3:D4"/>
    <mergeCell ref="D16:D17"/>
    <mergeCell ref="E3:E4"/>
    <mergeCell ref="A31:F31"/>
    <mergeCell ref="C3:C4"/>
    <mergeCell ref="E16:E17"/>
    <mergeCell ref="F16:F17"/>
    <mergeCell ref="A28:A29"/>
    <mergeCell ref="A3:A4"/>
    <mergeCell ref="F28:F29"/>
    <mergeCell ref="C16:C17"/>
    <mergeCell ref="B28:B29"/>
    <mergeCell ref="F3:F4"/>
    <mergeCell ref="D28:D29"/>
    <mergeCell ref="A16:A17"/>
    <mergeCell ref="B3:B4"/>
    <mergeCell ref="C28:C29"/>
    <mergeCell ref="B16:B17"/>
    <mergeCell ref="E28:E29"/>
  </mergeCells>
  <phoneticPr fontId="2"/>
  <printOptions horizontalCentered="1"/>
  <pageMargins left="0.39370078740157483" right="0.59055118110236227" top="0.78740157480314965" bottom="0.78740157480314965" header="0.51181102362204722" footer="0.51181102362204722"/>
  <pageSetup paperSize="9" scale="99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F9F3-AE18-4CF0-A8FC-D5887ADDF3FF}">
  <dimension ref="A2:H27"/>
  <sheetViews>
    <sheetView zoomScaleNormal="100" workbookViewId="0">
      <selection activeCell="B28" sqref="B28"/>
    </sheetView>
  </sheetViews>
  <sheetFormatPr defaultColWidth="9" defaultRowHeight="13" x14ac:dyDescent="0.2"/>
  <cols>
    <col min="1" max="1" width="19.6328125" style="2" customWidth="1"/>
    <col min="2" max="2" width="13.6328125" style="2" customWidth="1"/>
    <col min="3" max="3" width="14.08984375" style="2" customWidth="1"/>
    <col min="4" max="8" width="13.6328125" style="2" customWidth="1"/>
    <col min="9" max="16384" width="9" style="2"/>
  </cols>
  <sheetData>
    <row r="2" spans="1:8" ht="27" customHeight="1" x14ac:dyDescent="0.2">
      <c r="A2" s="72" t="s">
        <v>74</v>
      </c>
      <c r="B2" s="72"/>
      <c r="C2" s="72"/>
      <c r="D2" s="72"/>
      <c r="E2" s="72"/>
      <c r="F2" s="72"/>
      <c r="G2" s="72"/>
      <c r="H2" s="72"/>
    </row>
    <row r="3" spans="1:8" ht="15" customHeight="1" x14ac:dyDescent="0.2">
      <c r="A3" s="71"/>
      <c r="B3" s="71"/>
      <c r="C3" s="71"/>
      <c r="D3" s="71"/>
      <c r="E3" s="71"/>
      <c r="F3" s="71"/>
      <c r="G3" s="71"/>
      <c r="H3" s="71"/>
    </row>
    <row r="4" spans="1:8" ht="21" customHeight="1" thickBot="1" x14ac:dyDescent="0.25">
      <c r="A4" s="70" t="s">
        <v>73</v>
      </c>
      <c r="H4" s="4" t="s">
        <v>0</v>
      </c>
    </row>
    <row r="5" spans="1:8" x14ac:dyDescent="0.2">
      <c r="A5" s="32" t="s">
        <v>54</v>
      </c>
      <c r="B5" s="69" t="s">
        <v>72</v>
      </c>
      <c r="C5" s="67"/>
      <c r="D5" s="67"/>
      <c r="E5" s="68"/>
      <c r="F5" s="67"/>
      <c r="G5" s="67"/>
      <c r="H5" s="66"/>
    </row>
    <row r="6" spans="1:8" x14ac:dyDescent="0.2">
      <c r="A6" s="45"/>
      <c r="B6" s="55" t="s">
        <v>71</v>
      </c>
      <c r="C6" s="55" t="s">
        <v>70</v>
      </c>
      <c r="D6" s="44" t="s">
        <v>69</v>
      </c>
      <c r="E6" s="65" t="s">
        <v>68</v>
      </c>
      <c r="F6" s="44" t="s">
        <v>67</v>
      </c>
      <c r="G6" s="55" t="s">
        <v>66</v>
      </c>
      <c r="H6" s="64" t="s">
        <v>2</v>
      </c>
    </row>
    <row r="7" spans="1:8" x14ac:dyDescent="0.2">
      <c r="A7" s="42"/>
      <c r="B7" s="23" t="s">
        <v>65</v>
      </c>
      <c r="C7" s="23" t="s">
        <v>64</v>
      </c>
      <c r="D7" s="27"/>
      <c r="E7" s="63"/>
      <c r="F7" s="27"/>
      <c r="G7" s="24" t="s">
        <v>63</v>
      </c>
      <c r="H7" s="62"/>
    </row>
    <row r="8" spans="1:8" ht="27" customHeight="1" x14ac:dyDescent="0.2">
      <c r="A8" s="5" t="s">
        <v>51</v>
      </c>
      <c r="B8" s="14">
        <v>8271585</v>
      </c>
      <c r="C8" s="14">
        <v>0</v>
      </c>
      <c r="D8" s="14">
        <v>0</v>
      </c>
      <c r="E8" s="14">
        <v>605667</v>
      </c>
      <c r="F8" s="14">
        <v>22748</v>
      </c>
      <c r="G8" s="14">
        <v>0</v>
      </c>
      <c r="H8" s="61">
        <f>SUM(B8:G8)</f>
        <v>8900000</v>
      </c>
    </row>
    <row r="9" spans="1:8" ht="27" customHeight="1" x14ac:dyDescent="0.2">
      <c r="A9" s="40" t="s">
        <v>50</v>
      </c>
      <c r="B9" s="14">
        <v>486971</v>
      </c>
      <c r="C9" s="14">
        <v>0</v>
      </c>
      <c r="D9" s="14">
        <v>0</v>
      </c>
      <c r="E9" s="14">
        <v>383417</v>
      </c>
      <c r="F9" s="14">
        <v>1612</v>
      </c>
      <c r="G9" s="14">
        <v>0</v>
      </c>
      <c r="H9" s="39">
        <f>SUM(B9:G9)</f>
        <v>872000</v>
      </c>
    </row>
    <row r="10" spans="1:8" ht="27" customHeight="1" x14ac:dyDescent="0.2">
      <c r="A10" s="5" t="s">
        <v>49</v>
      </c>
      <c r="B10" s="14">
        <v>2040213</v>
      </c>
      <c r="C10" s="14">
        <v>0</v>
      </c>
      <c r="D10" s="14">
        <v>0</v>
      </c>
      <c r="E10" s="14">
        <v>469621</v>
      </c>
      <c r="F10" s="14">
        <v>300166</v>
      </c>
      <c r="G10" s="14">
        <v>0</v>
      </c>
      <c r="H10" s="39">
        <f>SUM(B10:G10)</f>
        <v>2810000</v>
      </c>
    </row>
    <row r="11" spans="1:8" ht="27" customHeight="1" thickBot="1" x14ac:dyDescent="0.25">
      <c r="A11" s="7" t="s">
        <v>1</v>
      </c>
      <c r="B11" s="48">
        <f>SUM(B8:B10)</f>
        <v>10798769</v>
      </c>
      <c r="C11" s="48">
        <f>SUM(C8:C10)</f>
        <v>0</v>
      </c>
      <c r="D11" s="48">
        <f>SUM(D8:D10)</f>
        <v>0</v>
      </c>
      <c r="E11" s="48">
        <f>SUM(E8:E10)</f>
        <v>1458705</v>
      </c>
      <c r="F11" s="48">
        <f>SUM(F8:F10)</f>
        <v>324526</v>
      </c>
      <c r="G11" s="48">
        <f>SUM(G8:G10)</f>
        <v>0</v>
      </c>
      <c r="H11" s="37">
        <f>SUM(H8:H10)</f>
        <v>12582000</v>
      </c>
    </row>
    <row r="12" spans="1:8" ht="21" customHeight="1" thickBot="1" x14ac:dyDescent="0.25">
      <c r="H12" s="60"/>
    </row>
    <row r="13" spans="1:8" x14ac:dyDescent="0.2">
      <c r="A13" s="32" t="s">
        <v>54</v>
      </c>
      <c r="B13" s="59" t="s">
        <v>62</v>
      </c>
      <c r="C13" s="58"/>
      <c r="D13" s="58"/>
      <c r="E13" s="58"/>
      <c r="F13" s="58"/>
      <c r="G13" s="58"/>
      <c r="H13" s="57"/>
    </row>
    <row r="14" spans="1:8" x14ac:dyDescent="0.2">
      <c r="A14" s="45"/>
      <c r="B14" s="44" t="s">
        <v>61</v>
      </c>
      <c r="C14" s="44" t="s">
        <v>60</v>
      </c>
      <c r="D14" s="56" t="s">
        <v>59</v>
      </c>
      <c r="E14" s="44" t="s">
        <v>58</v>
      </c>
      <c r="F14" s="44" t="s">
        <v>1</v>
      </c>
      <c r="G14" s="55" t="s">
        <v>57</v>
      </c>
      <c r="H14" s="54" t="s">
        <v>56</v>
      </c>
    </row>
    <row r="15" spans="1:8" x14ac:dyDescent="0.2">
      <c r="A15" s="42"/>
      <c r="B15" s="52"/>
      <c r="C15" s="52"/>
      <c r="D15" s="53"/>
      <c r="E15" s="52"/>
      <c r="F15" s="52"/>
      <c r="G15" s="24" t="s">
        <v>55</v>
      </c>
      <c r="H15" s="51"/>
    </row>
    <row r="16" spans="1:8" ht="27" customHeight="1" x14ac:dyDescent="0.2">
      <c r="A16" s="5" t="s">
        <v>51</v>
      </c>
      <c r="B16" s="50">
        <v>635000</v>
      </c>
      <c r="C16" s="14">
        <v>2225000</v>
      </c>
      <c r="D16" s="14">
        <v>3115000</v>
      </c>
      <c r="E16" s="14">
        <v>2925000</v>
      </c>
      <c r="F16" s="14">
        <f>SUM(B16:E16)</f>
        <v>8900000</v>
      </c>
      <c r="G16" s="14">
        <v>0</v>
      </c>
      <c r="H16" s="39">
        <v>0</v>
      </c>
    </row>
    <row r="17" spans="1:8" ht="27" customHeight="1" x14ac:dyDescent="0.2">
      <c r="A17" s="40" t="s">
        <v>50</v>
      </c>
      <c r="B17" s="14">
        <v>324000</v>
      </c>
      <c r="C17" s="14">
        <v>218000</v>
      </c>
      <c r="D17" s="14">
        <v>305200</v>
      </c>
      <c r="E17" s="14">
        <v>24800</v>
      </c>
      <c r="F17" s="14">
        <f>SUM(B17:E17)</f>
        <v>872000</v>
      </c>
      <c r="G17" s="14">
        <v>0</v>
      </c>
      <c r="H17" s="39">
        <v>0</v>
      </c>
    </row>
    <row r="18" spans="1:8" ht="27" customHeight="1" x14ac:dyDescent="0.2">
      <c r="A18" s="5" t="s">
        <v>49</v>
      </c>
      <c r="B18" s="49">
        <v>702500</v>
      </c>
      <c r="C18" s="14">
        <v>983500</v>
      </c>
      <c r="D18" s="14">
        <v>702500</v>
      </c>
      <c r="E18" s="14">
        <v>421500</v>
      </c>
      <c r="F18" s="14">
        <f>SUM(B18:E18)</f>
        <v>2810000</v>
      </c>
      <c r="G18" s="14">
        <v>0</v>
      </c>
      <c r="H18" s="39">
        <v>0</v>
      </c>
    </row>
    <row r="19" spans="1:8" ht="27" customHeight="1" thickBot="1" x14ac:dyDescent="0.25">
      <c r="A19" s="7" t="s">
        <v>1</v>
      </c>
      <c r="B19" s="38">
        <f>SUM(B16:B18)</f>
        <v>1661500</v>
      </c>
      <c r="C19" s="48">
        <f>SUM(C16:C18)</f>
        <v>3426500</v>
      </c>
      <c r="D19" s="48">
        <f>SUM(D16:D18)</f>
        <v>4122700</v>
      </c>
      <c r="E19" s="48">
        <f>SUM(E16:E18)</f>
        <v>3371300</v>
      </c>
      <c r="F19" s="48">
        <f>SUM(F16:F18)</f>
        <v>12582000</v>
      </c>
      <c r="G19" s="48">
        <f>SUM(G16:G18)</f>
        <v>0</v>
      </c>
      <c r="H19" s="37">
        <f>SUM(H16:H18)</f>
        <v>0</v>
      </c>
    </row>
    <row r="20" spans="1:8" ht="21" customHeight="1" thickBot="1" x14ac:dyDescent="0.25"/>
    <row r="21" spans="1:8" x14ac:dyDescent="0.2">
      <c r="A21" s="32" t="s">
        <v>54</v>
      </c>
      <c r="B21" s="47" t="s">
        <v>53</v>
      </c>
      <c r="C21" s="46" t="s">
        <v>52</v>
      </c>
    </row>
    <row r="22" spans="1:8" x14ac:dyDescent="0.2">
      <c r="A22" s="45"/>
      <c r="B22" s="44" t="s">
        <v>2</v>
      </c>
      <c r="C22" s="43"/>
    </row>
    <row r="23" spans="1:8" x14ac:dyDescent="0.2">
      <c r="A23" s="42"/>
      <c r="B23" s="27"/>
      <c r="C23" s="41"/>
    </row>
    <row r="24" spans="1:8" ht="27" customHeight="1" x14ac:dyDescent="0.2">
      <c r="A24" s="5" t="s">
        <v>51</v>
      </c>
      <c r="B24" s="14">
        <f>SUM(F16:H16)</f>
        <v>8900000</v>
      </c>
      <c r="C24" s="39">
        <v>21237876</v>
      </c>
    </row>
    <row r="25" spans="1:8" ht="27" customHeight="1" x14ac:dyDescent="0.2">
      <c r="A25" s="40" t="s">
        <v>50</v>
      </c>
      <c r="B25" s="14">
        <f>SUM(F17:H17)</f>
        <v>872000</v>
      </c>
      <c r="C25" s="39">
        <v>17845435</v>
      </c>
    </row>
    <row r="26" spans="1:8" ht="27" customHeight="1" x14ac:dyDescent="0.2">
      <c r="A26" s="5" t="s">
        <v>49</v>
      </c>
      <c r="B26" s="14">
        <f>SUM(F18:H18)</f>
        <v>2810000</v>
      </c>
      <c r="C26" s="39">
        <v>2933087</v>
      </c>
    </row>
    <row r="27" spans="1:8" ht="27" customHeight="1" thickBot="1" x14ac:dyDescent="0.25">
      <c r="A27" s="7" t="s">
        <v>1</v>
      </c>
      <c r="B27" s="38">
        <f>SUM(B24:B26)</f>
        <v>12582000</v>
      </c>
      <c r="C27" s="37">
        <f>SUM(C24:C26)</f>
        <v>42016398</v>
      </c>
    </row>
  </sheetData>
  <mergeCells count="16">
    <mergeCell ref="A21:A23"/>
    <mergeCell ref="C21:C23"/>
    <mergeCell ref="H14:H15"/>
    <mergeCell ref="H6:H7"/>
    <mergeCell ref="D6:D7"/>
    <mergeCell ref="C14:C15"/>
    <mergeCell ref="D14:D15"/>
    <mergeCell ref="E6:E7"/>
    <mergeCell ref="B22:B23"/>
    <mergeCell ref="B13:H13"/>
    <mergeCell ref="E14:E15"/>
    <mergeCell ref="F14:F15"/>
    <mergeCell ref="F6:F7"/>
    <mergeCell ref="A5:A7"/>
    <mergeCell ref="A13:A15"/>
    <mergeCell ref="B14:B15"/>
  </mergeCells>
  <phoneticPr fontId="2"/>
  <pageMargins left="0.78740157480314965" right="0.59055118110236227" top="0.78740157480314965" bottom="0.78740157480314965" header="0.51181102362204722" footer="0.51181102362204722"/>
  <pageSetup paperSize="9" scale="7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126-1･2･3</vt:lpstr>
      <vt:lpstr>126-4･5･6</vt:lpstr>
      <vt:lpstr>126-7</vt:lpstr>
      <vt:lpstr>'126-1･2･3'!Print_Area</vt:lpstr>
      <vt:lpstr>'126-4･5･6'!Print_Area</vt:lpstr>
    </vt:vector>
  </TitlesOfParts>
  <Company>建設本省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hs720281</dc:creator>
  <cp:lastModifiedBy>井上 晃輔</cp:lastModifiedBy>
  <cp:lastPrinted>2023-01-26T03:21:55Z</cp:lastPrinted>
  <dcterms:created xsi:type="dcterms:W3CDTF">2000-08-08T02:10:15Z</dcterms:created>
  <dcterms:modified xsi:type="dcterms:W3CDTF">2025-03-29T10:57:09Z</dcterms:modified>
</cp:coreProperties>
</file>