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10.0.8.38\05国道・技術課\09_舗装係\技術企画室\2025（R7） 技企G\65_HP\20251007_道路行政ニーズの更新（経調依頼：資料差替）\"/>
    </mc:Choice>
  </mc:AlternateContent>
  <xr:revisionPtr revIDLastSave="0" documentId="13_ncr:1_{C7232908-48E2-4817-BD61-C1228F11450F}" xr6:coauthVersionLast="47" xr6:coauthVersionMax="47" xr10:uidLastSave="{00000000-0000-0000-0000-000000000000}"/>
  <bookViews>
    <workbookView xWindow="-120" yWindow="-120" windowWidth="29040" windowHeight="15720" tabRatio="594" firstSheet="8" activeTab="8" xr2:uid="{00000000-000D-0000-FFFF-FFFF00000000}"/>
  </bookViews>
  <sheets>
    <sheet name="0710整理結果" sheetId="18" state="hidden" r:id="rId1"/>
    <sheet name="070812整理" sheetId="36" state="hidden" r:id="rId2"/>
    <sheet name="060912整理結果" sheetId="34" state="hidden" r:id="rId3"/>
    <sheet name="060801整理結果" sheetId="32" state="hidden" r:id="rId4"/>
    <sheet name="R6地整から" sheetId="33" state="hidden" r:id="rId5"/>
    <sheet name="060425整理結果" sheetId="31" state="hidden" r:id="rId6"/>
    <sheet name="050901整理結果" sheetId="26" state="hidden" r:id="rId7"/>
    <sheet name="0620整理結果（社内用）" sheetId="14" state="hidden" r:id="rId8"/>
    <sheet name="公表" sheetId="38" r:id="rId9"/>
    <sheet name="令和６年度民間提案型官民連携モデリイング事業" sheetId="28" state="hidden" r:id="rId10"/>
    <sheet name="0515整理結果R2-1.2削除前" sheetId="12" state="hidden" r:id="rId11"/>
    <sheet name="0515整理結果振分削除前" sheetId="11" state="hidden" r:id="rId12"/>
  </sheets>
  <definedNames>
    <definedName name="_xlnm._FilterDatabase" localSheetId="6" hidden="1">'050901整理結果'!$A$4:$AB$403</definedName>
    <definedName name="_xlnm._FilterDatabase" localSheetId="10" hidden="1">'0515整理結果R2-1.2削除前'!$A$4:$Z$368</definedName>
    <definedName name="_xlnm._FilterDatabase" localSheetId="11" hidden="1">'0515整理結果振分削除前'!$A$4:$AA$368</definedName>
    <definedName name="_xlnm._FilterDatabase" localSheetId="5" hidden="1">'060425整理結果'!$B$3:$S$4</definedName>
    <definedName name="_xlnm._FilterDatabase" localSheetId="3" hidden="1">'060801整理結果'!$B$3:$T$446</definedName>
    <definedName name="_xlnm._FilterDatabase" localSheetId="2" hidden="1">'060912整理結果'!$B$3:$S$446</definedName>
    <definedName name="_xlnm._FilterDatabase" localSheetId="7" hidden="1">'0620整理結果（社内用）'!$A$4:$AA$444</definedName>
    <definedName name="_xlnm._FilterDatabase" localSheetId="1" hidden="1">'070812整理'!$B$3:$S$496</definedName>
    <definedName name="_xlnm._FilterDatabase" localSheetId="0" hidden="1">'0710整理結果'!$A$4:$AA$403</definedName>
    <definedName name="_xlnm._FilterDatabase" localSheetId="4" hidden="1">'R6地整から'!$A$2:$K$67</definedName>
    <definedName name="_xlnm._FilterDatabase" localSheetId="8" hidden="1">公表!$B$3:$N$510</definedName>
    <definedName name="_xlnm.Print_Area" localSheetId="6">'050901整理結果'!$B$1:$R$403</definedName>
    <definedName name="_xlnm.Print_Area" localSheetId="10">'0515整理結果R2-1.2削除前'!$B$1:$P$368</definedName>
    <definedName name="_xlnm.Print_Area" localSheetId="11">'0515整理結果振分削除前'!$B$1:$P$368</definedName>
    <definedName name="_xlnm.Print_Area" localSheetId="5">'060425整理結果'!$B$1:$S$438</definedName>
    <definedName name="_xlnm.Print_Area" localSheetId="3">'060801整理結果'!$B$1:$T$446</definedName>
    <definedName name="_xlnm.Print_Area" localSheetId="2">'060912整理結果'!$B$1:$S$446</definedName>
    <definedName name="_xlnm.Print_Area" localSheetId="7">'0620整理結果（社内用）'!$B$1:$Q$444</definedName>
    <definedName name="_xlnm.Print_Area" localSheetId="1">'070812整理'!$A$1:$S$491</definedName>
    <definedName name="_xlnm.Print_Area" localSheetId="0">'0710整理結果'!$B$1:$Q$403</definedName>
    <definedName name="_xlnm.Print_Area" localSheetId="8">公表!$B$1:$N$504</definedName>
    <definedName name="_xlnm.Print_Titles" localSheetId="6">'050901整理結果'!$1:$4</definedName>
    <definedName name="_xlnm.Print_Titles" localSheetId="10">'0515整理結果R2-1.2削除前'!$1:$4</definedName>
    <definedName name="_xlnm.Print_Titles" localSheetId="11">'0515整理結果振分削除前'!$1:$4</definedName>
    <definedName name="_xlnm.Print_Titles" localSheetId="5">'060425整理結果'!$1:$4</definedName>
    <definedName name="_xlnm.Print_Titles" localSheetId="3">'060801整理結果'!$1:$4</definedName>
    <definedName name="_xlnm.Print_Titles" localSheetId="2">'060912整理結果'!$1:$4</definedName>
    <definedName name="_xlnm.Print_Titles" localSheetId="7">'0620整理結果（社内用）'!$1:$4</definedName>
    <definedName name="_xlnm.Print_Titles" localSheetId="1">'070812整理'!$1:$4</definedName>
    <definedName name="_xlnm.Print_Titles" localSheetId="0">'0710整理結果'!$1:$4</definedName>
    <definedName name="_xlnm.Print_Titles" localSheetId="8">公表!$1:$4</definedName>
    <definedName name="UAV">#REF!</definedName>
    <definedName name="トンネル">#REF!</definedName>
    <definedName name="維持管理">#REF!</definedName>
    <definedName name="基礎">#REF!</definedName>
    <definedName name="橋梁">#REF!</definedName>
    <definedName name="災害対応">#REF!</definedName>
    <definedName name="土工">#REF!</definedName>
    <definedName name="道路交通">#REF!</definedName>
    <definedName name="道路交通マネジメント">#REF!</definedName>
    <definedName name="道路構造物">#REF!</definedName>
    <definedName name="道路構造物・">#REF!</definedName>
    <definedName name="道路構造物・道路附属物">#REF!</definedName>
    <definedName name="舗装">#REF!</definedName>
  </definedNames>
  <calcPr calcId="191029"/>
  <customWorkbookViews>
    <customWorkbookView name="渡部 衛 - 個人用ビュー" guid="{6852B287-994F-4E3B-BD1A-B531102F452B}" mergeInterval="0" personalView="1" maximized="1" xWindow="-1928" yWindow="-8" windowWidth="1936" windowHeight="10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34" l="1"/>
  <c r="A6" i="32"/>
  <c r="A11" i="32" s="1"/>
  <c r="A8" i="32"/>
  <c r="A6" i="31"/>
  <c r="A8" i="31" s="1"/>
  <c r="A6" i="26"/>
  <c r="A8" i="34" l="1"/>
  <c r="A11" i="34" s="1"/>
  <c r="A29" i="32"/>
  <c r="A24" i="32"/>
  <c r="A11" i="31"/>
  <c r="A8" i="26"/>
  <c r="A11" i="26" s="1"/>
  <c r="A24" i="34" l="1"/>
  <c r="A29" i="34" s="1"/>
  <c r="A30" i="34" s="1"/>
  <c r="A30" i="32"/>
  <c r="A24" i="31"/>
  <c r="A29" i="31" s="1"/>
  <c r="A24" i="26"/>
  <c r="A29" i="26" s="1"/>
  <c r="A32" i="34" l="1"/>
  <c r="A34" i="34" s="1"/>
  <c r="A32" i="32"/>
  <c r="A30" i="31"/>
  <c r="A32" i="31"/>
  <c r="A34" i="31" s="1"/>
  <c r="A30" i="26"/>
  <c r="A35" i="34" l="1"/>
  <c r="A34" i="32"/>
  <c r="A35" i="31"/>
  <c r="A32" i="26"/>
  <c r="A36" i="34" l="1"/>
  <c r="A37" i="34" s="1"/>
  <c r="A35" i="32"/>
  <c r="A36" i="31"/>
  <c r="A34" i="26"/>
  <c r="A38" i="34" l="1"/>
  <c r="A36" i="32"/>
  <c r="A37" i="31"/>
  <c r="A38" i="31" s="1"/>
  <c r="A39" i="31" s="1"/>
  <c r="A35" i="26"/>
  <c r="A36" i="26" s="1"/>
  <c r="A37" i="26" s="1"/>
  <c r="A38" i="26" s="1"/>
  <c r="A39" i="34" l="1"/>
  <c r="A37" i="32"/>
  <c r="A40" i="31"/>
  <c r="A39" i="26"/>
  <c r="A40" i="26" s="1"/>
  <c r="A40" i="34" l="1"/>
  <c r="A41" i="34" s="1"/>
  <c r="A42" i="34" s="1"/>
  <c r="A61" i="34" s="1"/>
  <c r="A62" i="34" s="1"/>
  <c r="A63" i="34" s="1"/>
  <c r="A64" i="34" s="1"/>
  <c r="A65" i="34" s="1"/>
  <c r="A66" i="34" s="1"/>
  <c r="A67" i="34" s="1"/>
  <c r="A68" i="34" s="1"/>
  <c r="A69" i="34" s="1"/>
  <c r="A70" i="34" s="1"/>
  <c r="A71" i="34" s="1"/>
  <c r="A72" i="34" s="1"/>
  <c r="A73" i="34" s="1"/>
  <c r="A82" i="34" s="1"/>
  <c r="A94" i="34" s="1"/>
  <c r="A98" i="34" s="1"/>
  <c r="A99" i="34" s="1"/>
  <c r="A100" i="34" s="1"/>
  <c r="A106" i="34" s="1"/>
  <c r="A123" i="34" s="1"/>
  <c r="A124" i="34" s="1"/>
  <c r="A125" i="34" s="1"/>
  <c r="A126" i="34" s="1"/>
  <c r="A127" i="34" s="1"/>
  <c r="A155" i="34" s="1"/>
  <c r="A162" i="34" s="1"/>
  <c r="A163" i="34" s="1"/>
  <c r="A164" i="34" s="1"/>
  <c r="A165" i="34" s="1"/>
  <c r="A166" i="34" s="1"/>
  <c r="A167" i="34" s="1"/>
  <c r="A168" i="34" s="1"/>
  <c r="A169" i="34" s="1"/>
  <c r="A170" i="34" s="1"/>
  <c r="A171" i="34" s="1"/>
  <c r="A172" i="34" s="1"/>
  <c r="A173" i="34" s="1"/>
  <c r="A174" i="34" s="1"/>
  <c r="A175" i="34" s="1"/>
  <c r="A177" i="34" s="1"/>
  <c r="A178" i="34" s="1"/>
  <c r="A201" i="34" s="1"/>
  <c r="A202" i="34" s="1"/>
  <c r="A203" i="34" s="1"/>
  <c r="A204" i="34" s="1"/>
  <c r="A205" i="34" s="1"/>
  <c r="A206" i="34" s="1"/>
  <c r="A207" i="34" s="1"/>
  <c r="A208" i="34" s="1"/>
  <c r="A209" i="34" s="1"/>
  <c r="A212" i="34" s="1"/>
  <c r="A213" i="34" s="1"/>
  <c r="A214" i="34" s="1"/>
  <c r="A215" i="34" s="1"/>
  <c r="A216" i="34" s="1"/>
  <c r="A217" i="34" s="1"/>
  <c r="A218" i="34" s="1"/>
  <c r="A219" i="34" s="1"/>
  <c r="A225" i="34" s="1"/>
  <c r="A239" i="34" s="1"/>
  <c r="A246" i="34" s="1"/>
  <c r="A248" i="34" s="1"/>
  <c r="A259" i="34" s="1"/>
  <c r="A263" i="34" s="1"/>
  <c r="A268" i="34" s="1"/>
  <c r="A276" i="34" s="1"/>
  <c r="A314" i="34" s="1"/>
  <c r="A315" i="34" s="1"/>
  <c r="A316" i="34" s="1"/>
  <c r="A317" i="34" s="1"/>
  <c r="A319" i="34" s="1"/>
  <c r="A320" i="34" s="1"/>
  <c r="A321" i="34" s="1"/>
  <c r="A322" i="34" s="1"/>
  <c r="A323" i="34" s="1"/>
  <c r="A324" i="34" s="1"/>
  <c r="A326" i="34" s="1"/>
  <c r="A327" i="34" s="1"/>
  <c r="A328" i="34" s="1"/>
  <c r="A329" i="34" s="1"/>
  <c r="A330" i="34" s="1"/>
  <c r="A331" i="34" s="1"/>
  <c r="A332" i="34" s="1"/>
  <c r="A334" i="34" s="1"/>
  <c r="A335" i="34" s="1"/>
  <c r="A336" i="34" s="1"/>
  <c r="A337" i="34" s="1"/>
  <c r="A338" i="34" s="1"/>
  <c r="A339" i="34" s="1"/>
  <c r="A340" i="34" s="1"/>
  <c r="A341" i="34" s="1"/>
  <c r="A342" i="34" s="1"/>
  <c r="A343" i="34" s="1"/>
  <c r="A344" i="34" s="1"/>
  <c r="A345" i="34" s="1"/>
  <c r="A351" i="34" s="1"/>
  <c r="A352" i="34" s="1"/>
  <c r="A353" i="34" s="1"/>
  <c r="A354" i="34" s="1"/>
  <c r="A355" i="34" s="1"/>
  <c r="A356" i="34" s="1"/>
  <c r="A357" i="34" s="1"/>
  <c r="A358" i="34" s="1"/>
  <c r="A359" i="34" s="1"/>
  <c r="A360" i="34" s="1"/>
  <c r="A361" i="34" s="1"/>
  <c r="A362" i="34" s="1"/>
  <c r="A363" i="34" s="1"/>
  <c r="A364" i="34" s="1"/>
  <c r="A365" i="34" s="1"/>
  <c r="A366" i="34" s="1"/>
  <c r="A367" i="34" s="1"/>
  <c r="A368" i="34" s="1"/>
  <c r="A369" i="34" s="1"/>
  <c r="A370" i="34" s="1"/>
  <c r="A371" i="34" s="1"/>
  <c r="A372" i="34" s="1"/>
  <c r="A373" i="34" s="1"/>
  <c r="A374" i="34" s="1"/>
  <c r="A375" i="34" s="1"/>
  <c r="A376" i="34" s="1"/>
  <c r="A377" i="34" s="1"/>
  <c r="A378" i="34" s="1"/>
  <c r="A379" i="34" s="1"/>
  <c r="A380" i="34" s="1"/>
  <c r="A381" i="34" s="1"/>
  <c r="A382" i="34" s="1"/>
  <c r="A383" i="34" s="1"/>
  <c r="A384" i="34" s="1"/>
  <c r="A385" i="34" s="1"/>
  <c r="A386" i="34" s="1"/>
  <c r="A387" i="34" s="1"/>
  <c r="A389" i="34" s="1"/>
  <c r="A390" i="34" s="1"/>
  <c r="A391" i="34" s="1"/>
  <c r="A392" i="34" s="1"/>
  <c r="A393" i="34" s="1"/>
  <c r="A394" i="34" s="1"/>
  <c r="A395" i="34" s="1"/>
  <c r="A396" i="34" s="1"/>
  <c r="A397" i="34" s="1"/>
  <c r="A398" i="34" s="1"/>
  <c r="A399" i="34" s="1"/>
  <c r="A400" i="34" s="1"/>
  <c r="A401" i="34" s="1"/>
  <c r="A402" i="34" s="1"/>
  <c r="A403" i="34" s="1"/>
  <c r="A404" i="34" s="1"/>
  <c r="A405" i="34" s="1"/>
  <c r="A406" i="34" s="1"/>
  <c r="A407" i="34" s="1"/>
  <c r="A408" i="34" s="1"/>
  <c r="A409" i="34" s="1"/>
  <c r="A410" i="34" s="1"/>
  <c r="A411" i="34" s="1"/>
  <c r="A412" i="34" s="1"/>
  <c r="A413" i="34" s="1"/>
  <c r="A414" i="34" s="1"/>
  <c r="A415" i="34" s="1"/>
  <c r="A416" i="34" s="1"/>
  <c r="A417" i="34" s="1"/>
  <c r="A418" i="34" s="1"/>
  <c r="A419" i="34" s="1"/>
  <c r="A420" i="34" s="1"/>
  <c r="A421" i="34" s="1"/>
  <c r="A422" i="34" s="1"/>
  <c r="A423" i="34" s="1"/>
  <c r="A424" i="34" s="1"/>
  <c r="A426" i="34" s="1"/>
  <c r="A427" i="34" s="1"/>
  <c r="A428" i="34" s="1"/>
  <c r="A429" i="34" s="1"/>
  <c r="A430" i="34" s="1"/>
  <c r="A431" i="34" s="1"/>
  <c r="A432" i="34" s="1"/>
  <c r="A433" i="34" s="1"/>
  <c r="A434" i="34" s="1"/>
  <c r="A436" i="34" s="1"/>
  <c r="A437" i="34" s="1"/>
  <c r="A439" i="34" s="1"/>
  <c r="A440" i="34" s="1"/>
  <c r="A441" i="34" s="1"/>
  <c r="A442" i="34" s="1"/>
  <c r="A443" i="34" s="1"/>
  <c r="A444" i="34" s="1"/>
  <c r="A445" i="34" s="1"/>
  <c r="A446" i="34" s="1"/>
  <c r="A38" i="32"/>
  <c r="A39" i="32" s="1"/>
  <c r="A40" i="32" s="1"/>
  <c r="A41" i="32" s="1"/>
  <c r="A42" i="32" s="1"/>
  <c r="A61" i="32" s="1"/>
  <c r="A62" i="32" s="1"/>
  <c r="A63" i="32" s="1"/>
  <c r="A64" i="32" s="1"/>
  <c r="A65" i="32" s="1"/>
  <c r="A66" i="32" s="1"/>
  <c r="A67" i="32" s="1"/>
  <c r="A68" i="32" s="1"/>
  <c r="A69" i="32" s="1"/>
  <c r="A70" i="32" s="1"/>
  <c r="A71" i="32" s="1"/>
  <c r="A72" i="32" s="1"/>
  <c r="A73" i="32" s="1"/>
  <c r="A82" i="32" s="1"/>
  <c r="A94" i="32" s="1"/>
  <c r="A98" i="32" s="1"/>
  <c r="A99" i="32" s="1"/>
  <c r="A100" i="32" s="1"/>
  <c r="A106" i="32" s="1"/>
  <c r="A123" i="32" s="1"/>
  <c r="A124" i="32" s="1"/>
  <c r="A125" i="32" s="1"/>
  <c r="A126" i="32" s="1"/>
  <c r="A127" i="32" s="1"/>
  <c r="A155" i="32" s="1"/>
  <c r="A162" i="32" s="1"/>
  <c r="A163" i="32" s="1"/>
  <c r="A164" i="32" s="1"/>
  <c r="A165" i="32" s="1"/>
  <c r="A166" i="32" s="1"/>
  <c r="A167" i="32" s="1"/>
  <c r="A168" i="32" s="1"/>
  <c r="A169" i="32" s="1"/>
  <c r="A170" i="32" s="1"/>
  <c r="A171" i="32" s="1"/>
  <c r="A172" i="32" s="1"/>
  <c r="A173" i="32" s="1"/>
  <c r="A174" i="32" s="1"/>
  <c r="A175" i="32" s="1"/>
  <c r="A177" i="32" s="1"/>
  <c r="A178" i="32" s="1"/>
  <c r="A201" i="32" s="1"/>
  <c r="A202" i="32" s="1"/>
  <c r="A203" i="32" s="1"/>
  <c r="A204" i="32" s="1"/>
  <c r="A205" i="32" s="1"/>
  <c r="A206" i="32" s="1"/>
  <c r="A207" i="32" s="1"/>
  <c r="A208" i="32" s="1"/>
  <c r="A209" i="32" s="1"/>
  <c r="A212" i="32" s="1"/>
  <c r="A213" i="32" s="1"/>
  <c r="A214" i="32" s="1"/>
  <c r="A215" i="32" s="1"/>
  <c r="A216" i="32" s="1"/>
  <c r="A217" i="32" s="1"/>
  <c r="A218" i="32" s="1"/>
  <c r="A219" i="32" s="1"/>
  <c r="A225" i="32" s="1"/>
  <c r="A239" i="32" s="1"/>
  <c r="A246" i="32" s="1"/>
  <c r="A248" i="32" s="1"/>
  <c r="A259" i="32" s="1"/>
  <c r="A263" i="32" s="1"/>
  <c r="A268" i="32" s="1"/>
  <c r="A276" i="32" s="1"/>
  <c r="A314" i="32" s="1"/>
  <c r="A315" i="32" s="1"/>
  <c r="A316" i="32" s="1"/>
  <c r="A317" i="32" s="1"/>
  <c r="A319" i="32" s="1"/>
  <c r="A320" i="32" s="1"/>
  <c r="A321" i="32" s="1"/>
  <c r="A322" i="32" s="1"/>
  <c r="A323" i="32" s="1"/>
  <c r="A324" i="32" s="1"/>
  <c r="A326" i="32" s="1"/>
  <c r="A327" i="32" s="1"/>
  <c r="A328" i="32" s="1"/>
  <c r="A329" i="32" s="1"/>
  <c r="A330" i="32" s="1"/>
  <c r="A331" i="32" s="1"/>
  <c r="A332" i="32" s="1"/>
  <c r="A334" i="32" s="1"/>
  <c r="A335" i="32" s="1"/>
  <c r="A336" i="32" s="1"/>
  <c r="A337" i="32" s="1"/>
  <c r="A338" i="32" s="1"/>
  <c r="A339" i="32" s="1"/>
  <c r="A340" i="32" s="1"/>
  <c r="A341" i="32" s="1"/>
  <c r="A342" i="32" s="1"/>
  <c r="A343" i="32" s="1"/>
  <c r="A344" i="32" s="1"/>
  <c r="A345" i="32" s="1"/>
  <c r="A351" i="32" s="1"/>
  <c r="A352" i="32" s="1"/>
  <c r="A353" i="32" s="1"/>
  <c r="A354" i="32" s="1"/>
  <c r="A355" i="32" s="1"/>
  <c r="A356" i="32" s="1"/>
  <c r="A357" i="32" s="1"/>
  <c r="A358" i="32" s="1"/>
  <c r="A359" i="32" s="1"/>
  <c r="A360" i="32" s="1"/>
  <c r="A361" i="32" s="1"/>
  <c r="A362" i="32" s="1"/>
  <c r="A363" i="32" s="1"/>
  <c r="A364" i="32" s="1"/>
  <c r="A365" i="32" s="1"/>
  <c r="A366" i="32" s="1"/>
  <c r="A367" i="32" s="1"/>
  <c r="A368" i="32" s="1"/>
  <c r="A369" i="32" s="1"/>
  <c r="A370" i="32" s="1"/>
  <c r="A371" i="32" s="1"/>
  <c r="A372" i="32" s="1"/>
  <c r="A373" i="32" s="1"/>
  <c r="A374" i="32" s="1"/>
  <c r="A375" i="32" s="1"/>
  <c r="A376" i="32" s="1"/>
  <c r="A377" i="32" s="1"/>
  <c r="A378" i="32" s="1"/>
  <c r="A379" i="32" s="1"/>
  <c r="A380" i="32" s="1"/>
  <c r="A381" i="32" s="1"/>
  <c r="A382" i="32" s="1"/>
  <c r="A383" i="32" s="1"/>
  <c r="A384" i="32" s="1"/>
  <c r="A385" i="32" s="1"/>
  <c r="A386" i="32" s="1"/>
  <c r="A387" i="32" s="1"/>
  <c r="A389" i="32" s="1"/>
  <c r="A390" i="32" s="1"/>
  <c r="A391" i="32" s="1"/>
  <c r="A392" i="32" s="1"/>
  <c r="A393" i="32" s="1"/>
  <c r="A394" i="32" s="1"/>
  <c r="A395" i="32" s="1"/>
  <c r="A396" i="32" s="1"/>
  <c r="A397" i="32" s="1"/>
  <c r="A398" i="32" s="1"/>
  <c r="A399" i="32" s="1"/>
  <c r="A400" i="32" s="1"/>
  <c r="A401" i="32" s="1"/>
  <c r="A402" i="32" s="1"/>
  <c r="A403" i="32" s="1"/>
  <c r="A404" i="32" s="1"/>
  <c r="A405" i="32" s="1"/>
  <c r="A406" i="32" s="1"/>
  <c r="A407" i="32" s="1"/>
  <c r="A408" i="32" s="1"/>
  <c r="A409" i="32" s="1"/>
  <c r="A410" i="32" s="1"/>
  <c r="A411" i="32" s="1"/>
  <c r="A412" i="32" s="1"/>
  <c r="A413" i="32" s="1"/>
  <c r="A414" i="32" s="1"/>
  <c r="A415" i="32" s="1"/>
  <c r="A416" i="32" s="1"/>
  <c r="A417" i="32" s="1"/>
  <c r="A418" i="32" s="1"/>
  <c r="A419" i="32" s="1"/>
  <c r="A420" i="32" s="1"/>
  <c r="A421" i="32" s="1"/>
  <c r="A422" i="32" s="1"/>
  <c r="A423" i="32" s="1"/>
  <c r="A424" i="32" s="1"/>
  <c r="A426" i="32" s="1"/>
  <c r="A427" i="32" s="1"/>
  <c r="A428" i="32" s="1"/>
  <c r="A429" i="32" s="1"/>
  <c r="A430" i="32" s="1"/>
  <c r="A431" i="32" s="1"/>
  <c r="A432" i="32" s="1"/>
  <c r="A433" i="32" s="1"/>
  <c r="A434" i="32" s="1"/>
  <c r="A436" i="32" s="1"/>
  <c r="A437" i="32" s="1"/>
  <c r="A439" i="32" s="1"/>
  <c r="A440" i="32" s="1"/>
  <c r="A441" i="32" s="1"/>
  <c r="A442" i="32" s="1"/>
  <c r="A443" i="32" s="1"/>
  <c r="A444" i="32" s="1"/>
  <c r="A445" i="32" s="1"/>
  <c r="A446" i="32" s="1"/>
  <c r="A41" i="31"/>
  <c r="A42" i="31" s="1"/>
  <c r="A61" i="31" s="1"/>
  <c r="A62" i="31" s="1"/>
  <c r="A63" i="31" s="1"/>
  <c r="A64" i="31" s="1"/>
  <c r="A65" i="31" s="1"/>
  <c r="A66" i="31" s="1"/>
  <c r="A67" i="31" s="1"/>
  <c r="A68" i="31" s="1"/>
  <c r="A69" i="31" s="1"/>
  <c r="A70" i="31" s="1"/>
  <c r="A71" i="31" s="1"/>
  <c r="A72" i="31" s="1"/>
  <c r="A81" i="31" s="1"/>
  <c r="A93" i="31" s="1"/>
  <c r="A97" i="31" s="1"/>
  <c r="A98" i="31" s="1"/>
  <c r="A99" i="31" s="1"/>
  <c r="A105" i="31" s="1"/>
  <c r="A122" i="31" s="1"/>
  <c r="A123" i="31" s="1"/>
  <c r="A124" i="31" s="1"/>
  <c r="A125" i="31" s="1"/>
  <c r="A126" i="31" s="1"/>
  <c r="A154" i="31" s="1"/>
  <c r="A161" i="31" s="1"/>
  <c r="A162" i="31" s="1"/>
  <c r="A163" i="31" s="1"/>
  <c r="A164" i="31" s="1"/>
  <c r="A165" i="31" s="1"/>
  <c r="A166" i="31" s="1"/>
  <c r="A167" i="31" s="1"/>
  <c r="A168" i="31" s="1"/>
  <c r="A169" i="31" s="1"/>
  <c r="A170" i="31" s="1"/>
  <c r="A171" i="31" s="1"/>
  <c r="A172" i="31" s="1"/>
  <c r="A173" i="31" s="1"/>
  <c r="A174" i="31" s="1"/>
  <c r="A176" i="31" s="1"/>
  <c r="A177" i="31" s="1"/>
  <c r="A200" i="31" s="1"/>
  <c r="A201" i="31" s="1"/>
  <c r="A202" i="31" s="1"/>
  <c r="A203" i="31" s="1"/>
  <c r="A204" i="31" s="1"/>
  <c r="A205" i="31" s="1"/>
  <c r="A206" i="31" s="1"/>
  <c r="A207" i="31" s="1"/>
  <c r="A208" i="31" s="1"/>
  <c r="A211" i="31" s="1"/>
  <c r="A212" i="31" s="1"/>
  <c r="A213" i="31" s="1"/>
  <c r="A214" i="31" s="1"/>
  <c r="A215" i="31" s="1"/>
  <c r="A216" i="31" s="1"/>
  <c r="A217" i="31" s="1"/>
  <c r="A218" i="31" s="1"/>
  <c r="A224" i="31" s="1"/>
  <c r="A238" i="31" s="1"/>
  <c r="A245" i="31" s="1"/>
  <c r="A247" i="31" s="1"/>
  <c r="A258" i="31" s="1"/>
  <c r="A262" i="31" s="1"/>
  <c r="A267" i="31" s="1"/>
  <c r="A275" i="31" s="1"/>
  <c r="A313" i="31" s="1"/>
  <c r="A314" i="31" s="1"/>
  <c r="A315" i="31" s="1"/>
  <c r="A316" i="31" s="1"/>
  <c r="A318" i="31" s="1"/>
  <c r="A319" i="31" s="1"/>
  <c r="A320" i="31" s="1"/>
  <c r="A321" i="31" s="1"/>
  <c r="A322" i="31" s="1"/>
  <c r="A323" i="31" s="1"/>
  <c r="A325" i="31" s="1"/>
  <c r="A326" i="31" s="1"/>
  <c r="A327" i="31" s="1"/>
  <c r="A328" i="31" s="1"/>
  <c r="A329" i="31" s="1"/>
  <c r="A330" i="31" s="1"/>
  <c r="A331" i="31" s="1"/>
  <c r="A333" i="31" s="1"/>
  <c r="A334" i="31" s="1"/>
  <c r="A335" i="31" s="1"/>
  <c r="A336" i="31" s="1"/>
  <c r="A337" i="31" s="1"/>
  <c r="A338" i="31" s="1"/>
  <c r="A339" i="31" s="1"/>
  <c r="A340" i="31" s="1"/>
  <c r="A341" i="31" s="1"/>
  <c r="A342" i="31" s="1"/>
  <c r="A343" i="31" s="1"/>
  <c r="A344"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1" i="31" s="1"/>
  <c r="A382" i="31" s="1"/>
  <c r="A383" i="31" s="1"/>
  <c r="A384" i="31" s="1"/>
  <c r="A385" i="31" s="1"/>
  <c r="A386" i="31" s="1"/>
  <c r="A387" i="31" s="1"/>
  <c r="A388" i="31" s="1"/>
  <c r="A389" i="31" s="1"/>
  <c r="A390" i="31" s="1"/>
  <c r="A391" i="31" s="1"/>
  <c r="A392" i="31" s="1"/>
  <c r="A393" i="31" s="1"/>
  <c r="A394" i="31" s="1"/>
  <c r="A395" i="31" s="1"/>
  <c r="A396" i="31" s="1"/>
  <c r="A397" i="31" s="1"/>
  <c r="A398" i="31" s="1"/>
  <c r="A399" i="31" s="1"/>
  <c r="A400" i="31" s="1"/>
  <c r="A401" i="31" s="1"/>
  <c r="A402" i="31" s="1"/>
  <c r="A403" i="31" s="1"/>
  <c r="A404" i="31" s="1"/>
  <c r="A405" i="31" s="1"/>
  <c r="A406" i="31" s="1"/>
  <c r="A407" i="31" s="1"/>
  <c r="A408" i="31" s="1"/>
  <c r="A409" i="31" s="1"/>
  <c r="A410" i="31" s="1"/>
  <c r="A411" i="31" s="1"/>
  <c r="A412" i="31" s="1"/>
  <c r="A413" i="31" s="1"/>
  <c r="A414" i="31" s="1"/>
  <c r="A415" i="31" s="1"/>
  <c r="A416" i="31" s="1"/>
  <c r="A418" i="31" s="1"/>
  <c r="A419" i="31" s="1"/>
  <c r="A420" i="31" s="1"/>
  <c r="A421" i="31" s="1"/>
  <c r="A422" i="31" s="1"/>
  <c r="A423" i="31" s="1"/>
  <c r="A424" i="31" s="1"/>
  <c r="A425" i="31" s="1"/>
  <c r="A426" i="31" s="1"/>
  <c r="A428" i="31" s="1"/>
  <c r="A429" i="31" s="1"/>
  <c r="A431" i="31" s="1"/>
  <c r="A432" i="31" s="1"/>
  <c r="A433" i="31" s="1"/>
  <c r="A434" i="31" s="1"/>
  <c r="A435" i="31" s="1"/>
  <c r="A436" i="31" s="1"/>
  <c r="A437" i="31" s="1"/>
  <c r="A438" i="31" s="1"/>
  <c r="A41" i="26"/>
  <c r="A42" i="26" s="1"/>
  <c r="A59" i="26" l="1"/>
  <c r="A60" i="26" l="1"/>
  <c r="A61" i="26" s="1"/>
  <c r="A62" i="26" s="1"/>
  <c r="A63" i="26" s="1"/>
  <c r="A64" i="26" s="1"/>
  <c r="A65" i="26" s="1"/>
  <c r="A66" i="26" s="1"/>
  <c r="A67" i="26" s="1"/>
  <c r="A68" i="26" s="1"/>
  <c r="A69" i="26" s="1"/>
  <c r="A70" i="26" s="1"/>
  <c r="A77" i="26" s="1"/>
  <c r="A86" i="26" s="1"/>
  <c r="A90" i="26" s="1"/>
  <c r="A91" i="26" s="1"/>
  <c r="A92" i="26" s="1"/>
  <c r="A96" i="26" s="1"/>
  <c r="A113" i="26" s="1"/>
  <c r="A114" i="26" s="1"/>
  <c r="A115" i="26" s="1"/>
  <c r="A116" i="26" s="1"/>
  <c r="A117" i="26" s="1"/>
  <c r="A140" i="26" s="1"/>
  <c r="A147" i="26" s="1"/>
  <c r="A148" i="26" s="1"/>
  <c r="A149" i="26" s="1"/>
  <c r="A150" i="26" s="1"/>
  <c r="A151" i="26" s="1"/>
  <c r="A152" i="26" s="1"/>
  <c r="A153" i="26" s="1"/>
  <c r="A154" i="26" s="1"/>
  <c r="A155" i="26" s="1"/>
  <c r="A156" i="26" s="1"/>
  <c r="A157" i="26" s="1"/>
  <c r="A158" i="26" s="1"/>
  <c r="A159" i="26" s="1"/>
  <c r="A160" i="26" s="1"/>
  <c r="A162" i="26" s="1"/>
  <c r="A163" i="26" s="1"/>
  <c r="A183" i="26" s="1"/>
  <c r="A184" i="26" s="1"/>
  <c r="A185" i="26" s="1"/>
  <c r="A186" i="26" s="1"/>
  <c r="A187" i="26" s="1"/>
  <c r="A188" i="26" s="1"/>
  <c r="A189" i="26" s="1"/>
  <c r="A190" i="26" s="1"/>
  <c r="A191" i="26" s="1"/>
  <c r="A194" i="26" s="1"/>
  <c r="A195" i="26" s="1"/>
  <c r="A196" i="26" s="1"/>
  <c r="A197" i="26" s="1"/>
  <c r="A198" i="26" s="1"/>
  <c r="A199" i="26" s="1"/>
  <c r="A200" i="26" s="1"/>
  <c r="A201" i="26" s="1"/>
  <c r="A205" i="26" s="1"/>
  <c r="A218" i="26" s="1"/>
  <c r="A225" i="26" s="1"/>
  <c r="A227" i="26" s="1"/>
  <c r="A238" i="26" s="1"/>
  <c r="A242" i="26" s="1"/>
  <c r="A247" i="26" s="1"/>
  <c r="A253" i="26" s="1"/>
  <c r="A288" i="26" s="1"/>
  <c r="A289" i="26" s="1"/>
  <c r="A290" i="26" s="1"/>
  <c r="A291"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A377" i="26" s="1"/>
  <c r="A378" i="26" s="1"/>
  <c r="A379" i="26" s="1"/>
  <c r="A380" i="26" s="1"/>
  <c r="A381" i="26" s="1"/>
  <c r="A382" i="26" s="1"/>
  <c r="A383" i="26" s="1"/>
  <c r="A384" i="26" s="1"/>
  <c r="A385" i="26" s="1"/>
  <c r="A386" i="26" s="1"/>
  <c r="A387" i="26" s="1"/>
  <c r="A388" i="26" s="1"/>
  <c r="A389" i="26" s="1"/>
  <c r="A390" i="26" s="1"/>
  <c r="A391" i="26" s="1"/>
  <c r="A392" i="26" s="1"/>
  <c r="A393" i="26" s="1"/>
  <c r="A394" i="26" s="1"/>
  <c r="A395" i="26" s="1"/>
  <c r="A396" i="26" s="1"/>
  <c r="A397" i="26" s="1"/>
  <c r="A398" i="26" s="1"/>
  <c r="A399" i="26" s="1"/>
  <c r="A400" i="26" s="1"/>
  <c r="A401" i="26" s="1"/>
  <c r="A402" i="26" s="1"/>
  <c r="A403" i="26" s="1"/>
  <c r="A188" i="18" l="1"/>
  <c r="A189" i="18" s="1"/>
  <c r="A419" i="18"/>
  <c r="A6" i="18"/>
  <c r="A8" i="18" s="1"/>
  <c r="A190" i="18" l="1"/>
  <c r="A11" i="18"/>
  <c r="A24" i="18" s="1"/>
  <c r="A191" i="18" l="1"/>
  <c r="A194" i="18" s="1"/>
  <c r="A29" i="18"/>
  <c r="A195" i="18" l="1"/>
  <c r="A30" i="18"/>
  <c r="A196" i="18" l="1"/>
  <c r="A32" i="18"/>
  <c r="A34" i="18" s="1"/>
  <c r="A35" i="18" s="1"/>
  <c r="A197" i="18" l="1"/>
  <c r="A198" i="18" s="1"/>
  <c r="A36" i="18"/>
  <c r="A199" i="18" l="1"/>
  <c r="A37" i="18"/>
  <c r="A38" i="18" s="1"/>
  <c r="A200" i="18" l="1"/>
  <c r="A39" i="18"/>
  <c r="A40" i="18" s="1"/>
  <c r="A41" i="18" s="1"/>
  <c r="A42" i="18" s="1"/>
  <c r="A59" i="18" s="1"/>
  <c r="A60" i="18" s="1"/>
  <c r="A61" i="18" s="1"/>
  <c r="A62" i="18" s="1"/>
  <c r="A63" i="18" s="1"/>
  <c r="A64" i="18" s="1"/>
  <c r="A65" i="18" s="1"/>
  <c r="A66" i="18" s="1"/>
  <c r="A67" i="18" s="1"/>
  <c r="A68" i="18" s="1"/>
  <c r="A69" i="18" s="1"/>
  <c r="A70" i="18" s="1"/>
  <c r="A77" i="18" s="1"/>
  <c r="A86" i="18" s="1"/>
  <c r="A90" i="18" s="1"/>
  <c r="A91" i="18" s="1"/>
  <c r="A92" i="18" s="1"/>
  <c r="A96" i="18" s="1"/>
  <c r="A113" i="18" s="1"/>
  <c r="A114" i="18" s="1"/>
  <c r="A115" i="18" s="1"/>
  <c r="A116" i="18" s="1"/>
  <c r="A117" i="18" s="1"/>
  <c r="A140" i="18" s="1"/>
  <c r="A147" i="18" s="1"/>
  <c r="A148" i="18" s="1"/>
  <c r="A149" i="18" s="1"/>
  <c r="A150" i="18" s="1"/>
  <c r="A151" i="18" s="1"/>
  <c r="A152" i="18" s="1"/>
  <c r="A153" i="18" s="1"/>
  <c r="A154" i="18" s="1"/>
  <c r="A155" i="18" s="1"/>
  <c r="A156" i="18" s="1"/>
  <c r="A157" i="18" s="1"/>
  <c r="A158" i="18" s="1"/>
  <c r="A159" i="18" s="1"/>
  <c r="A160" i="18" s="1"/>
  <c r="A162" i="18" s="1"/>
  <c r="A163" i="18" s="1"/>
  <c r="A183" i="18" s="1"/>
  <c r="A184" i="18" s="1"/>
  <c r="A185" i="18" s="1"/>
  <c r="A201" i="18" l="1"/>
  <c r="A205" i="18" s="1"/>
  <c r="A218" i="18" s="1"/>
  <c r="A225" i="18" s="1"/>
  <c r="A6" i="14"/>
  <c r="A6" i="12"/>
  <c r="A7" i="12"/>
  <c r="A10" i="12"/>
  <c r="A23" i="12"/>
  <c r="A28" i="12"/>
  <c r="A29" i="12"/>
  <c r="A30" i="12"/>
  <c r="A32" i="12"/>
  <c r="A33" i="12"/>
  <c r="A34" i="12"/>
  <c r="A35" i="12"/>
  <c r="A36" i="12"/>
  <c r="A37" i="12"/>
  <c r="A38" i="12"/>
  <c r="A39" i="12"/>
  <c r="A40" i="12"/>
  <c r="A57" i="12"/>
  <c r="A58" i="12"/>
  <c r="A59" i="12"/>
  <c r="A60" i="12"/>
  <c r="A61" i="12"/>
  <c r="A62" i="12"/>
  <c r="A63" i="12"/>
  <c r="A64" i="12"/>
  <c r="A65" i="12"/>
  <c r="A66" i="12"/>
  <c r="A67" i="12"/>
  <c r="A68" i="12"/>
  <c r="A75" i="12"/>
  <c r="A84" i="12"/>
  <c r="A88" i="12"/>
  <c r="A89" i="12"/>
  <c r="A90" i="12"/>
  <c r="A94" i="12"/>
  <c r="A111" i="12"/>
  <c r="A112" i="12"/>
  <c r="A113" i="12"/>
  <c r="A114" i="12"/>
  <c r="A115" i="12"/>
  <c r="A138" i="12"/>
  <c r="A145" i="12"/>
  <c r="A146" i="12"/>
  <c r="A147" i="12"/>
  <c r="A148" i="12"/>
  <c r="A149" i="12"/>
  <c r="A150" i="12"/>
  <c r="A151" i="12"/>
  <c r="A152" i="12"/>
  <c r="A153" i="12"/>
  <c r="A154" i="12"/>
  <c r="A155" i="12"/>
  <c r="A156" i="12"/>
  <c r="A157" i="12"/>
  <c r="A158" i="12"/>
  <c r="A160" i="12"/>
  <c r="A161" i="12"/>
  <c r="A181" i="12"/>
  <c r="A182" i="12"/>
  <c r="A183" i="12"/>
  <c r="A185" i="12"/>
  <c r="A186" i="12"/>
  <c r="A187" i="12"/>
  <c r="A188" i="12"/>
  <c r="A189" i="12"/>
  <c r="A192" i="12"/>
  <c r="A193" i="12"/>
  <c r="A194" i="12"/>
  <c r="A195" i="12"/>
  <c r="A196" i="12"/>
  <c r="A197" i="12"/>
  <c r="A198" i="12"/>
  <c r="A199" i="12"/>
  <c r="A203" i="12"/>
  <c r="A216" i="12"/>
  <c r="A223" i="12"/>
  <c r="A225" i="12"/>
  <c r="A236" i="12"/>
  <c r="A240" i="12"/>
  <c r="A245" i="12"/>
  <c r="A251" i="12"/>
  <c r="A286" i="12"/>
  <c r="A287" i="12"/>
  <c r="A288" i="12"/>
  <c r="A289"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4" i="12"/>
  <c r="A365" i="12"/>
  <c r="A366" i="12"/>
  <c r="A367" i="12"/>
  <c r="A368" i="12"/>
  <c r="U87" i="11"/>
  <c r="U86" i="11"/>
  <c r="U85" i="11"/>
  <c r="U84" i="11"/>
  <c r="U83" i="11"/>
  <c r="U82" i="11"/>
  <c r="U81" i="11"/>
  <c r="U80" i="11"/>
  <c r="U79" i="11"/>
  <c r="U78" i="11"/>
  <c r="U77" i="11"/>
  <c r="U76" i="11"/>
  <c r="U75" i="11"/>
  <c r="A227" i="18" l="1"/>
  <c r="A238" i="18" s="1"/>
  <c r="A242" i="18" s="1"/>
  <c r="A247" i="18" s="1"/>
  <c r="A8" i="14"/>
  <c r="A253" i="18" l="1"/>
  <c r="A288" i="18" s="1"/>
  <c r="A289" i="18" s="1"/>
  <c r="A290" i="18" s="1"/>
  <c r="A291" i="18" s="1"/>
  <c r="A293" i="18" s="1"/>
  <c r="A294" i="18" s="1"/>
  <c r="A295" i="18" s="1"/>
  <c r="A296" i="18" s="1"/>
  <c r="A297" i="18" s="1"/>
  <c r="A298" i="18" s="1"/>
  <c r="A299" i="18" s="1"/>
  <c r="A300" i="18" s="1"/>
  <c r="A301" i="18" s="1"/>
  <c r="A302" i="18" s="1"/>
  <c r="A303" i="18" s="1"/>
  <c r="A304" i="18" s="1"/>
  <c r="A305" i="18" s="1"/>
  <c r="A306" i="18" s="1"/>
  <c r="A307" i="18" s="1"/>
  <c r="A308" i="18" s="1"/>
  <c r="A309" i="18" s="1"/>
  <c r="A310" i="18" s="1"/>
  <c r="A311" i="18" s="1"/>
  <c r="A312" i="18" s="1"/>
  <c r="A313" i="18" s="1"/>
  <c r="A314" i="18" s="1"/>
  <c r="A315" i="18" s="1"/>
  <c r="A316" i="18" s="1"/>
  <c r="A317" i="18" s="1"/>
  <c r="A318" i="18" s="1"/>
  <c r="A319" i="18" s="1"/>
  <c r="A320" i="18" s="1"/>
  <c r="A321" i="18" s="1"/>
  <c r="A322" i="18" s="1"/>
  <c r="A323" i="18" s="1"/>
  <c r="A324" i="18" s="1"/>
  <c r="A325" i="18" s="1"/>
  <c r="A326" i="18" s="1"/>
  <c r="A327" i="18" s="1"/>
  <c r="A328" i="18" s="1"/>
  <c r="A329" i="18" s="1"/>
  <c r="A330" i="18" s="1"/>
  <c r="A331" i="18" s="1"/>
  <c r="A332" i="18" s="1"/>
  <c r="A333" i="18" s="1"/>
  <c r="A334" i="18" s="1"/>
  <c r="A335" i="18" s="1"/>
  <c r="A336" i="18" s="1"/>
  <c r="A337" i="18" s="1"/>
  <c r="A338" i="18" s="1"/>
  <c r="A339" i="18" s="1"/>
  <c r="A340" i="18" s="1"/>
  <c r="A341" i="18" s="1"/>
  <c r="A342" i="18" s="1"/>
  <c r="A343" i="18" s="1"/>
  <c r="A344" i="18" s="1"/>
  <c r="A345" i="18" s="1"/>
  <c r="A346" i="18" s="1"/>
  <c r="A347" i="18" s="1"/>
  <c r="A349" i="18" s="1"/>
  <c r="A350" i="18" s="1"/>
  <c r="A351" i="18" s="1"/>
  <c r="A352" i="18" s="1"/>
  <c r="A353" i="18" s="1"/>
  <c r="A354" i="18" s="1"/>
  <c r="A355" i="18" s="1"/>
  <c r="A356" i="18" s="1"/>
  <c r="A357" i="18" s="1"/>
  <c r="A358" i="18" s="1"/>
  <c r="A359" i="18" s="1"/>
  <c r="A360" i="18" s="1"/>
  <c r="A361" i="18" s="1"/>
  <c r="A362" i="18" s="1"/>
  <c r="A363" i="18" s="1"/>
  <c r="A364" i="18" s="1"/>
  <c r="A365" i="18" s="1"/>
  <c r="A366" i="18" s="1"/>
  <c r="A367" i="18" s="1"/>
  <c r="A368" i="18" s="1"/>
  <c r="A369" i="18" s="1"/>
  <c r="A370" i="18" s="1"/>
  <c r="A371" i="18" s="1"/>
  <c r="A372" i="18" s="1"/>
  <c r="A373" i="18" s="1"/>
  <c r="A374" i="18" s="1"/>
  <c r="A375" i="18" s="1"/>
  <c r="A376" i="18" s="1"/>
  <c r="A377" i="18" s="1"/>
  <c r="A378" i="18" s="1"/>
  <c r="A379" i="18" s="1"/>
  <c r="A380" i="18" s="1"/>
  <c r="A381" i="18" s="1"/>
  <c r="A382" i="18" s="1"/>
  <c r="A383" i="18" s="1"/>
  <c r="A384" i="18" s="1"/>
  <c r="A385" i="18" s="1"/>
  <c r="A386" i="18" s="1"/>
  <c r="A387" i="18" s="1"/>
  <c r="A388" i="18" s="1"/>
  <c r="A389" i="18" s="1"/>
  <c r="A390" i="18" s="1"/>
  <c r="A391" i="18" s="1"/>
  <c r="A392" i="18" s="1"/>
  <c r="A393" i="18" s="1"/>
  <c r="A394" i="18" s="1"/>
  <c r="A395" i="18" s="1"/>
  <c r="A396" i="18" s="1"/>
  <c r="A397" i="18" s="1"/>
  <c r="A398" i="18" s="1"/>
  <c r="A399" i="18" s="1"/>
  <c r="A400" i="18" s="1"/>
  <c r="A401" i="18" s="1"/>
  <c r="A402" i="18" s="1"/>
  <c r="A403" i="18" s="1"/>
  <c r="A11" i="14"/>
  <c r="A24" i="14" l="1"/>
  <c r="A29" i="14" l="1"/>
  <c r="A32" i="14" l="1"/>
  <c r="A30" i="14"/>
  <c r="A34" i="14" l="1"/>
  <c r="A35" i="14"/>
  <c r="A36" i="14" s="1"/>
  <c r="A37" i="14" l="1"/>
  <c r="A38" i="14" s="1"/>
  <c r="A39" i="14" s="1"/>
  <c r="A40" i="14" l="1"/>
  <c r="A41" i="14" s="1"/>
  <c r="A42" i="14" s="1"/>
  <c r="A59" i="14" s="1"/>
  <c r="A60" i="14" s="1"/>
  <c r="A61" i="14" s="1"/>
  <c r="A62" i="14" s="1"/>
  <c r="A63" i="14" s="1"/>
  <c r="A64" i="14" s="1"/>
  <c r="A65" i="14" s="1"/>
  <c r="A66" i="14"/>
  <c r="A67" i="14" s="1"/>
  <c r="A68" i="14" s="1"/>
  <c r="A69" i="14" s="1"/>
  <c r="A70" i="14" s="1"/>
  <c r="A71" i="14" s="1"/>
  <c r="A72" i="14" s="1"/>
  <c r="A73" i="14" s="1"/>
  <c r="A74" i="14" s="1"/>
  <c r="A75" i="14" s="1"/>
  <c r="A82" i="14" s="1"/>
  <c r="A91" i="14" s="1"/>
  <c r="A95" i="14" s="1"/>
  <c r="A96" i="14" s="1"/>
  <c r="A97" i="14" s="1"/>
  <c r="A101" i="14" s="1"/>
  <c r="A118" i="14" s="1"/>
  <c r="A119" i="14" s="1"/>
  <c r="A120" i="14" s="1"/>
  <c r="A121" i="14" s="1"/>
  <c r="A122" i="14" s="1"/>
  <c r="A145" i="14" s="1"/>
  <c r="A152" i="14" s="1"/>
  <c r="A153" i="14" s="1"/>
  <c r="A154" i="14" s="1"/>
  <c r="A155" i="14" s="1"/>
  <c r="A156" i="14" s="1"/>
  <c r="A157" i="14" s="1"/>
  <c r="A158" i="14" s="1"/>
  <c r="A159" i="14" s="1"/>
  <c r="A160" i="14" s="1"/>
  <c r="A161" i="14" s="1"/>
  <c r="A162" i="14" s="1"/>
  <c r="A163" i="14" s="1"/>
  <c r="A164" i="14" s="1"/>
  <c r="A165" i="14" s="1"/>
  <c r="A167" i="14" s="1"/>
  <c r="A168" i="14" s="1"/>
  <c r="A188" i="14" s="1"/>
  <c r="A189" i="14" s="1"/>
  <c r="A190" i="14" s="1"/>
  <c r="A192" i="14" l="1"/>
  <c r="A194" i="14" s="1"/>
  <c r="A193" i="14"/>
  <c r="A195" i="14" s="1"/>
  <c r="A196" i="14" l="1"/>
  <c r="A200" i="14" l="1"/>
  <c r="A199" i="14"/>
  <c r="A201" i="14" s="1"/>
  <c r="A203" i="14" s="1"/>
  <c r="A202" i="14" l="1"/>
  <c r="A204" i="14" s="1"/>
  <c r="A206" i="14" s="1"/>
  <c r="A205" i="14" l="1"/>
  <c r="A210" i="14" s="1"/>
  <c r="A223" i="14" s="1"/>
  <c r="A230" i="14" s="1"/>
  <c r="A232" i="14" s="1"/>
  <c r="A243" i="14" s="1"/>
  <c r="A247" i="14" s="1"/>
  <c r="A252" i="14" s="1"/>
  <c r="A258" i="14" s="1"/>
  <c r="A293" i="14" l="1"/>
  <c r="A295" i="14" s="1"/>
  <c r="A294" i="14"/>
  <c r="A296" i="14" s="1"/>
  <c r="A298" i="14" l="1"/>
  <c r="A300" i="14" s="1"/>
  <c r="A302" i="14" s="1"/>
  <c r="A304" i="14" s="1"/>
  <c r="A306" i="14" s="1"/>
  <c r="A308" i="14" s="1"/>
  <c r="A310" i="14" s="1"/>
  <c r="A312" i="14" s="1"/>
  <c r="A314" i="14" s="1"/>
  <c r="A316" i="14" s="1"/>
  <c r="A318" i="14" s="1"/>
  <c r="A320" i="14" s="1"/>
  <c r="A322" i="14" s="1"/>
  <c r="A324" i="14" s="1"/>
  <c r="A326" i="14" s="1"/>
  <c r="A328" i="14" s="1"/>
  <c r="A330" i="14" s="1"/>
  <c r="A332" i="14" s="1"/>
  <c r="A334" i="14" s="1"/>
  <c r="A336" i="14" s="1"/>
  <c r="A338" i="14" s="1"/>
  <c r="A340" i="14" s="1"/>
  <c r="A299" i="14"/>
  <c r="A301" i="14" s="1"/>
  <c r="A303" i="14" s="1"/>
  <c r="A305" i="14" s="1"/>
  <c r="A307" i="14" s="1"/>
  <c r="A309" i="14" s="1"/>
  <c r="A311" i="14" s="1"/>
  <c r="A313" i="14" s="1"/>
  <c r="A315" i="14" s="1"/>
  <c r="A317" i="14" s="1"/>
  <c r="A319" i="14" s="1"/>
  <c r="A321" i="14" s="1"/>
  <c r="A323" i="14" s="1"/>
  <c r="A325" i="14" s="1"/>
  <c r="A327" i="14" s="1"/>
  <c r="A329" i="14" s="1"/>
  <c r="A331" i="14" s="1"/>
  <c r="A333" i="14" s="1"/>
  <c r="A335" i="14" s="1"/>
  <c r="A337" i="14" s="1"/>
  <c r="A339" i="14" l="1"/>
  <c r="A341" i="14" s="1"/>
  <c r="A343" i="14" s="1"/>
  <c r="A345" i="14" s="1"/>
  <c r="A347" i="14" s="1"/>
  <c r="A349" i="14" s="1"/>
  <c r="A351" i="14" s="1"/>
  <c r="A342" i="14"/>
  <c r="A344" i="14" s="1"/>
  <c r="A346" i="14" s="1"/>
  <c r="A348" i="14" s="1"/>
  <c r="A350" i="14" l="1"/>
  <c r="A352" i="14" s="1"/>
  <c r="A354" i="14" s="1"/>
  <c r="A356" i="14" s="1"/>
  <c r="A358" i="14" s="1"/>
  <c r="A360" i="14" s="1"/>
  <c r="A362" i="14" s="1"/>
  <c r="A364" i="14" s="1"/>
  <c r="A366" i="14" s="1"/>
  <c r="A368" i="14" s="1"/>
  <c r="A370" i="14" s="1"/>
  <c r="A372" i="14" s="1"/>
  <c r="A374" i="14" s="1"/>
  <c r="A376" i="14" s="1"/>
  <c r="A378" i="14" s="1"/>
  <c r="A353" i="14"/>
  <c r="A355" i="14" s="1"/>
  <c r="A357" i="14" s="1"/>
  <c r="A359" i="14" s="1"/>
  <c r="A361" i="14" s="1"/>
  <c r="A363" i="14" s="1"/>
  <c r="A365" i="14" s="1"/>
  <c r="A367" i="14" s="1"/>
  <c r="A369" i="14" s="1"/>
  <c r="A371" i="14" s="1"/>
  <c r="A373" i="14" s="1"/>
  <c r="A375" i="14" s="1"/>
  <c r="A377" i="14" s="1"/>
  <c r="A380" i="14" l="1"/>
  <c r="A382" i="14" s="1"/>
  <c r="A384" i="14" s="1"/>
  <c r="A386" i="14" s="1"/>
  <c r="A388" i="14" s="1"/>
  <c r="A390" i="14" s="1"/>
  <c r="A392" i="14" s="1"/>
  <c r="A394" i="14" s="1"/>
  <c r="A396" i="14" s="1"/>
  <c r="A398" i="14" s="1"/>
  <c r="A400" i="14" s="1"/>
  <c r="A402" i="14" s="1"/>
  <c r="A404" i="14" s="1"/>
  <c r="A406" i="14" s="1"/>
  <c r="A408" i="14" s="1"/>
  <c r="A410" i="14" s="1"/>
  <c r="A412" i="14" s="1"/>
  <c r="A414" i="14" s="1"/>
  <c r="A381" i="14"/>
  <c r="A383" i="14" s="1"/>
  <c r="A385" i="14" s="1"/>
  <c r="A387" i="14" s="1"/>
  <c r="A389" i="14" s="1"/>
  <c r="A391" i="14" s="1"/>
  <c r="A393" i="14" s="1"/>
  <c r="A395" i="14" s="1"/>
  <c r="A397" i="14" s="1"/>
  <c r="A399" i="14" s="1"/>
  <c r="A401" i="14" s="1"/>
  <c r="A403" i="14" s="1"/>
  <c r="A405" i="14" s="1"/>
  <c r="A407" i="14" s="1"/>
  <c r="A409" i="14" s="1"/>
  <c r="A411" i="14" s="1"/>
  <c r="A413" i="14" l="1"/>
  <c r="A415" i="14" s="1"/>
  <c r="A417" i="14" s="1"/>
  <c r="A419" i="14" s="1"/>
  <c r="A421" i="14" s="1"/>
  <c r="A423" i="14" s="1"/>
  <c r="A425" i="14" s="1"/>
  <c r="A427" i="14" s="1"/>
  <c r="A429" i="14" s="1"/>
  <c r="A431" i="14" s="1"/>
  <c r="A433" i="14" s="1"/>
  <c r="A435" i="14" s="1"/>
  <c r="A437" i="14" s="1"/>
  <c r="A439" i="14" s="1"/>
  <c r="A441" i="14" s="1"/>
  <c r="A443" i="14" s="1"/>
  <c r="A416" i="14"/>
  <c r="A418" i="14" s="1"/>
  <c r="A420" i="14" s="1"/>
  <c r="A422" i="14" s="1"/>
  <c r="A424" i="14" s="1"/>
  <c r="A426" i="14" s="1"/>
  <c r="A428" i="14" s="1"/>
  <c r="A430" i="14" s="1"/>
  <c r="A432" i="14" s="1"/>
  <c r="A434" i="14" s="1"/>
  <c r="A436" i="14" s="1"/>
  <c r="A438" i="14" s="1"/>
  <c r="A440" i="14" s="1"/>
  <c r="A442" i="14" s="1"/>
  <c r="A444" i="14" s="1"/>
  <c r="A450" i="18" l="1"/>
  <c r="A451" i="18"/>
  <c r="A444" i="18"/>
  <c r="A454" i="18"/>
  <c r="A420" i="18"/>
  <c r="A460" i="18"/>
  <c r="A446" i="18"/>
  <c r="A435" i="18"/>
  <c r="A449" i="18"/>
  <c r="A431" i="18"/>
  <c r="A427" i="18"/>
  <c r="A455" i="18"/>
  <c r="A433" i="18"/>
  <c r="A458" i="18"/>
  <c r="A440" i="18"/>
  <c r="A421" i="18" l="1"/>
  <c r="A422" i="18" s="1"/>
  <c r="A423" i="18" l="1"/>
  <c r="A424" i="18" l="1"/>
  <c r="A425" i="18" l="1"/>
  <c r="A426" i="18" l="1"/>
  <c r="A428" i="18" s="1"/>
  <c r="A429" i="18" l="1"/>
  <c r="A430" i="18" s="1"/>
  <c r="A432" i="18" s="1"/>
  <c r="A434" i="18" s="1"/>
  <c r="A437" i="18" l="1"/>
  <c r="A436" i="18"/>
  <c r="A438" i="18" s="1"/>
  <c r="A439" i="18" l="1"/>
  <c r="A442" i="18" s="1"/>
  <c r="A441" i="18" l="1"/>
  <c r="A443" i="18" s="1"/>
  <c r="A445" i="18" s="1"/>
  <c r="A447" i="18" s="1"/>
  <c r="A448" i="18" s="1"/>
  <c r="A452" i="18" s="1"/>
  <c r="A453" i="18" s="1"/>
  <c r="A457" i="18" l="1"/>
  <c r="A456" i="18"/>
  <c r="A4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365" authorId="0" shapeId="0" xr:uid="{C80A9318-792A-430B-AD8E-1D7F738EA542}">
      <text>
        <r>
          <rPr>
            <b/>
            <sz val="9"/>
            <color indexed="81"/>
            <rFont val="MS P ゴシック"/>
            <family val="3"/>
            <charset val="128"/>
          </rPr>
          <t>本ニーズは参考です。技術管理業務で実施すべき内容</t>
        </r>
      </text>
    </comment>
    <comment ref="F391" authorId="0" shapeId="0" xr:uid="{B4CA17F4-F940-401E-A580-4C82DAF701C3}">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F392" authorId="0" shapeId="0" xr:uid="{EC3E1B7C-FD86-4EA5-AEC1-78E99E466DB3}">
      <text>
        <r>
          <rPr>
            <b/>
            <sz val="9"/>
            <color indexed="81"/>
            <rFont val="MS P ゴシック"/>
            <family val="3"/>
            <charset val="128"/>
          </rPr>
          <t>本ニーズは参考です。新技術というか既存の技術を組み合わせて維持管理の高度化、合理化を図るための技術です。</t>
        </r>
      </text>
    </comment>
    <comment ref="F393" authorId="0" shapeId="0" xr:uid="{6CE57FD8-3DCC-48EE-A450-5ABB744C1ED1}">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63" authorId="0" shapeId="0" xr:uid="{4569BCB9-BADA-4BB2-9719-47E41B8C54B5}">
      <text>
        <r>
          <rPr>
            <b/>
            <sz val="9"/>
            <color indexed="81"/>
            <rFont val="MS P ゴシック"/>
            <family val="3"/>
            <charset val="128"/>
          </rPr>
          <t>本ニーズは参考です。技術管理業務で実施すべき内容</t>
        </r>
      </text>
    </comment>
    <comment ref="G390" authorId="0" shapeId="0" xr:uid="{832ED012-F7A7-4D73-8BB6-C3332A4C3129}">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G391" authorId="0" shapeId="0" xr:uid="{89CDB051-9C1E-4070-90A1-3574B3DD4F12}">
      <text>
        <r>
          <rPr>
            <b/>
            <sz val="9"/>
            <color indexed="81"/>
            <rFont val="MS P ゴシック"/>
            <family val="3"/>
            <charset val="128"/>
          </rPr>
          <t>本ニーズは参考です。新技術というか既存の技術を組み合わせて維持管理の高度化、合理化を図るための技術です。</t>
        </r>
      </text>
    </comment>
    <comment ref="G392" authorId="0" shapeId="0" xr:uid="{77A64CD8-CBF3-4649-B363-145AA0451FC7}">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397" authorId="0" shapeId="0" xr:uid="{FE6E0C0E-3F85-4A33-8924-BB70DF64545D}">
      <text>
        <r>
          <rPr>
            <b/>
            <sz val="9"/>
            <color indexed="81"/>
            <rFont val="MS P ゴシック"/>
            <family val="3"/>
            <charset val="128"/>
          </rPr>
          <t>本ニーズは参考です。技術管理業務で実施すべき内容</t>
        </r>
      </text>
    </comment>
    <comment ref="F429" authorId="0" shapeId="0" xr:uid="{AA4F1EEE-71B9-4DB8-B5D8-D9C77B8D841B}">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F430" authorId="0" shapeId="0" xr:uid="{69862A1E-B1AA-4B4D-A8DE-3D63451992D0}">
      <text>
        <r>
          <rPr>
            <b/>
            <sz val="9"/>
            <color indexed="81"/>
            <rFont val="MS P ゴシック"/>
            <family val="3"/>
            <charset val="128"/>
          </rPr>
          <t>本ニーズは参考です。新技術というか既存の技術を組み合わせて維持管理の高度化、合理化を図るための技術です。</t>
        </r>
      </text>
    </comment>
    <comment ref="F431" authorId="0" shapeId="0" xr:uid="{AC711804-B7D3-412D-AB02-03B801C3763B}">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渡部 衛</author>
  </authors>
  <commentList>
    <comment ref="R3" authorId="0" shapeId="0" xr:uid="{48C4DAD0-3A2B-4060-9D9A-17CDED5F8B97}">
      <text>
        <r>
          <rPr>
            <b/>
            <sz val="14"/>
            <color indexed="81"/>
            <rFont val="MS P ゴシック"/>
            <family val="3"/>
            <charset val="128"/>
          </rPr>
          <t>R列(ハード161中、124技術について)
a：今後の研究開発(懇談会、新道路技術会議、ＳＩＰ)で対応するもの
b：ニーズ一覧の備考にないが、今後研究開発されるもの
c：対応する技術が存在するが、研究開発の予定がないもの
d：研究開発の予定がないもの</t>
        </r>
      </text>
    </comment>
  </commentList>
</comments>
</file>

<file path=xl/sharedStrings.xml><?xml version="1.0" encoding="utf-8"?>
<sst xmlns="http://schemas.openxmlformats.org/spreadsheetml/2006/main" count="30125" uniqueCount="1977">
  <si>
    <t>HDs2</t>
  </si>
  <si>
    <t>HDs3</t>
  </si>
  <si>
    <t>HDs5</t>
  </si>
  <si>
    <t>HDs6</t>
  </si>
  <si>
    <t>HDs7</t>
  </si>
  <si>
    <t>HDs8</t>
  </si>
  <si>
    <t>HDs9</t>
  </si>
  <si>
    <t>HDs10</t>
  </si>
  <si>
    <t>HDs13</t>
  </si>
  <si>
    <t>HDs14</t>
  </si>
  <si>
    <t>HDs15</t>
  </si>
  <si>
    <t>HDs17</t>
  </si>
  <si>
    <t>HDs19</t>
  </si>
  <si>
    <t>HDs20</t>
  </si>
  <si>
    <t>HDs21</t>
  </si>
  <si>
    <t>HDs22</t>
  </si>
  <si>
    <t>HDs23</t>
  </si>
  <si>
    <t>HDs24</t>
  </si>
  <si>
    <t>HDs25</t>
  </si>
  <si>
    <t>HDs26</t>
  </si>
  <si>
    <t>HDs27</t>
  </si>
  <si>
    <t>HDs28</t>
  </si>
  <si>
    <t>HM5</t>
  </si>
  <si>
    <t>HM6</t>
  </si>
  <si>
    <t>HM8</t>
  </si>
  <si>
    <t>HM9</t>
  </si>
  <si>
    <t>HM10</t>
  </si>
  <si>
    <t>HM12</t>
  </si>
  <si>
    <t>HM13</t>
  </si>
  <si>
    <t>HM14</t>
  </si>
  <si>
    <t>HM15</t>
  </si>
  <si>
    <t>HM16</t>
  </si>
  <si>
    <t>HM18</t>
  </si>
  <si>
    <t>HM19</t>
  </si>
  <si>
    <t>HM20</t>
  </si>
  <si>
    <t>HM21</t>
  </si>
  <si>
    <t>HM22</t>
  </si>
  <si>
    <t>HM23</t>
  </si>
  <si>
    <t>HM24</t>
  </si>
  <si>
    <t>HM26</t>
  </si>
  <si>
    <t>HM27</t>
  </si>
  <si>
    <t>HM28</t>
  </si>
  <si>
    <t>HM29</t>
  </si>
  <si>
    <t>HM31</t>
  </si>
  <si>
    <t>HM32</t>
  </si>
  <si>
    <t>HM35</t>
  </si>
  <si>
    <t>HM36</t>
  </si>
  <si>
    <t>HM37</t>
  </si>
  <si>
    <t>HM40</t>
  </si>
  <si>
    <t>HM41</t>
  </si>
  <si>
    <t>HM42</t>
  </si>
  <si>
    <t>HM43</t>
  </si>
  <si>
    <t>HM47</t>
  </si>
  <si>
    <t>HM48</t>
  </si>
  <si>
    <t>HM49</t>
  </si>
  <si>
    <t>HM51</t>
  </si>
  <si>
    <t>HM52</t>
  </si>
  <si>
    <t>HM53</t>
  </si>
  <si>
    <t>HM54</t>
  </si>
  <si>
    <t>HM55</t>
  </si>
  <si>
    <t>HM56</t>
  </si>
  <si>
    <t>HM57</t>
  </si>
  <si>
    <t>HM58</t>
  </si>
  <si>
    <t>HS2</t>
  </si>
  <si>
    <t>HDx2</t>
  </si>
  <si>
    <t>HDx3</t>
  </si>
  <si>
    <t>HDx4</t>
  </si>
  <si>
    <t>HDx5</t>
  </si>
  <si>
    <t>HDx6</t>
  </si>
  <si>
    <t>HDx7</t>
  </si>
  <si>
    <t>HDx8</t>
  </si>
  <si>
    <t>HDx9</t>
  </si>
  <si>
    <t>HDx10</t>
  </si>
  <si>
    <t>HDx11</t>
  </si>
  <si>
    <t>HC2</t>
  </si>
  <si>
    <t>HC3</t>
  </si>
  <si>
    <t>SDs2</t>
  </si>
  <si>
    <t>SDs3</t>
  </si>
  <si>
    <t>SDs4</t>
  </si>
  <si>
    <t>SDs5</t>
  </si>
  <si>
    <t>SDs6</t>
  </si>
  <si>
    <t>SDs7</t>
  </si>
  <si>
    <t>SDs8</t>
  </si>
  <si>
    <t>SM2</t>
  </si>
  <si>
    <t>SE2</t>
  </si>
  <si>
    <t>SE3</t>
  </si>
  <si>
    <t>SE4</t>
  </si>
  <si>
    <t>SE5</t>
  </si>
  <si>
    <t>SE6</t>
  </si>
  <si>
    <t>SE7</t>
  </si>
  <si>
    <t>SE8</t>
  </si>
  <si>
    <t>SDx2</t>
  </si>
  <si>
    <t>SDx3</t>
  </si>
  <si>
    <t>SDx4</t>
  </si>
  <si>
    <t>SDx5</t>
  </si>
  <si>
    <t>SDx6</t>
  </si>
  <si>
    <t>SDx7</t>
  </si>
  <si>
    <t>SDx8</t>
  </si>
  <si>
    <t>SA2</t>
  </si>
  <si>
    <t>SA3</t>
  </si>
  <si>
    <t>SA4</t>
  </si>
  <si>
    <t>SA5</t>
  </si>
  <si>
    <t>SA6</t>
  </si>
  <si>
    <t>道路行政の技術開発ニーズ一覧</t>
    <rPh sb="0" eb="2">
      <t>ドウロ</t>
    </rPh>
    <rPh sb="2" eb="4">
      <t>ギョウセイ</t>
    </rPh>
    <rPh sb="5" eb="7">
      <t>ギジュツ</t>
    </rPh>
    <rPh sb="7" eb="9">
      <t>カイハツ</t>
    </rPh>
    <rPh sb="12" eb="14">
      <t>イチラン</t>
    </rPh>
    <phoneticPr fontId="3"/>
  </si>
  <si>
    <t>No.</t>
    <phoneticPr fontId="3"/>
  </si>
  <si>
    <t>ハード
ソフト</t>
    <phoneticPr fontId="3"/>
  </si>
  <si>
    <t>分野</t>
    <rPh sb="0" eb="2">
      <t>ブンヤ</t>
    </rPh>
    <phoneticPr fontId="3"/>
  </si>
  <si>
    <t>項目名</t>
    <rPh sb="0" eb="2">
      <t>コウモク</t>
    </rPh>
    <rPh sb="2" eb="3">
      <t>メイ</t>
    </rPh>
    <phoneticPr fontId="3"/>
  </si>
  <si>
    <t>担当課室</t>
    <rPh sb="0" eb="2">
      <t>タントウ</t>
    </rPh>
    <rPh sb="2" eb="4">
      <t>カシツ</t>
    </rPh>
    <phoneticPr fontId="3"/>
  </si>
  <si>
    <t>備考</t>
    <rPh sb="0" eb="2">
      <t>ビコウ</t>
    </rPh>
    <phoneticPr fontId="3"/>
  </si>
  <si>
    <t>ハード</t>
  </si>
  <si>
    <t>国道・技術課　技術企画室</t>
  </si>
  <si>
    <t>HDs4</t>
  </si>
  <si>
    <t>【UAV　画像計測】</t>
    <rPh sb="5" eb="9">
      <t>ガゾウケイソク</t>
    </rPh>
    <phoneticPr fontId="3"/>
  </si>
  <si>
    <t>BR010003</t>
    <phoneticPr fontId="3"/>
  </si>
  <si>
    <t>BR010009</t>
    <phoneticPr fontId="3"/>
  </si>
  <si>
    <t>BR010015</t>
    <phoneticPr fontId="3"/>
  </si>
  <si>
    <t>BR010030</t>
    <phoneticPr fontId="3"/>
  </si>
  <si>
    <t>【ポール・三脚型　画像計測】</t>
    <phoneticPr fontId="3"/>
  </si>
  <si>
    <t>BR010019</t>
    <phoneticPr fontId="3"/>
  </si>
  <si>
    <t>BR010022</t>
    <phoneticPr fontId="3"/>
  </si>
  <si>
    <t>環境安全・防災課　道路防災対策室</t>
  </si>
  <si>
    <t>冬季においては、積雪等の影響により車両のスタックが発生し、大規模な車両滞留に繋がる恐れがある。一方、峠等の主要な箇所にはCCTVが整備されており、これらの画像を活用することが可能である。本ニーズでは、CCTV画像を活用して冬季の路面状況を把握し、車両スタックの危険性を予測する技術の開発を求めるものである。</t>
    <rPh sb="0" eb="2">
      <t>トウキ</t>
    </rPh>
    <rPh sb="8" eb="10">
      <t>セキセツ</t>
    </rPh>
    <rPh sb="10" eb="11">
      <t>トウ</t>
    </rPh>
    <rPh sb="12" eb="14">
      <t>エイキョウ</t>
    </rPh>
    <rPh sb="17" eb="19">
      <t>シャリョウ</t>
    </rPh>
    <rPh sb="25" eb="27">
      <t>ハッセイ</t>
    </rPh>
    <rPh sb="29" eb="32">
      <t>ダイキボ</t>
    </rPh>
    <rPh sb="33" eb="35">
      <t>シャリョウ</t>
    </rPh>
    <rPh sb="35" eb="37">
      <t>タイリュウ</t>
    </rPh>
    <rPh sb="38" eb="39">
      <t>ツナ</t>
    </rPh>
    <rPh sb="41" eb="42">
      <t>オソ</t>
    </rPh>
    <rPh sb="47" eb="49">
      <t>イッポウ</t>
    </rPh>
    <rPh sb="50" eb="51">
      <t>トウゲ</t>
    </rPh>
    <rPh sb="51" eb="52">
      <t>トウ</t>
    </rPh>
    <rPh sb="53" eb="55">
      <t>シュヨウ</t>
    </rPh>
    <rPh sb="56" eb="58">
      <t>カショ</t>
    </rPh>
    <rPh sb="65" eb="67">
      <t>セイビ</t>
    </rPh>
    <rPh sb="77" eb="79">
      <t>ガゾウ</t>
    </rPh>
    <rPh sb="80" eb="82">
      <t>カツヨウ</t>
    </rPh>
    <rPh sb="87" eb="89">
      <t>カノウ</t>
    </rPh>
    <rPh sb="93" eb="94">
      <t>ホン</t>
    </rPh>
    <rPh sb="104" eb="106">
      <t>ガゾウ</t>
    </rPh>
    <rPh sb="107" eb="109">
      <t>カツヨウ</t>
    </rPh>
    <rPh sb="111" eb="113">
      <t>トウキ</t>
    </rPh>
    <rPh sb="114" eb="116">
      <t>ロメン</t>
    </rPh>
    <rPh sb="116" eb="118">
      <t>ジョウキョウ</t>
    </rPh>
    <rPh sb="119" eb="121">
      <t>ハアク</t>
    </rPh>
    <rPh sb="123" eb="125">
      <t>シャリョウ</t>
    </rPh>
    <rPh sb="130" eb="133">
      <t>キケンセイ</t>
    </rPh>
    <rPh sb="134" eb="136">
      <t>ヨソク</t>
    </rPh>
    <rPh sb="138" eb="140">
      <t>ギジュツ</t>
    </rPh>
    <rPh sb="141" eb="143">
      <t>カイハツ</t>
    </rPh>
    <rPh sb="144" eb="145">
      <t>モト</t>
    </rPh>
    <phoneticPr fontId="3"/>
  </si>
  <si>
    <t>ハード</t>
    <phoneticPr fontId="3"/>
  </si>
  <si>
    <t>【遊間の異常　計測・モニタリング】　</t>
    <rPh sb="1" eb="3">
      <t>ユウカン</t>
    </rPh>
    <rPh sb="4" eb="6">
      <t>イジョウ</t>
    </rPh>
    <rPh sb="7" eb="9">
      <t>ケイソク</t>
    </rPh>
    <phoneticPr fontId="3"/>
  </si>
  <si>
    <t>BR030010</t>
  </si>
  <si>
    <t>【変位　計測・モニタリング】</t>
    <rPh sb="1" eb="3">
      <t>ヘンイ</t>
    </rPh>
    <rPh sb="4" eb="6">
      <t>ケイソク</t>
    </rPh>
    <phoneticPr fontId="3"/>
  </si>
  <si>
    <t>【斜材　張力　計測・モニタリング】</t>
    <rPh sb="7" eb="9">
      <t>ケイソク</t>
    </rPh>
    <phoneticPr fontId="3"/>
  </si>
  <si>
    <t>【モニタリング　計測・モニタリング】</t>
    <phoneticPr fontId="3"/>
  </si>
  <si>
    <t>BR030010</t>
    <phoneticPr fontId="3"/>
  </si>
  <si>
    <t>BR030033</t>
    <phoneticPr fontId="3"/>
  </si>
  <si>
    <t>BR030027</t>
    <phoneticPr fontId="3"/>
  </si>
  <si>
    <t>【データ収集・通信】</t>
    <rPh sb="7" eb="9">
      <t>ツウシン</t>
    </rPh>
    <phoneticPr fontId="3"/>
  </si>
  <si>
    <t>BR030028</t>
    <phoneticPr fontId="3"/>
  </si>
  <si>
    <t>CM010001</t>
    <phoneticPr fontId="3"/>
  </si>
  <si>
    <t>【振動特性　計測・モニタリング】</t>
    <rPh sb="6" eb="8">
      <t>ケイソク</t>
    </rPh>
    <phoneticPr fontId="3"/>
  </si>
  <si>
    <t>CM010002</t>
    <phoneticPr fontId="3"/>
  </si>
  <si>
    <t>BR030015</t>
    <phoneticPr fontId="3"/>
  </si>
  <si>
    <t>CM010003</t>
    <phoneticPr fontId="3"/>
  </si>
  <si>
    <t>BR030016</t>
    <phoneticPr fontId="3"/>
  </si>
  <si>
    <t>BR030017</t>
    <phoneticPr fontId="3"/>
  </si>
  <si>
    <t>BR030018</t>
    <phoneticPr fontId="3"/>
  </si>
  <si>
    <t>BR030019</t>
    <phoneticPr fontId="3"/>
  </si>
  <si>
    <t>BR030020</t>
    <phoneticPr fontId="3"/>
  </si>
  <si>
    <t>BR030021</t>
    <phoneticPr fontId="3"/>
  </si>
  <si>
    <t>BR030036</t>
    <phoneticPr fontId="3"/>
  </si>
  <si>
    <t>BR020010</t>
    <phoneticPr fontId="3"/>
  </si>
  <si>
    <t>【腐食　非破壊検査】</t>
    <rPh sb="4" eb="7">
      <t>ヒハカイ</t>
    </rPh>
    <rPh sb="7" eb="9">
      <t>ケンサ</t>
    </rPh>
    <phoneticPr fontId="3"/>
  </si>
  <si>
    <t>BR020014</t>
    <phoneticPr fontId="3"/>
  </si>
  <si>
    <t>【UAV　画像計測】</t>
    <phoneticPr fontId="3"/>
  </si>
  <si>
    <t>【斜材　画像計測】</t>
    <rPh sb="1" eb="3">
      <t>シャザイ</t>
    </rPh>
    <rPh sb="4" eb="8">
      <t>ガゾウケイソク</t>
    </rPh>
    <phoneticPr fontId="3"/>
  </si>
  <si>
    <t>BR010001</t>
    <phoneticPr fontId="3"/>
  </si>
  <si>
    <t>BR010002</t>
    <phoneticPr fontId="3"/>
  </si>
  <si>
    <t>BR010012</t>
    <phoneticPr fontId="3"/>
  </si>
  <si>
    <t>BR010025</t>
    <phoneticPr fontId="3"/>
  </si>
  <si>
    <t xml:space="preserve">BR010014 </t>
    <phoneticPr fontId="3"/>
  </si>
  <si>
    <t>【アーム型　画像計測】</t>
    <phoneticPr fontId="3"/>
  </si>
  <si>
    <t>BR010018</t>
    <phoneticPr fontId="3"/>
  </si>
  <si>
    <t>BR010016</t>
    <phoneticPr fontId="3"/>
  </si>
  <si>
    <t>BR010017</t>
    <phoneticPr fontId="3"/>
  </si>
  <si>
    <t>BR010013</t>
    <phoneticPr fontId="3"/>
  </si>
  <si>
    <t>BR010021</t>
    <phoneticPr fontId="3"/>
  </si>
  <si>
    <t>BR010026</t>
    <phoneticPr fontId="3"/>
  </si>
  <si>
    <t>BR010027</t>
    <phoneticPr fontId="3"/>
  </si>
  <si>
    <t>BR010028</t>
    <phoneticPr fontId="3"/>
  </si>
  <si>
    <t>BR010029</t>
    <phoneticPr fontId="3"/>
  </si>
  <si>
    <t>【赤外線　非破壊検査】</t>
    <rPh sb="1" eb="4">
      <t>セキガイセン</t>
    </rPh>
    <rPh sb="5" eb="8">
      <t>ヒハカイ</t>
    </rPh>
    <rPh sb="8" eb="10">
      <t>ケンサ</t>
    </rPh>
    <phoneticPr fontId="3"/>
  </si>
  <si>
    <t>BR020004</t>
    <phoneticPr fontId="3"/>
  </si>
  <si>
    <t>BR020016</t>
    <phoneticPr fontId="3"/>
  </si>
  <si>
    <t>【打音機構　非破壊検査】</t>
    <rPh sb="6" eb="9">
      <t>ヒハカイ</t>
    </rPh>
    <rPh sb="9" eb="11">
      <t>ケンサ</t>
    </rPh>
    <phoneticPr fontId="3"/>
  </si>
  <si>
    <t>BR020003</t>
    <phoneticPr fontId="3"/>
  </si>
  <si>
    <t>BR020006</t>
    <phoneticPr fontId="3"/>
  </si>
  <si>
    <t>BR020007</t>
    <phoneticPr fontId="3"/>
  </si>
  <si>
    <t>BR020008</t>
    <phoneticPr fontId="3"/>
  </si>
  <si>
    <t>BR020009</t>
    <phoneticPr fontId="3"/>
  </si>
  <si>
    <t>【塩化物イオン濃度　非破壊検査】</t>
    <rPh sb="1" eb="4">
      <t>エンカブツ</t>
    </rPh>
    <rPh sb="7" eb="9">
      <t>ノウド</t>
    </rPh>
    <rPh sb="10" eb="13">
      <t>ヒハカイ</t>
    </rPh>
    <rPh sb="13" eb="15">
      <t>ケンサ</t>
    </rPh>
    <phoneticPr fontId="3"/>
  </si>
  <si>
    <t>BR020011</t>
    <phoneticPr fontId="3"/>
  </si>
  <si>
    <t>BR020012</t>
    <phoneticPr fontId="3"/>
  </si>
  <si>
    <t>【破断　非破壊検査】</t>
    <rPh sb="4" eb="7">
      <t>ヒハカイ</t>
    </rPh>
    <rPh sb="7" eb="9">
      <t>ケンサ</t>
    </rPh>
    <phoneticPr fontId="3"/>
  </si>
  <si>
    <t>BR020018</t>
    <phoneticPr fontId="3"/>
  </si>
  <si>
    <t>【鋼材の電位　計測・モニタリング】</t>
    <rPh sb="1" eb="3">
      <t>コウザイ</t>
    </rPh>
    <rPh sb="4" eb="6">
      <t>デンイ</t>
    </rPh>
    <rPh sb="7" eb="9">
      <t>ケイソク</t>
    </rPh>
    <phoneticPr fontId="3"/>
  </si>
  <si>
    <t>BR030022</t>
    <phoneticPr fontId="3"/>
  </si>
  <si>
    <t>【亀裂　非破壊検査】</t>
    <rPh sb="1" eb="3">
      <t>キレツ</t>
    </rPh>
    <rPh sb="4" eb="7">
      <t>ヒハカイ</t>
    </rPh>
    <rPh sb="7" eb="9">
      <t>ケンサ</t>
    </rPh>
    <phoneticPr fontId="3"/>
  </si>
  <si>
    <t>BR020002</t>
    <phoneticPr fontId="3"/>
  </si>
  <si>
    <t>【3次元座標　計測・モニタリング】</t>
    <rPh sb="2" eb="6">
      <t>ジゲンザヒョウ</t>
    </rPh>
    <rPh sb="7" eb="9">
      <t>ケイソク</t>
    </rPh>
    <phoneticPr fontId="3"/>
  </si>
  <si>
    <t>BR030023</t>
    <phoneticPr fontId="3"/>
  </si>
  <si>
    <t>BR030024</t>
    <phoneticPr fontId="3"/>
  </si>
  <si>
    <t>BR030025</t>
    <phoneticPr fontId="3"/>
  </si>
  <si>
    <t>BR030037</t>
    <phoneticPr fontId="3"/>
  </si>
  <si>
    <t>BR030038</t>
    <phoneticPr fontId="3"/>
  </si>
  <si>
    <t xml:space="preserve">既設の鋼橋では、高力ボルトの遅れ破壊が発生する虞がある。本ニーズでは、レーザー計測技術や塗膜割れを把握する技術により、遅れ破壊を把握する技術の開発を求めるものである。
</t>
    <phoneticPr fontId="3"/>
  </si>
  <si>
    <t>【腐食　非破壊検査】</t>
    <rPh sb="1" eb="3">
      <t>フショク</t>
    </rPh>
    <rPh sb="4" eb="7">
      <t>ヒハカイ</t>
    </rPh>
    <rPh sb="7" eb="9">
      <t>ケンサ</t>
    </rPh>
    <phoneticPr fontId="3"/>
  </si>
  <si>
    <t>BR020001</t>
    <phoneticPr fontId="3"/>
  </si>
  <si>
    <t>BR020013</t>
    <phoneticPr fontId="3"/>
  </si>
  <si>
    <t>【アンカーボルト　非破壊検査】</t>
    <rPh sb="9" eb="12">
      <t>ヒハカイ</t>
    </rPh>
    <rPh sb="12" eb="14">
      <t>ケンサ</t>
    </rPh>
    <phoneticPr fontId="3"/>
  </si>
  <si>
    <t>BR020015</t>
    <phoneticPr fontId="3"/>
  </si>
  <si>
    <t>BR030001</t>
    <phoneticPr fontId="3"/>
  </si>
  <si>
    <t>BR030002</t>
    <phoneticPr fontId="3"/>
  </si>
  <si>
    <t>BR030003</t>
    <phoneticPr fontId="3"/>
  </si>
  <si>
    <t>BR030004</t>
    <phoneticPr fontId="3"/>
  </si>
  <si>
    <t>BR030005</t>
    <phoneticPr fontId="3"/>
  </si>
  <si>
    <t>BR030006</t>
    <phoneticPr fontId="3"/>
  </si>
  <si>
    <t>BR030026</t>
    <phoneticPr fontId="3"/>
  </si>
  <si>
    <t>【うき　非破壊検査】</t>
    <phoneticPr fontId="3"/>
  </si>
  <si>
    <t>【ボルトの取付異常　非破壊検査】</t>
    <phoneticPr fontId="3"/>
  </si>
  <si>
    <t>国道・技術課　道路メンテナンス企画室</t>
  </si>
  <si>
    <t>【走行型画像計測　画像計測】</t>
    <rPh sb="9" eb="11">
      <t>ガゾウ</t>
    </rPh>
    <rPh sb="11" eb="13">
      <t>ケイソク</t>
    </rPh>
    <phoneticPr fontId="3"/>
  </si>
  <si>
    <t>【据置・手持型 変状計測　画像計測】</t>
    <phoneticPr fontId="3"/>
  </si>
  <si>
    <t>【変状抽出・分析　画像計測】</t>
    <phoneticPr fontId="3"/>
  </si>
  <si>
    <t>BR010032</t>
    <phoneticPr fontId="3"/>
  </si>
  <si>
    <t>【張力　計測・モニタリング】</t>
    <rPh sb="4" eb="6">
      <t>ケイソク</t>
    </rPh>
    <phoneticPr fontId="3"/>
  </si>
  <si>
    <t>BR030011</t>
    <phoneticPr fontId="3"/>
  </si>
  <si>
    <t>BR030012</t>
    <phoneticPr fontId="3"/>
  </si>
  <si>
    <t>BR030013</t>
    <phoneticPr fontId="3"/>
  </si>
  <si>
    <t>BR030032</t>
    <phoneticPr fontId="3"/>
  </si>
  <si>
    <t>BR030034</t>
    <phoneticPr fontId="3"/>
  </si>
  <si>
    <t>BR030007</t>
    <phoneticPr fontId="3"/>
  </si>
  <si>
    <t>【反力　計測・モニタリング】</t>
    <rPh sb="4" eb="6">
      <t>ケイソク</t>
    </rPh>
    <phoneticPr fontId="3"/>
  </si>
  <si>
    <t>BR030008</t>
    <phoneticPr fontId="3"/>
  </si>
  <si>
    <t>BR030014</t>
    <phoneticPr fontId="3"/>
  </si>
  <si>
    <t>BR030009</t>
    <phoneticPr fontId="3"/>
  </si>
  <si>
    <t>BR030030</t>
    <phoneticPr fontId="3"/>
  </si>
  <si>
    <t>BR030031</t>
    <phoneticPr fontId="3"/>
  </si>
  <si>
    <t>【PCグラウト　非破壊検査】</t>
    <rPh sb="8" eb="11">
      <t>ヒハカイ</t>
    </rPh>
    <rPh sb="11" eb="13">
      <t>ケンサ</t>
    </rPh>
    <phoneticPr fontId="3"/>
  </si>
  <si>
    <t>BR020019</t>
    <phoneticPr fontId="3"/>
  </si>
  <si>
    <t>インフラ分野のDX</t>
  </si>
  <si>
    <t>ソフト</t>
  </si>
  <si>
    <t>企画課　道路経済調査室</t>
  </si>
  <si>
    <t>道路交通管理課　車両通行対策室</t>
  </si>
  <si>
    <t>企画課　評価室</t>
  </si>
  <si>
    <t>【剥離　非破壊検査】</t>
    <rPh sb="1" eb="3">
      <t>ハクリ</t>
    </rPh>
    <rPh sb="4" eb="7">
      <t>ヒハカイ</t>
    </rPh>
    <rPh sb="7" eb="9">
      <t>ケンサ</t>
    </rPh>
    <phoneticPr fontId="3"/>
  </si>
  <si>
    <t>BR020017</t>
    <phoneticPr fontId="3"/>
  </si>
  <si>
    <t>【ボート型　画像計測】</t>
    <rPh sb="4" eb="5">
      <t>ガタ</t>
    </rPh>
    <rPh sb="6" eb="8">
      <t>ガゾウ</t>
    </rPh>
    <rPh sb="8" eb="10">
      <t>ケイソク</t>
    </rPh>
    <phoneticPr fontId="3"/>
  </si>
  <si>
    <t>BR010031</t>
    <phoneticPr fontId="3"/>
  </si>
  <si>
    <t>BR010020</t>
    <phoneticPr fontId="3"/>
  </si>
  <si>
    <t>【ケーブル張力 計測・モニタリング】</t>
    <rPh sb="8" eb="10">
      <t>ケイソク</t>
    </rPh>
    <phoneticPr fontId="3"/>
  </si>
  <si>
    <t>持続可能なインフラメンテナンス</t>
  </si>
  <si>
    <t>【画像計測技術】</t>
    <rPh sb="1" eb="3">
      <t>ガゾウ</t>
    </rPh>
    <rPh sb="3" eb="5">
      <t>ケイソク</t>
    </rPh>
    <rPh sb="5" eb="7">
      <t>ギジュツ</t>
    </rPh>
    <phoneticPr fontId="3"/>
  </si>
  <si>
    <t>BR010034</t>
    <phoneticPr fontId="3"/>
  </si>
  <si>
    <t>BR010004</t>
    <phoneticPr fontId="3"/>
  </si>
  <si>
    <t>BR010005</t>
    <phoneticPr fontId="3"/>
  </si>
  <si>
    <t>BR010006</t>
    <phoneticPr fontId="3"/>
  </si>
  <si>
    <t>BR010007</t>
    <phoneticPr fontId="3"/>
  </si>
  <si>
    <t>BR010010</t>
    <phoneticPr fontId="3"/>
  </si>
  <si>
    <t>BR010011</t>
    <phoneticPr fontId="3"/>
  </si>
  <si>
    <t>BR010023</t>
    <phoneticPr fontId="3"/>
  </si>
  <si>
    <t>BR010024</t>
    <phoneticPr fontId="3"/>
  </si>
  <si>
    <t>BR010033</t>
    <phoneticPr fontId="3"/>
  </si>
  <si>
    <t>BR030035</t>
    <phoneticPr fontId="3"/>
  </si>
  <si>
    <t>【溝橋　画像計測】</t>
    <phoneticPr fontId="3"/>
  </si>
  <si>
    <t>【覆工巻厚・背面空洞　非破壊検査】</t>
    <rPh sb="1" eb="4">
      <t>フッコウマキ</t>
    </rPh>
    <rPh sb="4" eb="5">
      <t>アツ</t>
    </rPh>
    <rPh sb="6" eb="8">
      <t>ハイメン</t>
    </rPh>
    <rPh sb="8" eb="10">
      <t>クウドウ</t>
    </rPh>
    <rPh sb="11" eb="14">
      <t>ヒハカイ</t>
    </rPh>
    <rPh sb="14" eb="16">
      <t>ケンサ</t>
    </rPh>
    <phoneticPr fontId="3"/>
  </si>
  <si>
    <t>【変形　計測・モニタリング】</t>
    <rPh sb="4" eb="6">
      <t>ケイソク</t>
    </rPh>
    <phoneticPr fontId="3"/>
  </si>
  <si>
    <t>【変状監視　計測・モニタリング】</t>
    <phoneticPr fontId="3"/>
  </si>
  <si>
    <t>BR010043</t>
    <phoneticPr fontId="3"/>
  </si>
  <si>
    <t>BR010044</t>
    <phoneticPr fontId="3"/>
  </si>
  <si>
    <t>BR030039</t>
    <phoneticPr fontId="3"/>
  </si>
  <si>
    <t>BR030044</t>
    <phoneticPr fontId="3"/>
  </si>
  <si>
    <t>【舗装の異常　非破壊検査】</t>
    <rPh sb="1" eb="3">
      <t>ホソウ</t>
    </rPh>
    <rPh sb="4" eb="6">
      <t>イジョウ</t>
    </rPh>
    <rPh sb="7" eb="10">
      <t>ヒハカイ</t>
    </rPh>
    <rPh sb="10" eb="12">
      <t>ケンサ</t>
    </rPh>
    <phoneticPr fontId="3"/>
  </si>
  <si>
    <t>BR020021</t>
    <phoneticPr fontId="3"/>
  </si>
  <si>
    <t>【水中ドローン　画像計測】</t>
    <phoneticPr fontId="3"/>
  </si>
  <si>
    <t>BR010037</t>
  </si>
  <si>
    <t>【接触型　画像計測】</t>
    <phoneticPr fontId="3"/>
  </si>
  <si>
    <t>BR010045</t>
  </si>
  <si>
    <t>BR010039</t>
    <phoneticPr fontId="3"/>
  </si>
  <si>
    <t>BR030045</t>
    <phoneticPr fontId="3"/>
  </si>
  <si>
    <t>BR030039</t>
  </si>
  <si>
    <t>BR030040</t>
  </si>
  <si>
    <t>BR030041</t>
  </si>
  <si>
    <t>BR030042</t>
  </si>
  <si>
    <t>BR030043</t>
  </si>
  <si>
    <t>BR030035</t>
  </si>
  <si>
    <t>BR030036</t>
  </si>
  <si>
    <t>BR030044</t>
  </si>
  <si>
    <t>BR020024</t>
    <phoneticPr fontId="3"/>
  </si>
  <si>
    <t xml:space="preserve">BR010039 </t>
    <phoneticPr fontId="3"/>
  </si>
  <si>
    <t>【PC鋼材緊張力　計測・モニタリング】</t>
    <rPh sb="9" eb="11">
      <t>ケイソク</t>
    </rPh>
    <phoneticPr fontId="3"/>
  </si>
  <si>
    <t>BR010038</t>
  </si>
  <si>
    <t>BR010044</t>
  </si>
  <si>
    <t>BR010035</t>
    <phoneticPr fontId="3"/>
  </si>
  <si>
    <t>BR010036</t>
    <phoneticPr fontId="3"/>
  </si>
  <si>
    <t>BR010042</t>
    <phoneticPr fontId="3"/>
  </si>
  <si>
    <t>BR010047</t>
    <phoneticPr fontId="3"/>
  </si>
  <si>
    <t>【狭隘部　画像計測】</t>
    <phoneticPr fontId="3"/>
  </si>
  <si>
    <t>BR010040</t>
    <phoneticPr fontId="3"/>
  </si>
  <si>
    <t>BR010046</t>
  </si>
  <si>
    <t>BR010041</t>
  </si>
  <si>
    <t>BR020022</t>
    <phoneticPr fontId="3"/>
  </si>
  <si>
    <t>BR020023</t>
    <phoneticPr fontId="3"/>
  </si>
  <si>
    <t>【水中】</t>
    <rPh sb="1" eb="3">
      <t>スイチュウ</t>
    </rPh>
    <phoneticPr fontId="3"/>
  </si>
  <si>
    <t>BR010037</t>
    <phoneticPr fontId="3"/>
  </si>
  <si>
    <t>【漏水・滞水・腐食（土砂化）非破壊検査】</t>
    <rPh sb="1" eb="3">
      <t>ロウスイ</t>
    </rPh>
    <rPh sb="4" eb="6">
      <t>タイスイ</t>
    </rPh>
    <rPh sb="7" eb="9">
      <t>フショク</t>
    </rPh>
    <rPh sb="10" eb="12">
      <t>ドシャ</t>
    </rPh>
    <rPh sb="12" eb="13">
      <t>カ</t>
    </rPh>
    <rPh sb="14" eb="17">
      <t>ヒハカイ</t>
    </rPh>
    <rPh sb="17" eb="19">
      <t>ケンサ</t>
    </rPh>
    <phoneticPr fontId="3"/>
  </si>
  <si>
    <t>BR020020</t>
    <phoneticPr fontId="1"/>
  </si>
  <si>
    <t>BR010038</t>
    <phoneticPr fontId="1"/>
  </si>
  <si>
    <t>BR030039</t>
    <phoneticPr fontId="1"/>
  </si>
  <si>
    <t>【変位　計測・モニタリング】</t>
    <phoneticPr fontId="1"/>
  </si>
  <si>
    <t>【ひび割れ深さ　画像計測】</t>
    <rPh sb="3" eb="4">
      <t>ワ</t>
    </rPh>
    <rPh sb="5" eb="6">
      <t>フカ</t>
    </rPh>
    <rPh sb="8" eb="12">
      <t>ガゾウケイソク</t>
    </rPh>
    <phoneticPr fontId="3"/>
  </si>
  <si>
    <t>【ひび割れ深さ　非破壊検査】</t>
    <rPh sb="3" eb="4">
      <t>ワ</t>
    </rPh>
    <rPh sb="5" eb="6">
      <t>フカ</t>
    </rPh>
    <rPh sb="8" eb="11">
      <t>ヒハカイ</t>
    </rPh>
    <rPh sb="11" eb="13">
      <t>ケンサ</t>
    </rPh>
    <phoneticPr fontId="3"/>
  </si>
  <si>
    <t>BR010008</t>
    <phoneticPr fontId="1"/>
  </si>
  <si>
    <t>BR010004</t>
    <phoneticPr fontId="1"/>
  </si>
  <si>
    <t>【懸架型　画像計測】</t>
    <rPh sb="1" eb="4">
      <t>ケンカガタ</t>
    </rPh>
    <phoneticPr fontId="1"/>
  </si>
  <si>
    <t>【附属物の変形･移動 計測･モニタリング】</t>
    <phoneticPr fontId="3"/>
  </si>
  <si>
    <t>国道・技術課　技術企画室</t>
    <phoneticPr fontId="1"/>
  </si>
  <si>
    <t>BR010008</t>
  </si>
  <si>
    <t>BR010022</t>
  </si>
  <si>
    <t>求める内容</t>
    <rPh sb="0" eb="1">
      <t>モト</t>
    </rPh>
    <rPh sb="3" eb="5">
      <t>ナイヨウ</t>
    </rPh>
    <phoneticPr fontId="3"/>
  </si>
  <si>
    <t>HDx12</t>
  </si>
  <si>
    <t>SDx9</t>
  </si>
  <si>
    <t>CIMモデルとICT施工を活用したリアルタイム事業進捗システム</t>
  </si>
  <si>
    <t>道路管理施設の電力供給が自給自足出来る技術</t>
  </si>
  <si>
    <t>長寿命化区画線の技術</t>
  </si>
  <si>
    <t>HDs29</t>
  </si>
  <si>
    <t>HS3</t>
  </si>
  <si>
    <t>交通規制を伴わない供用中トンネル断面の拡幅技術</t>
  </si>
  <si>
    <t>HDs30</t>
  </si>
  <si>
    <t>HS4</t>
  </si>
  <si>
    <t>供用トンネルコンクリート舗装の表面すべり抵抗値改善が可能となる技術</t>
  </si>
  <si>
    <t>剛性中央分離帯の効率的な洗浄が可能となる技術</t>
  </si>
  <si>
    <t>総合政策局　公共事業企画調整課</t>
  </si>
  <si>
    <t>HS5</t>
  </si>
  <si>
    <t>地下埋設物や上空架空線を切断（損傷）させない建設機械の開発</t>
  </si>
  <si>
    <t>HM74</t>
  </si>
  <si>
    <t>HDs31</t>
  </si>
  <si>
    <t>HM75</t>
  </si>
  <si>
    <t>HM76</t>
  </si>
  <si>
    <t>HM77</t>
  </si>
  <si>
    <t>HM78</t>
  </si>
  <si>
    <t>HM79</t>
  </si>
  <si>
    <t>HM80</t>
  </si>
  <si>
    <t>HM81</t>
  </si>
  <si>
    <t>HM83</t>
  </si>
  <si>
    <t>HM84</t>
  </si>
  <si>
    <t>HM85</t>
  </si>
  <si>
    <t>HM86</t>
  </si>
  <si>
    <t>HM87</t>
  </si>
  <si>
    <t>SS2</t>
  </si>
  <si>
    <t>HM88</t>
  </si>
  <si>
    <t>HM89</t>
  </si>
  <si>
    <t>HS6</t>
  </si>
  <si>
    <t>HDs32</t>
  </si>
  <si>
    <t>国道・技術課　道路メンテナンス企画室</t>
    <rPh sb="0" eb="2">
      <t>コクドウ</t>
    </rPh>
    <rPh sb="3" eb="6">
      <t>ギジュツカ</t>
    </rPh>
    <rPh sb="7" eb="9">
      <t>ドウロ</t>
    </rPh>
    <rPh sb="15" eb="18">
      <t>キカクシツ</t>
    </rPh>
    <phoneticPr fontId="1"/>
  </si>
  <si>
    <t>HC5</t>
  </si>
  <si>
    <t>既設トンネルを対象とした覆工内部の応力状態等を把握する技術</t>
  </si>
  <si>
    <t>HM91</t>
  </si>
  <si>
    <t>道路交通管理課　ITS推進室</t>
  </si>
  <si>
    <t xml:space="preserve">盛土や切土区間で土砂崩落が発生した場合、周辺交通に甚大な影響を与えるが、事前の兆候が無ければ観測等を行うことも困難であり、突発的に発生する事象への対応が困難である。本ニーズでは、土砂崩落を自動的に検知する機器の開発を求めるものである。
</t>
    <rPh sb="0" eb="2">
      <t>モリド</t>
    </rPh>
    <rPh sb="3" eb="5">
      <t>キリド</t>
    </rPh>
    <rPh sb="5" eb="7">
      <t>クカン</t>
    </rPh>
    <rPh sb="8" eb="10">
      <t>ドシャ</t>
    </rPh>
    <rPh sb="10" eb="12">
      <t>ホウラク</t>
    </rPh>
    <rPh sb="13" eb="15">
      <t>ハッセイ</t>
    </rPh>
    <rPh sb="17" eb="19">
      <t>バアイ</t>
    </rPh>
    <rPh sb="20" eb="22">
      <t>シュウヘン</t>
    </rPh>
    <rPh sb="22" eb="24">
      <t>コウツウ</t>
    </rPh>
    <rPh sb="25" eb="27">
      <t>ジンダイ</t>
    </rPh>
    <rPh sb="28" eb="30">
      <t>エイキョウ</t>
    </rPh>
    <rPh sb="31" eb="32">
      <t>アタ</t>
    </rPh>
    <rPh sb="36" eb="38">
      <t>ジゼン</t>
    </rPh>
    <rPh sb="39" eb="41">
      <t>チョウコウ</t>
    </rPh>
    <rPh sb="42" eb="43">
      <t>ナ</t>
    </rPh>
    <rPh sb="46" eb="48">
      <t>カンソク</t>
    </rPh>
    <rPh sb="48" eb="49">
      <t>トウ</t>
    </rPh>
    <rPh sb="50" eb="51">
      <t>オコナ</t>
    </rPh>
    <rPh sb="55" eb="57">
      <t>コンナン</t>
    </rPh>
    <rPh sb="61" eb="64">
      <t>トッパツテキ</t>
    </rPh>
    <rPh sb="65" eb="67">
      <t>ハッセイ</t>
    </rPh>
    <rPh sb="69" eb="71">
      <t>ジショウ</t>
    </rPh>
    <rPh sb="73" eb="75">
      <t>タイオウ</t>
    </rPh>
    <rPh sb="76" eb="78">
      <t>コンナン</t>
    </rPh>
    <rPh sb="82" eb="83">
      <t>ホン</t>
    </rPh>
    <rPh sb="89" eb="91">
      <t>ドシャ</t>
    </rPh>
    <rPh sb="91" eb="93">
      <t>ホウラク</t>
    </rPh>
    <rPh sb="94" eb="97">
      <t>ジドウテキ</t>
    </rPh>
    <rPh sb="98" eb="100">
      <t>ケンチ</t>
    </rPh>
    <rPh sb="102" eb="104">
      <t>キキ</t>
    </rPh>
    <rPh sb="105" eb="107">
      <t>カイハツ</t>
    </rPh>
    <rPh sb="108" eb="109">
      <t>モト</t>
    </rPh>
    <phoneticPr fontId="3"/>
  </si>
  <si>
    <t xml:space="preserve">盛土や切土の安全性は、その地下水の状況に大きく影響されるため、地下水の状況を監視することにより、被害の未然防止等や道路の安全性の向上が期待される。本ニーズでは、ボーリング調査に代わり、盛土等の地下水位を面的に安価に常時観測し、道路管理者に観測結果を提供する技術の開発を求めるものである。
</t>
    <phoneticPr fontId="3"/>
  </si>
  <si>
    <t xml:space="preserve">豪雨災害が発生した際、洗堀により橋梁が不安定化する事例があるが、橋梁が不安定化したままでは、次の出水の際に流出等の被害につながる恐れがある。本ニーズでは、流水下で根固めするための固化技術や安定化のための材料（玉石、コンクリートなど）を遠隔から所定の位置に投入する技術、流水下で投入された材料の出来形を確認する技術など、流水下で応急的に橋脚を安定化する技術の開発を求めるものである。
</t>
    <rPh sb="0" eb="2">
      <t>ゴウウ</t>
    </rPh>
    <rPh sb="2" eb="4">
      <t>サイガイ</t>
    </rPh>
    <rPh sb="5" eb="7">
      <t>ハッセイ</t>
    </rPh>
    <rPh sb="9" eb="10">
      <t>サイ</t>
    </rPh>
    <rPh sb="11" eb="13">
      <t>センクツ</t>
    </rPh>
    <rPh sb="16" eb="18">
      <t>キョウリョウ</t>
    </rPh>
    <rPh sb="19" eb="23">
      <t>フアンテイカ</t>
    </rPh>
    <rPh sb="25" eb="27">
      <t>ジレイ</t>
    </rPh>
    <rPh sb="32" eb="34">
      <t>キョウリョウ</t>
    </rPh>
    <rPh sb="35" eb="39">
      <t>フアンテイカ</t>
    </rPh>
    <rPh sb="46" eb="47">
      <t>ツギ</t>
    </rPh>
    <rPh sb="48" eb="50">
      <t>シュッスイ</t>
    </rPh>
    <rPh sb="51" eb="52">
      <t>サイ</t>
    </rPh>
    <rPh sb="53" eb="55">
      <t>リュウシュツ</t>
    </rPh>
    <rPh sb="55" eb="56">
      <t>トウ</t>
    </rPh>
    <rPh sb="57" eb="59">
      <t>ヒガイ</t>
    </rPh>
    <rPh sb="64" eb="65">
      <t>オソ</t>
    </rPh>
    <rPh sb="70" eb="71">
      <t>ホン</t>
    </rPh>
    <rPh sb="178" eb="180">
      <t>カイハツ</t>
    </rPh>
    <rPh sb="181" eb="182">
      <t>モト</t>
    </rPh>
    <phoneticPr fontId="3"/>
  </si>
  <si>
    <t xml:space="preserve">大規模地震発生後は迅速に橋梁の状態を確認し、通行可否を判断する必要がある。特に支承部等は目視点検のためのアクセスが困難な場合があり、点検に時間を要することが課題である。本ニーズでは、地震後、近接目視のできない条件下において、遠隔から通行可否を判断するための画像計測技術やUAV等の技術開発を求めるものである。
</t>
    <rPh sb="84" eb="85">
      <t>ホン</t>
    </rPh>
    <rPh sb="91" eb="92">
      <t>ジ</t>
    </rPh>
    <rPh sb="95" eb="97">
      <t>キンセツ</t>
    </rPh>
    <rPh sb="97" eb="99">
      <t>モクシ</t>
    </rPh>
    <rPh sb="104" eb="106">
      <t>ジョウケン</t>
    </rPh>
    <rPh sb="106" eb="107">
      <t>シタ</t>
    </rPh>
    <rPh sb="112" eb="114">
      <t>エンカク</t>
    </rPh>
    <rPh sb="116" eb="118">
      <t>ツウコウ</t>
    </rPh>
    <rPh sb="118" eb="120">
      <t>カヒ</t>
    </rPh>
    <rPh sb="121" eb="123">
      <t>ハンダン</t>
    </rPh>
    <rPh sb="142" eb="144">
      <t>カイハツ</t>
    </rPh>
    <rPh sb="145" eb="146">
      <t>モト</t>
    </rPh>
    <phoneticPr fontId="3"/>
  </si>
  <si>
    <t>冬季の道路管理において、路面状況（温度、積雪、凍結等）を把握することは、除雪作業の必要性等を判断するうえで重要である。本ニーズでは、現状に比して安価・簡便に、更には自動で冬季の路面状況を把握する技術の開発を求めるものである。</t>
    <phoneticPr fontId="3"/>
  </si>
  <si>
    <t>凍結防止剤散布作業は、コスト縮減等のため「適切な薬剤散布」や「必要最低限な箇所への薬剤散布」が行われてきたが、さらなるコスト縮減は厳しい状況となっている。また、薬剤の散布にあたっては、気象状況・路面状況や作業員の過去からの経験則により凍結防止剤散布作業を行っているが、技術者不足が土木業界全体の課題となっている。本ニーズでは、「さらなるコスト縮減」「技術者不足下での除雪体制の確保」のため、凍結防止剤散布の自動化・最適化に係る技術開発を求めるものである（HDs6と関連）</t>
    <phoneticPr fontId="3"/>
  </si>
  <si>
    <t xml:space="preserve">大規模地震が発生した際などは、道路の被害状況を迅速に把握する必要がある。本ニーズでは、日常的に道路を監視※すると共に、大規模地震等発生時/直後に従前との差分を解析することで道路の被害状況を把握する技術を求めるものである。加えて、把握した道路の被災状況から、概ねの復旧工法やその概算費用を算出する技術も求める
※衛星やセンサーの活用が考えられる
</t>
    <phoneticPr fontId="3"/>
  </si>
  <si>
    <t xml:space="preserve">冬季においては、路面の凍結を防止するために塩化ナトリウム等の凍結防止剤を散布しているが、薬剤の準備や散布が道路管理上の負担となっている。また、積雪のペースが速い場合、凍結防止剤では積雪の速度に負けることもあり得る。本ニーズでは、舗装内に電線を埋め込み凍結防止を行ったり、雪を解かす作業機械を巡回させるなど、凍結防止剤散布に代わる凍結防止技術の開発を求めるものである。
</t>
    <rPh sb="0" eb="2">
      <t>トウキ</t>
    </rPh>
    <rPh sb="8" eb="10">
      <t>ロメン</t>
    </rPh>
    <rPh sb="11" eb="13">
      <t>トウケツ</t>
    </rPh>
    <rPh sb="14" eb="16">
      <t>ボウシ</t>
    </rPh>
    <rPh sb="21" eb="23">
      <t>エンカ</t>
    </rPh>
    <rPh sb="28" eb="29">
      <t>トウ</t>
    </rPh>
    <rPh sb="30" eb="32">
      <t>トウケツ</t>
    </rPh>
    <rPh sb="32" eb="35">
      <t>ボウシザイ</t>
    </rPh>
    <rPh sb="36" eb="38">
      <t>サンプ</t>
    </rPh>
    <rPh sb="44" eb="46">
      <t>ヤクザイ</t>
    </rPh>
    <rPh sb="47" eb="49">
      <t>ジュンビ</t>
    </rPh>
    <rPh sb="50" eb="52">
      <t>サンプ</t>
    </rPh>
    <rPh sb="53" eb="55">
      <t>ドウロ</t>
    </rPh>
    <rPh sb="55" eb="57">
      <t>カンリ</t>
    </rPh>
    <rPh sb="57" eb="58">
      <t>ジョウ</t>
    </rPh>
    <rPh sb="59" eb="61">
      <t>フタン</t>
    </rPh>
    <rPh sb="71" eb="73">
      <t>セキセツ</t>
    </rPh>
    <rPh sb="78" eb="79">
      <t>ハヤ</t>
    </rPh>
    <rPh sb="80" eb="82">
      <t>バアイ</t>
    </rPh>
    <rPh sb="83" eb="85">
      <t>トウケツ</t>
    </rPh>
    <rPh sb="85" eb="88">
      <t>ボウシザイ</t>
    </rPh>
    <rPh sb="90" eb="92">
      <t>セキセツ</t>
    </rPh>
    <rPh sb="93" eb="95">
      <t>ソクド</t>
    </rPh>
    <rPh sb="96" eb="97">
      <t>マ</t>
    </rPh>
    <rPh sb="104" eb="105">
      <t>エ</t>
    </rPh>
    <rPh sb="107" eb="108">
      <t>ホン</t>
    </rPh>
    <rPh sb="130" eb="131">
      <t>オコナ</t>
    </rPh>
    <rPh sb="135" eb="136">
      <t>ユキ</t>
    </rPh>
    <rPh sb="137" eb="138">
      <t>ト</t>
    </rPh>
    <rPh sb="140" eb="142">
      <t>サギョウ</t>
    </rPh>
    <rPh sb="142" eb="144">
      <t>キカイ</t>
    </rPh>
    <rPh sb="145" eb="147">
      <t>ジュンカイ</t>
    </rPh>
    <rPh sb="153" eb="155">
      <t>トウケツ</t>
    </rPh>
    <rPh sb="155" eb="158">
      <t>ボウシザイ</t>
    </rPh>
    <rPh sb="158" eb="160">
      <t>サンプ</t>
    </rPh>
    <rPh sb="161" eb="162">
      <t>カ</t>
    </rPh>
    <rPh sb="164" eb="166">
      <t>トウケツ</t>
    </rPh>
    <rPh sb="166" eb="168">
      <t>ボウシ</t>
    </rPh>
    <rPh sb="168" eb="170">
      <t>ギジュツ</t>
    </rPh>
    <rPh sb="171" eb="173">
      <t>カイハツ</t>
    </rPh>
    <rPh sb="174" eb="175">
      <t>モト</t>
    </rPh>
    <phoneticPr fontId="3"/>
  </si>
  <si>
    <t xml:space="preserve">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
</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3"/>
  </si>
  <si>
    <t xml:space="preserve">冬季の除雪作業における除雪車両の運転には、道路状況の把握・車両の操作技術など高度な経験と知識が求められる。一方、除雪車両のオペレーターの高齢化は大きな問題であり、将来的な担い手不足は年々深刻化していると感じている。また、ワイヤーロープ防護柵を設置している中央分離帯においては、除雪車両が近接しづらいために雪堤が発生しやすく、人力により雪堤の除去を行っている。従って、除雪作業の自動化・省人化に係る技術や、熟練者を要しない除雪車両（に係る技術）を求める。
</t>
    <phoneticPr fontId="3"/>
  </si>
  <si>
    <t xml:space="preserve">積雪寒冷地域においては、冬季に斜面の雪崩点検や法面の雪庇処理作業を行っている。本ニーズでは、雪庇の積雪量を把握するとともに雪庇成長を考慮した危険度判定技術や、斜面の雪崩を予測する技術の開発を求めるものである。
</t>
    <rPh sb="0" eb="2">
      <t>セキセツ</t>
    </rPh>
    <rPh sb="2" eb="4">
      <t>カンレイ</t>
    </rPh>
    <rPh sb="4" eb="6">
      <t>チイキ</t>
    </rPh>
    <rPh sb="12" eb="14">
      <t>トウキ</t>
    </rPh>
    <rPh sb="15" eb="17">
      <t>シャメン</t>
    </rPh>
    <rPh sb="18" eb="20">
      <t>ナダレ</t>
    </rPh>
    <rPh sb="20" eb="22">
      <t>テンケン</t>
    </rPh>
    <rPh sb="23" eb="25">
      <t>ノリメン</t>
    </rPh>
    <rPh sb="26" eb="28">
      <t>セッピ</t>
    </rPh>
    <rPh sb="28" eb="30">
      <t>ショリ</t>
    </rPh>
    <rPh sb="30" eb="32">
      <t>サギョウ</t>
    </rPh>
    <rPh sb="33" eb="34">
      <t>オコナ</t>
    </rPh>
    <rPh sb="39" eb="40">
      <t>ホン</t>
    </rPh>
    <rPh sb="46" eb="48">
      <t>セッピ</t>
    </rPh>
    <rPh sb="49" eb="51">
      <t>セキセツ</t>
    </rPh>
    <rPh sb="51" eb="52">
      <t>リョウ</t>
    </rPh>
    <rPh sb="53" eb="55">
      <t>ハアク</t>
    </rPh>
    <rPh sb="61" eb="63">
      <t>セッピ</t>
    </rPh>
    <rPh sb="63" eb="65">
      <t>セイチョウ</t>
    </rPh>
    <rPh sb="66" eb="68">
      <t>コウリョ</t>
    </rPh>
    <rPh sb="70" eb="73">
      <t>キケンド</t>
    </rPh>
    <rPh sb="73" eb="75">
      <t>ハンテイ</t>
    </rPh>
    <rPh sb="75" eb="77">
      <t>ギジュツ</t>
    </rPh>
    <rPh sb="79" eb="81">
      <t>シャメン</t>
    </rPh>
    <rPh sb="82" eb="84">
      <t>ナダレ</t>
    </rPh>
    <rPh sb="85" eb="87">
      <t>ヨソク</t>
    </rPh>
    <rPh sb="89" eb="91">
      <t>ギジュツ</t>
    </rPh>
    <rPh sb="92" eb="94">
      <t>カイハツ</t>
    </rPh>
    <rPh sb="95" eb="96">
      <t>モト</t>
    </rPh>
    <phoneticPr fontId="3"/>
  </si>
  <si>
    <t xml:space="preserve">積雪寒冷地域では、下路橋の上弦材やオーバーハングしている道路標識等からの落雪を予防するため、積雪の都度雪下ろしを行っている。本ニーズでは、雪下ろし作業を効率化する技術または下路橋や道路標識への着雪を防止する技術の開発を求めるものである。
</t>
    <rPh sb="0" eb="2">
      <t>セキセツ</t>
    </rPh>
    <rPh sb="2" eb="4">
      <t>カンレイ</t>
    </rPh>
    <rPh sb="4" eb="6">
      <t>チイキ</t>
    </rPh>
    <rPh sb="9" eb="10">
      <t>カ</t>
    </rPh>
    <rPh sb="10" eb="11">
      <t>ロ</t>
    </rPh>
    <rPh sb="11" eb="12">
      <t>キョウ</t>
    </rPh>
    <rPh sb="13" eb="15">
      <t>ジョウゲン</t>
    </rPh>
    <rPh sb="15" eb="16">
      <t>ザイ</t>
    </rPh>
    <rPh sb="28" eb="30">
      <t>ドウロ</t>
    </rPh>
    <rPh sb="30" eb="32">
      <t>ヒョウシキ</t>
    </rPh>
    <rPh sb="32" eb="33">
      <t>トウ</t>
    </rPh>
    <rPh sb="36" eb="38">
      <t>ラクセツ</t>
    </rPh>
    <rPh sb="39" eb="41">
      <t>ヨボウ</t>
    </rPh>
    <rPh sb="46" eb="48">
      <t>セキセツ</t>
    </rPh>
    <rPh sb="49" eb="51">
      <t>ツド</t>
    </rPh>
    <rPh sb="51" eb="53">
      <t>ユキオ</t>
    </rPh>
    <rPh sb="56" eb="57">
      <t>オコナ</t>
    </rPh>
    <rPh sb="62" eb="63">
      <t>ホン</t>
    </rPh>
    <rPh sb="69" eb="71">
      <t>ユキオ</t>
    </rPh>
    <rPh sb="73" eb="75">
      <t>サギョウ</t>
    </rPh>
    <rPh sb="76" eb="79">
      <t>コウリツカ</t>
    </rPh>
    <rPh sb="81" eb="83">
      <t>ギジュツ</t>
    </rPh>
    <rPh sb="86" eb="87">
      <t>カ</t>
    </rPh>
    <rPh sb="87" eb="88">
      <t>ロ</t>
    </rPh>
    <rPh sb="88" eb="89">
      <t>キョウ</t>
    </rPh>
    <rPh sb="90" eb="92">
      <t>ドウロ</t>
    </rPh>
    <rPh sb="92" eb="94">
      <t>ヒョウシキ</t>
    </rPh>
    <rPh sb="96" eb="98">
      <t>チャクセツ</t>
    </rPh>
    <rPh sb="99" eb="101">
      <t>ボウシ</t>
    </rPh>
    <rPh sb="103" eb="105">
      <t>ギジュツ</t>
    </rPh>
    <rPh sb="106" eb="108">
      <t>カイハツ</t>
    </rPh>
    <rPh sb="109" eb="110">
      <t>モト</t>
    </rPh>
    <phoneticPr fontId="3"/>
  </si>
  <si>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phoneticPr fontId="3"/>
  </si>
  <si>
    <t xml:space="preserve">道路管理用設備（道路情報版、CCTVカメラ）の停電対策では、大容量・長時間の対応が必要な場合には発動発電機を使用しているが、燃料補給や定期点検が負担となっている。本ニーズでは、3kVA程度、72時間以上の給電が可能となり、従来よりもメンテナンスの負担が少ない技術の開発を求めるものである。
</t>
    <rPh sb="0" eb="2">
      <t>ドウロ</t>
    </rPh>
    <rPh sb="2" eb="5">
      <t>カンリヨウ</t>
    </rPh>
    <rPh sb="5" eb="7">
      <t>セツビ</t>
    </rPh>
    <rPh sb="8" eb="10">
      <t>ドウロ</t>
    </rPh>
    <rPh sb="10" eb="12">
      <t>ジョウホウ</t>
    </rPh>
    <rPh sb="12" eb="13">
      <t>バン</t>
    </rPh>
    <rPh sb="23" eb="25">
      <t>テイデン</t>
    </rPh>
    <rPh sb="25" eb="27">
      <t>タイサク</t>
    </rPh>
    <rPh sb="30" eb="33">
      <t>ダイヨウリョウ</t>
    </rPh>
    <rPh sb="34" eb="37">
      <t>チョウジカン</t>
    </rPh>
    <rPh sb="38" eb="40">
      <t>タイオウ</t>
    </rPh>
    <rPh sb="41" eb="43">
      <t>ヒツヨウ</t>
    </rPh>
    <rPh sb="44" eb="46">
      <t>バアイ</t>
    </rPh>
    <rPh sb="72" eb="74">
      <t>フタン</t>
    </rPh>
    <rPh sb="81" eb="82">
      <t>ホン</t>
    </rPh>
    <rPh sb="92" eb="94">
      <t>テイド</t>
    </rPh>
    <rPh sb="97" eb="101">
      <t>ジカンイジョウ</t>
    </rPh>
    <rPh sb="102" eb="104">
      <t>キュウデン</t>
    </rPh>
    <rPh sb="105" eb="107">
      <t>カノウ</t>
    </rPh>
    <rPh sb="111" eb="113">
      <t>ジュウライ</t>
    </rPh>
    <rPh sb="123" eb="125">
      <t>フタン</t>
    </rPh>
    <rPh sb="126" eb="127">
      <t>スク</t>
    </rPh>
    <rPh sb="129" eb="131">
      <t>ギジュツ</t>
    </rPh>
    <rPh sb="132" eb="134">
      <t>カイハツ</t>
    </rPh>
    <rPh sb="135" eb="136">
      <t>モト</t>
    </rPh>
    <phoneticPr fontId="3"/>
  </si>
  <si>
    <t xml:space="preserve">土石流により住宅地に流れ込んだ巨石は、道路の啓開作業を阻むとともに、渓流上部の巨石は落石の二次被害の危険性があることから、早急な撤去が必要となる。しかしながら、住宅地や渓流上部での撤去作業となるため、火薬や大型機械（大型ブレーカー等）が使えず、また騒音等の発生により夜間作業が行えない等の制約があり、撤去に労力と時間を要する状況となっている。本ニーズでは、小型機械による削孔と、柔らかい花崗岩に対応した静的破砕技術の開発を求めるものである。
</t>
    <rPh sb="19" eb="21">
      <t>ドウロ</t>
    </rPh>
    <rPh sb="171" eb="172">
      <t>ホン</t>
    </rPh>
    <rPh sb="211" eb="212">
      <t>モト</t>
    </rPh>
    <phoneticPr fontId="3"/>
  </si>
  <si>
    <t xml:space="preserve">災害時の道路施設の状態を把握するため、今後、センサー類でデータを取得し送信することが有効であると考えられる。本ニーズでは、橋梁や法面等に設置したセンサーから、災害時でも機能する方法により、データを伝送する技術の開発を求めるものである。
</t>
    <rPh sb="0" eb="3">
      <t>サイガイジ</t>
    </rPh>
    <rPh sb="4" eb="6">
      <t>ドウロ</t>
    </rPh>
    <rPh sb="6" eb="8">
      <t>シセツ</t>
    </rPh>
    <rPh sb="9" eb="11">
      <t>ジョウタイ</t>
    </rPh>
    <rPh sb="12" eb="14">
      <t>ハアク</t>
    </rPh>
    <rPh sb="19" eb="21">
      <t>コンゴ</t>
    </rPh>
    <rPh sb="26" eb="27">
      <t>ルイ</t>
    </rPh>
    <rPh sb="32" eb="34">
      <t>シュトク</t>
    </rPh>
    <rPh sb="35" eb="37">
      <t>ソウシン</t>
    </rPh>
    <rPh sb="42" eb="44">
      <t>ユウコウ</t>
    </rPh>
    <rPh sb="48" eb="49">
      <t>カンガ</t>
    </rPh>
    <rPh sb="54" eb="55">
      <t>ホン</t>
    </rPh>
    <rPh sb="61" eb="63">
      <t>キョウリョウ</t>
    </rPh>
    <rPh sb="64" eb="66">
      <t>ノリメン</t>
    </rPh>
    <rPh sb="66" eb="67">
      <t>トウ</t>
    </rPh>
    <rPh sb="68" eb="70">
      <t>セッチ</t>
    </rPh>
    <rPh sb="79" eb="81">
      <t>サイガイ</t>
    </rPh>
    <rPh sb="81" eb="82">
      <t>ジ</t>
    </rPh>
    <rPh sb="84" eb="86">
      <t>キノウ</t>
    </rPh>
    <rPh sb="88" eb="90">
      <t>ホウホウ</t>
    </rPh>
    <rPh sb="98" eb="100">
      <t>デンソウ</t>
    </rPh>
    <rPh sb="102" eb="104">
      <t>ギジュツ</t>
    </rPh>
    <rPh sb="105" eb="107">
      <t>カイハツ</t>
    </rPh>
    <rPh sb="108" eb="109">
      <t>モト</t>
    </rPh>
    <phoneticPr fontId="3"/>
  </si>
  <si>
    <t xml:space="preserve">コンクリート構造物の耐震化が進む中、それに伴い鉄筋量が増大し、太径鉄筋が採用され、密な鉄筋配置となる結果、コンクリート打設時の締め固め不足等による品質低下の懸念が生じている。本ニーズでは、軽量かつ高強度鉄筋等、鉄筋量増大に対応する技術の開発を求めるものである。
</t>
    <rPh sb="50" eb="52">
      <t>ケッカ</t>
    </rPh>
    <rPh sb="78" eb="80">
      <t>ケネン</t>
    </rPh>
    <rPh sb="81" eb="82">
      <t>ショウ</t>
    </rPh>
    <rPh sb="87" eb="88">
      <t>ホン</t>
    </rPh>
    <rPh sb="103" eb="104">
      <t>トウ</t>
    </rPh>
    <rPh sb="111" eb="113">
      <t>タイオウ</t>
    </rPh>
    <rPh sb="115" eb="117">
      <t>ギジュツ</t>
    </rPh>
    <rPh sb="118" eb="120">
      <t>カイハツ</t>
    </rPh>
    <rPh sb="121" eb="122">
      <t>モト</t>
    </rPh>
    <phoneticPr fontId="3"/>
  </si>
  <si>
    <t xml:space="preserve">軟弱地盤対策について、地質調査のうえ地盤改良や載荷盛土等の対策を選択しているが、実際に施工を行うと想定以上に改良材の添加量が多くなり事業費が増額したり、載荷期間が想定以上に長期間必要となり事業工程の遅延が発生する場合がある。本ニーズでは、軟弱地盤対策について、より確実な工法選択のための手法の開発を求めるものである。
</t>
    <rPh sb="112" eb="113">
      <t>ホン</t>
    </rPh>
    <rPh sb="132" eb="134">
      <t>カクジツ</t>
    </rPh>
    <rPh sb="135" eb="137">
      <t>コウホウ</t>
    </rPh>
    <rPh sb="137" eb="139">
      <t>センタク</t>
    </rPh>
    <rPh sb="143" eb="145">
      <t>シュホウ</t>
    </rPh>
    <rPh sb="146" eb="148">
      <t>カイハツ</t>
    </rPh>
    <rPh sb="149" eb="150">
      <t>モト</t>
    </rPh>
    <phoneticPr fontId="3"/>
  </si>
  <si>
    <t xml:space="preserve">液状化対策による地盤改良としてSCP工法を実施する際に、液状化層までの杭施工途中にN値が50以上の硬質地盤が存在するようなサンドイッチ構造となっている場合、SCP工法ではN値30程度までしか対応できないため、オーガーによる先行掘削をした上で、SCP工法を行う必要がある。本ニーズでは、軟弱地盤中に想定外の硬質地盤が噛んでいるようなサンドイッチ構造の地層に対応した地盤改良工法の開発を求めるものである。
</t>
    <rPh sb="135" eb="136">
      <t>ホン</t>
    </rPh>
    <rPh sb="181" eb="183">
      <t>ジバン</t>
    </rPh>
    <rPh sb="183" eb="185">
      <t>カイリョウ</t>
    </rPh>
    <rPh sb="185" eb="187">
      <t>コウホウ</t>
    </rPh>
    <rPh sb="188" eb="190">
      <t>カイハツ</t>
    </rPh>
    <rPh sb="191" eb="192">
      <t>モト</t>
    </rPh>
    <phoneticPr fontId="3"/>
  </si>
  <si>
    <t xml:space="preserve">道路盛土は降雨や地震時にも高い安定性を供用期間を通して維持することが求められるが、建設発生土を転用することが求められるなど、品質管理に留意する必要がある。本ニーズでは、締固め度や飽和度、転圧機械の走行で得られる応答から、盛土の剛性や強度を推定する技術の開発を求めるものである。
</t>
    <rPh sb="0" eb="2">
      <t>ドウロ</t>
    </rPh>
    <rPh sb="2" eb="4">
      <t>モリド</t>
    </rPh>
    <rPh sb="5" eb="7">
      <t>コウウ</t>
    </rPh>
    <rPh sb="8" eb="10">
      <t>ジシン</t>
    </rPh>
    <rPh sb="10" eb="11">
      <t>ジ</t>
    </rPh>
    <rPh sb="13" eb="14">
      <t>タカ</t>
    </rPh>
    <rPh sb="15" eb="18">
      <t>アンテイセイ</t>
    </rPh>
    <rPh sb="19" eb="21">
      <t>キョウヨウ</t>
    </rPh>
    <rPh sb="21" eb="23">
      <t>キカン</t>
    </rPh>
    <rPh sb="24" eb="25">
      <t>トオ</t>
    </rPh>
    <rPh sb="27" eb="29">
      <t>イジ</t>
    </rPh>
    <rPh sb="34" eb="35">
      <t>モト</t>
    </rPh>
    <rPh sb="41" eb="43">
      <t>ケンセツ</t>
    </rPh>
    <rPh sb="43" eb="46">
      <t>ハッセイド</t>
    </rPh>
    <rPh sb="47" eb="49">
      <t>テンヨウ</t>
    </rPh>
    <rPh sb="54" eb="55">
      <t>モト</t>
    </rPh>
    <rPh sb="62" eb="64">
      <t>ヒンシツ</t>
    </rPh>
    <rPh sb="64" eb="66">
      <t>カンリ</t>
    </rPh>
    <rPh sb="67" eb="69">
      <t>リュウイ</t>
    </rPh>
    <rPh sb="71" eb="73">
      <t>ヒツヨウ</t>
    </rPh>
    <rPh sb="77" eb="78">
      <t>ホン</t>
    </rPh>
    <rPh sb="84" eb="86">
      <t>シメカタ</t>
    </rPh>
    <rPh sb="87" eb="88">
      <t>ド</t>
    </rPh>
    <rPh sb="89" eb="92">
      <t>ホウワド</t>
    </rPh>
    <rPh sb="93" eb="95">
      <t>テンアツ</t>
    </rPh>
    <rPh sb="95" eb="97">
      <t>キカイ</t>
    </rPh>
    <rPh sb="98" eb="100">
      <t>ソウコウ</t>
    </rPh>
    <rPh sb="101" eb="102">
      <t>エ</t>
    </rPh>
    <rPh sb="105" eb="107">
      <t>オウトウ</t>
    </rPh>
    <rPh sb="110" eb="112">
      <t>モリド</t>
    </rPh>
    <rPh sb="113" eb="115">
      <t>ゴウセイ</t>
    </rPh>
    <rPh sb="116" eb="118">
      <t>キョウド</t>
    </rPh>
    <rPh sb="119" eb="121">
      <t>スイテイ</t>
    </rPh>
    <rPh sb="123" eb="125">
      <t>ギジュツ</t>
    </rPh>
    <rPh sb="126" eb="128">
      <t>カイハツ</t>
    </rPh>
    <rPh sb="129" eb="130">
      <t>モト</t>
    </rPh>
    <phoneticPr fontId="3"/>
  </si>
  <si>
    <t xml:space="preserve">近年、激甚化・広域化する災害が多発しており、災害に対応する業務の効率化は急務である。本ニーズでは、災害の規模を迅速に把握するため、AI等を活用して写真等から応急対策工法の選定、平面・断面図作成、数量・概算費用を算出する技術の開発を求めるものである。
</t>
    <rPh sb="22" eb="24">
      <t>サイガイ</t>
    </rPh>
    <rPh sb="25" eb="27">
      <t>タイオウ</t>
    </rPh>
    <rPh sb="29" eb="31">
      <t>ギョウム</t>
    </rPh>
    <rPh sb="32" eb="35">
      <t>コウリツカ</t>
    </rPh>
    <rPh sb="36" eb="38">
      <t>キュウム</t>
    </rPh>
    <rPh sb="42" eb="43">
      <t>ホン</t>
    </rPh>
    <rPh sb="49" eb="51">
      <t>サイガイ</t>
    </rPh>
    <rPh sb="52" eb="54">
      <t>キボ</t>
    </rPh>
    <rPh sb="55" eb="57">
      <t>ジンソク</t>
    </rPh>
    <rPh sb="58" eb="60">
      <t>ハアク</t>
    </rPh>
    <rPh sb="67" eb="68">
      <t>トウ</t>
    </rPh>
    <rPh sb="69" eb="71">
      <t>カツヨウ</t>
    </rPh>
    <rPh sb="73" eb="75">
      <t>シャシン</t>
    </rPh>
    <rPh sb="75" eb="76">
      <t>トウ</t>
    </rPh>
    <rPh sb="109" eb="111">
      <t>ギジュツ</t>
    </rPh>
    <rPh sb="112" eb="114">
      <t>カイハツ</t>
    </rPh>
    <rPh sb="115" eb="116">
      <t>モト</t>
    </rPh>
    <phoneticPr fontId="3"/>
  </si>
  <si>
    <t xml:space="preserve">近年の災害の激甚化に伴い、大規模な停電や通信障害の発生などにより、被災地域において被害状況の集約に時間を要する場合がある。本ニーズでは、防災拠点となる道の駅について、その耐災害性を高めるための技術として、情報通信機能や電源を安定的に確保する技術の開発を求めるものである。
</t>
    <rPh sb="0" eb="2">
      <t>キンネン</t>
    </rPh>
    <rPh sb="3" eb="5">
      <t>サイガイ</t>
    </rPh>
    <rPh sb="6" eb="9">
      <t>ゲキジンカ</t>
    </rPh>
    <rPh sb="10" eb="11">
      <t>トモナ</t>
    </rPh>
    <rPh sb="52" eb="53">
      <t>ヨウ</t>
    </rPh>
    <rPh sb="55" eb="57">
      <t>バアイ</t>
    </rPh>
    <rPh sb="61" eb="62">
      <t>ホン</t>
    </rPh>
    <rPh sb="68" eb="72">
      <t>ボウサイキョテン</t>
    </rPh>
    <rPh sb="75" eb="76">
      <t>ミチ</t>
    </rPh>
    <rPh sb="77" eb="78">
      <t>エキ</t>
    </rPh>
    <rPh sb="85" eb="89">
      <t>タイサイガイセイ</t>
    </rPh>
    <rPh sb="90" eb="91">
      <t>タカ</t>
    </rPh>
    <rPh sb="96" eb="98">
      <t>ギジュツ</t>
    </rPh>
    <rPh sb="120" eb="122">
      <t>ギジュツ</t>
    </rPh>
    <rPh sb="123" eb="125">
      <t>カイハツ</t>
    </rPh>
    <rPh sb="126" eb="127">
      <t>モト</t>
    </rPh>
    <phoneticPr fontId="3"/>
  </si>
  <si>
    <t xml:space="preserve">地震や豪雨など自然災による道路ネットワーク寸断時には、早期復旧のため大量の資材供給が求められる。しかし、供給元であるアスファルト合材の製造プラント等の被災も想定されるため、広域的かつ安定的な材料供給体制が求められている。本ニーズでは、広域において安定供給可能なアスファルト舗装技術の開発を求めるものである。
</t>
    <rPh sb="110" eb="111">
      <t>ホン</t>
    </rPh>
    <rPh sb="141" eb="143">
      <t>カイハツ</t>
    </rPh>
    <rPh sb="144" eb="145">
      <t>モト</t>
    </rPh>
    <phoneticPr fontId="3"/>
  </si>
  <si>
    <t xml:space="preserve">トンネルは山間部に多く出張所等から離れている場合が多く、トンネル内で事故や災害等が発生した場合、通行車の滞留や道路渋滞により現地到着並びにトンネル内状況確認に時間を要することや初動体制に遅れが生じることが懸念される。本ニーズでは、トンネル壁面ワイヤー等を伝って移動する遠隔操作式又は自走式のカメラ機器や、撮影映像から滞留車両数や車種、滞留延長、異常事象内容・規模等を自動判読する技術、異常事象（車両滞留や視界不良等）を発見し、自動で状況把握に必要な自走を開始する機器などの、トンネル内の事故・災害等の状況把握を迅速化する技術を求めるものである。
</t>
    <rPh sb="108" eb="109">
      <t>ホン</t>
    </rPh>
    <rPh sb="189" eb="191">
      <t>ギジュツ</t>
    </rPh>
    <rPh sb="231" eb="233">
      <t>キキ</t>
    </rPh>
    <rPh sb="263" eb="264">
      <t>モト</t>
    </rPh>
    <phoneticPr fontId="1"/>
  </si>
  <si>
    <t xml:space="preserve">施工途中の路面・法面は降雨を受けると周辺水路への濁り水の流出となり、地元・漁協からの苦情の原因となっている。仮設水路、窯場の設置等の濁水対策は行っているが、集中豪雨があるとそれだけでは濁水の流出を完全に防ぐことができない。本ニーズは改良工事等の現場において、法面工を施工するまでの期間に仮設的に法面、路体を保護するための散布剤等の技術の開発を求めるものである。
・施工が容易でコストが安く、生物に無害で、道路外（民地）の植物に影響のない材料の開発。
・土砂を固めて流出防止を行うとともに、その後施工する植生に影響が無いもの。
</t>
    <rPh sb="111" eb="112">
      <t>ホン</t>
    </rPh>
    <rPh sb="116" eb="118">
      <t>カイリョウ</t>
    </rPh>
    <rPh sb="118" eb="120">
      <t>コウジ</t>
    </rPh>
    <rPh sb="120" eb="121">
      <t>トウ</t>
    </rPh>
    <rPh sb="163" eb="164">
      <t>トウ</t>
    </rPh>
    <rPh sb="165" eb="167">
      <t>ギジュツ</t>
    </rPh>
    <rPh sb="168" eb="170">
      <t>カイハツ</t>
    </rPh>
    <rPh sb="171" eb="172">
      <t>モト</t>
    </rPh>
    <phoneticPr fontId="1"/>
  </si>
  <si>
    <t xml:space="preserve">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
</t>
    <rPh sb="26" eb="28">
      <t>ヘンアツ</t>
    </rPh>
    <rPh sb="28" eb="29">
      <t>キ</t>
    </rPh>
    <rPh sb="29" eb="30">
      <t>トウ</t>
    </rPh>
    <rPh sb="31" eb="33">
      <t>ヤクワリ</t>
    </rPh>
    <rPh sb="34" eb="35">
      <t>モ</t>
    </rPh>
    <rPh sb="40" eb="42">
      <t>セッチ</t>
    </rPh>
    <rPh sb="159" eb="160">
      <t>ホン</t>
    </rPh>
    <rPh sb="182" eb="184">
      <t>カイハツ</t>
    </rPh>
    <rPh sb="185" eb="186">
      <t>モト</t>
    </rPh>
    <phoneticPr fontId="1"/>
  </si>
  <si>
    <t xml:space="preserve">大規模地震時や軟弱地盤上の盛土部の不等沈下等に伴って路面に段差が発生し、緊急車両等の車両の通行に支障がでるおそれがある。
本ニーズでは、舗装において段差発生を抑制する対策技術の開発を求めるものである。
</t>
    <rPh sb="61" eb="62">
      <t>ホン</t>
    </rPh>
    <rPh sb="91" eb="92">
      <t>モト</t>
    </rPh>
    <phoneticPr fontId="1"/>
  </si>
  <si>
    <t xml:space="preserve">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
</t>
    <rPh sb="0" eb="1">
      <t>トク</t>
    </rPh>
    <rPh sb="2" eb="4">
      <t>カンレイ</t>
    </rPh>
    <rPh sb="5" eb="7">
      <t>チイキ</t>
    </rPh>
    <rPh sb="13" eb="15">
      <t>キョウリョウ</t>
    </rPh>
    <rPh sb="18" eb="20">
      <t>ショウバン</t>
    </rPh>
    <rPh sb="21" eb="23">
      <t>ドシャ</t>
    </rPh>
    <rPh sb="23" eb="24">
      <t>カ</t>
    </rPh>
    <rPh sb="25" eb="27">
      <t>ケンチョ</t>
    </rPh>
    <rPh sb="28" eb="30">
      <t>シンコウ</t>
    </rPh>
    <rPh sb="32" eb="34">
      <t>ケネン</t>
    </rPh>
    <rPh sb="40" eb="42">
      <t>ショウバン</t>
    </rPh>
    <rPh sb="43" eb="45">
      <t>ドシャ</t>
    </rPh>
    <rPh sb="45" eb="46">
      <t>カ</t>
    </rPh>
    <rPh sb="47" eb="49">
      <t>ホソウ</t>
    </rPh>
    <rPh sb="50" eb="51">
      <t>シタ</t>
    </rPh>
    <rPh sb="52" eb="54">
      <t>シンコウ</t>
    </rPh>
    <rPh sb="61" eb="63">
      <t>ジョウキョウ</t>
    </rPh>
    <rPh sb="64" eb="66">
      <t>カクニン</t>
    </rPh>
    <rPh sb="72" eb="74">
      <t>ホソウ</t>
    </rPh>
    <rPh sb="75" eb="77">
      <t>テッキョ</t>
    </rPh>
    <rPh sb="78" eb="80">
      <t>ヒツヨウ</t>
    </rPh>
    <rPh sb="84" eb="85">
      <t>ホン</t>
    </rPh>
    <rPh sb="91" eb="93">
      <t>ホソウ</t>
    </rPh>
    <rPh sb="94" eb="96">
      <t>テッキョ</t>
    </rPh>
    <rPh sb="104" eb="106">
      <t>ショウバン</t>
    </rPh>
    <rPh sb="107" eb="109">
      <t>ドシャ</t>
    </rPh>
    <rPh sb="109" eb="110">
      <t>カ</t>
    </rPh>
    <rPh sb="111" eb="113">
      <t>ジョウタイ</t>
    </rPh>
    <rPh sb="114" eb="116">
      <t>ハアク</t>
    </rPh>
    <rPh sb="118" eb="120">
      <t>ギジュツ</t>
    </rPh>
    <rPh sb="120" eb="121">
      <t>オヨ</t>
    </rPh>
    <rPh sb="122" eb="124">
      <t>ドシャ</t>
    </rPh>
    <rPh sb="124" eb="125">
      <t>カ</t>
    </rPh>
    <rPh sb="126" eb="128">
      <t>ヨウイン</t>
    </rPh>
    <rPh sb="131" eb="133">
      <t>ホソウ</t>
    </rPh>
    <rPh sb="133" eb="134">
      <t>シタ</t>
    </rPh>
    <rPh sb="135" eb="137">
      <t>スイブン</t>
    </rPh>
    <rPh sb="138" eb="140">
      <t>ウム</t>
    </rPh>
    <rPh sb="141" eb="143">
      <t>ケンチ</t>
    </rPh>
    <rPh sb="145" eb="147">
      <t>ギジュツ</t>
    </rPh>
    <rPh sb="148" eb="150">
      <t>カイハツ</t>
    </rPh>
    <rPh sb="151" eb="152">
      <t>モト</t>
    </rPh>
    <phoneticPr fontId="3"/>
  </si>
  <si>
    <t xml:space="preserve">コンクリート橋の塩分量を計測する際、現状では下部構造からコアを採取して試験を行い計測している。本ニーズでは、簡易かつ非破壊・微破壊でコンクリート中の塩分量の計測や塩分計測時コンクリート内部の鉄筋の腐食などの状態を把握できる技術の開発を求めるものである。
</t>
    <rPh sb="6" eb="7">
      <t>キョウ</t>
    </rPh>
    <rPh sb="8" eb="10">
      <t>エンブン</t>
    </rPh>
    <rPh sb="10" eb="11">
      <t>リョウ</t>
    </rPh>
    <rPh sb="12" eb="14">
      <t>ケイソク</t>
    </rPh>
    <rPh sb="16" eb="17">
      <t>サイ</t>
    </rPh>
    <rPh sb="18" eb="20">
      <t>ゲンジョウ</t>
    </rPh>
    <rPh sb="22" eb="24">
      <t>カブ</t>
    </rPh>
    <rPh sb="24" eb="26">
      <t>コウゾウ</t>
    </rPh>
    <rPh sb="31" eb="33">
      <t>サイシュ</t>
    </rPh>
    <rPh sb="35" eb="37">
      <t>シケン</t>
    </rPh>
    <rPh sb="38" eb="39">
      <t>オコナ</t>
    </rPh>
    <rPh sb="40" eb="42">
      <t>ケイソク</t>
    </rPh>
    <rPh sb="47" eb="48">
      <t>ホン</t>
    </rPh>
    <rPh sb="54" eb="56">
      <t>エンブン</t>
    </rPh>
    <rPh sb="56" eb="57">
      <t>リョウ</t>
    </rPh>
    <rPh sb="58" eb="60">
      <t>ケイソク</t>
    </rPh>
    <rPh sb="60" eb="62">
      <t>ギジュツ</t>
    </rPh>
    <rPh sb="63" eb="65">
      <t>カイハツ</t>
    </rPh>
    <rPh sb="66" eb="67">
      <t>モト</t>
    </rPh>
    <rPh sb="103" eb="105">
      <t>ジョウタイ</t>
    </rPh>
    <rPh sb="106" eb="108">
      <t>ハアク</t>
    </rPh>
    <phoneticPr fontId="3"/>
  </si>
  <si>
    <t xml:space="preserve">重交通の多い鋼橋では、疲労による損傷が発生する虞があり、これらを早期に発見し、補修する必要がある。現状では疑わしい箇所を磁粉探傷等により確認している。本ニーズでは、この探傷箇所を絞り込むためのスクリーニング技術の開発を求めるものである。
</t>
    <rPh sb="0" eb="1">
      <t>ジュウ</t>
    </rPh>
    <rPh sb="1" eb="3">
      <t>コウツウ</t>
    </rPh>
    <rPh sb="4" eb="5">
      <t>オオ</t>
    </rPh>
    <rPh sb="6" eb="8">
      <t>コウキョウ</t>
    </rPh>
    <rPh sb="11" eb="13">
      <t>ヒロウ</t>
    </rPh>
    <rPh sb="16" eb="18">
      <t>ソンショウ</t>
    </rPh>
    <rPh sb="19" eb="21">
      <t>ハッセイ</t>
    </rPh>
    <rPh sb="23" eb="24">
      <t>オソレ</t>
    </rPh>
    <rPh sb="32" eb="34">
      <t>ソウキ</t>
    </rPh>
    <rPh sb="35" eb="37">
      <t>ハッケン</t>
    </rPh>
    <rPh sb="39" eb="41">
      <t>ホシュウ</t>
    </rPh>
    <rPh sb="43" eb="45">
      <t>ヒツヨウ</t>
    </rPh>
    <rPh sb="49" eb="51">
      <t>ゲンジョウ</t>
    </rPh>
    <rPh sb="53" eb="54">
      <t>ウタガ</t>
    </rPh>
    <rPh sb="57" eb="59">
      <t>カショ</t>
    </rPh>
    <rPh sb="60" eb="62">
      <t>ジフン</t>
    </rPh>
    <rPh sb="62" eb="64">
      <t>タンショウ</t>
    </rPh>
    <rPh sb="64" eb="65">
      <t>トウ</t>
    </rPh>
    <rPh sb="68" eb="70">
      <t>カクニン</t>
    </rPh>
    <rPh sb="75" eb="76">
      <t>ホン</t>
    </rPh>
    <rPh sb="84" eb="86">
      <t>タンショウ</t>
    </rPh>
    <rPh sb="86" eb="88">
      <t>カショ</t>
    </rPh>
    <rPh sb="89" eb="90">
      <t>シボ</t>
    </rPh>
    <rPh sb="91" eb="92">
      <t>コ</t>
    </rPh>
    <rPh sb="103" eb="105">
      <t>ギジュツ</t>
    </rPh>
    <rPh sb="106" eb="108">
      <t>カイハツ</t>
    </rPh>
    <rPh sb="109" eb="110">
      <t>モト</t>
    </rPh>
    <phoneticPr fontId="3"/>
  </si>
  <si>
    <t xml:space="preserve">橋梁塗装の残存塗膜厚を計測することは、橋梁の防食性能を把握するうえで重要であるが、現状ではカット式膜厚計を使用しており、計測に時間と労力を要する状況である。本ニーズでは、より効率的（遠隔、非破壊、簡易）に残存膜厚を計測する技術の開発を求めるものである。
</t>
    <phoneticPr fontId="3"/>
  </si>
  <si>
    <t xml:space="preserve">道路施設の長寿命化のため、点検により劣化状態を的確に把握することが重要である。本ニーズでは、道路施設に使用される材料（鋼、コンクリートなど）の劣化を簡便に把握することが可能となる技術の開発を求めるものである。
</t>
    <rPh sb="0" eb="2">
      <t>ドウロ</t>
    </rPh>
    <rPh sb="2" eb="4">
      <t>シセツ</t>
    </rPh>
    <rPh sb="5" eb="9">
      <t>チョウジュミョウカ</t>
    </rPh>
    <rPh sb="13" eb="15">
      <t>テンケン</t>
    </rPh>
    <rPh sb="18" eb="20">
      <t>レッカ</t>
    </rPh>
    <rPh sb="20" eb="22">
      <t>ジョウタイ</t>
    </rPh>
    <rPh sb="23" eb="25">
      <t>テキカク</t>
    </rPh>
    <rPh sb="26" eb="28">
      <t>ハアク</t>
    </rPh>
    <rPh sb="33" eb="35">
      <t>ジュウヨウ</t>
    </rPh>
    <rPh sb="39" eb="40">
      <t>ホン</t>
    </rPh>
    <rPh sb="46" eb="48">
      <t>ドウロ</t>
    </rPh>
    <rPh sb="48" eb="50">
      <t>シセツ</t>
    </rPh>
    <rPh sb="51" eb="53">
      <t>シヨウ</t>
    </rPh>
    <rPh sb="56" eb="58">
      <t>ザイリョウ</t>
    </rPh>
    <rPh sb="59" eb="60">
      <t>コウ</t>
    </rPh>
    <rPh sb="71" eb="73">
      <t>レッカ</t>
    </rPh>
    <rPh sb="74" eb="76">
      <t>カンベン</t>
    </rPh>
    <rPh sb="77" eb="79">
      <t>ハアク</t>
    </rPh>
    <rPh sb="84" eb="86">
      <t>カノウ</t>
    </rPh>
    <rPh sb="89" eb="91">
      <t>ギジュツ</t>
    </rPh>
    <rPh sb="92" eb="94">
      <t>カイハツ</t>
    </rPh>
    <rPh sb="95" eb="96">
      <t>モト</t>
    </rPh>
    <phoneticPr fontId="3"/>
  </si>
  <si>
    <t xml:space="preserve">橋梁の桁端部では、凍結防止剤を含む漏水により、塩害等の損傷が発生する虞がある。この対策として、伸縮装置の非排水型への取り換えが行われているが、交通規制が必要となるデメリットがある。本ニーズでは、桁の側方または下方から設置できる排水装置の開発を求めるものである。
</t>
    <rPh sb="0" eb="2">
      <t>キョウリョウ</t>
    </rPh>
    <rPh sb="3" eb="4">
      <t>ケタ</t>
    </rPh>
    <rPh sb="4" eb="6">
      <t>タンブ</t>
    </rPh>
    <rPh sb="9" eb="11">
      <t>トウケツ</t>
    </rPh>
    <rPh sb="11" eb="14">
      <t>ボウシザイ</t>
    </rPh>
    <rPh sb="15" eb="16">
      <t>フク</t>
    </rPh>
    <rPh sb="17" eb="19">
      <t>ロウスイ</t>
    </rPh>
    <rPh sb="23" eb="25">
      <t>エンガイ</t>
    </rPh>
    <rPh sb="25" eb="26">
      <t>トウ</t>
    </rPh>
    <rPh sb="27" eb="29">
      <t>ソンショウ</t>
    </rPh>
    <rPh sb="30" eb="32">
      <t>ハッセイ</t>
    </rPh>
    <rPh sb="34" eb="35">
      <t>オソレ</t>
    </rPh>
    <rPh sb="41" eb="43">
      <t>タイサク</t>
    </rPh>
    <rPh sb="47" eb="49">
      <t>シンシュク</t>
    </rPh>
    <rPh sb="49" eb="51">
      <t>ソウチ</t>
    </rPh>
    <rPh sb="52" eb="53">
      <t>ヒ</t>
    </rPh>
    <rPh sb="53" eb="55">
      <t>ハイスイ</t>
    </rPh>
    <rPh sb="55" eb="56">
      <t>ガタ</t>
    </rPh>
    <rPh sb="58" eb="59">
      <t>ト</t>
    </rPh>
    <rPh sb="60" eb="61">
      <t>カ</t>
    </rPh>
    <rPh sb="63" eb="64">
      <t>オコナ</t>
    </rPh>
    <rPh sb="71" eb="73">
      <t>コウツウ</t>
    </rPh>
    <rPh sb="73" eb="75">
      <t>キセイ</t>
    </rPh>
    <rPh sb="76" eb="78">
      <t>ヒツヨウ</t>
    </rPh>
    <rPh sb="90" eb="91">
      <t>ホン</t>
    </rPh>
    <rPh sb="97" eb="98">
      <t>ケタ</t>
    </rPh>
    <rPh sb="99" eb="101">
      <t>ソクホウ</t>
    </rPh>
    <rPh sb="104" eb="106">
      <t>カホウ</t>
    </rPh>
    <rPh sb="108" eb="110">
      <t>セッチ</t>
    </rPh>
    <rPh sb="113" eb="115">
      <t>ハイスイ</t>
    </rPh>
    <rPh sb="115" eb="117">
      <t>ソウチ</t>
    </rPh>
    <rPh sb="118" eb="120">
      <t>カイハツ</t>
    </rPh>
    <rPh sb="121" eb="122">
      <t>モト</t>
    </rPh>
    <phoneticPr fontId="3"/>
  </si>
  <si>
    <t xml:space="preserve">鋼橋の代表的な劣化の一つとして腐食が挙げられる。腐食対策として代表的な方法に塗装があるが、定期的な塗りなおしなどメンテナンスにコストを要している。加えて、狭隘部は塗装の状態把握や塗り替え作業が困難である。本ニーズでは、鋼橋において腐食が生じやすい部位・部材を部分的に高耐久性鋼材に更新する技術の開発を求めるものである。
</t>
    <rPh sb="0" eb="2">
      <t>コウキョウ</t>
    </rPh>
    <rPh sb="3" eb="6">
      <t>ダイヒョウテキ</t>
    </rPh>
    <rPh sb="7" eb="9">
      <t>レッカ</t>
    </rPh>
    <rPh sb="10" eb="11">
      <t>ヒト</t>
    </rPh>
    <rPh sb="15" eb="17">
      <t>フショク</t>
    </rPh>
    <rPh sb="18" eb="19">
      <t>ア</t>
    </rPh>
    <rPh sb="24" eb="26">
      <t>フショク</t>
    </rPh>
    <rPh sb="26" eb="28">
      <t>タイサク</t>
    </rPh>
    <rPh sb="31" eb="34">
      <t>ダイヒョウテキ</t>
    </rPh>
    <rPh sb="35" eb="37">
      <t>ホウホウ</t>
    </rPh>
    <rPh sb="38" eb="40">
      <t>トソウ</t>
    </rPh>
    <rPh sb="45" eb="48">
      <t>テイキテキ</t>
    </rPh>
    <rPh sb="49" eb="50">
      <t>ヌ</t>
    </rPh>
    <rPh sb="67" eb="68">
      <t>ヨウ</t>
    </rPh>
    <rPh sb="73" eb="74">
      <t>クワ</t>
    </rPh>
    <rPh sb="77" eb="79">
      <t>キョウアイ</t>
    </rPh>
    <rPh sb="79" eb="80">
      <t>ブ</t>
    </rPh>
    <rPh sb="81" eb="83">
      <t>トソウ</t>
    </rPh>
    <rPh sb="84" eb="86">
      <t>ジョウタイ</t>
    </rPh>
    <rPh sb="86" eb="88">
      <t>ハアク</t>
    </rPh>
    <rPh sb="89" eb="90">
      <t>ヌ</t>
    </rPh>
    <rPh sb="91" eb="92">
      <t>カ</t>
    </rPh>
    <rPh sb="93" eb="95">
      <t>サギョウ</t>
    </rPh>
    <rPh sb="96" eb="98">
      <t>コンナン</t>
    </rPh>
    <rPh sb="102" eb="103">
      <t>ホン</t>
    </rPh>
    <rPh sb="109" eb="111">
      <t>コウキョウ</t>
    </rPh>
    <rPh sb="115" eb="117">
      <t>フショク</t>
    </rPh>
    <rPh sb="118" eb="119">
      <t>ショウ</t>
    </rPh>
    <rPh sb="123" eb="125">
      <t>ブイ</t>
    </rPh>
    <rPh sb="126" eb="128">
      <t>ブザイ</t>
    </rPh>
    <rPh sb="129" eb="132">
      <t>ブブンテキ</t>
    </rPh>
    <rPh sb="133" eb="134">
      <t>コウ</t>
    </rPh>
    <rPh sb="134" eb="137">
      <t>タイキュウセイ</t>
    </rPh>
    <rPh sb="137" eb="139">
      <t>コウザイ</t>
    </rPh>
    <rPh sb="140" eb="142">
      <t>コウシン</t>
    </rPh>
    <rPh sb="144" eb="146">
      <t>ギジュツ</t>
    </rPh>
    <rPh sb="147" eb="149">
      <t>カイハツ</t>
    </rPh>
    <rPh sb="150" eb="151">
      <t>モト</t>
    </rPh>
    <phoneticPr fontId="3"/>
  </si>
  <si>
    <t xml:space="preserve">鋼橋の塗装を局部的に補修する際、現在の局部塗装仕様では、素地調整、下塗り、中塗り、上塗りを行うため、施工に3～4日必要となっている。本ニーズでは、1日で施工可能で耐久性の高い局部補修塗装技術の開発を求めるものである。
</t>
    <rPh sb="0" eb="2">
      <t>コウキョウ</t>
    </rPh>
    <rPh sb="3" eb="5">
      <t>トソウ</t>
    </rPh>
    <rPh sb="6" eb="9">
      <t>キョクブテキ</t>
    </rPh>
    <rPh sb="10" eb="12">
      <t>ホシュウ</t>
    </rPh>
    <rPh sb="14" eb="15">
      <t>サイ</t>
    </rPh>
    <rPh sb="16" eb="18">
      <t>ゲンザイ</t>
    </rPh>
    <rPh sb="19" eb="21">
      <t>キョクブ</t>
    </rPh>
    <rPh sb="21" eb="23">
      <t>トソウ</t>
    </rPh>
    <rPh sb="23" eb="25">
      <t>シヨウ</t>
    </rPh>
    <rPh sb="28" eb="30">
      <t>ソジ</t>
    </rPh>
    <rPh sb="30" eb="32">
      <t>チョウセイ</t>
    </rPh>
    <rPh sb="33" eb="35">
      <t>シタヌ</t>
    </rPh>
    <rPh sb="37" eb="39">
      <t>ナカヌ</t>
    </rPh>
    <rPh sb="41" eb="43">
      <t>ウワヌ</t>
    </rPh>
    <rPh sb="45" eb="46">
      <t>オコナ</t>
    </rPh>
    <rPh sb="50" eb="52">
      <t>セコウ</t>
    </rPh>
    <rPh sb="56" eb="57">
      <t>ニチ</t>
    </rPh>
    <rPh sb="57" eb="59">
      <t>ヒツヨウ</t>
    </rPh>
    <rPh sb="66" eb="67">
      <t>ホン</t>
    </rPh>
    <rPh sb="74" eb="75">
      <t>ニチ</t>
    </rPh>
    <rPh sb="76" eb="78">
      <t>セコウ</t>
    </rPh>
    <rPh sb="78" eb="80">
      <t>カノウ</t>
    </rPh>
    <rPh sb="81" eb="84">
      <t>タイキュウセイ</t>
    </rPh>
    <rPh sb="85" eb="86">
      <t>タカ</t>
    </rPh>
    <rPh sb="87" eb="89">
      <t>キョクブ</t>
    </rPh>
    <rPh sb="89" eb="91">
      <t>ホシュウ</t>
    </rPh>
    <rPh sb="91" eb="93">
      <t>トソウ</t>
    </rPh>
    <rPh sb="93" eb="95">
      <t>ギジュツ</t>
    </rPh>
    <rPh sb="96" eb="98">
      <t>カイハツ</t>
    </rPh>
    <rPh sb="99" eb="100">
      <t>モト</t>
    </rPh>
    <phoneticPr fontId="3"/>
  </si>
  <si>
    <t xml:space="preserve">トンネル点検では、覆工のうきや剥離、ジャンカによる内部欠陥等を打音検査で把握しているが、人が行うために点検にムラがあること、作業に時間を要することが課題となっている。本ニーズでは、レーダーやレーザー等によって、覆工のうき・はく離や補修・補強材の劣化を把握する技術や、レーダーによる覆工背面の計測結果を解析することで、背面空洞の位置・規模を把握し、診断に資する情報を定量的に把握する技術、走行型計測計を用いた技術や変状抽出を行う技術など、トンネル本体工の状態を把握する技術の開発を求めるものである。
</t>
    <rPh sb="4" eb="6">
      <t>テンケン</t>
    </rPh>
    <rPh sb="9" eb="11">
      <t>フッコウ</t>
    </rPh>
    <rPh sb="15" eb="17">
      <t>ハクリ</t>
    </rPh>
    <rPh sb="25" eb="29">
      <t>ナイブケッカン</t>
    </rPh>
    <rPh sb="29" eb="30">
      <t>トウ</t>
    </rPh>
    <rPh sb="31" eb="32">
      <t>ダ</t>
    </rPh>
    <rPh sb="32" eb="33">
      <t>オン</t>
    </rPh>
    <rPh sb="33" eb="35">
      <t>ケンサ</t>
    </rPh>
    <rPh sb="36" eb="38">
      <t>ハアク</t>
    </rPh>
    <rPh sb="44" eb="45">
      <t>ヒト</t>
    </rPh>
    <rPh sb="46" eb="47">
      <t>オコナ</t>
    </rPh>
    <rPh sb="51" eb="53">
      <t>テンケン</t>
    </rPh>
    <rPh sb="62" eb="64">
      <t>サギョウ</t>
    </rPh>
    <rPh sb="65" eb="67">
      <t>ジカン</t>
    </rPh>
    <rPh sb="68" eb="69">
      <t>ヨウ</t>
    </rPh>
    <rPh sb="74" eb="76">
      <t>カダイ</t>
    </rPh>
    <rPh sb="83" eb="84">
      <t>ホン</t>
    </rPh>
    <rPh sb="200" eb="201">
      <t>モチ</t>
    </rPh>
    <rPh sb="203" eb="205">
      <t>ギジュツ</t>
    </rPh>
    <rPh sb="211" eb="212">
      <t>オコナ</t>
    </rPh>
    <rPh sb="213" eb="215">
      <t>ギジュツ</t>
    </rPh>
    <rPh sb="222" eb="224">
      <t>ホンタイ</t>
    </rPh>
    <rPh sb="224" eb="225">
      <t>コウ</t>
    </rPh>
    <rPh sb="226" eb="228">
      <t>ジョウタイ</t>
    </rPh>
    <rPh sb="229" eb="231">
      <t>ハアク</t>
    </rPh>
    <rPh sb="233" eb="235">
      <t>ギジュツ</t>
    </rPh>
    <rPh sb="236" eb="238">
      <t>カイハツ</t>
    </rPh>
    <rPh sb="239" eb="240">
      <t>モト</t>
    </rPh>
    <phoneticPr fontId="3"/>
  </si>
  <si>
    <t xml:space="preserve">トンネル覆工にはジェットファン等の重量物の吊元があるが、吊元付近の覆工コンクリートにひび割れ、取付部材の腐食や緩み等による附属物等の取付異常が生じることがある。本ニーズでは、画像等によって附属物等の腐食，変形，亀裂，欠損を把握する技術や、ボルト部の打撃により、ボルトのゆるみ・劣化の有無を把握する技術、附属物本体の変形やボルトの緩みをモニタリングし、落下の危険性を把握する技術など、附属物等の取付異常を把握する技術の開発を求めるものである。
</t>
    <rPh sb="4" eb="6">
      <t>フッコウ</t>
    </rPh>
    <rPh sb="15" eb="16">
      <t>トウ</t>
    </rPh>
    <rPh sb="17" eb="19">
      <t>ジュウリョウ</t>
    </rPh>
    <rPh sb="19" eb="20">
      <t>ブツ</t>
    </rPh>
    <rPh sb="21" eb="23">
      <t>ツリモト</t>
    </rPh>
    <rPh sb="28" eb="30">
      <t>ツリモト</t>
    </rPh>
    <rPh sb="30" eb="32">
      <t>フキン</t>
    </rPh>
    <rPh sb="33" eb="35">
      <t>フッコウ</t>
    </rPh>
    <rPh sb="44" eb="45">
      <t>ワ</t>
    </rPh>
    <rPh sb="47" eb="49">
      <t>トリツケ</t>
    </rPh>
    <rPh sb="49" eb="51">
      <t>ブザイ</t>
    </rPh>
    <rPh sb="52" eb="54">
      <t>フショク</t>
    </rPh>
    <rPh sb="55" eb="56">
      <t>ユル</t>
    </rPh>
    <rPh sb="57" eb="58">
      <t>トウ</t>
    </rPh>
    <rPh sb="61" eb="64">
      <t>フゾクブツ</t>
    </rPh>
    <rPh sb="64" eb="65">
      <t>トウ</t>
    </rPh>
    <rPh sb="66" eb="68">
      <t>トリツケ</t>
    </rPh>
    <rPh sb="68" eb="70">
      <t>イジョウ</t>
    </rPh>
    <rPh sb="71" eb="72">
      <t>ショウ</t>
    </rPh>
    <rPh sb="80" eb="81">
      <t>ホン</t>
    </rPh>
    <rPh sb="191" eb="194">
      <t>フゾクブツ</t>
    </rPh>
    <rPh sb="194" eb="195">
      <t>トウ</t>
    </rPh>
    <rPh sb="196" eb="198">
      <t>トリツケ</t>
    </rPh>
    <rPh sb="198" eb="200">
      <t>イジョウ</t>
    </rPh>
    <rPh sb="201" eb="203">
      <t>ハアク</t>
    </rPh>
    <rPh sb="205" eb="207">
      <t>ギジュツ</t>
    </rPh>
    <rPh sb="208" eb="210">
      <t>カイハツ</t>
    </rPh>
    <rPh sb="211" eb="212">
      <t>モト</t>
    </rPh>
    <phoneticPr fontId="3"/>
  </si>
  <si>
    <t xml:space="preserve">舗装工事において路盤の品質管理や舗装の健全性の確認は、現状ではコア調査により実施しているが、コア採取・埋戻し・密度計測・記録作成に時間と手間を費やしている。本ニーズでは、現行のＦＷＤ調査よりも簡便かつ安価に非破壊で路盤の品質管理を可能とする技術の開発を求めるものである。
</t>
    <rPh sb="0" eb="4">
      <t>ホソウコウジ</t>
    </rPh>
    <rPh sb="8" eb="10">
      <t>ロバン</t>
    </rPh>
    <rPh sb="11" eb="15">
      <t>ヒンシツカンリ</t>
    </rPh>
    <rPh sb="16" eb="18">
      <t>ホソウ</t>
    </rPh>
    <rPh sb="19" eb="22">
      <t>ケンゼンセイ</t>
    </rPh>
    <rPh sb="23" eb="25">
      <t>カクニン</t>
    </rPh>
    <rPh sb="27" eb="29">
      <t>ゲンジョウ</t>
    </rPh>
    <rPh sb="33" eb="35">
      <t>チョウサ</t>
    </rPh>
    <rPh sb="38" eb="40">
      <t>ジッシ</t>
    </rPh>
    <rPh sb="78" eb="79">
      <t>ホン</t>
    </rPh>
    <rPh sb="85" eb="87">
      <t>ゲンコウ</t>
    </rPh>
    <rPh sb="91" eb="93">
      <t>チョウサ</t>
    </rPh>
    <rPh sb="96" eb="98">
      <t>カンベン</t>
    </rPh>
    <rPh sb="103" eb="106">
      <t>ヒハカイ</t>
    </rPh>
    <phoneticPr fontId="3"/>
  </si>
  <si>
    <t xml:space="preserve">舗装修繕において、アスファルト舗装の表層切削後にクラックの状態を目視で判断し、クラックが有る箇所にクラック抑制シートを施工し、亀甲状のクラックが発生している箇所は上層路盤打ち替えをしているが、それ以外の箇所で施工後数年でクラックが発生する場合がある。切削面の下層の状態を把握するにはコア抜きや部分開削をする以外に方法はなく、面的な状態を把握することが出来ない。本ニーズでは、切削面から路盤の状態を把握する技術の開発を求めるものである。
</t>
    <rPh sb="180" eb="181">
      <t>ホン</t>
    </rPh>
    <rPh sb="187" eb="189">
      <t>セッサク</t>
    </rPh>
    <rPh sb="189" eb="190">
      <t>メン</t>
    </rPh>
    <rPh sb="192" eb="194">
      <t>ロバン</t>
    </rPh>
    <rPh sb="195" eb="197">
      <t>ジョウタイ</t>
    </rPh>
    <rPh sb="198" eb="200">
      <t>ハアク</t>
    </rPh>
    <rPh sb="202" eb="204">
      <t>ギジュツ</t>
    </rPh>
    <rPh sb="205" eb="207">
      <t>カイハツ</t>
    </rPh>
    <rPh sb="208" eb="209">
      <t>モト</t>
    </rPh>
    <phoneticPr fontId="3"/>
  </si>
  <si>
    <t xml:space="preserve">軟弱地盤や舗装下部（路盤）の地下水又は浸透水の影響が顕著な区域等では、舗装下部（路盤）の劣化に起因すると考えられる舗装の早期劣化が散見されている。本ニーズでは、路盤、路床の排水施設を強化することで路盤の支持力を長期的に確保する技術の開発を求めるものである。
</t>
    <rPh sb="0" eb="2">
      <t>ナンジャク</t>
    </rPh>
    <rPh sb="2" eb="4">
      <t>ジバン</t>
    </rPh>
    <rPh sb="5" eb="7">
      <t>ホソウ</t>
    </rPh>
    <rPh sb="7" eb="9">
      <t>カブ</t>
    </rPh>
    <rPh sb="10" eb="12">
      <t>ロバン</t>
    </rPh>
    <rPh sb="14" eb="17">
      <t>チカスイ</t>
    </rPh>
    <rPh sb="17" eb="18">
      <t>マタ</t>
    </rPh>
    <rPh sb="19" eb="21">
      <t>シントウ</t>
    </rPh>
    <rPh sb="21" eb="22">
      <t>スイ</t>
    </rPh>
    <rPh sb="23" eb="25">
      <t>エイキョウ</t>
    </rPh>
    <rPh sb="26" eb="28">
      <t>ケンチョ</t>
    </rPh>
    <rPh sb="29" eb="31">
      <t>クイキ</t>
    </rPh>
    <rPh sb="31" eb="32">
      <t>トウ</t>
    </rPh>
    <rPh sb="65" eb="67">
      <t>サンケン</t>
    </rPh>
    <rPh sb="73" eb="74">
      <t>ホン</t>
    </rPh>
    <rPh sb="80" eb="82">
      <t>ロバン</t>
    </rPh>
    <rPh sb="83" eb="85">
      <t>ロショウ</t>
    </rPh>
    <rPh sb="86" eb="88">
      <t>ハイスイ</t>
    </rPh>
    <rPh sb="88" eb="90">
      <t>シセツ</t>
    </rPh>
    <rPh sb="91" eb="93">
      <t>キョウカ</t>
    </rPh>
    <rPh sb="98" eb="100">
      <t>ロバン</t>
    </rPh>
    <rPh sb="101" eb="104">
      <t>シジリョク</t>
    </rPh>
    <rPh sb="105" eb="108">
      <t>チョウキテキ</t>
    </rPh>
    <rPh sb="109" eb="111">
      <t>カクホ</t>
    </rPh>
    <rPh sb="113" eb="115">
      <t>ギジュツ</t>
    </rPh>
    <rPh sb="116" eb="118">
      <t>カイハツ</t>
    </rPh>
    <rPh sb="119" eb="120">
      <t>モト</t>
    </rPh>
    <phoneticPr fontId="3"/>
  </si>
  <si>
    <t xml:space="preserve">法面側溝は豪雨時に法面崩落を防止するために重要な施設であるが、土砂や枯れ葉が溜まりやすい。現状では、人力により側溝の堆積状況の把握及び清掃を行っているが、転落等の危険を伴う作業となっている。本ニーズでは、法面側溝の堆積状況の把握と清掃を自動で行う技術の開発を求めるものである。
</t>
    <rPh sb="58" eb="60">
      <t>タイセキ</t>
    </rPh>
    <rPh sb="60" eb="62">
      <t>ジョウキョウ</t>
    </rPh>
    <rPh sb="63" eb="65">
      <t>ハアク</t>
    </rPh>
    <rPh sb="65" eb="66">
      <t>オヨ</t>
    </rPh>
    <rPh sb="107" eb="109">
      <t>タイセキ</t>
    </rPh>
    <rPh sb="109" eb="111">
      <t>ジョウキョウ</t>
    </rPh>
    <rPh sb="112" eb="114">
      <t>ハアク</t>
    </rPh>
    <rPh sb="115" eb="117">
      <t>セイソウ</t>
    </rPh>
    <rPh sb="121" eb="122">
      <t>オコナ</t>
    </rPh>
    <phoneticPr fontId="1"/>
  </si>
  <si>
    <t xml:space="preserve">補強土壁は約2,000万㎡のストックがあるが、主要部材である補強材が土中に埋まっており、点検等が困難である。本ニーズでは、外観性状から補強土壁の内部の状態を把握する技術や、補強材の交換を行う技術の開発を求めるものである。
</t>
    <rPh sb="0" eb="4">
      <t>ホキョウドヘキ</t>
    </rPh>
    <rPh sb="5" eb="6">
      <t>ヤク</t>
    </rPh>
    <rPh sb="11" eb="12">
      <t>マン</t>
    </rPh>
    <rPh sb="23" eb="25">
      <t>シュヨウ</t>
    </rPh>
    <rPh sb="25" eb="26">
      <t>ブ</t>
    </rPh>
    <rPh sb="26" eb="27">
      <t>ザイ</t>
    </rPh>
    <rPh sb="30" eb="32">
      <t>ホキョウ</t>
    </rPh>
    <rPh sb="32" eb="33">
      <t>ザイ</t>
    </rPh>
    <rPh sb="34" eb="36">
      <t>ドチュウ</t>
    </rPh>
    <rPh sb="37" eb="38">
      <t>ウ</t>
    </rPh>
    <rPh sb="44" eb="46">
      <t>テンケン</t>
    </rPh>
    <rPh sb="46" eb="47">
      <t>トウ</t>
    </rPh>
    <rPh sb="48" eb="50">
      <t>コンナン</t>
    </rPh>
    <rPh sb="54" eb="55">
      <t>ホン</t>
    </rPh>
    <rPh sb="61" eb="63">
      <t>ガイカン</t>
    </rPh>
    <rPh sb="63" eb="65">
      <t>セイジョウ</t>
    </rPh>
    <rPh sb="67" eb="71">
      <t>ホキョウドヘキ</t>
    </rPh>
    <rPh sb="72" eb="74">
      <t>ナイブ</t>
    </rPh>
    <rPh sb="75" eb="77">
      <t>ジョウタイ</t>
    </rPh>
    <rPh sb="78" eb="80">
      <t>ハアク</t>
    </rPh>
    <rPh sb="82" eb="84">
      <t>ギジュツ</t>
    </rPh>
    <rPh sb="86" eb="88">
      <t>ホキョウ</t>
    </rPh>
    <rPh sb="88" eb="89">
      <t>ザイ</t>
    </rPh>
    <rPh sb="90" eb="92">
      <t>コウカン</t>
    </rPh>
    <rPh sb="93" eb="94">
      <t>オコナ</t>
    </rPh>
    <rPh sb="95" eb="97">
      <t>ギジュツ</t>
    </rPh>
    <rPh sb="98" eb="100">
      <t>カイハツ</t>
    </rPh>
    <rPh sb="101" eb="102">
      <t>モト</t>
    </rPh>
    <phoneticPr fontId="3"/>
  </si>
  <si>
    <t xml:space="preserve">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
</t>
    <phoneticPr fontId="3"/>
  </si>
  <si>
    <t xml:space="preserve">道路の除草は、現状では機械による刈り取りにより行っているが、作業量が多く、相当の手間を要している。本ニーズでは、除草や剪定作業を自動化する技術の開発を求めるものである。
</t>
    <rPh sb="49" eb="50">
      <t>ホン</t>
    </rPh>
    <rPh sb="56" eb="58">
      <t>ジョソウ</t>
    </rPh>
    <rPh sb="59" eb="61">
      <t>センテイ</t>
    </rPh>
    <rPh sb="61" eb="63">
      <t>サギョウ</t>
    </rPh>
    <rPh sb="64" eb="67">
      <t>ジドウカ</t>
    </rPh>
    <rPh sb="69" eb="71">
      <t>ギジュツ</t>
    </rPh>
    <rPh sb="72" eb="74">
      <t>カイハツ</t>
    </rPh>
    <rPh sb="75" eb="76">
      <t>モト</t>
    </rPh>
    <phoneticPr fontId="3"/>
  </si>
  <si>
    <t xml:space="preserve">道路内で植物が生育できる空間は限られているため、道路緑化に求められる機能を発揮させつつ、生育可能な空間に適応できるよう成長をコントロールする技術が必要である。本ニーズでは、品種改良による矮化や植物成長を抑制する薬剤等の開発を求めるものである。
</t>
    <rPh sb="79" eb="80">
      <t>ホン</t>
    </rPh>
    <rPh sb="86" eb="88">
      <t>ヒンシュ</t>
    </rPh>
    <rPh sb="88" eb="90">
      <t>カイリョウ</t>
    </rPh>
    <rPh sb="93" eb="95">
      <t>ワイカ</t>
    </rPh>
    <rPh sb="96" eb="98">
      <t>ショクブツ</t>
    </rPh>
    <rPh sb="98" eb="100">
      <t>セイチョウ</t>
    </rPh>
    <rPh sb="101" eb="103">
      <t>ヨクセイ</t>
    </rPh>
    <rPh sb="105" eb="107">
      <t>ヤクザイ</t>
    </rPh>
    <rPh sb="107" eb="108">
      <t>トウ</t>
    </rPh>
    <rPh sb="109" eb="111">
      <t>カイハツ</t>
    </rPh>
    <rPh sb="112" eb="113">
      <t>モト</t>
    </rPh>
    <phoneticPr fontId="3"/>
  </si>
  <si>
    <t xml:space="preserve">路面標示の塗り替えを検討する際に、目視による現地調査を行っているが、現地調査を行う延長が長い場合、多くの時間を要する。本ニーズでは、道路パトロール車の車載カメラで撮影した画像等から、路面標示の劣化状況を把握する技術の開発を求めるものである。
</t>
    <rPh sb="59" eb="60">
      <t>ホン</t>
    </rPh>
    <rPh sb="66" eb="68">
      <t>ドウロ</t>
    </rPh>
    <rPh sb="73" eb="74">
      <t>シャ</t>
    </rPh>
    <rPh sb="75" eb="77">
      <t>シャサイ</t>
    </rPh>
    <rPh sb="81" eb="83">
      <t>サツエイ</t>
    </rPh>
    <rPh sb="85" eb="87">
      <t>ガゾウ</t>
    </rPh>
    <rPh sb="87" eb="88">
      <t>トウ</t>
    </rPh>
    <rPh sb="91" eb="93">
      <t>ロメン</t>
    </rPh>
    <rPh sb="93" eb="95">
      <t>ヒョウジ</t>
    </rPh>
    <rPh sb="96" eb="98">
      <t>レッカ</t>
    </rPh>
    <rPh sb="98" eb="100">
      <t>ジョウキョウ</t>
    </rPh>
    <rPh sb="101" eb="103">
      <t>ハアク</t>
    </rPh>
    <rPh sb="105" eb="107">
      <t>ギジュツ</t>
    </rPh>
    <rPh sb="108" eb="110">
      <t>カイハツ</t>
    </rPh>
    <rPh sb="111" eb="112">
      <t>モト</t>
    </rPh>
    <phoneticPr fontId="3"/>
  </si>
  <si>
    <t xml:space="preserve">道路巡回では、車上からの目視により道路の変状の確認を行っているところである。本ニーズでは、道路巡回において点群データを日々収集することで、日々の変化をAIで抽出し、道路構造物、路面や道路附属物等の変状を把握する技術の開発を求めるものである。
</t>
    <rPh sb="0" eb="2">
      <t>ドウロ</t>
    </rPh>
    <rPh sb="2" eb="4">
      <t>ジュンカイ</t>
    </rPh>
    <rPh sb="7" eb="9">
      <t>シャジョウ</t>
    </rPh>
    <rPh sb="12" eb="14">
      <t>モクシ</t>
    </rPh>
    <rPh sb="17" eb="19">
      <t>ドウロ</t>
    </rPh>
    <rPh sb="20" eb="22">
      <t>ヘンジョウ</t>
    </rPh>
    <rPh sb="23" eb="25">
      <t>カクニン</t>
    </rPh>
    <rPh sb="26" eb="27">
      <t>オコナ</t>
    </rPh>
    <rPh sb="38" eb="39">
      <t>ホン</t>
    </rPh>
    <rPh sb="45" eb="47">
      <t>ドウロ</t>
    </rPh>
    <rPh sb="47" eb="49">
      <t>ジュンカイ</t>
    </rPh>
    <rPh sb="53" eb="55">
      <t>テングン</t>
    </rPh>
    <rPh sb="59" eb="61">
      <t>ヒビ</t>
    </rPh>
    <rPh sb="61" eb="63">
      <t>シュウシュウ</t>
    </rPh>
    <rPh sb="69" eb="71">
      <t>ヒビ</t>
    </rPh>
    <rPh sb="72" eb="74">
      <t>ヘンカ</t>
    </rPh>
    <rPh sb="78" eb="80">
      <t>チュウシュツ</t>
    </rPh>
    <rPh sb="82" eb="84">
      <t>ドウロ</t>
    </rPh>
    <rPh sb="84" eb="87">
      <t>コウゾウブツ</t>
    </rPh>
    <rPh sb="88" eb="90">
      <t>ロメン</t>
    </rPh>
    <rPh sb="91" eb="93">
      <t>ドウロ</t>
    </rPh>
    <rPh sb="93" eb="95">
      <t>フゾク</t>
    </rPh>
    <rPh sb="95" eb="96">
      <t>ブツ</t>
    </rPh>
    <rPh sb="96" eb="97">
      <t>トウ</t>
    </rPh>
    <rPh sb="98" eb="100">
      <t>ヘンジョウ</t>
    </rPh>
    <rPh sb="101" eb="103">
      <t>ハアク</t>
    </rPh>
    <rPh sb="105" eb="107">
      <t>ギジュツ</t>
    </rPh>
    <rPh sb="108" eb="110">
      <t>カイハツ</t>
    </rPh>
    <rPh sb="111" eb="112">
      <t>モト</t>
    </rPh>
    <phoneticPr fontId="3"/>
  </si>
  <si>
    <t xml:space="preserve">現在、UAVは災害時の情報収集に活用されているが、日常の道路管理での活用は進んでいない。道路巡回に必要な精度の光学・赤外線カメラ等を搭載した状態で、雨天等の悪天候下を安定的に長距離飛行することが難しい現状がある。本ニーズでは、これらの航行が可能となるUAVの開発を求めるものである。
</t>
    <rPh sb="0" eb="2">
      <t>ゲンザイ</t>
    </rPh>
    <rPh sb="7" eb="9">
      <t>サイガイ</t>
    </rPh>
    <rPh sb="9" eb="10">
      <t>ジ</t>
    </rPh>
    <rPh sb="11" eb="13">
      <t>ジョウホウ</t>
    </rPh>
    <rPh sb="13" eb="15">
      <t>シュウシュウ</t>
    </rPh>
    <rPh sb="16" eb="18">
      <t>カツヨウ</t>
    </rPh>
    <rPh sb="25" eb="27">
      <t>ニチジョウ</t>
    </rPh>
    <rPh sb="28" eb="30">
      <t>ドウロ</t>
    </rPh>
    <rPh sb="30" eb="32">
      <t>カンリ</t>
    </rPh>
    <rPh sb="34" eb="36">
      <t>カツヨウ</t>
    </rPh>
    <rPh sb="37" eb="38">
      <t>スス</t>
    </rPh>
    <rPh sb="44" eb="46">
      <t>ドウロ</t>
    </rPh>
    <rPh sb="46" eb="48">
      <t>ジュンカイ</t>
    </rPh>
    <rPh sb="49" eb="51">
      <t>ヒツヨウ</t>
    </rPh>
    <rPh sb="52" eb="54">
      <t>セイド</t>
    </rPh>
    <rPh sb="74" eb="77">
      <t>ウテントウ</t>
    </rPh>
    <rPh sb="78" eb="81">
      <t>アクテンコウ</t>
    </rPh>
    <rPh sb="81" eb="82">
      <t>カ</t>
    </rPh>
    <rPh sb="100" eb="102">
      <t>ゲンジョウ</t>
    </rPh>
    <rPh sb="106" eb="107">
      <t>ホン</t>
    </rPh>
    <rPh sb="120" eb="122">
      <t>カノウ</t>
    </rPh>
    <rPh sb="129" eb="131">
      <t>カイハツ</t>
    </rPh>
    <rPh sb="132" eb="133">
      <t>モト</t>
    </rPh>
    <phoneticPr fontId="3"/>
  </si>
  <si>
    <t xml:space="preserve">現在、道路管理者が保有する車両に設置された機器により、維持管理に必要なデータを取得する取り組みが行われている。本ニーズでは、一般車両のプローブデータから、路面の状況（ひび割れ、わだち、IRI）を把握する技術の開発を求めるものである。
</t>
    <rPh sb="0" eb="2">
      <t>ゲンザイ</t>
    </rPh>
    <rPh sb="3" eb="5">
      <t>ドウロ</t>
    </rPh>
    <rPh sb="5" eb="8">
      <t>カンリシャ</t>
    </rPh>
    <rPh sb="9" eb="11">
      <t>ホユウ</t>
    </rPh>
    <rPh sb="13" eb="15">
      <t>シャリョウ</t>
    </rPh>
    <rPh sb="16" eb="18">
      <t>セッチ</t>
    </rPh>
    <rPh sb="21" eb="23">
      <t>キキ</t>
    </rPh>
    <rPh sb="27" eb="29">
      <t>イジ</t>
    </rPh>
    <rPh sb="29" eb="31">
      <t>カンリ</t>
    </rPh>
    <rPh sb="32" eb="34">
      <t>ヒツヨウ</t>
    </rPh>
    <rPh sb="39" eb="41">
      <t>シュトク</t>
    </rPh>
    <rPh sb="43" eb="44">
      <t>ト</t>
    </rPh>
    <rPh sb="45" eb="46">
      <t>ク</t>
    </rPh>
    <rPh sb="48" eb="49">
      <t>オコナ</t>
    </rPh>
    <rPh sb="55" eb="56">
      <t>ホン</t>
    </rPh>
    <rPh sb="62" eb="64">
      <t>イッパン</t>
    </rPh>
    <rPh sb="64" eb="66">
      <t>シャリョウ</t>
    </rPh>
    <rPh sb="77" eb="79">
      <t>ロメン</t>
    </rPh>
    <rPh sb="80" eb="82">
      <t>ジョウキョウ</t>
    </rPh>
    <rPh sb="85" eb="86">
      <t>ワ</t>
    </rPh>
    <rPh sb="97" eb="99">
      <t>ハアク</t>
    </rPh>
    <rPh sb="101" eb="103">
      <t>ギジュツ</t>
    </rPh>
    <rPh sb="104" eb="106">
      <t>カイハツ</t>
    </rPh>
    <rPh sb="107" eb="108">
      <t>モト</t>
    </rPh>
    <phoneticPr fontId="3"/>
  </si>
  <si>
    <t xml:space="preserve">橋梁補強工事等にあたって、既設のコンクリート構造物に削孔を行う場合があるが、現状の鉄筋探査機では表面から深い位置にある鉄筋を検知することができないため、何度も削孔をやり直す必要が生じることがある。本ニーズでは、既存の鉄筋探査技術よりも相当の深さまで鉄筋を検知できる技術の開発を求めるものである。
</t>
    <rPh sb="0" eb="2">
      <t>キョウリョウ</t>
    </rPh>
    <rPh sb="2" eb="4">
      <t>ホキョウ</t>
    </rPh>
    <rPh sb="4" eb="6">
      <t>コウジ</t>
    </rPh>
    <rPh sb="6" eb="7">
      <t>トウ</t>
    </rPh>
    <rPh sb="13" eb="15">
      <t>キセツ</t>
    </rPh>
    <rPh sb="22" eb="25">
      <t>コウゾウブツ</t>
    </rPh>
    <rPh sb="26" eb="28">
      <t>サッコウ</t>
    </rPh>
    <rPh sb="29" eb="30">
      <t>オコナ</t>
    </rPh>
    <rPh sb="31" eb="33">
      <t>バアイ</t>
    </rPh>
    <rPh sb="38" eb="40">
      <t>ゲンジョウ</t>
    </rPh>
    <rPh sb="41" eb="43">
      <t>テッキン</t>
    </rPh>
    <rPh sb="43" eb="46">
      <t>タンサキ</t>
    </rPh>
    <rPh sb="48" eb="50">
      <t>ヒョウメン</t>
    </rPh>
    <rPh sb="52" eb="53">
      <t>フカ</t>
    </rPh>
    <rPh sb="54" eb="56">
      <t>イチ</t>
    </rPh>
    <rPh sb="59" eb="61">
      <t>テッキン</t>
    </rPh>
    <rPh sb="62" eb="64">
      <t>ケンチ</t>
    </rPh>
    <rPh sb="76" eb="78">
      <t>ナンド</t>
    </rPh>
    <rPh sb="79" eb="81">
      <t>サッコウ</t>
    </rPh>
    <rPh sb="84" eb="85">
      <t>ナオ</t>
    </rPh>
    <rPh sb="86" eb="88">
      <t>ヒツヨウ</t>
    </rPh>
    <rPh sb="89" eb="90">
      <t>ショウ</t>
    </rPh>
    <rPh sb="98" eb="99">
      <t>ホン</t>
    </rPh>
    <rPh sb="105" eb="107">
      <t>キゾン</t>
    </rPh>
    <rPh sb="108" eb="110">
      <t>テッキン</t>
    </rPh>
    <rPh sb="110" eb="112">
      <t>タンサ</t>
    </rPh>
    <rPh sb="112" eb="114">
      <t>ギジュツ</t>
    </rPh>
    <rPh sb="117" eb="119">
      <t>ソウトウ</t>
    </rPh>
    <rPh sb="120" eb="121">
      <t>フカ</t>
    </rPh>
    <rPh sb="124" eb="126">
      <t>テッキン</t>
    </rPh>
    <rPh sb="127" eb="129">
      <t>ケンチ</t>
    </rPh>
    <rPh sb="132" eb="134">
      <t>ギジュツ</t>
    </rPh>
    <rPh sb="135" eb="137">
      <t>カイハツ</t>
    </rPh>
    <rPh sb="138" eb="139">
      <t>モト</t>
    </rPh>
    <phoneticPr fontId="3"/>
  </si>
  <si>
    <t xml:space="preserve">新しく道路が供用すると、並行する現道を自治体に移管する場合があるが、移管前に重要構造物の点検を行っており、その点検にかかる負担が労力となっている。本ニーズでは、センサー等により重要構造物の損傷状況を把握する技術の開発を求めるものである。
</t>
    <rPh sb="3" eb="5">
      <t>ドウロ</t>
    </rPh>
    <rPh sb="6" eb="8">
      <t>キョウヨウ</t>
    </rPh>
    <rPh sb="12" eb="14">
      <t>ヘイコウ</t>
    </rPh>
    <rPh sb="16" eb="18">
      <t>ゲンドウ</t>
    </rPh>
    <rPh sb="27" eb="29">
      <t>バアイ</t>
    </rPh>
    <rPh sb="34" eb="36">
      <t>イカン</t>
    </rPh>
    <rPh sb="36" eb="37">
      <t>マエ</t>
    </rPh>
    <rPh sb="38" eb="40">
      <t>ジュウヨウ</t>
    </rPh>
    <rPh sb="40" eb="43">
      <t>コウゾウブツ</t>
    </rPh>
    <rPh sb="44" eb="46">
      <t>テンケン</t>
    </rPh>
    <rPh sb="47" eb="48">
      <t>オコナ</t>
    </rPh>
    <rPh sb="55" eb="57">
      <t>テンケン</t>
    </rPh>
    <rPh sb="61" eb="63">
      <t>フタン</t>
    </rPh>
    <rPh sb="64" eb="66">
      <t>ロウリョク</t>
    </rPh>
    <rPh sb="73" eb="74">
      <t>ホン</t>
    </rPh>
    <rPh sb="84" eb="85">
      <t>トウ</t>
    </rPh>
    <rPh sb="88" eb="90">
      <t>ジュウヨウ</t>
    </rPh>
    <rPh sb="90" eb="93">
      <t>コウゾウブツ</t>
    </rPh>
    <rPh sb="94" eb="96">
      <t>ソンショウ</t>
    </rPh>
    <rPh sb="96" eb="98">
      <t>ジョウキョウ</t>
    </rPh>
    <rPh sb="99" eb="101">
      <t>ハアク</t>
    </rPh>
    <rPh sb="103" eb="105">
      <t>ギジュツ</t>
    </rPh>
    <rPh sb="106" eb="108">
      <t>カイハツ</t>
    </rPh>
    <rPh sb="109" eb="110">
      <t>モト</t>
    </rPh>
    <phoneticPr fontId="3"/>
  </si>
  <si>
    <t xml:space="preserve">全国の道路施設の点検結果等を「全国道路施設点検データベース」として公表した。本データベースを活用した、道路管理の効率化・高度化等に寄与するアプリケーションの開発を求める。
例えば、構造物の劣化予測を行うもの、損傷画像等から診断（判断）を支援するもの、対策工法の提案を行うものが考えられる。
</t>
    <phoneticPr fontId="3"/>
  </si>
  <si>
    <t xml:space="preserve">道路施設は5年に1度近接目視により点検することを基本としているが、対象となる施設数も多いため、その負担軽減が課題となっている。加えて、点検後の施設の状況をリアルタイムで把握することができないことも課題である。本ニーズでは、各種センサーや画像から得られたデータを解析することになどにより、不可視部分を含み、遠隔でリアルタイムに道路施設の状況を把握する技術の開発を求めるものである。
</t>
    <rPh sb="67" eb="69">
      <t>テンケン</t>
    </rPh>
    <rPh sb="69" eb="70">
      <t>ゴ</t>
    </rPh>
    <rPh sb="118" eb="120">
      <t>ガゾウ</t>
    </rPh>
    <phoneticPr fontId="3"/>
  </si>
  <si>
    <t xml:space="preserve">コンクリート構造物にひび割れが発生すると、内部の鉄筋が腐食するなどの不具合につながる可能性がある。本ニーズでは、ひび割れが発生しても自己修復する能力を有するコンクリート材料の開発を求めるものである。
</t>
    <rPh sb="15" eb="17">
      <t>ハッセイ</t>
    </rPh>
    <rPh sb="21" eb="23">
      <t>ナイブ</t>
    </rPh>
    <rPh sb="34" eb="37">
      <t>フグアイ</t>
    </rPh>
    <rPh sb="42" eb="45">
      <t>カノウセイ</t>
    </rPh>
    <rPh sb="49" eb="50">
      <t>ホン</t>
    </rPh>
    <rPh sb="58" eb="59">
      <t>ワ</t>
    </rPh>
    <rPh sb="61" eb="63">
      <t>ハッセイ</t>
    </rPh>
    <rPh sb="66" eb="68">
      <t>ジコ</t>
    </rPh>
    <rPh sb="68" eb="70">
      <t>シュウフク</t>
    </rPh>
    <rPh sb="72" eb="74">
      <t>ノウリョク</t>
    </rPh>
    <rPh sb="75" eb="76">
      <t>ユウ</t>
    </rPh>
    <rPh sb="84" eb="86">
      <t>ザイリョウ</t>
    </rPh>
    <rPh sb="87" eb="89">
      <t>カイハツ</t>
    </rPh>
    <rPh sb="90" eb="91">
      <t>モト</t>
    </rPh>
    <phoneticPr fontId="3"/>
  </si>
  <si>
    <t xml:space="preserve">コンクリート構造物にひび割れが発生すると、内部の鉄筋が腐食するなどの不具合につながる可能性がある。本ニーズでは、ひび割れが発生した際に、表面に粘着シート状の材料を張り付けるなど、簡易に補修することができる技術の開発を求めるものである。
</t>
    <rPh sb="15" eb="17">
      <t>ハッセイ</t>
    </rPh>
    <rPh sb="21" eb="23">
      <t>ナイブ</t>
    </rPh>
    <rPh sb="34" eb="37">
      <t>フグアイ</t>
    </rPh>
    <rPh sb="42" eb="45">
      <t>カノウセイ</t>
    </rPh>
    <rPh sb="49" eb="50">
      <t>ホン</t>
    </rPh>
    <rPh sb="58" eb="59">
      <t>ワ</t>
    </rPh>
    <rPh sb="61" eb="63">
      <t>ハッセイ</t>
    </rPh>
    <rPh sb="65" eb="66">
      <t>サイ</t>
    </rPh>
    <rPh sb="68" eb="70">
      <t>ヒョウメン</t>
    </rPh>
    <rPh sb="71" eb="73">
      <t>ネンチャク</t>
    </rPh>
    <rPh sb="76" eb="77">
      <t>ジョウ</t>
    </rPh>
    <rPh sb="78" eb="80">
      <t>ザイリョウ</t>
    </rPh>
    <rPh sb="81" eb="82">
      <t>ハ</t>
    </rPh>
    <rPh sb="83" eb="84">
      <t>ツ</t>
    </rPh>
    <rPh sb="89" eb="91">
      <t>カンイ</t>
    </rPh>
    <rPh sb="92" eb="94">
      <t>ホシュウ</t>
    </rPh>
    <rPh sb="102" eb="104">
      <t>ギジュツ</t>
    </rPh>
    <rPh sb="105" eb="107">
      <t>カイハツ</t>
    </rPh>
    <rPh sb="108" eb="109">
      <t>モト</t>
    </rPh>
    <phoneticPr fontId="3"/>
  </si>
  <si>
    <t xml:space="preserve">都市部の道路は住居等と近接しているため、補修工事の際にコンクリートを斫る作業には特に注意が必要となる。本ニーズでは、低騒音、低振動、安価なコンクリート斫り技術の開発を求めるものである。
</t>
    <rPh sb="0" eb="3">
      <t>トシブ</t>
    </rPh>
    <rPh sb="4" eb="6">
      <t>ドウロ</t>
    </rPh>
    <rPh sb="7" eb="9">
      <t>ジュウキョ</t>
    </rPh>
    <rPh sb="9" eb="10">
      <t>トウ</t>
    </rPh>
    <rPh sb="11" eb="13">
      <t>キンセツ</t>
    </rPh>
    <rPh sb="20" eb="22">
      <t>ホシュウ</t>
    </rPh>
    <rPh sb="22" eb="24">
      <t>コウジ</t>
    </rPh>
    <rPh sb="25" eb="26">
      <t>サイ</t>
    </rPh>
    <rPh sb="34" eb="35">
      <t>ハツ</t>
    </rPh>
    <rPh sb="36" eb="38">
      <t>サギョウ</t>
    </rPh>
    <rPh sb="40" eb="41">
      <t>トク</t>
    </rPh>
    <rPh sb="42" eb="44">
      <t>チュウイ</t>
    </rPh>
    <rPh sb="45" eb="47">
      <t>ヒツヨウ</t>
    </rPh>
    <rPh sb="51" eb="52">
      <t>ホン</t>
    </rPh>
    <rPh sb="75" eb="76">
      <t>ハツ</t>
    </rPh>
    <rPh sb="77" eb="79">
      <t>ギジュツ</t>
    </rPh>
    <rPh sb="80" eb="82">
      <t>カイハツ</t>
    </rPh>
    <rPh sb="83" eb="84">
      <t>モト</t>
    </rPh>
    <phoneticPr fontId="3"/>
  </si>
  <si>
    <t xml:space="preserve">道路施設の竣工図面、測量データ、現道の図面をはじめとした台帳データに加え、点検や補修の履歴データも連携させることで、日々の道路管理や修繕工事の作業効率が改善することが期待される。本ニーズでは、これらのデータを連携させ、AI等により補修の要否や補修工法を提案できるシステムの開発を求めるものである。
</t>
    <rPh sb="0" eb="2">
      <t>ドウロ</t>
    </rPh>
    <rPh sb="2" eb="4">
      <t>シセツ</t>
    </rPh>
    <rPh sb="34" eb="35">
      <t>クワ</t>
    </rPh>
    <rPh sb="37" eb="39">
      <t>テンケン</t>
    </rPh>
    <rPh sb="40" eb="42">
      <t>ホシュウ</t>
    </rPh>
    <rPh sb="43" eb="45">
      <t>リレキ</t>
    </rPh>
    <rPh sb="49" eb="51">
      <t>レンケイ</t>
    </rPh>
    <rPh sb="58" eb="60">
      <t>ヒビ</t>
    </rPh>
    <rPh sb="61" eb="63">
      <t>ドウロ</t>
    </rPh>
    <rPh sb="63" eb="65">
      <t>カンリ</t>
    </rPh>
    <rPh sb="66" eb="68">
      <t>シュウゼン</t>
    </rPh>
    <rPh sb="68" eb="70">
      <t>コウジ</t>
    </rPh>
    <rPh sb="71" eb="73">
      <t>サギョウ</t>
    </rPh>
    <rPh sb="73" eb="75">
      <t>コウリツ</t>
    </rPh>
    <rPh sb="76" eb="78">
      <t>カイゼン</t>
    </rPh>
    <rPh sb="83" eb="85">
      <t>キタイ</t>
    </rPh>
    <rPh sb="89" eb="90">
      <t>ホン</t>
    </rPh>
    <rPh sb="104" eb="106">
      <t>レンケイ</t>
    </rPh>
    <rPh sb="111" eb="112">
      <t>トウ</t>
    </rPh>
    <rPh sb="115" eb="117">
      <t>ホシュウ</t>
    </rPh>
    <rPh sb="118" eb="120">
      <t>ヨウヒ</t>
    </rPh>
    <rPh sb="121" eb="123">
      <t>ホシュウ</t>
    </rPh>
    <rPh sb="123" eb="125">
      <t>コウホウ</t>
    </rPh>
    <rPh sb="126" eb="128">
      <t>テイアン</t>
    </rPh>
    <rPh sb="136" eb="138">
      <t>カイハツ</t>
    </rPh>
    <rPh sb="139" eb="140">
      <t>モト</t>
    </rPh>
    <phoneticPr fontId="3"/>
  </si>
  <si>
    <t xml:space="preserve">現在、路面清掃は専用の路面清掃車を用いて行っているところであるが、これを自動化・省力化する技術を求めるものである。
</t>
    <rPh sb="0" eb="2">
      <t>ゲンザイ</t>
    </rPh>
    <rPh sb="3" eb="5">
      <t>ロメン</t>
    </rPh>
    <rPh sb="5" eb="7">
      <t>セイソウ</t>
    </rPh>
    <rPh sb="8" eb="10">
      <t>センヨウ</t>
    </rPh>
    <rPh sb="11" eb="13">
      <t>ロメン</t>
    </rPh>
    <rPh sb="13" eb="16">
      <t>セイソウシャ</t>
    </rPh>
    <rPh sb="17" eb="18">
      <t>モチ</t>
    </rPh>
    <rPh sb="20" eb="21">
      <t>オコナ</t>
    </rPh>
    <rPh sb="36" eb="38">
      <t>ジドウ</t>
    </rPh>
    <rPh sb="38" eb="39">
      <t>カ</t>
    </rPh>
    <rPh sb="40" eb="42">
      <t>ショウリョク</t>
    </rPh>
    <rPh sb="42" eb="43">
      <t>カ</t>
    </rPh>
    <rPh sb="45" eb="47">
      <t>ギジュツ</t>
    </rPh>
    <rPh sb="48" eb="49">
      <t>モト</t>
    </rPh>
    <phoneticPr fontId="3"/>
  </si>
  <si>
    <t xml:space="preserve">現在、路面下空洞調査により定期的に空洞の有無を調査しているが、河川部、道路法面部の護岸や擁壁背面部等の傾斜がある部分では探査が困難となっている。本ニーズでは、擁壁背面等の空洞を早期に発見する技術の開発を求めるものである。
</t>
    <rPh sb="35" eb="37">
      <t>ドウロ</t>
    </rPh>
    <rPh sb="37" eb="38">
      <t>ノリ</t>
    </rPh>
    <rPh sb="38" eb="40">
      <t>メンブ</t>
    </rPh>
    <rPh sb="41" eb="43">
      <t>ゴガン</t>
    </rPh>
    <rPh sb="44" eb="46">
      <t>ヨウヘキ</t>
    </rPh>
    <rPh sb="46" eb="48">
      <t>ハイメン</t>
    </rPh>
    <rPh sb="48" eb="49">
      <t>ブ</t>
    </rPh>
    <rPh sb="49" eb="50">
      <t>トウ</t>
    </rPh>
    <phoneticPr fontId="3"/>
  </si>
  <si>
    <t xml:space="preserve">鋼製の道路施設の劣化の形態として、腐食による劣化が挙げられる。腐食に対しては塗装による防食を施すことが一般的である。本ニーズでは、犠牲防食や電気的防食等の新たな防食技術の開発を求めるものである。
</t>
    <rPh sb="0" eb="2">
      <t>コウセイ</t>
    </rPh>
    <rPh sb="3" eb="5">
      <t>ドウロ</t>
    </rPh>
    <rPh sb="5" eb="7">
      <t>シセツ</t>
    </rPh>
    <rPh sb="8" eb="10">
      <t>レッカ</t>
    </rPh>
    <rPh sb="11" eb="13">
      <t>ケイタイ</t>
    </rPh>
    <rPh sb="17" eb="19">
      <t>フショク</t>
    </rPh>
    <rPh sb="22" eb="24">
      <t>レッカ</t>
    </rPh>
    <rPh sb="25" eb="26">
      <t>ア</t>
    </rPh>
    <rPh sb="31" eb="33">
      <t>フショク</t>
    </rPh>
    <rPh sb="34" eb="35">
      <t>タイ</t>
    </rPh>
    <rPh sb="38" eb="40">
      <t>トソウ</t>
    </rPh>
    <rPh sb="43" eb="45">
      <t>ボウショク</t>
    </rPh>
    <rPh sb="46" eb="47">
      <t>ホドコ</t>
    </rPh>
    <rPh sb="51" eb="54">
      <t>イッパンテキ</t>
    </rPh>
    <rPh sb="58" eb="59">
      <t>ホン</t>
    </rPh>
    <rPh sb="65" eb="67">
      <t>ギセイ</t>
    </rPh>
    <rPh sb="67" eb="69">
      <t>ボウショク</t>
    </rPh>
    <rPh sb="70" eb="73">
      <t>デンキテキ</t>
    </rPh>
    <rPh sb="73" eb="75">
      <t>ボウショク</t>
    </rPh>
    <rPh sb="75" eb="76">
      <t>トウ</t>
    </rPh>
    <rPh sb="77" eb="78">
      <t>アラ</t>
    </rPh>
    <rPh sb="80" eb="82">
      <t>ボウショク</t>
    </rPh>
    <rPh sb="82" eb="84">
      <t>ギジュツ</t>
    </rPh>
    <rPh sb="85" eb="87">
      <t>カイハツ</t>
    </rPh>
    <rPh sb="88" eb="89">
      <t>モト</t>
    </rPh>
    <phoneticPr fontId="3"/>
  </si>
  <si>
    <t xml:space="preserve">ポステン橋のＰＣグラウト充填不良による橋梁損傷が生じている。１径間に複数の主桁があり、主桁１本に複数のＰＣケーブルがあることから、ＰＣグラウト充填不良の調査を全数行うためには、多大な労力が必要となっている。本ニーズでは、グラウト充填不良の状態を把握する簡易な調査方法及び充填不良の状況に応じて異なる再充填方法選定のための調査手法の開発を求めるものである。
</t>
    <rPh sb="103" eb="104">
      <t>ホン</t>
    </rPh>
    <rPh sb="114" eb="116">
      <t>ジュウテン</t>
    </rPh>
    <rPh sb="116" eb="118">
      <t>フリョウ</t>
    </rPh>
    <rPh sb="126" eb="128">
      <t>カンイ</t>
    </rPh>
    <rPh sb="129" eb="131">
      <t>チョウサ</t>
    </rPh>
    <rPh sb="131" eb="133">
      <t>ホウホウ</t>
    </rPh>
    <rPh sb="133" eb="134">
      <t>オヨ</t>
    </rPh>
    <rPh sb="146" eb="147">
      <t>コト</t>
    </rPh>
    <rPh sb="149" eb="150">
      <t>サイ</t>
    </rPh>
    <rPh sb="150" eb="152">
      <t>ジュウテン</t>
    </rPh>
    <rPh sb="152" eb="154">
      <t>ホウホウ</t>
    </rPh>
    <rPh sb="154" eb="156">
      <t>センテイ</t>
    </rPh>
    <rPh sb="160" eb="162">
      <t>チョウサ</t>
    </rPh>
    <rPh sb="162" eb="164">
      <t>シュホウ</t>
    </rPh>
    <rPh sb="165" eb="167">
      <t>カイハツ</t>
    </rPh>
    <rPh sb="168" eb="169">
      <t>モト</t>
    </rPh>
    <phoneticPr fontId="3"/>
  </si>
  <si>
    <t xml:space="preserve">薬液注入工法の注入状況については、立会時にチャート紙による確認を行っており、デジタル化により作業の効率化が期待される。本ニーズでは、薬液注入状況を自動的にデータ化するとともに、注入状況を3次元的に把握できる技術の開発を求めるものである。
</t>
    <rPh sb="42" eb="43">
      <t>カ</t>
    </rPh>
    <rPh sb="46" eb="48">
      <t>サギョウ</t>
    </rPh>
    <rPh sb="49" eb="52">
      <t>コウリツカ</t>
    </rPh>
    <rPh sb="53" eb="55">
      <t>キタイ</t>
    </rPh>
    <rPh sb="59" eb="60">
      <t>ホン</t>
    </rPh>
    <rPh sb="66" eb="68">
      <t>ヤクエキ</t>
    </rPh>
    <rPh sb="68" eb="70">
      <t>チュウニュウ</t>
    </rPh>
    <rPh sb="70" eb="72">
      <t>ジョウキョウ</t>
    </rPh>
    <rPh sb="73" eb="76">
      <t>ジドウテキ</t>
    </rPh>
    <rPh sb="80" eb="81">
      <t>カ</t>
    </rPh>
    <rPh sb="88" eb="90">
      <t>チュウニュウ</t>
    </rPh>
    <rPh sb="90" eb="92">
      <t>ジョウキョウ</t>
    </rPh>
    <rPh sb="94" eb="97">
      <t>ジゲンテキ</t>
    </rPh>
    <rPh sb="98" eb="100">
      <t>ハアク</t>
    </rPh>
    <rPh sb="103" eb="105">
      <t>ギジュツ</t>
    </rPh>
    <rPh sb="106" eb="108">
      <t>カイハツ</t>
    </rPh>
    <rPh sb="109" eb="110">
      <t>モト</t>
    </rPh>
    <phoneticPr fontId="3"/>
  </si>
  <si>
    <t xml:space="preserve">シールドトンネル工事において、事前に把握困難な地中支障物の存在により掘進不能となり、事業費の増大・工期の遅延が生じる事例が散見されている。また、事前の地表からのボーリング調査等には制約がある中で、想定と異なる地質の出現等により、トラブルとなる場合もある。本ニーズでは、支障物の有無や地層の変化等を到達前に把握するため、シールドマシン前方への地中探査技術（弾性波探査等）の開発を求めるものである。
</t>
    <rPh sb="121" eb="123">
      <t>バアイ</t>
    </rPh>
    <rPh sb="127" eb="128">
      <t>ホン</t>
    </rPh>
    <rPh sb="185" eb="187">
      <t>カイハツ</t>
    </rPh>
    <rPh sb="188" eb="189">
      <t>モト</t>
    </rPh>
    <phoneticPr fontId="3"/>
  </si>
  <si>
    <t xml:space="preserve">道路上で工事を施工する際、交通誘導員による交通誘導を行っているが、誘導員の不足が進んでおり、作業の省人化に取り組む必要がある。本ニーズでは、交通誘導員のロボット化や、AI等を活用した工事用信号機の制御等、交通誘導の省人化に資する技術の開発を求めるものである。
</t>
    <rPh sb="0" eb="2">
      <t>ドウロ</t>
    </rPh>
    <rPh sb="2" eb="3">
      <t>ジョウ</t>
    </rPh>
    <rPh sb="4" eb="6">
      <t>コウジ</t>
    </rPh>
    <rPh sb="7" eb="9">
      <t>セコウ</t>
    </rPh>
    <rPh sb="11" eb="12">
      <t>サイ</t>
    </rPh>
    <rPh sb="13" eb="15">
      <t>コウツウ</t>
    </rPh>
    <rPh sb="15" eb="18">
      <t>ユウドウイン</t>
    </rPh>
    <rPh sb="21" eb="23">
      <t>コウツウ</t>
    </rPh>
    <rPh sb="23" eb="25">
      <t>ユウドウ</t>
    </rPh>
    <rPh sb="26" eb="27">
      <t>オコナ</t>
    </rPh>
    <rPh sb="33" eb="36">
      <t>ユウドウイン</t>
    </rPh>
    <rPh sb="37" eb="39">
      <t>フソク</t>
    </rPh>
    <rPh sb="40" eb="41">
      <t>スス</t>
    </rPh>
    <rPh sb="46" eb="48">
      <t>サギョウ</t>
    </rPh>
    <rPh sb="49" eb="51">
      <t>ショウジン</t>
    </rPh>
    <rPh sb="51" eb="52">
      <t>カ</t>
    </rPh>
    <rPh sb="53" eb="54">
      <t>ト</t>
    </rPh>
    <rPh sb="55" eb="56">
      <t>ク</t>
    </rPh>
    <rPh sb="57" eb="59">
      <t>ヒツヨウ</t>
    </rPh>
    <rPh sb="63" eb="64">
      <t>ホン</t>
    </rPh>
    <rPh sb="70" eb="72">
      <t>コウツウ</t>
    </rPh>
    <rPh sb="72" eb="75">
      <t>ユウドウイン</t>
    </rPh>
    <rPh sb="80" eb="81">
      <t>カ</t>
    </rPh>
    <rPh sb="85" eb="86">
      <t>トウ</t>
    </rPh>
    <rPh sb="87" eb="89">
      <t>カツヨウ</t>
    </rPh>
    <rPh sb="91" eb="94">
      <t>コウジヨウ</t>
    </rPh>
    <rPh sb="94" eb="97">
      <t>シンゴウキ</t>
    </rPh>
    <rPh sb="98" eb="100">
      <t>セイギョ</t>
    </rPh>
    <rPh sb="100" eb="101">
      <t>トウ</t>
    </rPh>
    <rPh sb="102" eb="104">
      <t>コウツウ</t>
    </rPh>
    <rPh sb="104" eb="106">
      <t>ユウドウ</t>
    </rPh>
    <rPh sb="107" eb="109">
      <t>ショウジン</t>
    </rPh>
    <rPh sb="109" eb="110">
      <t>カ</t>
    </rPh>
    <rPh sb="111" eb="112">
      <t>シ</t>
    </rPh>
    <rPh sb="114" eb="116">
      <t>ギジュツ</t>
    </rPh>
    <rPh sb="117" eb="119">
      <t>カイハツ</t>
    </rPh>
    <rPh sb="120" eb="121">
      <t>モト</t>
    </rPh>
    <phoneticPr fontId="3"/>
  </si>
  <si>
    <t xml:space="preserve">現状の横断歩道協のデッキプレートは、床版内に水が対流し、内部からコンクリートや鋼板が劣化することにより、 路面の変状や鋼板の腐食、抜け落ち等が発生するおそれがある。本ニーズでは、劣化が進行している横断歩道橋、特にデッキプレート型床版について、軽量で耐久性に優れる技術の開発を求めるものである。
</t>
    <rPh sb="0" eb="2">
      <t>ゲンジョウ</t>
    </rPh>
    <rPh sb="3" eb="8">
      <t>オウダンホドウキョウ</t>
    </rPh>
    <rPh sb="82" eb="83">
      <t>ホン</t>
    </rPh>
    <rPh sb="134" eb="136">
      <t>カイハツ</t>
    </rPh>
    <rPh sb="137" eb="138">
      <t>モト</t>
    </rPh>
    <phoneticPr fontId="3"/>
  </si>
  <si>
    <t xml:space="preserve">道路橋の床版は、交通荷重や水の影響によるコンクリートの劣化により、 路面の変状や床版のひびわれ、土砂化、抜け落ち等の変状が発生するおそれがある。本ニーズでは、劣化が進行している道路橋のコンクリート製床版について、早急に適切な措置を行うことを目的に、疲労や水の影響を受けにくく、高耐久性を有する高強度繊維補強コンクリートを用いた床版技術の開発を求めるものである。
</t>
    <rPh sb="0" eb="3">
      <t>ドウロキョウ</t>
    </rPh>
    <rPh sb="4" eb="6">
      <t>ショウバン</t>
    </rPh>
    <rPh sb="58" eb="60">
      <t>ヘンジョウ</t>
    </rPh>
    <rPh sb="61" eb="63">
      <t>ハッセイ</t>
    </rPh>
    <rPh sb="72" eb="73">
      <t>ホン</t>
    </rPh>
    <rPh sb="168" eb="170">
      <t>カイハツ</t>
    </rPh>
    <rPh sb="171" eb="172">
      <t>モト</t>
    </rPh>
    <phoneticPr fontId="3"/>
  </si>
  <si>
    <t xml:space="preserve">道路トンネルでは、コンクリートの乾燥収縮及び温度伸縮、外力によるひび割れがブロック化すること等により、覆工コンクリートにうき・はく離が発生し、はく落の発生につながる場合がある。本ニーズでは、はく落の発生を抑制するとともにはく落の予兆を発見しやすい覆工技術の開発を求めるものである。
</t>
    <rPh sb="0" eb="2">
      <t>ドウロ</t>
    </rPh>
    <rPh sb="82" eb="84">
      <t>バアイ</t>
    </rPh>
    <rPh sb="88" eb="89">
      <t>ホン</t>
    </rPh>
    <rPh sb="128" eb="130">
      <t>カイハツ</t>
    </rPh>
    <rPh sb="131" eb="132">
      <t>モト</t>
    </rPh>
    <phoneticPr fontId="3"/>
  </si>
  <si>
    <t xml:space="preserve">道路法の改正により、重要物流道路制度が創設され、道路管理者が道路構造等の観点から支障がないと認めて指定した区間に限定して、道路を通行する車両の制限値を引き上げる措置がとられており、一定の要件を満たす国際海上コンテナ車（40ft背高）の特殊車両通行許可が不要となることで、超重量交通量の増加が想定されている。本ニーズでは、超重量交通に対応する長寿命舗装技術の開発を求めるものである。
</t>
    <rPh sb="80" eb="82">
      <t>ソチ</t>
    </rPh>
    <rPh sb="153" eb="154">
      <t>ホン</t>
    </rPh>
    <rPh sb="178" eb="180">
      <t>カイハツ</t>
    </rPh>
    <rPh sb="181" eb="182">
      <t>モト</t>
    </rPh>
    <phoneticPr fontId="3"/>
  </si>
  <si>
    <t xml:space="preserve">床版等の高所のコンクリート部材の剥離や鋼部材の変形を調査する場合、高所作業車等を使用する必要がある。本ニーズでは、高所作業作業車等を必要とせず、高所ｺﾝｸﾘｰﾄ部材の剥離や変形の形状を定量的に把握でききる技術の開発を求めるものである。
</t>
    <rPh sb="0" eb="2">
      <t>ショウバン</t>
    </rPh>
    <rPh sb="2" eb="3">
      <t>ナド</t>
    </rPh>
    <rPh sb="4" eb="6">
      <t>コウショ</t>
    </rPh>
    <rPh sb="13" eb="15">
      <t>ブザイ</t>
    </rPh>
    <rPh sb="16" eb="18">
      <t>ハクリ</t>
    </rPh>
    <rPh sb="19" eb="22">
      <t>コウブザイ</t>
    </rPh>
    <rPh sb="23" eb="25">
      <t>ヘンケイ</t>
    </rPh>
    <rPh sb="26" eb="28">
      <t>チョウサ</t>
    </rPh>
    <rPh sb="30" eb="32">
      <t>バアイ</t>
    </rPh>
    <rPh sb="33" eb="35">
      <t>コウショ</t>
    </rPh>
    <rPh sb="35" eb="37">
      <t>サギョウ</t>
    </rPh>
    <rPh sb="37" eb="38">
      <t>シャ</t>
    </rPh>
    <rPh sb="38" eb="39">
      <t>ナド</t>
    </rPh>
    <rPh sb="40" eb="42">
      <t>シヨウ</t>
    </rPh>
    <rPh sb="44" eb="46">
      <t>ヒツヨウ</t>
    </rPh>
    <rPh sb="50" eb="51">
      <t>ホン</t>
    </rPh>
    <rPh sb="57" eb="64">
      <t>コウショサギョウサギョウシャ</t>
    </rPh>
    <rPh sb="64" eb="65">
      <t>ナド</t>
    </rPh>
    <rPh sb="66" eb="68">
      <t>ヒツヨウ</t>
    </rPh>
    <rPh sb="72" eb="74">
      <t>コウショ</t>
    </rPh>
    <rPh sb="80" eb="82">
      <t>ブザイ</t>
    </rPh>
    <rPh sb="83" eb="85">
      <t>ハクリ</t>
    </rPh>
    <rPh sb="86" eb="88">
      <t>ヘンケイ</t>
    </rPh>
    <rPh sb="89" eb="91">
      <t>ケイジョウ</t>
    </rPh>
    <rPh sb="92" eb="94">
      <t>テイリョウ</t>
    </rPh>
    <rPh sb="94" eb="95">
      <t>テキ</t>
    </rPh>
    <rPh sb="96" eb="98">
      <t>ハアク</t>
    </rPh>
    <rPh sb="102" eb="104">
      <t>ギジュツ</t>
    </rPh>
    <rPh sb="105" eb="107">
      <t>カイハツ</t>
    </rPh>
    <rPh sb="108" eb="109">
      <t>モト</t>
    </rPh>
    <phoneticPr fontId="3"/>
  </si>
  <si>
    <t xml:space="preserve">桁下空間が河川の場合の橋梁点検においては、車道規制をし点検を行う必要がある。本ニーズでは、車道規制を必要としない、点検技術の開発を求めるものである。
</t>
    <rPh sb="0" eb="2">
      <t>ケタシタ</t>
    </rPh>
    <rPh sb="2" eb="4">
      <t>クウカン</t>
    </rPh>
    <rPh sb="5" eb="7">
      <t>カセン</t>
    </rPh>
    <rPh sb="8" eb="10">
      <t>バアイ</t>
    </rPh>
    <rPh sb="11" eb="13">
      <t>キョウリョウ</t>
    </rPh>
    <rPh sb="13" eb="15">
      <t>テンケン</t>
    </rPh>
    <rPh sb="21" eb="23">
      <t>シャドウ</t>
    </rPh>
    <rPh sb="23" eb="25">
      <t>キセイ</t>
    </rPh>
    <rPh sb="27" eb="29">
      <t>テンケン</t>
    </rPh>
    <rPh sb="30" eb="31">
      <t>オコナ</t>
    </rPh>
    <rPh sb="32" eb="34">
      <t>ヒツヨウ</t>
    </rPh>
    <rPh sb="38" eb="39">
      <t>ホン</t>
    </rPh>
    <rPh sb="45" eb="49">
      <t>シャドウキセイ</t>
    </rPh>
    <rPh sb="50" eb="52">
      <t>ヒツヨウ</t>
    </rPh>
    <rPh sb="57" eb="59">
      <t>テンケン</t>
    </rPh>
    <rPh sb="59" eb="61">
      <t>ギジュツ</t>
    </rPh>
    <rPh sb="62" eb="64">
      <t>カイハツ</t>
    </rPh>
    <rPh sb="65" eb="66">
      <t>モト</t>
    </rPh>
    <phoneticPr fontId="3"/>
  </si>
  <si>
    <t xml:space="preserve">コンクリート内部に埋め込まれたり、保護管で覆われている部材を直接目視にて把握することは困難である。本ニーズでは、コンクリート中のPC鋼材緊張力や吊材の張力、ケーブル定着部の腐食状態等の定量的な情報を取得できる技術の開発を求めるものである。
</t>
    <rPh sb="49" eb="50">
      <t>ホン</t>
    </rPh>
    <rPh sb="82" eb="84">
      <t>テイチャク</t>
    </rPh>
    <rPh sb="84" eb="85">
      <t>ブ</t>
    </rPh>
    <rPh sb="86" eb="88">
      <t>フショク</t>
    </rPh>
    <rPh sb="88" eb="90">
      <t>ジョウタイ</t>
    </rPh>
    <phoneticPr fontId="3"/>
  </si>
  <si>
    <t xml:space="preserve">橋梁の基礎部分は水中や土中にあるため、その状態を目視により直接的に把握することは困難である。本ニーズでは、近接目視の他に水中部の河床、基礎、護床工等の位置計測ができる技術や橋梁の部分的な沈下や移動、傾斜などの定量的な情報を取得できる技術の開発を求めるものである。
</t>
    <rPh sb="46" eb="47">
      <t>ホン</t>
    </rPh>
    <rPh sb="53" eb="55">
      <t>キンセツ</t>
    </rPh>
    <rPh sb="55" eb="57">
      <t>モクシ</t>
    </rPh>
    <rPh sb="58" eb="59">
      <t>ホカ</t>
    </rPh>
    <rPh sb="119" eb="121">
      <t>カイハツ</t>
    </rPh>
    <rPh sb="122" eb="123">
      <t>モト</t>
    </rPh>
    <phoneticPr fontId="3"/>
  </si>
  <si>
    <t xml:space="preserve">桁端部やゲルバー部は、落橋防止システムや添架物なども設置されていることが多く狭隘部でもあるため、近接目視が困難である。本ニーズでは、これらの状態を把握できる、小型ドローンやファイバースコープ等による狭隘部の状態を把握する技術の開発を求めるものである。
</t>
    <rPh sb="59" eb="60">
      <t>ホン</t>
    </rPh>
    <phoneticPr fontId="3"/>
  </si>
  <si>
    <t xml:space="preserve">道路施設の定期点検では、溝橋内部は断面が狭小であり、水流や土砂の堆積ににより、近接目視による点検が困難な箇所が存在する。本ニーズでは、近接目視による点検が困難な箇所な溝橋内空の状態を水上ドローンや水中ドローン等で把握する技術の開発を求めるものである。
</t>
    <phoneticPr fontId="3"/>
  </si>
  <si>
    <t xml:space="preserve">トンネルの健全性の診断や対策工の実施の要否を判断するにあたり、変状の進行状態の把握が必要となる場合がある。本ニーズでは、ひび割れや変形等の進行状態を把握する技術やひび割れ等の変状要因が外力によるものかどうかを推定するためにその他必要な情報を把握する技術の開発を求めるものである。
</t>
    <rPh sb="5" eb="8">
      <t>ケンゼンセイ</t>
    </rPh>
    <rPh sb="9" eb="11">
      <t>シンダン</t>
    </rPh>
    <rPh sb="12" eb="15">
      <t>タイサクコウ</t>
    </rPh>
    <rPh sb="16" eb="18">
      <t>ジッシ</t>
    </rPh>
    <rPh sb="19" eb="21">
      <t>ヨウヒ</t>
    </rPh>
    <rPh sb="22" eb="24">
      <t>ハンダン</t>
    </rPh>
    <rPh sb="31" eb="33">
      <t>ヘンジョウ</t>
    </rPh>
    <rPh sb="39" eb="41">
      <t>ハアク</t>
    </rPh>
    <rPh sb="42" eb="44">
      <t>ヒツヨウ</t>
    </rPh>
    <rPh sb="47" eb="49">
      <t>バアイ</t>
    </rPh>
    <rPh sb="53" eb="54">
      <t>ホン</t>
    </rPh>
    <rPh sb="71" eb="73">
      <t>ジョウタイ</t>
    </rPh>
    <rPh sb="113" eb="114">
      <t>タ</t>
    </rPh>
    <rPh sb="127" eb="129">
      <t>カイハツ</t>
    </rPh>
    <rPh sb="130" eb="131">
      <t>モト</t>
    </rPh>
    <phoneticPr fontId="3"/>
  </si>
  <si>
    <t xml:space="preserve">ひびわれなとの損傷・変状等を画像で記録する技術や、画像から損傷・変状の検出や損傷・変状図作成を行う技術など、点検作業（状態の把握、点検結果の記録やとりまとめ）を効率化できる技術の開発を求めるものである。
・高所かつ海上等の長大橋の点検効率化
・鋼部材の塗装の劣化状況把握の効率化
・コンクリート部材のうきの把握の効率化
・3次元写真記録ができる技術
・機器などにより自動で損傷図作成ができる技術
</t>
    <rPh sb="7" eb="9">
      <t>ソンショウ</t>
    </rPh>
    <rPh sb="10" eb="12">
      <t>ヘンジョウ</t>
    </rPh>
    <rPh sb="12" eb="13">
      <t>トウ</t>
    </rPh>
    <rPh sb="14" eb="16">
      <t>ガゾウ</t>
    </rPh>
    <rPh sb="17" eb="19">
      <t>キロク</t>
    </rPh>
    <rPh sb="21" eb="23">
      <t>ギジュツ</t>
    </rPh>
    <rPh sb="25" eb="27">
      <t>ガゾウ</t>
    </rPh>
    <rPh sb="29" eb="31">
      <t>ソンショウ</t>
    </rPh>
    <rPh sb="32" eb="34">
      <t>ヘンジョウ</t>
    </rPh>
    <rPh sb="35" eb="37">
      <t>ケンシュツ</t>
    </rPh>
    <rPh sb="38" eb="40">
      <t>ソンショウ</t>
    </rPh>
    <rPh sb="41" eb="43">
      <t>ヘンジョウ</t>
    </rPh>
    <rPh sb="43" eb="44">
      <t>ズ</t>
    </rPh>
    <rPh sb="44" eb="46">
      <t>サクセイ</t>
    </rPh>
    <rPh sb="47" eb="48">
      <t>オコナ</t>
    </rPh>
    <rPh sb="49" eb="51">
      <t>ギジュツ</t>
    </rPh>
    <rPh sb="89" eb="91">
      <t>カイハツ</t>
    </rPh>
    <rPh sb="92" eb="93">
      <t>モト</t>
    </rPh>
    <rPh sb="103" eb="105">
      <t>コウショ</t>
    </rPh>
    <rPh sb="107" eb="109">
      <t>カイジョウ</t>
    </rPh>
    <rPh sb="109" eb="110">
      <t>トウ</t>
    </rPh>
    <rPh sb="111" eb="113">
      <t>チョウダイ</t>
    </rPh>
    <rPh sb="113" eb="114">
      <t>ハシ</t>
    </rPh>
    <rPh sb="115" eb="117">
      <t>テンケン</t>
    </rPh>
    <rPh sb="117" eb="120">
      <t>コウリツカ</t>
    </rPh>
    <rPh sb="147" eb="149">
      <t>ブザイ</t>
    </rPh>
    <rPh sb="153" eb="155">
      <t>ハアク</t>
    </rPh>
    <rPh sb="156" eb="159">
      <t>コウリツカ</t>
    </rPh>
    <rPh sb="183" eb="185">
      <t>ジドウ</t>
    </rPh>
    <phoneticPr fontId="1"/>
  </si>
  <si>
    <t xml:space="preserve">LEDの照明などで小規模の物は太陽電池により電力を共有できる物が普及しているが、CCTVカメラや気象観測設備などの様々な電力を消費する設備に対しては、電気を引き込んでいる。本ニーズは受電している道路管理施設に後付けで、買電不要で電力供給可能な技術の開発を求めるものである。
</t>
    <rPh sb="75" eb="77">
      <t>デンキ</t>
    </rPh>
    <rPh sb="78" eb="79">
      <t>ヒ</t>
    </rPh>
    <rPh sb="80" eb="81">
      <t>コ</t>
    </rPh>
    <rPh sb="86" eb="87">
      <t>ホン</t>
    </rPh>
    <rPh sb="91" eb="93">
      <t>ジュデン</t>
    </rPh>
    <rPh sb="97" eb="99">
      <t>ドウロ</t>
    </rPh>
    <rPh sb="99" eb="101">
      <t>カンリ</t>
    </rPh>
    <rPh sb="101" eb="103">
      <t>シセツ</t>
    </rPh>
    <rPh sb="104" eb="106">
      <t>アトヅ</t>
    </rPh>
    <rPh sb="109" eb="111">
      <t>バイデン</t>
    </rPh>
    <rPh sb="111" eb="113">
      <t>フヨウ</t>
    </rPh>
    <rPh sb="114" eb="116">
      <t>デンリョク</t>
    </rPh>
    <rPh sb="116" eb="118">
      <t>キョウキュウ</t>
    </rPh>
    <rPh sb="118" eb="120">
      <t>カノウ</t>
    </rPh>
    <rPh sb="121" eb="123">
      <t>ギジュツ</t>
    </rPh>
    <rPh sb="124" eb="126">
      <t>カイハツ</t>
    </rPh>
    <rPh sb="127" eb="128">
      <t>モト</t>
    </rPh>
    <phoneticPr fontId="1"/>
  </si>
  <si>
    <t xml:space="preserve">桁端部の断面欠損に対する当て板補修は、狭隘部での施工を伴うことから施工性が落ちるという課題がある。本ニーズは桁端部の損傷箇所のより簡易な欠損断面の測量方法及び鋼製のあて板材料に代わる施工性の高い補修材を求めるものである。
</t>
    <rPh sb="9" eb="10">
      <t>タイ</t>
    </rPh>
    <rPh sb="15" eb="17">
      <t>ホシュウ</t>
    </rPh>
    <rPh sb="27" eb="28">
      <t>トモナ</t>
    </rPh>
    <rPh sb="33" eb="36">
      <t>セコウセイ</t>
    </rPh>
    <rPh sb="37" eb="38">
      <t>オ</t>
    </rPh>
    <rPh sb="43" eb="45">
      <t>カダイ</t>
    </rPh>
    <rPh sb="49" eb="50">
      <t>ホン</t>
    </rPh>
    <rPh sb="54" eb="55">
      <t>ケタ</t>
    </rPh>
    <rPh sb="55" eb="57">
      <t>タンブ</t>
    </rPh>
    <rPh sb="58" eb="60">
      <t>ソンショウ</t>
    </rPh>
    <rPh sb="60" eb="62">
      <t>カショ</t>
    </rPh>
    <rPh sb="65" eb="67">
      <t>カンイ</t>
    </rPh>
    <rPh sb="68" eb="70">
      <t>ケッソン</t>
    </rPh>
    <rPh sb="70" eb="72">
      <t>ダンメン</t>
    </rPh>
    <rPh sb="73" eb="75">
      <t>ソクリョウ</t>
    </rPh>
    <rPh sb="75" eb="77">
      <t>ホウホウ</t>
    </rPh>
    <rPh sb="77" eb="78">
      <t>オヨ</t>
    </rPh>
    <rPh sb="79" eb="80">
      <t>コウ</t>
    </rPh>
    <rPh sb="80" eb="81">
      <t>セイ</t>
    </rPh>
    <rPh sb="84" eb="85">
      <t>イタ</t>
    </rPh>
    <rPh sb="85" eb="87">
      <t>ザイリョウ</t>
    </rPh>
    <rPh sb="88" eb="89">
      <t>カ</t>
    </rPh>
    <rPh sb="97" eb="99">
      <t>ホシュウ</t>
    </rPh>
    <rPh sb="99" eb="100">
      <t>ザイ</t>
    </rPh>
    <rPh sb="101" eb="102">
      <t>モト</t>
    </rPh>
    <phoneticPr fontId="1"/>
  </si>
  <si>
    <t xml:space="preserve">ワイヤーロープ式防護柵は、緊急時に中央分離帯を解放する際には、中間ターンバックルを外してロープを緩めて支柱上部から取り外し・建て込みを行わなければならず、復旧作業に時間と手間を要している。本ニーズは、ワイヤーロープ式防護柵の復旧効率化構造の技術の開発を求めるものである。
</t>
    <rPh sb="94" eb="95">
      <t>ホン</t>
    </rPh>
    <rPh sb="123" eb="125">
      <t>カイハツ</t>
    </rPh>
    <rPh sb="126" eb="127">
      <t>モト</t>
    </rPh>
    <phoneticPr fontId="1"/>
  </si>
  <si>
    <t xml:space="preserve">区画線の施工に際し、現況の区画線の摩耗状況など目視・外観評価している。さらに反射輝度測定を実施し視認性も評価している。これらの調査は、人間の視覚による評価のため定量的な評価が困難であり、路側等での調査のため交通事故リスクの高いことや非常に時間を要するという問題がある。本ニーズでは、区画線の反射輝度等評価を自動化する技術を求めるものである。
</t>
    <rPh sb="128" eb="130">
      <t>モンダイ</t>
    </rPh>
    <rPh sb="134" eb="135">
      <t>ホン</t>
    </rPh>
    <rPh sb="161" eb="162">
      <t>モト</t>
    </rPh>
    <phoneticPr fontId="1"/>
  </si>
  <si>
    <t xml:space="preserve">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
</t>
    <rPh sb="40" eb="41">
      <t>サイ</t>
    </rPh>
    <rPh sb="41" eb="43">
      <t>セッチ</t>
    </rPh>
    <rPh sb="45" eb="46">
      <t>オオ</t>
    </rPh>
    <rPh sb="52" eb="53">
      <t>ショウ</t>
    </rPh>
    <rPh sb="59" eb="60">
      <t>ホン</t>
    </rPh>
    <rPh sb="64" eb="65">
      <t>コウ</t>
    </rPh>
    <rPh sb="65" eb="68">
      <t>タイキュウセイ</t>
    </rPh>
    <rPh sb="69" eb="72">
      <t>チョウジュミョウ</t>
    </rPh>
    <rPh sb="94" eb="96">
      <t>ギジュツ</t>
    </rPh>
    <rPh sb="96" eb="98">
      <t>カイハツ</t>
    </rPh>
    <rPh sb="99" eb="100">
      <t>モト</t>
    </rPh>
    <phoneticPr fontId="1"/>
  </si>
  <si>
    <t xml:space="preserve">舗装修繕では、舗装ひび割れの深さの判断が付かずに、全層打ち換えとするか、浅い表層基層の補修でよいか施工方法を判断するためにコア削孔を行って判断しているが、削孔では点での判断となるため調査数が多い。本ニーズは調査日数の短縮及び省力化と面的な評価が出来る舗装ひび割れ深さの計測技術の開発を求めるものである。
</t>
    <rPh sb="98" eb="99">
      <t>ホン</t>
    </rPh>
    <rPh sb="125" eb="127">
      <t>ホソウ</t>
    </rPh>
    <rPh sb="129" eb="130">
      <t>ワ</t>
    </rPh>
    <rPh sb="131" eb="132">
      <t>フカ</t>
    </rPh>
    <rPh sb="139" eb="141">
      <t>カイハツ</t>
    </rPh>
    <rPh sb="142" eb="143">
      <t>モト</t>
    </rPh>
    <phoneticPr fontId="1"/>
  </si>
  <si>
    <t xml:space="preserve">コンクリート舗装は耐用年数が長いが、損傷が生じてしまうと、舗装版の打替えやなど修繕が大がかりとなる。本ニーズは、コンクリート舗装の修繕について、アスファルト舗装の切削オーバーレイのように、容易に表面の修繕ができる技術の開発を求めるものである。
</t>
    <rPh sb="50" eb="51">
      <t>ホン</t>
    </rPh>
    <rPh sb="62" eb="64">
      <t>ホソウ</t>
    </rPh>
    <rPh sb="65" eb="67">
      <t>シュウゼン</t>
    </rPh>
    <rPh sb="109" eb="111">
      <t>カイハツ</t>
    </rPh>
    <rPh sb="112" eb="113">
      <t>モト</t>
    </rPh>
    <phoneticPr fontId="1"/>
  </si>
  <si>
    <t xml:space="preserve">除雪作業は現場の知識や熟練工に頼る反面、高齢化等によりオペレーターが不足している。本ニーズは除雪作業についてMR技術等を用いて、積雪前の道路・路面の状況を表示し、道路構造物等の可視化を行う技術の開発を求めるものである。
</t>
    <rPh sb="41" eb="42">
      <t>ホン</t>
    </rPh>
    <rPh sb="46" eb="48">
      <t>ジョセツ</t>
    </rPh>
    <rPh sb="48" eb="50">
      <t>サギョウ</t>
    </rPh>
    <rPh sb="58" eb="59">
      <t>トウ</t>
    </rPh>
    <rPh sb="94" eb="96">
      <t>ギジュツ</t>
    </rPh>
    <rPh sb="97" eb="99">
      <t>カイハツ</t>
    </rPh>
    <rPh sb="100" eb="101">
      <t>モト</t>
    </rPh>
    <phoneticPr fontId="1"/>
  </si>
  <si>
    <t xml:space="preserve">既設灯具の交換に際しては、LED化が基本となっているが、受変電設備込みでの全体的な交換を余儀なくされている状況である。本ニーズは既設の配電系統を利用して灯具の交換が可能なＬＥＤ照明灯具の開発を求めるものである。
</t>
    <rPh sb="59" eb="60">
      <t>ホン</t>
    </rPh>
    <rPh sb="88" eb="90">
      <t>ショウメイ</t>
    </rPh>
    <rPh sb="90" eb="91">
      <t>トウ</t>
    </rPh>
    <rPh sb="91" eb="92">
      <t>グ</t>
    </rPh>
    <rPh sb="93" eb="95">
      <t>カイハツ</t>
    </rPh>
    <rPh sb="96" eb="97">
      <t>モト</t>
    </rPh>
    <phoneticPr fontId="1"/>
  </si>
  <si>
    <t xml:space="preserve">トンネル覆工コンクリートの剥落は、第３者への安全性に支障をきたす可能性が高い。トンネル点検だけでは覆工の異常を早期に検知することが困難である。本ニーズは例えば、トンネル内の監査廊等のスペースに小型のレーザースキャナーを設置し、覆工のひび割れ等を常時監視する技術や、・トンネル内に常設できる小型・低消費電力の測定機器の開発など、トンネル内を常時監視・異常早期発見できる技術を求めるものである。
</t>
    <rPh sb="17" eb="18">
      <t>ダイ</t>
    </rPh>
    <rPh sb="19" eb="20">
      <t>シャ</t>
    </rPh>
    <rPh sb="22" eb="24">
      <t>アンゼン</t>
    </rPh>
    <rPh sb="24" eb="25">
      <t>セイ</t>
    </rPh>
    <rPh sb="26" eb="28">
      <t>シショウ</t>
    </rPh>
    <rPh sb="71" eb="72">
      <t>ホン</t>
    </rPh>
    <rPh sb="76" eb="77">
      <t>タト</t>
    </rPh>
    <rPh sb="128" eb="130">
      <t>ギジュツ</t>
    </rPh>
    <rPh sb="169" eb="171">
      <t>ジョウジ</t>
    </rPh>
    <rPh sb="171" eb="173">
      <t>カンシ</t>
    </rPh>
    <rPh sb="174" eb="176">
      <t>イジョウ</t>
    </rPh>
    <rPh sb="176" eb="178">
      <t>ソウキ</t>
    </rPh>
    <rPh sb="178" eb="180">
      <t>ハッケン</t>
    </rPh>
    <rPh sb="183" eb="185">
      <t>ギジュツ</t>
    </rPh>
    <rPh sb="186" eb="187">
      <t>モト</t>
    </rPh>
    <phoneticPr fontId="1"/>
  </si>
  <si>
    <t xml:space="preserve">縁石(プレキャストコンクリート)は、設置直後は、真っ白で目立ち、視線誘導などにも十分寄与しているが、時間の経過とともに表面が劣化し、白さも失い、見にくくなる。設置当初の白さを恒久的にすると、視線誘導の機能も恒久的となり、事故防止やデリネーター等の付属物の設置も最小限で済み、道路維持管理及び交通安全のランニングコスト縮減に大いに寄与する。本ニーズは縁石の表面劣化を発生させない技術の開発を求めるものである。
</t>
    <rPh sb="169" eb="170">
      <t>ホン</t>
    </rPh>
    <rPh sb="191" eb="193">
      <t>カイハツ</t>
    </rPh>
    <rPh sb="194" eb="195">
      <t>モト</t>
    </rPh>
    <phoneticPr fontId="1"/>
  </si>
  <si>
    <t xml:space="preserve">供用区間のトンネルコンクリート舗装の維持管理について、いかに一般車両への影響を少なくしての表面すべり抵抗値改善が可能となる技術工法が重要である。本ニーズは、供用中のトンネルコンクリート内の舗装について、一般車への影響を極力少なくして表面すべり抵抗値改善が可能となる技術の開発を求めるものです。
</t>
    <rPh sb="72" eb="73">
      <t>ホン</t>
    </rPh>
    <rPh sb="78" eb="80">
      <t>キョウヨウ</t>
    </rPh>
    <rPh sb="80" eb="81">
      <t>チュウ</t>
    </rPh>
    <rPh sb="92" eb="93">
      <t>ナイ</t>
    </rPh>
    <rPh sb="94" eb="96">
      <t>ホソウ</t>
    </rPh>
    <rPh sb="101" eb="104">
      <t>イッパンシャ</t>
    </rPh>
    <rPh sb="106" eb="108">
      <t>エイキョウ</t>
    </rPh>
    <rPh sb="109" eb="111">
      <t>キョクリョク</t>
    </rPh>
    <rPh sb="111" eb="112">
      <t>スク</t>
    </rPh>
    <rPh sb="135" eb="137">
      <t>カイハツ</t>
    </rPh>
    <rPh sb="138" eb="139">
      <t>モト</t>
    </rPh>
    <phoneticPr fontId="1"/>
  </si>
  <si>
    <t xml:space="preserve">自専道等に設置されている剛性中央分離帯は、煤塵等の汚れが付着や土砂堆積により、視認性の低下や植生繁茂を引き起こしている。本ニーズは車両に設置した専用のブラシ等によって機械的に汚れを除去する技術や、車両に設置した水タンクから高圧水を噴射し、水圧によって汚れを除去する技術など剛性中央分離帯の効率的な洗浄土砂撤去が可能となる技術の開発を求めるものである。
</t>
    <rPh sb="3" eb="4">
      <t>トウ</t>
    </rPh>
    <rPh sb="31" eb="33">
      <t>ドシャ</t>
    </rPh>
    <rPh sb="33" eb="35">
      <t>タイセキ</t>
    </rPh>
    <rPh sb="46" eb="48">
      <t>ショクセイ</t>
    </rPh>
    <rPh sb="48" eb="50">
      <t>ハンモ</t>
    </rPh>
    <rPh sb="60" eb="61">
      <t>ホン</t>
    </rPh>
    <rPh sb="150" eb="152">
      <t>ドシャ</t>
    </rPh>
    <rPh sb="152" eb="154">
      <t>テッキョ</t>
    </rPh>
    <rPh sb="163" eb="165">
      <t>カイハツ</t>
    </rPh>
    <rPh sb="166" eb="167">
      <t>モト</t>
    </rPh>
    <phoneticPr fontId="1"/>
  </si>
  <si>
    <t xml:space="preserve">床掘作業や掘削作業で地下埋設物の切断（損傷）工事事故が発生しており、架空線の切断事故も後を絶たない状況である。本ニーズは地下埋設物や上空架空線を切断（損傷）させない建設機械の技術開発を求めるものである。
</t>
    <rPh sb="27" eb="29">
      <t>ハッセイ</t>
    </rPh>
    <rPh sb="49" eb="51">
      <t>ジョウキョウ</t>
    </rPh>
    <rPh sb="55" eb="56">
      <t>ホン</t>
    </rPh>
    <rPh sb="87" eb="89">
      <t>ギジュツ</t>
    </rPh>
    <rPh sb="92" eb="93">
      <t>モト</t>
    </rPh>
    <phoneticPr fontId="1"/>
  </si>
  <si>
    <t xml:space="preserve">コンクリート舗装の横目地には版の荷重を隣接板に伝達するためのダウエルバーが設けられている。目地から浸入した水分によりダウエルバーが腐食し、交通荷重によって破断することで、荷重伝達機能が失われ、目地部で角欠けや振動が生じる原因となるが、近年こうした目地部の損傷が顕著となっている。本ニーズでは、具体的にどのダウエルバーが破断しているか特定する等で、コンクリート舗装の目地部における個々の荷重伝達機能の健全性を非破壊で診断できる技術の開発を求めるものである。
</t>
    <rPh sb="139" eb="140">
      <t>ホン</t>
    </rPh>
    <rPh sb="166" eb="168">
      <t>トクテイ</t>
    </rPh>
    <rPh sb="170" eb="171">
      <t>トウ</t>
    </rPh>
    <rPh sb="215" eb="217">
      <t>カイハツ</t>
    </rPh>
    <rPh sb="218" eb="219">
      <t>モト</t>
    </rPh>
    <phoneticPr fontId="1"/>
  </si>
  <si>
    <t xml:space="preserve">早期に劣化したアスファルト舗装区間を対象に開削等の調査を行ったところ、舗装内部の滞水や層間はく離が確認され、滞水箇所のアスファルト混合物が脆弱化することで舗装劣化が促進されていることが確認された。しかし、修繕範囲を舗装内部の「どの深さに」「どの程度の広さの」水分が存在するのか正確に把握する技術は現状存在しない。本ニーズは、アスファルト舗装内部の水分・層間はく離を非破壊で診断する技術の開発を求めるものである。
</t>
    <rPh sb="156" eb="157">
      <t>ホン</t>
    </rPh>
    <rPh sb="193" eb="195">
      <t>カイハツ</t>
    </rPh>
    <rPh sb="196" eb="197">
      <t>モト</t>
    </rPh>
    <phoneticPr fontId="1"/>
  </si>
  <si>
    <t xml:space="preserve">コンクリート吹付又はモルタル吹付の亀裂が開口すると雨水や融雪水の地山への侵入が容易になり、背面地山の風化を助長し、将来的にのり面が不安定化し崩壊して道路機能への影響が生じる可能性がある。水がしみ出している箇所は背面地山に地下水が供給されていることを示すため何らかの対応が必要となるが、亀裂から水のしみ出しが生じている場合でも一見密着しているように見える場合がある。いずれの場合も水の作用により背面地山の風化が進んでいる可能性があり、のり面が崩壊して道路機能への影響が生じる可能性がある。本ニーズは上記の課題を解決するために、コンクリート吹付又はモルタル吹付の背面地山の風化進行を非破壊で診断する技術の開発を求めるものである。
</t>
    <rPh sb="243" eb="244">
      <t>ホン</t>
    </rPh>
    <rPh sb="248" eb="250">
      <t>ジョウキ</t>
    </rPh>
    <rPh sb="251" eb="253">
      <t>カダイ</t>
    </rPh>
    <rPh sb="254" eb="256">
      <t>カイケツ</t>
    </rPh>
    <rPh sb="300" eb="302">
      <t>カイハツ</t>
    </rPh>
    <rPh sb="303" eb="304">
      <t>モト</t>
    </rPh>
    <phoneticPr fontId="1"/>
  </si>
  <si>
    <t xml:space="preserve">一般にトンネルの変状は覆工表面の状態の変化から目視・打音等によりその兆候を認知する。特に構造安定性の低下を引き起こす可能性のある外力性の変状は早期の発見・対策が必要であるが、変状の評価にあたっては不可視部分である覆工内部の応力分布やひび割れ深さ、地山側のコンクリートの圧ざの発生などを把握し、覆工内部の状態を含めて評価することで合理的に診断が可能である。本ニーズは既設トンネルを対象とした覆工内部の応力状態等を把握する技術の開発を求めるものである。
</t>
    <rPh sb="113" eb="115">
      <t>ブンプ</t>
    </rPh>
    <rPh sb="177" eb="178">
      <t>ホン</t>
    </rPh>
    <rPh sb="212" eb="214">
      <t>カイハツ</t>
    </rPh>
    <rPh sb="215" eb="216">
      <t>モト</t>
    </rPh>
    <phoneticPr fontId="1"/>
  </si>
  <si>
    <t xml:space="preserve">車道上のジョイント部では発生する騒音・振動により、道路の周辺環境や走行中環境に影響を与える場合がある。本ニーズでは、ジョイント裏に吸音素材を設置する、フレキシブルで隙間が無く重交通にも耐えられるジョイントの開発等、ジョイント部の騒音・振動を提言する技術の開発を求めるものである。
</t>
    <rPh sb="0" eb="2">
      <t>シャドウ</t>
    </rPh>
    <rPh sb="2" eb="3">
      <t>ジョウ</t>
    </rPh>
    <rPh sb="9" eb="10">
      <t>ブ</t>
    </rPh>
    <rPh sb="12" eb="14">
      <t>ハッセイ</t>
    </rPh>
    <rPh sb="16" eb="18">
      <t>ソウオン</t>
    </rPh>
    <rPh sb="19" eb="21">
      <t>シンドウ</t>
    </rPh>
    <rPh sb="25" eb="27">
      <t>ドウロ</t>
    </rPh>
    <rPh sb="28" eb="30">
      <t>シュウヘン</t>
    </rPh>
    <rPh sb="30" eb="32">
      <t>カンキョウ</t>
    </rPh>
    <rPh sb="33" eb="36">
      <t>ソウコウチュウ</t>
    </rPh>
    <rPh sb="36" eb="38">
      <t>カンキョウ</t>
    </rPh>
    <rPh sb="39" eb="41">
      <t>エイキョウ</t>
    </rPh>
    <rPh sb="42" eb="43">
      <t>アタ</t>
    </rPh>
    <rPh sb="45" eb="47">
      <t>バアイ</t>
    </rPh>
    <rPh sb="51" eb="52">
      <t>ホン</t>
    </rPh>
    <rPh sb="70" eb="72">
      <t>セッチ</t>
    </rPh>
    <rPh sb="85" eb="86">
      <t>ナ</t>
    </rPh>
    <rPh sb="87" eb="88">
      <t>ジュウ</t>
    </rPh>
    <rPh sb="88" eb="90">
      <t>コウツウ</t>
    </rPh>
    <rPh sb="92" eb="93">
      <t>タ</t>
    </rPh>
    <rPh sb="105" eb="106">
      <t>トウ</t>
    </rPh>
    <rPh sb="112" eb="113">
      <t>ブ</t>
    </rPh>
    <rPh sb="114" eb="116">
      <t>ソウオン</t>
    </rPh>
    <rPh sb="117" eb="119">
      <t>シンドウ</t>
    </rPh>
    <rPh sb="120" eb="122">
      <t>テイゲン</t>
    </rPh>
    <rPh sb="124" eb="126">
      <t>ギジュツ</t>
    </rPh>
    <rPh sb="127" eb="129">
      <t>カイハツ</t>
    </rPh>
    <rPh sb="130" eb="131">
      <t>モト</t>
    </rPh>
    <phoneticPr fontId="3"/>
  </si>
  <si>
    <t xml:space="preserve">特車通行許可や特車通行確認において、審査作業を効率化するためには道路情報便覧の整備を行うことが不可欠である。本ニーズでは、MMSや画像データ、点検DB等のデータから道路情報便覧整備に必要なデータを生成し、APIで提供するシステムの開発を求めるものである。
</t>
    <rPh sb="18" eb="20">
      <t>シンサ</t>
    </rPh>
    <rPh sb="20" eb="22">
      <t>サギョウ</t>
    </rPh>
    <rPh sb="23" eb="26">
      <t>コウリツカ</t>
    </rPh>
    <rPh sb="32" eb="34">
      <t>ドウロ</t>
    </rPh>
    <rPh sb="34" eb="36">
      <t>ジョウホウ</t>
    </rPh>
    <rPh sb="36" eb="38">
      <t>ビンラン</t>
    </rPh>
    <rPh sb="39" eb="41">
      <t>セイビ</t>
    </rPh>
    <rPh sb="42" eb="43">
      <t>オコナ</t>
    </rPh>
    <rPh sb="47" eb="50">
      <t>フカケツ</t>
    </rPh>
    <rPh sb="54" eb="55">
      <t>ホン</t>
    </rPh>
    <rPh sb="65" eb="67">
      <t>ガゾウ</t>
    </rPh>
    <rPh sb="71" eb="73">
      <t>テンケン</t>
    </rPh>
    <rPh sb="75" eb="76">
      <t>トウ</t>
    </rPh>
    <rPh sb="82" eb="84">
      <t>ドウロ</t>
    </rPh>
    <rPh sb="84" eb="86">
      <t>ジョウホウ</t>
    </rPh>
    <rPh sb="86" eb="88">
      <t>ビンラン</t>
    </rPh>
    <rPh sb="88" eb="90">
      <t>セイビ</t>
    </rPh>
    <rPh sb="91" eb="93">
      <t>ヒツヨウ</t>
    </rPh>
    <rPh sb="98" eb="100">
      <t>セイセイ</t>
    </rPh>
    <rPh sb="106" eb="108">
      <t>テイキョウ</t>
    </rPh>
    <rPh sb="115" eb="117">
      <t>カイハツ</t>
    </rPh>
    <rPh sb="118" eb="119">
      <t>モト</t>
    </rPh>
    <phoneticPr fontId="3"/>
  </si>
  <si>
    <t xml:space="preserve">重要物流道路に指定されている現道において、建築限界を満足できないトンネルがあり、改良には交通規制や多大なコストが生じる。本ニーズは一般交通へ影響を抑え、低コストでトンネル断面の拡大を図る技術の開発を求めるものである。
</t>
    <rPh sb="40" eb="42">
      <t>カイリョウ</t>
    </rPh>
    <rPh sb="44" eb="46">
      <t>コウツウ</t>
    </rPh>
    <rPh sb="46" eb="48">
      <t>キセイ</t>
    </rPh>
    <rPh sb="49" eb="51">
      <t>タダイ</t>
    </rPh>
    <rPh sb="56" eb="57">
      <t>ショウ</t>
    </rPh>
    <rPh sb="60" eb="61">
      <t>ホン</t>
    </rPh>
    <rPh sb="73" eb="74">
      <t>オサ</t>
    </rPh>
    <rPh sb="93" eb="95">
      <t>ギジュツ</t>
    </rPh>
    <rPh sb="96" eb="98">
      <t>カイハツ</t>
    </rPh>
    <rPh sb="99" eb="100">
      <t>モト</t>
    </rPh>
    <phoneticPr fontId="1"/>
  </si>
  <si>
    <t xml:space="preserve">寒中コンクリート施工時において、打設後の給熱養生が必要となる場合、練炭または、ジェットヒーター等で行っているが、作業員の一酸化炭素中毒や火災の発生が懸念される。本ニーズは燃料消費を必要としない寒中コンクリートの養生技術を求めるものである。
</t>
    <rPh sb="56" eb="59">
      <t>サギョウイン</t>
    </rPh>
    <rPh sb="68" eb="70">
      <t>カサイ</t>
    </rPh>
    <rPh sb="71" eb="73">
      <t>ハッセイ</t>
    </rPh>
    <rPh sb="74" eb="76">
      <t>ケネン</t>
    </rPh>
    <rPh sb="80" eb="81">
      <t>ホン</t>
    </rPh>
    <rPh sb="85" eb="87">
      <t>ネンリョウ</t>
    </rPh>
    <rPh sb="87" eb="89">
      <t>ショウヒ</t>
    </rPh>
    <rPh sb="90" eb="92">
      <t>ヒツヨウ</t>
    </rPh>
    <rPh sb="96" eb="98">
      <t>カンチュウ</t>
    </rPh>
    <rPh sb="105" eb="107">
      <t>ヨウジョウ</t>
    </rPh>
    <rPh sb="107" eb="109">
      <t>ギジュツ</t>
    </rPh>
    <rPh sb="110" eb="111">
      <t>モト</t>
    </rPh>
    <phoneticPr fontId="1"/>
  </si>
  <si>
    <t xml:space="preserve">コンクリート舗装は、高耐久性があり有効的であるが、騒音による周辺生活環境への影響が最大のデメリットとなり、汎用の障害となっている。本ニーズは、騒音の出ない（少ない）コンクリート舗装の技術開発を求めるものである。
</t>
    <rPh sb="65" eb="66">
      <t>ホン</t>
    </rPh>
    <rPh sb="71" eb="73">
      <t>ソウオン</t>
    </rPh>
    <rPh sb="74" eb="75">
      <t>デ</t>
    </rPh>
    <rPh sb="78" eb="79">
      <t>スク</t>
    </rPh>
    <rPh sb="88" eb="90">
      <t>ホソウ</t>
    </rPh>
    <rPh sb="91" eb="93">
      <t>ギジュツ</t>
    </rPh>
    <rPh sb="93" eb="95">
      <t>カイハツ</t>
    </rPh>
    <rPh sb="96" eb="97">
      <t>モト</t>
    </rPh>
    <phoneticPr fontId="1"/>
  </si>
  <si>
    <t xml:space="preserve">石油精製技術の向上により、アスファルトの残渣が発生しない状況となっており、道路舗装のアスファルト混合物の製造に必要なアスファルトの確保が困難な状況となっている。本ニーズではポストアスファルトを目指し、代替アスファルト舗装材料の開発を求めるものである。
</t>
    <rPh sb="80" eb="81">
      <t>ホン</t>
    </rPh>
    <rPh sb="116" eb="117">
      <t>モト</t>
    </rPh>
    <phoneticPr fontId="1"/>
  </si>
  <si>
    <t xml:space="preserve">現在、工事の監督行為は人により行われているが、AI技術等を活用することで更なる省人化が期待される。本ニーズでは、施工や品質管理に関する基準や、構造物の性状、不具合について学習した、監督補助AIの開発を求めるものである。
</t>
    <rPh sb="0" eb="2">
      <t>ゲンザイ</t>
    </rPh>
    <rPh sb="3" eb="5">
      <t>コウジ</t>
    </rPh>
    <rPh sb="6" eb="8">
      <t>カントク</t>
    </rPh>
    <rPh sb="8" eb="10">
      <t>コウイ</t>
    </rPh>
    <rPh sb="11" eb="12">
      <t>ヒト</t>
    </rPh>
    <rPh sb="15" eb="16">
      <t>オコナ</t>
    </rPh>
    <rPh sb="25" eb="27">
      <t>ギジュツ</t>
    </rPh>
    <rPh sb="27" eb="28">
      <t>トウ</t>
    </rPh>
    <rPh sb="29" eb="31">
      <t>カツヨウ</t>
    </rPh>
    <rPh sb="36" eb="37">
      <t>サラ</t>
    </rPh>
    <rPh sb="39" eb="41">
      <t>ショウジン</t>
    </rPh>
    <rPh sb="41" eb="42">
      <t>カ</t>
    </rPh>
    <rPh sb="43" eb="45">
      <t>キタイ</t>
    </rPh>
    <rPh sb="49" eb="50">
      <t>ホン</t>
    </rPh>
    <rPh sb="56" eb="58">
      <t>セコウ</t>
    </rPh>
    <rPh sb="59" eb="61">
      <t>ヒンシツ</t>
    </rPh>
    <rPh sb="61" eb="63">
      <t>カンリ</t>
    </rPh>
    <rPh sb="64" eb="65">
      <t>カン</t>
    </rPh>
    <rPh sb="67" eb="69">
      <t>キジュン</t>
    </rPh>
    <rPh sb="71" eb="74">
      <t>コウゾウブツ</t>
    </rPh>
    <rPh sb="75" eb="77">
      <t>セイジョウ</t>
    </rPh>
    <rPh sb="78" eb="81">
      <t>フグアイ</t>
    </rPh>
    <rPh sb="85" eb="87">
      <t>ガクシュウ</t>
    </rPh>
    <rPh sb="90" eb="92">
      <t>カントク</t>
    </rPh>
    <rPh sb="92" eb="94">
      <t>ホジョ</t>
    </rPh>
    <rPh sb="97" eb="99">
      <t>カイハツ</t>
    </rPh>
    <rPh sb="100" eb="101">
      <t>モト</t>
    </rPh>
    <phoneticPr fontId="3"/>
  </si>
  <si>
    <t xml:space="preserve">工事監督を行う際、現状、ICT技術を活用した遠隔臨場に取り組んでいるが、視野が狭くなることや、確認したい部分を相手に伝えることが困難な場合がある。本ニーズでは、VR等により3次元で遠隔臨場を行うことにより、これらの課題を解決する技術の開発を求めるものである。
</t>
    <rPh sb="0" eb="2">
      <t>コウジ</t>
    </rPh>
    <rPh sb="2" eb="4">
      <t>カントク</t>
    </rPh>
    <rPh sb="5" eb="6">
      <t>オコナ</t>
    </rPh>
    <rPh sb="7" eb="8">
      <t>サイ</t>
    </rPh>
    <rPh sb="9" eb="11">
      <t>ゲンジョウ</t>
    </rPh>
    <rPh sb="15" eb="17">
      <t>ギジュツ</t>
    </rPh>
    <rPh sb="18" eb="20">
      <t>カツヨウ</t>
    </rPh>
    <rPh sb="27" eb="28">
      <t>ト</t>
    </rPh>
    <rPh sb="29" eb="30">
      <t>ク</t>
    </rPh>
    <rPh sb="73" eb="74">
      <t>ホン</t>
    </rPh>
    <rPh sb="82" eb="83">
      <t>トウ</t>
    </rPh>
    <rPh sb="87" eb="89">
      <t>ジゲン</t>
    </rPh>
    <rPh sb="90" eb="92">
      <t>エンカク</t>
    </rPh>
    <rPh sb="92" eb="94">
      <t>リンジョウ</t>
    </rPh>
    <rPh sb="95" eb="96">
      <t>オコナ</t>
    </rPh>
    <rPh sb="107" eb="109">
      <t>カダイ</t>
    </rPh>
    <rPh sb="110" eb="112">
      <t>カイケツ</t>
    </rPh>
    <rPh sb="114" eb="116">
      <t>ギジュツ</t>
    </rPh>
    <rPh sb="117" eb="119">
      <t>カイハツ</t>
    </rPh>
    <rPh sb="120" eb="121">
      <t>モト</t>
    </rPh>
    <phoneticPr fontId="3"/>
  </si>
  <si>
    <t xml:space="preserve">道路施設の設計において、BIM/CIMモデルを構築し、鉄筋干渉等のチェックを設計段階で行っているところであるが、施工段階での出来高管理は現地計測が基本であり、時間と労力がかかる他、現地計測ミスが生じる虞がある。本ニーズでは、BIM/CIMモデルと、現場での画像・映像をAIでマッチングさせ、出来形確認の他、作業途中段階での状況確認を可能とし、出来形管理の作業を軽減する技術の開発を求めるものである。
</t>
    <rPh sb="0" eb="2">
      <t>ドウロ</t>
    </rPh>
    <rPh sb="2" eb="4">
      <t>シセツ</t>
    </rPh>
    <rPh sb="5" eb="7">
      <t>セッケイ</t>
    </rPh>
    <rPh sb="23" eb="25">
      <t>コウチク</t>
    </rPh>
    <rPh sb="27" eb="29">
      <t>テッキン</t>
    </rPh>
    <rPh sb="29" eb="31">
      <t>カンショウ</t>
    </rPh>
    <rPh sb="31" eb="32">
      <t>トウ</t>
    </rPh>
    <rPh sb="38" eb="40">
      <t>セッケイ</t>
    </rPh>
    <rPh sb="40" eb="42">
      <t>ダンカイ</t>
    </rPh>
    <rPh sb="43" eb="44">
      <t>オコナ</t>
    </rPh>
    <rPh sb="97" eb="98">
      <t>ショウ</t>
    </rPh>
    <rPh sb="100" eb="101">
      <t>オソレ</t>
    </rPh>
    <rPh sb="105" eb="106">
      <t>ホン</t>
    </rPh>
    <rPh sb="163" eb="165">
      <t>カクニン</t>
    </rPh>
    <rPh sb="166" eb="168">
      <t>カノウ</t>
    </rPh>
    <rPh sb="171" eb="174">
      <t>デキガタ</t>
    </rPh>
    <rPh sb="174" eb="176">
      <t>カンリ</t>
    </rPh>
    <rPh sb="177" eb="179">
      <t>サギョウ</t>
    </rPh>
    <rPh sb="180" eb="182">
      <t>ケイゲン</t>
    </rPh>
    <rPh sb="184" eb="186">
      <t>ギジュツ</t>
    </rPh>
    <rPh sb="187" eb="189">
      <t>カイハツ</t>
    </rPh>
    <rPh sb="190" eb="191">
      <t>モト</t>
    </rPh>
    <phoneticPr fontId="3"/>
  </si>
  <si>
    <t xml:space="preserve">トンネルを施工する際、トンネルの支保パターン決定のための切羽岩判定については、施工者と発注者の合議で判定しているが、AI等を活用することで、岩判定の更なる高度化が期待される。本ニーズでは、支保パターン決定の基礎情報を得るため、切羽岩判定を画像等から判定するAIの開発を求めるものである。
</t>
    <rPh sb="5" eb="7">
      <t>セコウ</t>
    </rPh>
    <rPh sb="9" eb="10">
      <t>サイ</t>
    </rPh>
    <rPh sb="60" eb="61">
      <t>トウ</t>
    </rPh>
    <rPh sb="62" eb="64">
      <t>カツヨウ</t>
    </rPh>
    <rPh sb="70" eb="71">
      <t>ガン</t>
    </rPh>
    <rPh sb="71" eb="73">
      <t>ハンテイ</t>
    </rPh>
    <rPh sb="74" eb="75">
      <t>サラ</t>
    </rPh>
    <rPh sb="77" eb="80">
      <t>コウドカ</t>
    </rPh>
    <rPh sb="81" eb="83">
      <t>キタイ</t>
    </rPh>
    <rPh sb="87" eb="88">
      <t>ホン</t>
    </rPh>
    <rPh sb="108" eb="109">
      <t>エ</t>
    </rPh>
    <rPh sb="119" eb="121">
      <t>ガゾウ</t>
    </rPh>
    <rPh sb="121" eb="122">
      <t>トウ</t>
    </rPh>
    <rPh sb="124" eb="126">
      <t>ハンテイ</t>
    </rPh>
    <rPh sb="131" eb="133">
      <t>カイハツ</t>
    </rPh>
    <rPh sb="134" eb="135">
      <t>モト</t>
    </rPh>
    <phoneticPr fontId="3"/>
  </si>
  <si>
    <t xml:space="preserve">現在、測量の際にUAVを活用した測量を実施しているが、立木の葉が生い茂ったり、背丈の高い草が繁茂している条件での地形測量が難しく、作業技気が落葉後～降雪・積雪前、または雪解け後～植物の葉の成長前に制約されることが多い。本ニーズでは、草木の繁茂期でも実施可能なUAV等の測量技術の開発を求めるものである。
</t>
    <rPh sb="65" eb="67">
      <t>サギョウ</t>
    </rPh>
    <rPh sb="67" eb="69">
      <t>ギキ</t>
    </rPh>
    <phoneticPr fontId="3"/>
  </si>
  <si>
    <t xml:space="preserve">道路管理にUAVを活用する場合に懸念される事項として、墜落時に歩行者等に衝突して被害を与える危険性が挙げられる。本ニーズでは、UAVの軽量化、衝撃吸収材、障害物回避レーダー等により、第三者被害を軽減するUAV技術の開発を求めるものである。
</t>
    <rPh sb="46" eb="49">
      <t>キケンセイ</t>
    </rPh>
    <rPh sb="50" eb="51">
      <t>ア</t>
    </rPh>
    <rPh sb="56" eb="57">
      <t>ホン</t>
    </rPh>
    <rPh sb="97" eb="99">
      <t>ケイゲン</t>
    </rPh>
    <rPh sb="104" eb="106">
      <t>ギジュツ</t>
    </rPh>
    <rPh sb="107" eb="109">
      <t>カイハツ</t>
    </rPh>
    <rPh sb="110" eb="111">
      <t>モト</t>
    </rPh>
    <phoneticPr fontId="3"/>
  </si>
  <si>
    <t xml:space="preserve">ICT舗装工については、現在路盤工が対象である。フィニッシャを使用する基層や表層でのICT施工は可能ではあるものの、レーキマンやスコップなどの役割の職人を多数配置する必要があり、省人化ができていないのが実情である。本ニーズでは、省人化が可能なICT施工のフィニッシャの開発を求めるものである。
</t>
    <rPh sb="107" eb="108">
      <t>ホン</t>
    </rPh>
    <rPh sb="134" eb="136">
      <t>カイハツ</t>
    </rPh>
    <rPh sb="137" eb="138">
      <t>モト</t>
    </rPh>
    <phoneticPr fontId="3"/>
  </si>
  <si>
    <t xml:space="preserve">既設橋梁における補修補強工事の際、設計図書と現場の相違が多く見受けられることで、修正設計が生じ、工事中止や工期の遅れ等が生じる場合がある。本ニーズでは、工事完成図等を速やかに共有することができる環境の構築に係る技術開発を求めるものである。
</t>
    <phoneticPr fontId="3"/>
  </si>
  <si>
    <t xml:space="preserve">工事履歴、占用物件、管理協定履歴、境界明示、道路基準点、道路構造物の台帳等については、整理している台帳等がバラバラなため、整理・確認に時間を要する。また、最新情報の更新がされていないなど、管理情報が十分に整理されていない。本ニーズでは、GIS等による地理情報、付加情報の作成、保存、利用、管理、検索、表示 （統合型GIS)等が可能になるようなシステムの開発を求めるものである。
</t>
    <rPh sb="111" eb="112">
      <t>ホン</t>
    </rPh>
    <rPh sb="176" eb="178">
      <t>カイハツ</t>
    </rPh>
    <rPh sb="179" eb="180">
      <t>モト</t>
    </rPh>
    <phoneticPr fontId="3"/>
  </si>
  <si>
    <t xml:space="preserve">トンネル工事において、各社により技術開発が進められているが、トンネル発破掘削に関する技術については開発が遅れており、人力等による爆薬装填等が行われている。本ニーズでは、トンネル発破において、切羽部分に近づかずに、安全かつ効率的に施工できる技術の開発を求めるものである。
</t>
    <rPh sb="4" eb="6">
      <t>コウジ</t>
    </rPh>
    <rPh sb="11" eb="13">
      <t>カクシャ</t>
    </rPh>
    <rPh sb="16" eb="18">
      <t>ギジュツ</t>
    </rPh>
    <rPh sb="18" eb="20">
      <t>カイハツ</t>
    </rPh>
    <rPh sb="21" eb="22">
      <t>スス</t>
    </rPh>
    <rPh sb="34" eb="36">
      <t>ハッパ</t>
    </rPh>
    <rPh sb="36" eb="38">
      <t>クッサク</t>
    </rPh>
    <rPh sb="39" eb="40">
      <t>カン</t>
    </rPh>
    <rPh sb="42" eb="44">
      <t>ギジュツ</t>
    </rPh>
    <rPh sb="49" eb="51">
      <t>カイハツ</t>
    </rPh>
    <rPh sb="52" eb="53">
      <t>オク</t>
    </rPh>
    <rPh sb="58" eb="60">
      <t>ジンリキ</t>
    </rPh>
    <rPh sb="60" eb="61">
      <t>トウ</t>
    </rPh>
    <rPh sb="64" eb="66">
      <t>バクヤク</t>
    </rPh>
    <rPh sb="66" eb="68">
      <t>ソウテン</t>
    </rPh>
    <rPh sb="68" eb="69">
      <t>トウ</t>
    </rPh>
    <rPh sb="70" eb="71">
      <t>オコナ</t>
    </rPh>
    <rPh sb="77" eb="78">
      <t>ホン</t>
    </rPh>
    <rPh sb="95" eb="96">
      <t>キ</t>
    </rPh>
    <rPh sb="96" eb="97">
      <t>ハ</t>
    </rPh>
    <rPh sb="97" eb="99">
      <t>ブブン</t>
    </rPh>
    <rPh sb="100" eb="102">
      <t>チカズ</t>
    </rPh>
    <rPh sb="110" eb="113">
      <t>コウリツテキ</t>
    </rPh>
    <rPh sb="114" eb="116">
      <t>セコウ</t>
    </rPh>
    <rPh sb="119" eb="121">
      <t>ギジュツ</t>
    </rPh>
    <rPh sb="122" eb="124">
      <t>カイハツ</t>
    </rPh>
    <rPh sb="125" eb="126">
      <t>モト</t>
    </rPh>
    <phoneticPr fontId="3"/>
  </si>
  <si>
    <t xml:space="preserve">デジタルモデルから立体物を自動で製作する3Dプリント技術は、複雑な造形でも、少ない人手で、かつ同じ品質で製作できることから、施工の効率化への活用が期待される。本ニーズでは、3Dプリント技術の活用に適した部材等の提案ならびにその製作法・製作材料と性能確認方法の技術開発を求めるものである。
</t>
    <rPh sb="9" eb="12">
      <t>リッタイブツ</t>
    </rPh>
    <rPh sb="13" eb="15">
      <t>ジドウ</t>
    </rPh>
    <rPh sb="16" eb="18">
      <t>セイサク</t>
    </rPh>
    <rPh sb="26" eb="28">
      <t>ギジュツ</t>
    </rPh>
    <rPh sb="30" eb="32">
      <t>フクザツ</t>
    </rPh>
    <rPh sb="33" eb="35">
      <t>ゾウケイ</t>
    </rPh>
    <rPh sb="38" eb="39">
      <t>スク</t>
    </rPh>
    <rPh sb="41" eb="43">
      <t>ヒトデ</t>
    </rPh>
    <rPh sb="52" eb="54">
      <t>セイサク</t>
    </rPh>
    <rPh sb="62" eb="64">
      <t>セコウ</t>
    </rPh>
    <rPh sb="65" eb="68">
      <t>コウリツカ</t>
    </rPh>
    <rPh sb="70" eb="72">
      <t>カツヨウ</t>
    </rPh>
    <rPh sb="73" eb="75">
      <t>キタイ</t>
    </rPh>
    <rPh sb="79" eb="80">
      <t>ホン</t>
    </rPh>
    <rPh sb="92" eb="94">
      <t>ギジュツ</t>
    </rPh>
    <rPh sb="95" eb="97">
      <t>カツヨウ</t>
    </rPh>
    <rPh sb="98" eb="99">
      <t>テキ</t>
    </rPh>
    <rPh sb="101" eb="103">
      <t>ブザイ</t>
    </rPh>
    <rPh sb="103" eb="104">
      <t>トウ</t>
    </rPh>
    <rPh sb="105" eb="107">
      <t>テイアン</t>
    </rPh>
    <rPh sb="113" eb="116">
      <t>セイサクホウ</t>
    </rPh>
    <rPh sb="117" eb="119">
      <t>セイサク</t>
    </rPh>
    <rPh sb="119" eb="121">
      <t>ザイリョウ</t>
    </rPh>
    <rPh sb="122" eb="124">
      <t>セイノウ</t>
    </rPh>
    <rPh sb="124" eb="126">
      <t>カクニン</t>
    </rPh>
    <rPh sb="126" eb="128">
      <t>ホウホウ</t>
    </rPh>
    <rPh sb="129" eb="131">
      <t>ギジュツ</t>
    </rPh>
    <rPh sb="131" eb="133">
      <t>カイハツ</t>
    </rPh>
    <rPh sb="134" eb="135">
      <t>モト</t>
    </rPh>
    <phoneticPr fontId="3"/>
  </si>
  <si>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rPh sb="109" eb="110">
      <t>ホン</t>
    </rPh>
    <rPh sb="139" eb="140">
      <t>タト</t>
    </rPh>
    <rPh sb="145" eb="146">
      <t>トウ</t>
    </rPh>
    <rPh sb="147" eb="148">
      <t>モチ</t>
    </rPh>
    <rPh sb="150" eb="153">
      <t>カシカ</t>
    </rPh>
    <rPh sb="153" eb="155">
      <t>ギジュツ</t>
    </rPh>
    <rPh sb="157" eb="159">
      <t>カイハツ</t>
    </rPh>
    <rPh sb="160" eb="161">
      <t>モト</t>
    </rPh>
    <phoneticPr fontId="1"/>
  </si>
  <si>
    <t xml:space="preserve">近年、左官などの少数職種は担い手不足で確保することが困難であり、今後も少子高齢化などの影響から更なる担い手不足は続くことが予想される。本ニーズは、コンクリート構造物の左官などの熟練の技術が必要な作業を自動化する技術の開発を求めるものである。
</t>
    <rPh sb="67" eb="68">
      <t>ホン</t>
    </rPh>
    <rPh sb="79" eb="81">
      <t>コウゾウ</t>
    </rPh>
    <rPh sb="81" eb="82">
      <t>ブツ</t>
    </rPh>
    <rPh sb="88" eb="90">
      <t>ジュクレン</t>
    </rPh>
    <rPh sb="91" eb="93">
      <t>ギジュツ</t>
    </rPh>
    <rPh sb="94" eb="96">
      <t>ヒツヨウ</t>
    </rPh>
    <rPh sb="97" eb="99">
      <t>サギョウ</t>
    </rPh>
    <rPh sb="100" eb="103">
      <t>ジドウカ</t>
    </rPh>
    <rPh sb="105" eb="107">
      <t>ギジュツ</t>
    </rPh>
    <rPh sb="108" eb="110">
      <t>カイハツ</t>
    </rPh>
    <rPh sb="111" eb="112">
      <t>モト</t>
    </rPh>
    <phoneticPr fontId="1"/>
  </si>
  <si>
    <t xml:space="preserve">切土施工の際、岩判定を行い土質（岩）の変化位置の確認を立会により行っているが、AI等を活用することで、岩判定の更なる高度化が期待される。本ニーズでは、ＡＩ技術の活用により風化状態や節理の状況等を画像から判定する岩判定の補助となるシステムの開発及び施工箇所が遠隔地の場合、システムの活用によりＷｅｂによる遠隔臨場への活用が可能な技術の開発を求めるものである。
</t>
    <rPh sb="169" eb="170">
      <t>モト</t>
    </rPh>
    <phoneticPr fontId="1"/>
  </si>
  <si>
    <t xml:space="preserve">地球温暖化防止のため再生可能エネルギーの拡大が求められており、広大な面積を持つ道路の路面に太陽光発電パネルの設置が可能となるよう制度改正を求める要望がある。しかし、メガソーラーや家屋に設置する太陽光パネルは、パネル上に重量物が置かれる想定ではないため、路面に太陽光発電パネルの設置を可能とするには、敷設された道路が舗装として必要な強度、耐久性、安全性等を備えている必要がある。本ニーズでは、車道上に設置可能な太陽光発電舗装技術の開発を求めるものである。
</t>
    <rPh sb="162" eb="164">
      <t>ヒツヨウ</t>
    </rPh>
    <rPh sb="177" eb="178">
      <t>ソナ</t>
    </rPh>
    <rPh sb="182" eb="184">
      <t>ヒツヨウ</t>
    </rPh>
    <rPh sb="188" eb="189">
      <t>ホン</t>
    </rPh>
    <rPh sb="195" eb="197">
      <t>シャドウ</t>
    </rPh>
    <rPh sb="197" eb="198">
      <t>ジョウ</t>
    </rPh>
    <rPh sb="199" eb="201">
      <t>セッチ</t>
    </rPh>
    <rPh sb="201" eb="203">
      <t>カノウ</t>
    </rPh>
    <rPh sb="204" eb="207">
      <t>タイヨウコウ</t>
    </rPh>
    <rPh sb="207" eb="209">
      <t>ハツデン</t>
    </rPh>
    <rPh sb="209" eb="211">
      <t>ホソウ</t>
    </rPh>
    <rPh sb="211" eb="213">
      <t>ギジュツ</t>
    </rPh>
    <rPh sb="214" eb="216">
      <t>カイハツ</t>
    </rPh>
    <rPh sb="217" eb="218">
      <t>モト</t>
    </rPh>
    <phoneticPr fontId="3"/>
  </si>
  <si>
    <t xml:space="preserve">地球温暖化防止のため再生可能エネルギーの拡大が求められており、道路の遮音壁等、道路施設上に太陽光発電パネルを設置し、発電するニーズがある。本ニーズでは、これらの道路施設上に設置可能な太陽光発電パネルの開発を求めるものである。
</t>
    <rPh sb="31" eb="33">
      <t>ドウロ</t>
    </rPh>
    <rPh sb="34" eb="37">
      <t>シャオンヘキ</t>
    </rPh>
    <rPh sb="37" eb="38">
      <t>トウ</t>
    </rPh>
    <rPh sb="39" eb="41">
      <t>ドウロ</t>
    </rPh>
    <rPh sb="41" eb="43">
      <t>シセツ</t>
    </rPh>
    <rPh sb="43" eb="44">
      <t>ジョウ</t>
    </rPh>
    <rPh sb="45" eb="48">
      <t>タイヨウコウ</t>
    </rPh>
    <rPh sb="48" eb="50">
      <t>ハツデン</t>
    </rPh>
    <rPh sb="54" eb="56">
      <t>セッチ</t>
    </rPh>
    <rPh sb="58" eb="60">
      <t>ハツデン</t>
    </rPh>
    <rPh sb="69" eb="70">
      <t>ホン</t>
    </rPh>
    <rPh sb="80" eb="82">
      <t>ドウロ</t>
    </rPh>
    <rPh sb="82" eb="84">
      <t>シセツ</t>
    </rPh>
    <rPh sb="84" eb="85">
      <t>ジョウ</t>
    </rPh>
    <rPh sb="86" eb="88">
      <t>セッチ</t>
    </rPh>
    <rPh sb="88" eb="90">
      <t>カノウ</t>
    </rPh>
    <rPh sb="91" eb="94">
      <t>タイヨウコウ</t>
    </rPh>
    <rPh sb="94" eb="96">
      <t>ハツデン</t>
    </rPh>
    <rPh sb="100" eb="102">
      <t>カイハツ</t>
    </rPh>
    <rPh sb="103" eb="104">
      <t>モト</t>
    </rPh>
    <phoneticPr fontId="3"/>
  </si>
  <si>
    <t xml:space="preserve">国際的なカーボンニュートラルの動きを受けて、今後EV車が急速に普及する見込みであり、急速充電器の増設を行っていく必要がある。一方で、高速道路のSA/PAにおける大型車マスの不足も大きな問題となっており、EV車のためだけに多くの急速充電用の駐車マスを確保することは困難である。本ニーズでは、EV車に対して、走行中または停車中に非接触で充電を行う技術の開発を求めるものである。
</t>
    <rPh sb="66" eb="68">
      <t>コウソク</t>
    </rPh>
    <rPh sb="68" eb="70">
      <t>ドウロ</t>
    </rPh>
    <rPh sb="137" eb="138">
      <t>ホン</t>
    </rPh>
    <rPh sb="146" eb="147">
      <t>シャ</t>
    </rPh>
    <rPh sb="148" eb="149">
      <t>タイ</t>
    </rPh>
    <rPh sb="152" eb="155">
      <t>ソウコウチュウ</t>
    </rPh>
    <rPh sb="158" eb="161">
      <t>テイシャチュウ</t>
    </rPh>
    <rPh sb="162" eb="163">
      <t>ヒ</t>
    </rPh>
    <rPh sb="163" eb="165">
      <t>セッショク</t>
    </rPh>
    <rPh sb="166" eb="168">
      <t>ジュウデン</t>
    </rPh>
    <rPh sb="169" eb="170">
      <t>オコナ</t>
    </rPh>
    <rPh sb="171" eb="173">
      <t>ギジュツ</t>
    </rPh>
    <rPh sb="174" eb="176">
      <t>カイハツ</t>
    </rPh>
    <rPh sb="177" eb="178">
      <t>モト</t>
    </rPh>
    <phoneticPr fontId="3"/>
  </si>
  <si>
    <t xml:space="preserve">冬季において、大雪時にスタック車両が発生した場合、滞留車両の台数を迅速に把握する必要があるが、滞留車両が多数発生した場合、現地に接近することが困難となる場合がある。本ニーズでは、大雪時でも飛行可能なドローンやガードレール上を自動で移動できるカメラ、雪上を走行可能なカメラ付きロボット、スマホの位置情報を活用するなどにより、滞留車両の台数を把握する技術の活用を求めるものである。
</t>
    <rPh sb="0" eb="2">
      <t>トウキ</t>
    </rPh>
    <rPh sb="47" eb="49">
      <t>タイリュウ</t>
    </rPh>
    <rPh sb="49" eb="51">
      <t>シャリョウ</t>
    </rPh>
    <rPh sb="52" eb="54">
      <t>タスウ</t>
    </rPh>
    <rPh sb="54" eb="56">
      <t>ハッセイ</t>
    </rPh>
    <rPh sb="58" eb="60">
      <t>バアイ</t>
    </rPh>
    <rPh sb="61" eb="63">
      <t>ゲンチ</t>
    </rPh>
    <rPh sb="64" eb="66">
      <t>セッキン</t>
    </rPh>
    <rPh sb="71" eb="73">
      <t>コンナン</t>
    </rPh>
    <rPh sb="76" eb="78">
      <t>バアイ</t>
    </rPh>
    <rPh sb="82" eb="83">
      <t>ホン</t>
    </rPh>
    <rPh sb="89" eb="91">
      <t>オオユキ</t>
    </rPh>
    <rPh sb="91" eb="92">
      <t>ジ</t>
    </rPh>
    <rPh sb="94" eb="96">
      <t>ヒコウ</t>
    </rPh>
    <rPh sb="96" eb="98">
      <t>カノウ</t>
    </rPh>
    <rPh sb="110" eb="111">
      <t>ジョウ</t>
    </rPh>
    <rPh sb="112" eb="114">
      <t>ジドウ</t>
    </rPh>
    <rPh sb="115" eb="117">
      <t>イドウ</t>
    </rPh>
    <rPh sb="124" eb="126">
      <t>セツジョウ</t>
    </rPh>
    <rPh sb="127" eb="129">
      <t>ソウコウ</t>
    </rPh>
    <rPh sb="129" eb="131">
      <t>カノウ</t>
    </rPh>
    <rPh sb="135" eb="136">
      <t>ツ</t>
    </rPh>
    <rPh sb="146" eb="148">
      <t>イチ</t>
    </rPh>
    <rPh sb="148" eb="150">
      <t>ジョウホウ</t>
    </rPh>
    <rPh sb="151" eb="153">
      <t>カツヨウ</t>
    </rPh>
    <rPh sb="161" eb="163">
      <t>タイリュウ</t>
    </rPh>
    <rPh sb="163" eb="165">
      <t>シャリョウ</t>
    </rPh>
    <rPh sb="166" eb="168">
      <t>ダイスウ</t>
    </rPh>
    <rPh sb="169" eb="171">
      <t>ハアク</t>
    </rPh>
    <rPh sb="173" eb="175">
      <t>ギジュツ</t>
    </rPh>
    <rPh sb="176" eb="178">
      <t>カツヨウ</t>
    </rPh>
    <rPh sb="179" eb="180">
      <t>モト</t>
    </rPh>
    <phoneticPr fontId="3"/>
  </si>
  <si>
    <t xml:space="preserve">CCTVカメラにより現地状況の確認を行う場合、カメラ画像は上り・下りの一方向しか確認できないが、画角を変更する際にはカメラを一台ごとに操作する必要がある。本ニーズでは、CCTVカメラを一斉制御するにより、全カメラを反転（あるいは、上り・下りの所定の位置）させることで、速やかな巡視を可能にする技術の開発を求めるものである。
</t>
    <rPh sb="10" eb="12">
      <t>ゲンチ</t>
    </rPh>
    <rPh sb="12" eb="14">
      <t>ジョウキョウ</t>
    </rPh>
    <rPh sb="15" eb="17">
      <t>カクニン</t>
    </rPh>
    <rPh sb="18" eb="19">
      <t>オコナ</t>
    </rPh>
    <rPh sb="20" eb="22">
      <t>バアイ</t>
    </rPh>
    <rPh sb="26" eb="28">
      <t>ガゾウ</t>
    </rPh>
    <rPh sb="29" eb="30">
      <t>ノボ</t>
    </rPh>
    <rPh sb="32" eb="33">
      <t>クダ</t>
    </rPh>
    <rPh sb="35" eb="38">
      <t>イチホウコウ</t>
    </rPh>
    <rPh sb="40" eb="42">
      <t>カクニン</t>
    </rPh>
    <rPh sb="48" eb="49">
      <t>ガ</t>
    </rPh>
    <rPh sb="49" eb="50">
      <t>カク</t>
    </rPh>
    <rPh sb="51" eb="53">
      <t>ヘンコウ</t>
    </rPh>
    <rPh sb="55" eb="56">
      <t>サイ</t>
    </rPh>
    <rPh sb="62" eb="64">
      <t>イチダイ</t>
    </rPh>
    <rPh sb="67" eb="69">
      <t>ソウサ</t>
    </rPh>
    <rPh sb="71" eb="73">
      <t>ヒツヨウ</t>
    </rPh>
    <rPh sb="77" eb="78">
      <t>ホン</t>
    </rPh>
    <rPh sb="141" eb="143">
      <t>カノウ</t>
    </rPh>
    <rPh sb="146" eb="148">
      <t>ギジュツ</t>
    </rPh>
    <rPh sb="149" eb="151">
      <t>カイハツ</t>
    </rPh>
    <rPh sb="152" eb="153">
      <t>モト</t>
    </rPh>
    <phoneticPr fontId="3"/>
  </si>
  <si>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3"/>
  </si>
  <si>
    <t xml:space="preserve">現状では、道路交通情報や「通れるマップ」による通行止め情報の提供、また民間企業が一部のユーザーに対してプローブデータを活用して交通情報の提供を行っている。リアルタイムの交通状況（渋滞発生箇所、渋滞延長、通行の可否、移動時間等）を把握できれば、現地に人や資機材を派遣する計画が立てやすくなるとともに、全てのユーザーに情報提供できれば、被災地へ向かう一般車両の制限や安全な経路への迂回を促す一助となり、被災地及び周辺の車両の流入・流出の適正化につながることとなる。本ニーズでは、ETC2.0等のビックデータを活用して、リアルタイムに交通状況を把握し、必要な情報をわかりやすく、簡単に伝えられる技術の開発を求めるものである。
</t>
    <rPh sb="35" eb="37">
      <t>ミンカン</t>
    </rPh>
    <rPh sb="37" eb="39">
      <t>キギョウ</t>
    </rPh>
    <rPh sb="230" eb="231">
      <t>ホン</t>
    </rPh>
    <rPh sb="264" eb="268">
      <t>コウツウ</t>
    </rPh>
    <rPh sb="269" eb="271">
      <t>ハアク</t>
    </rPh>
    <rPh sb="300" eb="301">
      <t>モト</t>
    </rPh>
    <phoneticPr fontId="3"/>
  </si>
  <si>
    <t xml:space="preserve">車両制限令に基づく重量違反の有無を確認するため、自動軸重計を活用しているが、静止状態で計測する車重計よりも測定精度に劣るとともに、設置・運用コストも高い。本ニーズでは、デジタル技術を活用し、簡易かつ取り締まりに必要な精度を有する重量違反車両検知技術の開発を求めるものである。
</t>
    <rPh sb="0" eb="2">
      <t>シャリョウ</t>
    </rPh>
    <rPh sb="2" eb="4">
      <t>セイゲン</t>
    </rPh>
    <rPh sb="4" eb="5">
      <t>レイ</t>
    </rPh>
    <rPh sb="6" eb="7">
      <t>モト</t>
    </rPh>
    <rPh sb="9" eb="11">
      <t>ジュウリョウ</t>
    </rPh>
    <rPh sb="11" eb="13">
      <t>イハン</t>
    </rPh>
    <rPh sb="14" eb="16">
      <t>ウム</t>
    </rPh>
    <rPh sb="17" eb="19">
      <t>カクニン</t>
    </rPh>
    <rPh sb="24" eb="26">
      <t>ジドウ</t>
    </rPh>
    <phoneticPr fontId="3"/>
  </si>
  <si>
    <t xml:space="preserve">現在、道路沿いに設置された緊急ダイヤルが使用された場合、緊急ダイヤル使用者に道路の異状を聞き場所の特定を行う必要があるが、場所の特定が困難となる場合がある。本ニーズでは、道路利用者が持っている携帯電話の位置情報を活用して場所を特定するとともに、道路異状内容を選択または自由記述で道路管理者に通報できるアプリケーションの開発を求めるものである。
</t>
    <rPh sb="3" eb="5">
      <t>ドウロ</t>
    </rPh>
    <rPh sb="5" eb="6">
      <t>ゾ</t>
    </rPh>
    <rPh sb="8" eb="10">
      <t>セッチ</t>
    </rPh>
    <rPh sb="20" eb="22">
      <t>シヨウ</t>
    </rPh>
    <rPh sb="25" eb="27">
      <t>バアイ</t>
    </rPh>
    <rPh sb="28" eb="30">
      <t>キンキュウ</t>
    </rPh>
    <rPh sb="34" eb="37">
      <t>シヨウシャ</t>
    </rPh>
    <rPh sb="52" eb="53">
      <t>オコナ</t>
    </rPh>
    <rPh sb="54" eb="56">
      <t>ヒツヨウ</t>
    </rPh>
    <rPh sb="67" eb="69">
      <t>コンナン</t>
    </rPh>
    <rPh sb="72" eb="74">
      <t>バアイ</t>
    </rPh>
    <rPh sb="78" eb="79">
      <t>ホン</t>
    </rPh>
    <rPh sb="85" eb="87">
      <t>ドウロ</t>
    </rPh>
    <rPh sb="87" eb="90">
      <t>リヨウシャ</t>
    </rPh>
    <rPh sb="91" eb="92">
      <t>モ</t>
    </rPh>
    <rPh sb="96" eb="98">
      <t>ケイタイ</t>
    </rPh>
    <rPh sb="98" eb="100">
      <t>デンワ</t>
    </rPh>
    <rPh sb="101" eb="103">
      <t>イチ</t>
    </rPh>
    <rPh sb="103" eb="105">
      <t>ジョウホウ</t>
    </rPh>
    <rPh sb="106" eb="108">
      <t>カツヨウ</t>
    </rPh>
    <rPh sb="110" eb="112">
      <t>バショ</t>
    </rPh>
    <rPh sb="113" eb="115">
      <t>トクテイ</t>
    </rPh>
    <rPh sb="139" eb="141">
      <t>ドウロ</t>
    </rPh>
    <rPh sb="141" eb="144">
      <t>カンリシャ</t>
    </rPh>
    <rPh sb="145" eb="147">
      <t>ツウホウ</t>
    </rPh>
    <rPh sb="159" eb="161">
      <t>カイハツ</t>
    </rPh>
    <rPh sb="162" eb="163">
      <t>モト</t>
    </rPh>
    <phoneticPr fontId="3"/>
  </si>
  <si>
    <t xml:space="preserve">道路横断中の歩行者と自動車による死亡事故が多発しており、うち約7 割は夜間に生じている。本ニーズでは、例えば、道路を横断する歩行者を横断の直前に検知し、歩行者が検知された場合に道路横断箇所付近の路面ライトアップと歩行者ライトアップを組み合わせた照明システムの開発などで。横断歩行者の安全性を向上させる技術を求めるものである。
</t>
    <rPh sb="44" eb="45">
      <t>ホン</t>
    </rPh>
    <rPh sb="51" eb="52">
      <t>タト</t>
    </rPh>
    <rPh sb="135" eb="137">
      <t>オウダン</t>
    </rPh>
    <rPh sb="137" eb="140">
      <t>ホコウシャ</t>
    </rPh>
    <rPh sb="141" eb="144">
      <t>アンゼンセイ</t>
    </rPh>
    <rPh sb="145" eb="147">
      <t>コウジョウ</t>
    </rPh>
    <rPh sb="150" eb="152">
      <t>ギジュツ</t>
    </rPh>
    <rPh sb="153" eb="154">
      <t>モト</t>
    </rPh>
    <phoneticPr fontId="3"/>
  </si>
  <si>
    <t xml:space="preserve">単路部断面交通量の計測にあたっては、自動観測技術等の活用が進んでいるが、交差点の方向別交通量については、現地での実測調査を行っている現状がある。交差点設計を実施する際には、交差点方向別交通量の把握が必要となる。本ニーズでは、交差点方向別交通量についても、AIによる画像解析等を活用して自動観測技術の開発を求めるものである。
</t>
    <rPh sb="105" eb="106">
      <t>ホン</t>
    </rPh>
    <rPh sb="132" eb="134">
      <t>ガゾウ</t>
    </rPh>
    <rPh sb="134" eb="136">
      <t>カイセキ</t>
    </rPh>
    <rPh sb="136" eb="137">
      <t>トウ</t>
    </rPh>
    <rPh sb="138" eb="140">
      <t>カツヨウ</t>
    </rPh>
    <rPh sb="152" eb="153">
      <t>モト</t>
    </rPh>
    <phoneticPr fontId="3"/>
  </si>
  <si>
    <t xml:space="preserve">渋滞・事故等の交通課題解消や道の駅の適正利用把握のため、各種調査を実施しているが、正確に把握するためには作業手間や費用を要している。本ニーズでは、AIによる画像認識技術等を活用して、歩行者、自転車、自動車等の種別毎の流動の計測や駐車場等の利用状況の計測等を行う技術の開発を求めるものである。
</t>
    <rPh sb="14" eb="15">
      <t>ミチ</t>
    </rPh>
    <rPh sb="16" eb="17">
      <t>エキ</t>
    </rPh>
    <rPh sb="18" eb="20">
      <t>テキセイ</t>
    </rPh>
    <rPh sb="20" eb="22">
      <t>リヨウ</t>
    </rPh>
    <rPh sb="22" eb="24">
      <t>ハアク</t>
    </rPh>
    <rPh sb="57" eb="59">
      <t>ヒヨウ</t>
    </rPh>
    <rPh sb="60" eb="61">
      <t>ヨウ</t>
    </rPh>
    <rPh sb="66" eb="67">
      <t>ホン</t>
    </rPh>
    <rPh sb="78" eb="80">
      <t>ガゾウ</t>
    </rPh>
    <rPh sb="80" eb="82">
      <t>ニンシキ</t>
    </rPh>
    <rPh sb="82" eb="84">
      <t>ギジュツ</t>
    </rPh>
    <rPh sb="84" eb="85">
      <t>トウ</t>
    </rPh>
    <rPh sb="86" eb="88">
      <t>カツヨウ</t>
    </rPh>
    <rPh sb="111" eb="113">
      <t>ケイソク</t>
    </rPh>
    <rPh sb="124" eb="126">
      <t>ケイソク</t>
    </rPh>
    <rPh sb="126" eb="127">
      <t>トウ</t>
    </rPh>
    <rPh sb="128" eb="129">
      <t>オコナ</t>
    </rPh>
    <rPh sb="130" eb="132">
      <t>ギジュツ</t>
    </rPh>
    <rPh sb="133" eb="135">
      <t>カイハツ</t>
    </rPh>
    <rPh sb="136" eb="137">
      <t>モト</t>
    </rPh>
    <phoneticPr fontId="3"/>
  </si>
  <si>
    <t xml:space="preserve">道路の設計検討等のために交通量データは重要であるが、交通センサスに歩行者交通量等が無いため、実測する場合が多い。また新規供用等により、交通センサス測定時からの交通量が変化するため、詳細な交通量データを簡便に取得することが必要となる。本ニーズでは、CCTVカメラ画像等から、夜間も含めて、詳細な交通量調査データを簡便に取得することができる技術の開発を求めるものである。
</t>
    <rPh sb="0" eb="2">
      <t>ドウロ</t>
    </rPh>
    <rPh sb="3" eb="5">
      <t>セッケイ</t>
    </rPh>
    <rPh sb="5" eb="7">
      <t>ケントウ</t>
    </rPh>
    <rPh sb="7" eb="8">
      <t>トウ</t>
    </rPh>
    <rPh sb="12" eb="14">
      <t>コウツウ</t>
    </rPh>
    <rPh sb="14" eb="15">
      <t>リョウ</t>
    </rPh>
    <rPh sb="19" eb="21">
      <t>ジュウヨウ</t>
    </rPh>
    <rPh sb="90" eb="92">
      <t>ショウサイ</t>
    </rPh>
    <rPh sb="93" eb="95">
      <t>コウツウ</t>
    </rPh>
    <rPh sb="95" eb="96">
      <t>リョウ</t>
    </rPh>
    <rPh sb="100" eb="102">
      <t>カンベン</t>
    </rPh>
    <rPh sb="103" eb="105">
      <t>シュトク</t>
    </rPh>
    <rPh sb="110" eb="112">
      <t>ヒツヨウ</t>
    </rPh>
    <rPh sb="116" eb="117">
      <t>ホン</t>
    </rPh>
    <rPh sb="130" eb="132">
      <t>ガゾウ</t>
    </rPh>
    <rPh sb="136" eb="138">
      <t>ヤカン</t>
    </rPh>
    <rPh sb="139" eb="140">
      <t>フク</t>
    </rPh>
    <rPh sb="155" eb="157">
      <t>カンベン</t>
    </rPh>
    <rPh sb="158" eb="160">
      <t>シュトク</t>
    </rPh>
    <rPh sb="168" eb="170">
      <t>ギジュツ</t>
    </rPh>
    <rPh sb="171" eb="173">
      <t>カイハツ</t>
    </rPh>
    <rPh sb="174" eb="175">
      <t>モト</t>
    </rPh>
    <phoneticPr fontId="3"/>
  </si>
  <si>
    <t xml:space="preserve">除雪機械の自動化を行うにあたり、トンネル等の障害物によりGNSSが使用できない場所においては、代替手段を用いた測位の補完技術が必要となる。本ニーズでは、磁気センサやジャイロ、加速度センサ等を活用し、GNSS不感地帯における車両の測位技術の開発を求めるものである。
</t>
    <rPh sb="0" eb="2">
      <t>ジョセツ</t>
    </rPh>
    <rPh sb="2" eb="4">
      <t>キカイ</t>
    </rPh>
    <rPh sb="5" eb="8">
      <t>ジドウカ</t>
    </rPh>
    <rPh sb="9" eb="10">
      <t>オコナ</t>
    </rPh>
    <rPh sb="69" eb="70">
      <t>ホン</t>
    </rPh>
    <rPh sb="76" eb="78">
      <t>ジキ</t>
    </rPh>
    <rPh sb="87" eb="90">
      <t>カソクド</t>
    </rPh>
    <rPh sb="93" eb="94">
      <t>トウ</t>
    </rPh>
    <rPh sb="95" eb="97">
      <t>カツヨウ</t>
    </rPh>
    <rPh sb="119" eb="121">
      <t>カイハツ</t>
    </rPh>
    <rPh sb="122" eb="123">
      <t>モト</t>
    </rPh>
    <phoneticPr fontId="3"/>
  </si>
  <si>
    <t xml:space="preserve">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
</t>
    <rPh sb="0" eb="2">
      <t>ゲンザイ</t>
    </rPh>
    <rPh sb="3" eb="5">
      <t>ドウロ</t>
    </rPh>
    <rPh sb="5" eb="6">
      <t>ゾ</t>
    </rPh>
    <rPh sb="9" eb="11">
      <t>ドウロ</t>
    </rPh>
    <rPh sb="12" eb="14">
      <t>ジョウキョウ</t>
    </rPh>
    <rPh sb="15" eb="17">
      <t>カクニン</t>
    </rPh>
    <rPh sb="27" eb="29">
      <t>タスウ</t>
    </rPh>
    <rPh sb="29" eb="31">
      <t>セッチ</t>
    </rPh>
    <rPh sb="38" eb="40">
      <t>ジコ</t>
    </rPh>
    <rPh sb="41" eb="43">
      <t>サイガイ</t>
    </rPh>
    <rPh sb="44" eb="46">
      <t>ハッセイ</t>
    </rPh>
    <rPh sb="48" eb="50">
      <t>バアイ</t>
    </rPh>
    <rPh sb="51" eb="53">
      <t>カンリ</t>
    </rPh>
    <rPh sb="53" eb="55">
      <t>タントウ</t>
    </rPh>
    <rPh sb="56" eb="58">
      <t>ショクイン</t>
    </rPh>
    <rPh sb="64" eb="66">
      <t>イチ</t>
    </rPh>
    <rPh sb="67" eb="69">
      <t>スイソク</t>
    </rPh>
    <rPh sb="75" eb="76">
      <t>キ</t>
    </rPh>
    <rPh sb="77" eb="78">
      <t>カ</t>
    </rPh>
    <rPh sb="82" eb="84">
      <t>ゲンバ</t>
    </rPh>
    <rPh sb="85" eb="87">
      <t>ケンサク</t>
    </rPh>
    <rPh sb="93" eb="95">
      <t>ゲンバ</t>
    </rPh>
    <rPh sb="96" eb="98">
      <t>トクテイ</t>
    </rPh>
    <rPh sb="99" eb="101">
      <t>ジカン</t>
    </rPh>
    <rPh sb="102" eb="103">
      <t>ヨウ</t>
    </rPh>
    <rPh sb="105" eb="107">
      <t>バアイ</t>
    </rPh>
    <rPh sb="111" eb="112">
      <t>ホン</t>
    </rPh>
    <rPh sb="121" eb="123">
      <t>カツヨウ</t>
    </rPh>
    <rPh sb="132" eb="134">
      <t>ガゾウ</t>
    </rPh>
    <rPh sb="136" eb="137">
      <t>イチジル</t>
    </rPh>
    <rPh sb="139" eb="141">
      <t>ジュウタイ</t>
    </rPh>
    <rPh sb="142" eb="144">
      <t>カンスイ</t>
    </rPh>
    <rPh sb="145" eb="147">
      <t>セキセツ</t>
    </rPh>
    <rPh sb="147" eb="148">
      <t>トウ</t>
    </rPh>
    <rPh sb="149" eb="151">
      <t>ケンチ</t>
    </rPh>
    <rPh sb="153" eb="155">
      <t>ケンチ</t>
    </rPh>
    <rPh sb="165" eb="167">
      <t>ガゾウ</t>
    </rPh>
    <rPh sb="168" eb="171">
      <t>ジドウテキ</t>
    </rPh>
    <rPh sb="172" eb="174">
      <t>ドウロ</t>
    </rPh>
    <rPh sb="174" eb="176">
      <t>ジム</t>
    </rPh>
    <rPh sb="176" eb="177">
      <t>ショ</t>
    </rPh>
    <rPh sb="177" eb="178">
      <t>トウ</t>
    </rPh>
    <rPh sb="184" eb="186">
      <t>ヒョウジ</t>
    </rPh>
    <rPh sb="188" eb="190">
      <t>ギジュツ</t>
    </rPh>
    <rPh sb="191" eb="193">
      <t>カイハツ</t>
    </rPh>
    <rPh sb="194" eb="195">
      <t>モト</t>
    </rPh>
    <phoneticPr fontId="3"/>
  </si>
  <si>
    <t xml:space="preserve">CCTVカメラにより現地状況の確認を行う場合、霧、もや、雨等により現地状況が視認できない場合がある。本ニーズでは、画像鮮明化技術によりこれらの影響を除去し、現地状況を確認することができる技術の開発を求めるものである。
</t>
    <rPh sb="10" eb="12">
      <t>ゲンチ</t>
    </rPh>
    <rPh sb="12" eb="14">
      <t>ジョウキョウ</t>
    </rPh>
    <rPh sb="15" eb="17">
      <t>カクニン</t>
    </rPh>
    <rPh sb="18" eb="19">
      <t>オコナ</t>
    </rPh>
    <rPh sb="20" eb="22">
      <t>バアイ</t>
    </rPh>
    <rPh sb="23" eb="24">
      <t>キリ</t>
    </rPh>
    <rPh sb="28" eb="29">
      <t>アメ</t>
    </rPh>
    <rPh sb="29" eb="30">
      <t>トウ</t>
    </rPh>
    <rPh sb="33" eb="35">
      <t>ゲンチ</t>
    </rPh>
    <rPh sb="35" eb="37">
      <t>ジョウキョウ</t>
    </rPh>
    <rPh sb="38" eb="40">
      <t>シニン</t>
    </rPh>
    <rPh sb="44" eb="46">
      <t>バアイ</t>
    </rPh>
    <rPh sb="50" eb="51">
      <t>ホン</t>
    </rPh>
    <rPh sb="57" eb="59">
      <t>ガゾウ</t>
    </rPh>
    <rPh sb="59" eb="62">
      <t>センメイカ</t>
    </rPh>
    <rPh sb="62" eb="64">
      <t>ギジュツ</t>
    </rPh>
    <rPh sb="71" eb="73">
      <t>エイキョウ</t>
    </rPh>
    <rPh sb="74" eb="76">
      <t>ジョキョ</t>
    </rPh>
    <rPh sb="78" eb="80">
      <t>ゲンチ</t>
    </rPh>
    <rPh sb="80" eb="82">
      <t>ジョウキョウ</t>
    </rPh>
    <rPh sb="83" eb="85">
      <t>カクニン</t>
    </rPh>
    <rPh sb="93" eb="95">
      <t>ギジュツ</t>
    </rPh>
    <rPh sb="96" eb="98">
      <t>カイハツ</t>
    </rPh>
    <rPh sb="99" eb="100">
      <t>モト</t>
    </rPh>
    <phoneticPr fontId="3"/>
  </si>
  <si>
    <t xml:space="preserve">広域監視カメラ画像を多重無線回線で送信する場合、画質を落として動画を送信する場合があるが、高精度の静止画を送信するほうが道路管理上優位となる場合がある。本ニーズでは、必要な時に広域監視カメラから高精度な静止画を作成し、送信する技術の開発を求めるものである。
</t>
    <rPh sb="0" eb="2">
      <t>コウイキ</t>
    </rPh>
    <rPh sb="2" eb="4">
      <t>カンシ</t>
    </rPh>
    <rPh sb="7" eb="9">
      <t>ガゾウ</t>
    </rPh>
    <rPh sb="10" eb="12">
      <t>タジュウ</t>
    </rPh>
    <rPh sb="12" eb="14">
      <t>ムセン</t>
    </rPh>
    <rPh sb="14" eb="16">
      <t>カイセン</t>
    </rPh>
    <rPh sb="17" eb="19">
      <t>ソウシン</t>
    </rPh>
    <rPh sb="21" eb="23">
      <t>バアイ</t>
    </rPh>
    <rPh sb="24" eb="26">
      <t>ガシツ</t>
    </rPh>
    <rPh sb="27" eb="28">
      <t>オ</t>
    </rPh>
    <rPh sb="31" eb="33">
      <t>ドウガ</t>
    </rPh>
    <rPh sb="34" eb="36">
      <t>ソウシン</t>
    </rPh>
    <rPh sb="38" eb="40">
      <t>バアイ</t>
    </rPh>
    <rPh sb="53" eb="55">
      <t>ソウシン</t>
    </rPh>
    <rPh sb="60" eb="62">
      <t>ドウロ</t>
    </rPh>
    <rPh sb="62" eb="64">
      <t>カンリ</t>
    </rPh>
    <rPh sb="64" eb="65">
      <t>ジョウ</t>
    </rPh>
    <rPh sb="65" eb="67">
      <t>ユウイ</t>
    </rPh>
    <rPh sb="70" eb="72">
      <t>バアイ</t>
    </rPh>
    <rPh sb="76" eb="77">
      <t>ホン</t>
    </rPh>
    <rPh sb="83" eb="85">
      <t>ヒツヨウ</t>
    </rPh>
    <rPh sb="86" eb="87">
      <t>トキ</t>
    </rPh>
    <rPh sb="88" eb="90">
      <t>コウイキ</t>
    </rPh>
    <rPh sb="90" eb="92">
      <t>カンシ</t>
    </rPh>
    <rPh sb="97" eb="100">
      <t>コウセイド</t>
    </rPh>
    <rPh sb="101" eb="104">
      <t>セイシガ</t>
    </rPh>
    <rPh sb="105" eb="107">
      <t>サクセイ</t>
    </rPh>
    <rPh sb="109" eb="111">
      <t>ソウシン</t>
    </rPh>
    <rPh sb="113" eb="115">
      <t>ギジュツ</t>
    </rPh>
    <rPh sb="116" eb="118">
      <t>カイハツ</t>
    </rPh>
    <rPh sb="119" eb="120">
      <t>モト</t>
    </rPh>
    <phoneticPr fontId="3"/>
  </si>
  <si>
    <t xml:space="preserve">本ニーズは、バスタプロジェクトの整備効果計測・評価を適切に評価するため、整備効果に空間整備による空間の質の向上や人出の増加といった定量的な評価が困難なものを測定・評価する手法の開発を求めるものである。
</t>
    <rPh sb="0" eb="1">
      <t>ホン</t>
    </rPh>
    <rPh sb="26" eb="28">
      <t>テキセツ</t>
    </rPh>
    <rPh sb="29" eb="31">
      <t>ヒョウカ</t>
    </rPh>
    <rPh sb="88" eb="90">
      <t>カイハツ</t>
    </rPh>
    <rPh sb="91" eb="92">
      <t>モト</t>
    </rPh>
    <phoneticPr fontId="3"/>
  </si>
  <si>
    <t xml:space="preserve">安全・安心な生活道路の形成のため、面的速度規制とハンプ、狭さく等の物理的デバイスを組合せて導入する「ゾーン３０プラス」が開始されたが、住民の合意形成と、普及を図るために、下記が課題。
①物理的デバイス単独の速度抑制効果は把握されているが、各対策の最適な組合せや配置、整備効果を、対策前に予測する手法は確立されていない。
②さらに、安全で住民の滞留の場ともなる、「歩行者優先の道路※」を実現するための舗装等の工夫やソフト対策等の効果予測手法が確立されていない。
本ニーズは上記の課題を会蹴るするため、住民の滞留や遊びの場としても活用可能な｢歩行者優先の道路｣の整備効果予測手法の開発を求めるものである。
</t>
    <rPh sb="230" eb="231">
      <t>ホン</t>
    </rPh>
    <rPh sb="235" eb="237">
      <t>ジョウキ</t>
    </rPh>
    <rPh sb="238" eb="240">
      <t>カダイ</t>
    </rPh>
    <rPh sb="241" eb="242">
      <t>カイ</t>
    </rPh>
    <rPh sb="242" eb="243">
      <t>ケ</t>
    </rPh>
    <rPh sb="288" eb="290">
      <t>カイハツ</t>
    </rPh>
    <rPh sb="291" eb="292">
      <t>モト</t>
    </rPh>
    <phoneticPr fontId="1"/>
  </si>
  <si>
    <t xml:space="preserve">現道の車線規制を行った際に、渋滞が一定の長さに達したら、規制を解除する場合があるが、人員を配して渋滞長を確認することは効率が悪い。本ニーズでは、低コストで簡便に渋滞状況を把握する技術の開発を求めるものである。
</t>
    <rPh sb="11" eb="12">
      <t>サイ</t>
    </rPh>
    <rPh sb="35" eb="37">
      <t>バアイ</t>
    </rPh>
    <rPh sb="48" eb="50">
      <t>ジュウタイ</t>
    </rPh>
    <rPh sb="50" eb="51">
      <t>チョウ</t>
    </rPh>
    <rPh sb="65" eb="66">
      <t>ホン</t>
    </rPh>
    <rPh sb="72" eb="73">
      <t>テイ</t>
    </rPh>
    <rPh sb="77" eb="79">
      <t>カンベン</t>
    </rPh>
    <rPh sb="80" eb="82">
      <t>ジュウタイ</t>
    </rPh>
    <rPh sb="82" eb="84">
      <t>ジョウキョウ</t>
    </rPh>
    <rPh sb="85" eb="87">
      <t>ハアク</t>
    </rPh>
    <rPh sb="89" eb="91">
      <t>ギジュツ</t>
    </rPh>
    <rPh sb="92" eb="94">
      <t>カイハツ</t>
    </rPh>
    <rPh sb="95" eb="96">
      <t>モト</t>
    </rPh>
    <phoneticPr fontId="3"/>
  </si>
  <si>
    <t xml:space="preserve">滞留長、渋滞長を把握するには、現状では人が現地で確認するしかなく、人手を要する作業となっている。本ニーズでは、ＣＣＴＶカメラの映像等から滞留調や渋滞長を算出する技術の開発を求めるものである。
</t>
    <rPh sb="33" eb="35">
      <t>ヒトデ</t>
    </rPh>
    <rPh sb="36" eb="37">
      <t>ヨウ</t>
    </rPh>
    <rPh sb="39" eb="41">
      <t>サギョウ</t>
    </rPh>
    <rPh sb="48" eb="49">
      <t>ホン</t>
    </rPh>
    <rPh sb="68" eb="70">
      <t>タイリュウ</t>
    </rPh>
    <rPh sb="70" eb="71">
      <t>チョウ</t>
    </rPh>
    <rPh sb="72" eb="74">
      <t>ジュウタイ</t>
    </rPh>
    <rPh sb="74" eb="75">
      <t>チョウ</t>
    </rPh>
    <rPh sb="76" eb="78">
      <t>サンシュツ</t>
    </rPh>
    <rPh sb="80" eb="82">
      <t>ギジュツ</t>
    </rPh>
    <rPh sb="83" eb="85">
      <t>カイハツ</t>
    </rPh>
    <rPh sb="86" eb="87">
      <t>モト</t>
    </rPh>
    <phoneticPr fontId="3"/>
  </si>
  <si>
    <t xml:space="preserve">道路交通の円滑化を図るためには、道路ネットワークの整備とともに既存の道路ネットワークの有効活用を図るための、道路交通マネジメントのが重要である。道路交通マネジメントの実践のために、
　①道路交通状況のデータのリアルタイムの収集
　②データに基づく道路交通状況の近未来の予測
　③予測に基づく道路利用者への道路利用の転換を促す手法
に係る技術の開発を求めるものである。
</t>
    <rPh sb="166" eb="167">
      <t>カカル</t>
    </rPh>
    <rPh sb="168" eb="170">
      <t>ギジュテゥ</t>
    </rPh>
    <rPh sb="174" eb="175">
      <t>モト</t>
    </rPh>
    <phoneticPr fontId="3"/>
  </si>
  <si>
    <t xml:space="preserve">主要な交通結節点である駅などにおいては、様々な交通手段で駅まで来訪しているが、来訪手段の把握が困難となっている（これまではアンケート等の手法に限られる）。本ニーズでは、スマホ位置情報等からの移動導線による交通手段の把握を可能とする技術の開発を求めるものである。
</t>
    <rPh sb="77" eb="78">
      <t>ホン</t>
    </rPh>
    <rPh sb="91" eb="92">
      <t>トウ</t>
    </rPh>
    <rPh sb="110" eb="112">
      <t>カノウ</t>
    </rPh>
    <rPh sb="115" eb="117">
      <t>ギジュツ</t>
    </rPh>
    <rPh sb="118" eb="120">
      <t>カイハツ</t>
    </rPh>
    <rPh sb="121" eb="122">
      <t>モト</t>
    </rPh>
    <phoneticPr fontId="3"/>
  </si>
  <si>
    <t xml:space="preserve">重要物流道路制度の創設やEBPMの強化が求められる中、新たな道路の整備や既存道路の機能向上にあたり、単に大型車の交通量だけでなく、その道路・区間で運ばれる（と予測される）貨物の品目や価値等にも着目して、政策や事業の評価を行っていく必要がある。本ニーズでは、路線または区間を対象に、その上を輸送される貨物／荷物の品目、重量、価値等を推計する手法（必要なデータ、調査方法、推計方法など）の開発を求めるものである。
</t>
    <rPh sb="79" eb="81">
      <t>ヨソク</t>
    </rPh>
    <rPh sb="128" eb="130">
      <t>ロセn</t>
    </rPh>
    <rPh sb="133" eb="135">
      <t>クカn</t>
    </rPh>
    <rPh sb="136" eb="138">
      <t>タイショウ</t>
    </rPh>
    <rPh sb="142" eb="143">
      <t>ウエ</t>
    </rPh>
    <phoneticPr fontId="3"/>
  </si>
  <si>
    <t xml:space="preserve">交通需要が多い交差点の渋滞対策等のひとつとして立体交差化が検討されるが、立体交差化には多大な事業費が必要となる。本ニーズは、立体交差化によらない交差点の渋滞対策等の新たな選択肢として、より安全性や円滑性の高い平面交差構造検討を求めるものである。
</t>
    <rPh sb="0" eb="2">
      <t>コウツウ</t>
    </rPh>
    <rPh sb="2" eb="4">
      <t>ジュヨウ</t>
    </rPh>
    <rPh sb="5" eb="6">
      <t>オオ</t>
    </rPh>
    <rPh sb="7" eb="10">
      <t>コウサテン</t>
    </rPh>
    <rPh sb="11" eb="15">
      <t>ジュウタイタイサク</t>
    </rPh>
    <rPh sb="15" eb="16">
      <t>トウ</t>
    </rPh>
    <rPh sb="23" eb="25">
      <t>リッタイ</t>
    </rPh>
    <rPh sb="25" eb="27">
      <t>コウサ</t>
    </rPh>
    <rPh sb="27" eb="28">
      <t>カ</t>
    </rPh>
    <rPh sb="29" eb="31">
      <t>ケントウ</t>
    </rPh>
    <rPh sb="36" eb="38">
      <t>リッタイ</t>
    </rPh>
    <rPh sb="38" eb="40">
      <t>コウサ</t>
    </rPh>
    <rPh sb="40" eb="41">
      <t>カ</t>
    </rPh>
    <rPh sb="43" eb="45">
      <t>タダイ</t>
    </rPh>
    <rPh sb="62" eb="64">
      <t>リッタイ</t>
    </rPh>
    <rPh sb="64" eb="66">
      <t>コウサ</t>
    </rPh>
    <rPh sb="66" eb="67">
      <t>カ</t>
    </rPh>
    <rPh sb="76" eb="78">
      <t>ジュウタイ</t>
    </rPh>
    <rPh sb="78" eb="80">
      <t>タイサク</t>
    </rPh>
    <rPh sb="80" eb="81">
      <t>トウ</t>
    </rPh>
    <rPh sb="108" eb="110">
      <t>コウゾウ</t>
    </rPh>
    <rPh sb="110" eb="112">
      <t>ケントウ</t>
    </rPh>
    <phoneticPr fontId="1"/>
  </si>
  <si>
    <t xml:space="preserve">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
</t>
    <rPh sb="3" eb="5">
      <t>ドウロ</t>
    </rPh>
    <rPh sb="6" eb="7">
      <t>カン</t>
    </rPh>
    <rPh sb="59" eb="60">
      <t>ホン</t>
    </rPh>
    <rPh sb="133" eb="134">
      <t>トウ</t>
    </rPh>
    <rPh sb="189" eb="191">
      <t>ギジュツ</t>
    </rPh>
    <rPh sb="192" eb="194">
      <t>カイハツ</t>
    </rPh>
    <rPh sb="195" eb="196">
      <t>モト</t>
    </rPh>
    <phoneticPr fontId="3"/>
  </si>
  <si>
    <t xml:space="preserve">現在、自動車起終点調査は紙ベースの調査票を任意で選出された人達に郵送して、紙もしくはWebにより回答してもらう方法で実施しており、デジタル技術の活用により、作業の省人化が求められている。本ニーズでは、ETC2.0データ等を活用した自動車起終点の調査及び推計の技術の開発を求めるものである。
</t>
    <rPh sb="69" eb="71">
      <t>ギジュテゥ</t>
    </rPh>
    <rPh sb="78" eb="80">
      <t>サギョウ</t>
    </rPh>
    <rPh sb="81" eb="83">
      <t>ショウジン</t>
    </rPh>
    <rPh sb="83" eb="84">
      <t>カ</t>
    </rPh>
    <rPh sb="85" eb="86">
      <t>モト</t>
    </rPh>
    <rPh sb="93" eb="94">
      <t>ホン</t>
    </rPh>
    <rPh sb="109" eb="110">
      <t xml:space="preserve">トウ </t>
    </rPh>
    <rPh sb="111" eb="113">
      <t>カツヨウ</t>
    </rPh>
    <rPh sb="115" eb="118">
      <t>ジドウシャ</t>
    </rPh>
    <rPh sb="118" eb="121">
      <t>キシュウテン</t>
    </rPh>
    <rPh sb="122" eb="124">
      <t>チョウサ</t>
    </rPh>
    <rPh sb="124" eb="125">
      <t>オヨビ</t>
    </rPh>
    <rPh sb="126" eb="128">
      <t>スイケイ</t>
    </rPh>
    <rPh sb="129" eb="131">
      <t>ギジュツ</t>
    </rPh>
    <rPh sb="132" eb="134">
      <t>カイハツ</t>
    </rPh>
    <rPh sb="135" eb="136">
      <t>モト</t>
    </rPh>
    <phoneticPr fontId="3"/>
  </si>
  <si>
    <t xml:space="preserve">道路上には、損傷が進行している法面、つららができやすい箇所、過去行政相談がきた箇所等、道路パトロール中に注視するべき場所が存在している。本ニーズでは、これら注視するべき箇所の情報と位置情報を取得し、道路パトロール社内にて現地の景色と併せて表示することができるAR技術の開発を求めるものである。
</t>
    <rPh sb="0" eb="2">
      <t>ドウロ</t>
    </rPh>
    <rPh sb="2" eb="3">
      <t>ジョウ</t>
    </rPh>
    <rPh sb="43" eb="45">
      <t>ドウロ</t>
    </rPh>
    <rPh sb="50" eb="51">
      <t>チュウ</t>
    </rPh>
    <rPh sb="52" eb="54">
      <t>チュウシ</t>
    </rPh>
    <rPh sb="58" eb="60">
      <t>バショ</t>
    </rPh>
    <rPh sb="61" eb="63">
      <t>ソンザイ</t>
    </rPh>
    <rPh sb="68" eb="69">
      <t>ホン</t>
    </rPh>
    <rPh sb="78" eb="80">
      <t>チュウシ</t>
    </rPh>
    <rPh sb="84" eb="86">
      <t>カショ</t>
    </rPh>
    <rPh sb="87" eb="89">
      <t>ジョウホウ</t>
    </rPh>
    <rPh sb="90" eb="92">
      <t>イチ</t>
    </rPh>
    <rPh sb="92" eb="94">
      <t>ジョウホウ</t>
    </rPh>
    <rPh sb="95" eb="97">
      <t>シュトク</t>
    </rPh>
    <rPh sb="99" eb="101">
      <t>ドウロ</t>
    </rPh>
    <rPh sb="106" eb="108">
      <t>シャナイ</t>
    </rPh>
    <rPh sb="110" eb="112">
      <t>ゲンチ</t>
    </rPh>
    <rPh sb="113" eb="115">
      <t>ケシキ</t>
    </rPh>
    <rPh sb="116" eb="117">
      <t>アワ</t>
    </rPh>
    <rPh sb="119" eb="121">
      <t>ヒョウジ</t>
    </rPh>
    <rPh sb="131" eb="133">
      <t>ギジュツ</t>
    </rPh>
    <rPh sb="134" eb="136">
      <t>カイハツ</t>
    </rPh>
    <rPh sb="137" eb="138">
      <t>モト</t>
    </rPh>
    <phoneticPr fontId="3"/>
  </si>
  <si>
    <t xml:space="preserve">道路事業を進める際、設計協議において、地区の方と対面で協議を行う必要があるが、遠隔地に居住する方には対面での協議が困難となっている。WEB会議等を用いて協議する手法もあるが、全ての方がWEB会議できる環境ではない課題がある。本ニーズでは、特別な環境を要することなく、空間に映像を表示させ、設計内容を説明する技術の開発を求めるものである。
</t>
    <rPh sb="0" eb="2">
      <t>ドウロ</t>
    </rPh>
    <rPh sb="2" eb="4">
      <t>ジギョウ</t>
    </rPh>
    <rPh sb="5" eb="6">
      <t>スス</t>
    </rPh>
    <rPh sb="8" eb="9">
      <t>サイ</t>
    </rPh>
    <rPh sb="39" eb="42">
      <t>エンカクチ</t>
    </rPh>
    <rPh sb="43" eb="45">
      <t>キョジュウ</t>
    </rPh>
    <rPh sb="47" eb="48">
      <t>カタ</t>
    </rPh>
    <rPh sb="50" eb="52">
      <t>タイメン</t>
    </rPh>
    <rPh sb="54" eb="56">
      <t>キョウギ</t>
    </rPh>
    <rPh sb="57" eb="59">
      <t>コンナン</t>
    </rPh>
    <rPh sb="106" eb="108">
      <t>カダイ</t>
    </rPh>
    <rPh sb="112" eb="113">
      <t>ホン</t>
    </rPh>
    <rPh sb="119" eb="121">
      <t>トクベツ</t>
    </rPh>
    <rPh sb="122" eb="124">
      <t>カンキョウ</t>
    </rPh>
    <rPh sb="125" eb="126">
      <t>ヨウ</t>
    </rPh>
    <rPh sb="144" eb="146">
      <t>セッケイ</t>
    </rPh>
    <rPh sb="146" eb="148">
      <t>ナイヨウ</t>
    </rPh>
    <rPh sb="149" eb="151">
      <t>セツメイ</t>
    </rPh>
    <rPh sb="153" eb="155">
      <t>ギジュツ</t>
    </rPh>
    <rPh sb="156" eb="158">
      <t>カイハツ</t>
    </rPh>
    <rPh sb="159" eb="160">
      <t>モト</t>
    </rPh>
    <phoneticPr fontId="3"/>
  </si>
  <si>
    <t xml:space="preserve">道路に関するデータは、BIM/CIMやMMS等、多様な3次元データが取得されているが、行政端末上でソフトウェアが動かないなどの理由により、有効に活用されていない。本ニーズでは、道路の効率的な維持管理に活用するため、3次元データを連携させ、集約して表示するビューワーの開発を求めるものである。
</t>
    <phoneticPr fontId="3"/>
  </si>
  <si>
    <t xml:space="preserve">道路上では、日常的に道路パトロール車による巡回を実施しているが、巡回の際に点群情報を取得することで、道路管理の更なる高度化・効率化が期待される。本ニーズでは、道路パトロール車で点群情報を取得し、即時にクラウドサーバー上のデータを更新する技術の開発を求めるものである。
</t>
    <rPh sb="0" eb="2">
      <t>ドウロ</t>
    </rPh>
    <rPh sb="2" eb="3">
      <t>ジョウ</t>
    </rPh>
    <rPh sb="6" eb="9">
      <t>ニチジョウテキ</t>
    </rPh>
    <rPh sb="10" eb="12">
      <t>ドウロ</t>
    </rPh>
    <rPh sb="17" eb="18">
      <t>シャ</t>
    </rPh>
    <rPh sb="21" eb="23">
      <t>ジュンカイ</t>
    </rPh>
    <rPh sb="24" eb="26">
      <t>ジッシ</t>
    </rPh>
    <rPh sb="32" eb="34">
      <t>ジュンカイ</t>
    </rPh>
    <rPh sb="35" eb="36">
      <t>サイ</t>
    </rPh>
    <rPh sb="37" eb="39">
      <t>テングン</t>
    </rPh>
    <rPh sb="39" eb="41">
      <t>ジョウホウ</t>
    </rPh>
    <rPh sb="42" eb="44">
      <t>シュトク</t>
    </rPh>
    <rPh sb="50" eb="52">
      <t>ドウロ</t>
    </rPh>
    <rPh sb="52" eb="54">
      <t>カンリ</t>
    </rPh>
    <rPh sb="55" eb="56">
      <t>サラ</t>
    </rPh>
    <rPh sb="58" eb="61">
      <t>コウドカ</t>
    </rPh>
    <rPh sb="62" eb="65">
      <t>コウリツカ</t>
    </rPh>
    <rPh sb="66" eb="68">
      <t>キタイ</t>
    </rPh>
    <rPh sb="72" eb="73">
      <t>ホン</t>
    </rPh>
    <rPh sb="79" eb="81">
      <t>ドウロ</t>
    </rPh>
    <rPh sb="86" eb="87">
      <t>シャ</t>
    </rPh>
    <rPh sb="88" eb="90">
      <t>テングン</t>
    </rPh>
    <rPh sb="90" eb="92">
      <t>ジョウホウ</t>
    </rPh>
    <rPh sb="93" eb="95">
      <t>シュトク</t>
    </rPh>
    <rPh sb="97" eb="99">
      <t>ソクジ</t>
    </rPh>
    <rPh sb="108" eb="109">
      <t>ジョウ</t>
    </rPh>
    <rPh sb="114" eb="116">
      <t>コウシン</t>
    </rPh>
    <rPh sb="118" eb="120">
      <t>ギジュツ</t>
    </rPh>
    <rPh sb="121" eb="123">
      <t>カイハツ</t>
    </rPh>
    <rPh sb="124" eb="125">
      <t>モト</t>
    </rPh>
    <phoneticPr fontId="3"/>
  </si>
  <si>
    <t xml:space="preserve">道路上やその周辺では、トンネル内や高架下など、GNSSで位置情報を取得できない箇所が存在しており、ICT技術が十分に活用できない虞がある。本ニーズでは、GPSリピーターやVisual SLAMを活用することで、非GNSS環境下においても位置情報を取得できる技術の開発を求めるものである。
</t>
    <rPh sb="0" eb="2">
      <t>ドウロ</t>
    </rPh>
    <rPh sb="2" eb="3">
      <t>ジョウ</t>
    </rPh>
    <rPh sb="6" eb="8">
      <t>シュウヘン</t>
    </rPh>
    <rPh sb="15" eb="16">
      <t>ナイ</t>
    </rPh>
    <rPh sb="17" eb="20">
      <t>コウカシタ</t>
    </rPh>
    <rPh sb="28" eb="30">
      <t>イチ</t>
    </rPh>
    <rPh sb="30" eb="32">
      <t>ジョウホウ</t>
    </rPh>
    <rPh sb="33" eb="35">
      <t>シュトク</t>
    </rPh>
    <rPh sb="39" eb="41">
      <t>カショ</t>
    </rPh>
    <rPh sb="42" eb="44">
      <t>ソンザイ</t>
    </rPh>
    <rPh sb="52" eb="54">
      <t>ギジュツ</t>
    </rPh>
    <rPh sb="55" eb="57">
      <t>ジュウブン</t>
    </rPh>
    <rPh sb="58" eb="60">
      <t>カツヨウ</t>
    </rPh>
    <rPh sb="64" eb="65">
      <t>オソレ</t>
    </rPh>
    <rPh sb="69" eb="70">
      <t>ホン</t>
    </rPh>
    <rPh sb="97" eb="99">
      <t>カツヨウ</t>
    </rPh>
    <rPh sb="118" eb="120">
      <t>イチ</t>
    </rPh>
    <rPh sb="120" eb="122">
      <t>ジョウホウ</t>
    </rPh>
    <rPh sb="123" eb="125">
      <t>シュトク</t>
    </rPh>
    <rPh sb="128" eb="130">
      <t>ギジュツ</t>
    </rPh>
    <rPh sb="131" eb="133">
      <t>カイハツ</t>
    </rPh>
    <rPh sb="134" eb="135">
      <t>モト</t>
    </rPh>
    <phoneticPr fontId="3"/>
  </si>
  <si>
    <t xml:space="preserve">道路技術は多工種にわたり関連する技術基準も非常に多く、これらすべてに対応するには、人的コストが相当程度必要となる。本ニーズでは、道路技術基準の体系で記載のある各種基準に関する問い合わせについて、チャットボット技術を活用した回答を行う技術の開発を求めるものである。
</t>
    <rPh sb="34" eb="36">
      <t>タイオウ</t>
    </rPh>
    <rPh sb="41" eb="43">
      <t>ジンテキ</t>
    </rPh>
    <rPh sb="47" eb="49">
      <t>ソウトウ</t>
    </rPh>
    <rPh sb="49" eb="51">
      <t>テイド</t>
    </rPh>
    <rPh sb="51" eb="53">
      <t>ヒツヨウ</t>
    </rPh>
    <rPh sb="57" eb="58">
      <t>ホン</t>
    </rPh>
    <rPh sb="84" eb="85">
      <t>カン</t>
    </rPh>
    <rPh sb="87" eb="88">
      <t>ト</t>
    </rPh>
    <rPh sb="89" eb="90">
      <t>ア</t>
    </rPh>
    <rPh sb="104" eb="106">
      <t>ギジュツ</t>
    </rPh>
    <rPh sb="107" eb="109">
      <t>カツヨウ</t>
    </rPh>
    <rPh sb="111" eb="113">
      <t>カイトウ</t>
    </rPh>
    <rPh sb="114" eb="115">
      <t>オコナ</t>
    </rPh>
    <rPh sb="116" eb="118">
      <t>ギジュツ</t>
    </rPh>
    <rPh sb="119" eb="121">
      <t>カイハツ</t>
    </rPh>
    <rPh sb="122" eb="123">
      <t>モト</t>
    </rPh>
    <phoneticPr fontId="3"/>
  </si>
  <si>
    <t xml:space="preserve">現状、事業進捗の管理は既発注工事の精算数量を詳細設計数量から引き算することで求められる残事業量で管理している。詳細設計数量は、過年度成果から該当箇所の最新データを手作業で抽出・整理しており、計上漏れや修正前データの採用などのミスにより残数量を正確に把握できなくなる可能性がある。進捗状況管理も測点と数量を紐付けた管理は手作業では煩雑であり、工区や事業全体といった大まかな管理にならざるを得ない。本ニーズでは、統合CIMモデルで事業全体の設計数量を一元管理し、ICT施工で進捗状況を管理・集計・統合することで現場の進捗状況をそのままCIMモデルに反映でき、差分から残事業量を求めたり、測点ごとといった細かな進捗管理をしたりできる技術の開発を求めるものである。
</t>
    <rPh sb="197" eb="198">
      <t>ホン</t>
    </rPh>
    <rPh sb="313" eb="315">
      <t>ギジュツ</t>
    </rPh>
    <rPh sb="316" eb="318">
      <t>カイハツ</t>
    </rPh>
    <rPh sb="319" eb="320">
      <t>モト</t>
    </rPh>
    <phoneticPr fontId="1"/>
  </si>
  <si>
    <t xml:space="preserve">現在、道路事業の評価は「走行時間短縮」「走行経費減少」「交通事故減少」の３便益で評価されているが、混雑解消に重きがあり、農林水産業・観光業などの生業を継続し、住み続けることに価値のある、広域分散型社会を評価する手法として十分ではない。本ニーズでは、３便益以外の便益も加味した評価手法の検討を求めるものである。
</t>
    <rPh sb="0" eb="2">
      <t>ゲンザイ</t>
    </rPh>
    <rPh sb="3" eb="5">
      <t>ドウロ</t>
    </rPh>
    <rPh sb="5" eb="7">
      <t>ジギョウ</t>
    </rPh>
    <rPh sb="8" eb="10">
      <t>ヒョウカ</t>
    </rPh>
    <rPh sb="12" eb="14">
      <t>ソウコウ</t>
    </rPh>
    <rPh sb="14" eb="16">
      <t>ジカン</t>
    </rPh>
    <rPh sb="16" eb="18">
      <t>タンシュク</t>
    </rPh>
    <rPh sb="20" eb="22">
      <t>ソウコウ</t>
    </rPh>
    <rPh sb="22" eb="24">
      <t>ケイヒ</t>
    </rPh>
    <rPh sb="24" eb="26">
      <t>ゲンショウ</t>
    </rPh>
    <rPh sb="28" eb="30">
      <t>コウツウ</t>
    </rPh>
    <rPh sb="30" eb="32">
      <t>ジコ</t>
    </rPh>
    <rPh sb="32" eb="34">
      <t>ゲンショウ</t>
    </rPh>
    <rPh sb="37" eb="39">
      <t>ベンエキ</t>
    </rPh>
    <rPh sb="40" eb="42">
      <t>ヒョウカ</t>
    </rPh>
    <rPh sb="110" eb="112">
      <t>ジュウブン</t>
    </rPh>
    <rPh sb="117" eb="118">
      <t>ホン</t>
    </rPh>
    <rPh sb="125" eb="127">
      <t>ベンエキ</t>
    </rPh>
    <rPh sb="127" eb="129">
      <t>イガイ</t>
    </rPh>
    <rPh sb="130" eb="132">
      <t>ベンエキ</t>
    </rPh>
    <rPh sb="133" eb="135">
      <t>カミ</t>
    </rPh>
    <rPh sb="137" eb="139">
      <t>ヒョウカ</t>
    </rPh>
    <rPh sb="139" eb="141">
      <t>シュホウ</t>
    </rPh>
    <rPh sb="142" eb="144">
      <t>ケントウ</t>
    </rPh>
    <rPh sb="145" eb="146">
      <t>モト</t>
    </rPh>
    <phoneticPr fontId="3"/>
  </si>
  <si>
    <t xml:space="preserve">我が国の高速道路を除く直轄国道等の幹線道路では、旅行速度が低水準にとどまる路線が多く、幹線道路としてのサービス水準が十分確保出来ているとは言いがたい。また、非幹線道路においては、人中心の道路空間、賑わい空間、多様なモビリティに対応できる道路空間の整備の必要性が求められているが、その空間整備手法や整備効果の把握手法は必ずしも確立されていない。本ニーズでは、幹線道路から非幹線道路までを含む地域内の道路ネットワークの利用状況の適切性を総合的に評価できる手法、利用状況を改善するための道路ネットワーク整備手法、人中心の道路空間、賑わい空間、多様なモビリティに対応した道路空間の整備手法と、その整備効果の把握手法の検討を求めるものである。
</t>
    <rPh sb="0" eb="1">
      <t>ワ</t>
    </rPh>
    <rPh sb="2" eb="3">
      <t>クニ</t>
    </rPh>
    <rPh sb="4" eb="6">
      <t>コウソク</t>
    </rPh>
    <rPh sb="171" eb="172">
      <t>ホン</t>
    </rPh>
    <rPh sb="304" eb="306">
      <t>ケントウ</t>
    </rPh>
    <rPh sb="307" eb="308">
      <t>モト</t>
    </rPh>
    <phoneticPr fontId="3"/>
  </si>
  <si>
    <t xml:space="preserve">英国では、便益を計測する際に、利用者便益の把握に加えて、ワイダー・エコノミック・インパクト（集積の経済等の広範な経済効果）の計測方法が、ガイドラインとして取りまとめられている。本ニーズでは、このガイドラインの我が国への導入の検討を求めるものである。
</t>
    <rPh sb="5" eb="7">
      <t>ベンエキ</t>
    </rPh>
    <rPh sb="8" eb="10">
      <t>ケイソク</t>
    </rPh>
    <rPh sb="12" eb="13">
      <t>サイ</t>
    </rPh>
    <rPh sb="77" eb="78">
      <t>ト</t>
    </rPh>
    <rPh sb="88" eb="89">
      <t>ホン</t>
    </rPh>
    <rPh sb="104" eb="105">
      <t>ワ</t>
    </rPh>
    <rPh sb="106" eb="107">
      <t>クニ</t>
    </rPh>
    <rPh sb="109" eb="111">
      <t>ドウニュウ</t>
    </rPh>
    <rPh sb="112" eb="114">
      <t>ケントウ</t>
    </rPh>
    <rPh sb="115" eb="116">
      <t>モト</t>
    </rPh>
    <phoneticPr fontId="3"/>
  </si>
  <si>
    <t xml:space="preserve">道路事業は、防災機能等、多様な効果を有する。道路事業の類似性を評価できると、事業毎に効果を予測するアプローチに限らず、既往事業（事後評価済）で発現した効果の知見を将来の類似事業の計画・評価へのフィードバックが容易となる。その結果、全国の類似の性格、機能を有する事業の必要性等を包括的に評価できる可能性が高まる。本ニーズでは、防災機能等を有する広域道路網の類似性評価手法の検討を求めるものである。
</t>
    <rPh sb="155" eb="156">
      <t>ホン</t>
    </rPh>
    <rPh sb="185" eb="187">
      <t>ケントウ</t>
    </rPh>
    <rPh sb="188" eb="189">
      <t>モト</t>
    </rPh>
    <phoneticPr fontId="3"/>
  </si>
  <si>
    <t xml:space="preserve">道路の無電柱化には「防災・交通安全・景観」の効果があるが、事業評価の手法が確立していない。本ニーズでは、無電柱化事業の評価手法の検討を求めるものである。
</t>
    <rPh sb="0" eb="2">
      <t>ドウロ</t>
    </rPh>
    <rPh sb="3" eb="4">
      <t>ム</t>
    </rPh>
    <rPh sb="4" eb="6">
      <t>デンチュウ</t>
    </rPh>
    <rPh sb="6" eb="7">
      <t>カ</t>
    </rPh>
    <rPh sb="10" eb="12">
      <t>ボウサイ</t>
    </rPh>
    <rPh sb="13" eb="15">
      <t>コウツウ</t>
    </rPh>
    <rPh sb="15" eb="17">
      <t>アンゼン</t>
    </rPh>
    <rPh sb="18" eb="20">
      <t>ケイカン</t>
    </rPh>
    <rPh sb="22" eb="24">
      <t>コウカ</t>
    </rPh>
    <rPh sb="29" eb="31">
      <t>ジギョウ</t>
    </rPh>
    <rPh sb="31" eb="33">
      <t>ヒョウカ</t>
    </rPh>
    <rPh sb="34" eb="36">
      <t>シュホウ</t>
    </rPh>
    <rPh sb="37" eb="39">
      <t>カクリツ</t>
    </rPh>
    <rPh sb="45" eb="46">
      <t>ホン</t>
    </rPh>
    <rPh sb="52" eb="53">
      <t>ム</t>
    </rPh>
    <rPh sb="53" eb="55">
      <t>デンチュウ</t>
    </rPh>
    <rPh sb="55" eb="56">
      <t>カ</t>
    </rPh>
    <rPh sb="56" eb="58">
      <t>ジギョウ</t>
    </rPh>
    <rPh sb="59" eb="61">
      <t>ヒョウカ</t>
    </rPh>
    <rPh sb="61" eb="63">
      <t>シュホウ</t>
    </rPh>
    <rPh sb="64" eb="66">
      <t>ケントウ</t>
    </rPh>
    <rPh sb="67" eb="68">
      <t>モト</t>
    </rPh>
    <phoneticPr fontId="3"/>
  </si>
  <si>
    <t xml:space="preserve">道路事業の評価において、現状では大規模修繕工事に伴う外部経済の発生等が加味されていない。本ニーズでは、修繕工事に伴う外部不経済等も含め、LCCの削減につながる評価手法の検討を求めるものである。
</t>
    <rPh sb="0" eb="2">
      <t>ドウロ</t>
    </rPh>
    <rPh sb="2" eb="4">
      <t>ジギョウ</t>
    </rPh>
    <rPh sb="5" eb="7">
      <t>ヒョウカ</t>
    </rPh>
    <rPh sb="12" eb="14">
      <t>ゲンジョウ</t>
    </rPh>
    <rPh sb="16" eb="19">
      <t>ダイキボ</t>
    </rPh>
    <rPh sb="19" eb="21">
      <t>シュウゼン</t>
    </rPh>
    <rPh sb="21" eb="23">
      <t>コウジ</t>
    </rPh>
    <rPh sb="24" eb="25">
      <t>トモナ</t>
    </rPh>
    <rPh sb="26" eb="28">
      <t>ガイブ</t>
    </rPh>
    <rPh sb="28" eb="30">
      <t>ケイザイ</t>
    </rPh>
    <rPh sb="31" eb="33">
      <t>ハッセイ</t>
    </rPh>
    <rPh sb="33" eb="34">
      <t>トウ</t>
    </rPh>
    <rPh sb="35" eb="37">
      <t>カミ</t>
    </rPh>
    <rPh sb="44" eb="45">
      <t>ホン</t>
    </rPh>
    <rPh sb="51" eb="53">
      <t>シュウゼン</t>
    </rPh>
    <rPh sb="53" eb="55">
      <t>コウジ</t>
    </rPh>
    <rPh sb="56" eb="57">
      <t>トモナ</t>
    </rPh>
    <rPh sb="58" eb="60">
      <t>ガイブ</t>
    </rPh>
    <rPh sb="60" eb="63">
      <t>フケイザイ</t>
    </rPh>
    <rPh sb="63" eb="64">
      <t>トウ</t>
    </rPh>
    <rPh sb="65" eb="66">
      <t>フク</t>
    </rPh>
    <rPh sb="72" eb="74">
      <t>サクゲン</t>
    </rPh>
    <rPh sb="79" eb="81">
      <t>ヒョウカ</t>
    </rPh>
    <rPh sb="81" eb="83">
      <t>シュホウ</t>
    </rPh>
    <rPh sb="84" eb="86">
      <t>ケントウ</t>
    </rPh>
    <rPh sb="87" eb="88">
      <t>モト</t>
    </rPh>
    <phoneticPr fontId="3"/>
  </si>
  <si>
    <t>対応する技術</t>
    <rPh sb="0" eb="2">
      <t>タイオウ</t>
    </rPh>
    <rPh sb="4" eb="6">
      <t>ギジュツ</t>
    </rPh>
    <phoneticPr fontId="3"/>
  </si>
  <si>
    <t>TN030005</t>
  </si>
  <si>
    <t>TN010003</t>
  </si>
  <si>
    <t>TN010001</t>
  </si>
  <si>
    <t>TN020002</t>
  </si>
  <si>
    <t>TN010004</t>
  </si>
  <si>
    <t>TN010002</t>
  </si>
  <si>
    <t>TN010005</t>
  </si>
  <si>
    <t>TN010009</t>
  </si>
  <si>
    <t>TN020019</t>
  </si>
  <si>
    <t>TN010006</t>
  </si>
  <si>
    <t>TN010010</t>
  </si>
  <si>
    <t>TN010007</t>
  </si>
  <si>
    <t>TN010011</t>
  </si>
  <si>
    <t>TN020004</t>
  </si>
  <si>
    <t>TN010008</t>
  </si>
  <si>
    <t>TN010013</t>
  </si>
  <si>
    <t>TN020006</t>
  </si>
  <si>
    <t>TN010012</t>
  </si>
  <si>
    <t>TN010019</t>
  </si>
  <si>
    <t>TN020007</t>
  </si>
  <si>
    <t>TN010014</t>
  </si>
  <si>
    <t>TN010020</t>
  </si>
  <si>
    <t>TN020008</t>
  </si>
  <si>
    <t>TN010015</t>
  </si>
  <si>
    <t>TN020010</t>
  </si>
  <si>
    <t>TN010017</t>
  </si>
  <si>
    <t>TN020001</t>
  </si>
  <si>
    <t>TN020011</t>
  </si>
  <si>
    <t>TN010021</t>
  </si>
  <si>
    <t>TN020003</t>
  </si>
  <si>
    <t>TN020018</t>
  </si>
  <si>
    <t>TN020005</t>
  </si>
  <si>
    <t>TN010016</t>
  </si>
  <si>
    <t>TN020009</t>
  </si>
  <si>
    <t>TN030003</t>
  </si>
  <si>
    <t>TN010018</t>
  </si>
  <si>
    <t>TN020014</t>
  </si>
  <si>
    <t>TN030006</t>
  </si>
  <si>
    <t>TN020016</t>
  </si>
  <si>
    <t>TN030010</t>
  </si>
  <si>
    <t>TN010022</t>
  </si>
  <si>
    <t>TN020017</t>
  </si>
  <si>
    <t>TN030001</t>
  </si>
  <si>
    <t>TN020013</t>
  </si>
  <si>
    <t>TN030002</t>
  </si>
  <si>
    <t>TN020015</t>
  </si>
  <si>
    <t>TN030009</t>
  </si>
  <si>
    <t>TN030004</t>
  </si>
  <si>
    <t>TN030007</t>
  </si>
  <si>
    <t>TN030008</t>
  </si>
  <si>
    <t>TN030011</t>
  </si>
  <si>
    <t>【変位　計測・モニタリング】</t>
    <phoneticPr fontId="3"/>
  </si>
  <si>
    <t>BR030012</t>
  </si>
  <si>
    <t>BR010041</t>
    <phoneticPr fontId="3"/>
  </si>
  <si>
    <t>BR010048</t>
    <phoneticPr fontId="3"/>
  </si>
  <si>
    <t>BR010049</t>
    <phoneticPr fontId="3"/>
  </si>
  <si>
    <t>BR010050</t>
    <phoneticPr fontId="3"/>
  </si>
  <si>
    <t>BR010051</t>
    <phoneticPr fontId="3"/>
  </si>
  <si>
    <t>BR010052</t>
    <phoneticPr fontId="3"/>
  </si>
  <si>
    <t>BR010053</t>
    <phoneticPr fontId="3"/>
  </si>
  <si>
    <t>BR010054</t>
    <phoneticPr fontId="3"/>
  </si>
  <si>
    <t>BR010055</t>
    <phoneticPr fontId="3"/>
  </si>
  <si>
    <t>BR010056</t>
    <phoneticPr fontId="3"/>
  </si>
  <si>
    <t>BR030052</t>
    <phoneticPr fontId="3"/>
  </si>
  <si>
    <t>BR010057</t>
    <phoneticPr fontId="3"/>
  </si>
  <si>
    <t>BR020057</t>
    <phoneticPr fontId="3"/>
  </si>
  <si>
    <t>【計測・モニタリング】</t>
    <rPh sb="1" eb="3">
      <t>ケイソク</t>
    </rPh>
    <phoneticPr fontId="3"/>
  </si>
  <si>
    <t>BR030052</t>
    <phoneticPr fontId="1"/>
  </si>
  <si>
    <t>BR010058</t>
    <phoneticPr fontId="3"/>
  </si>
  <si>
    <t>BR010059</t>
    <phoneticPr fontId="3"/>
  </si>
  <si>
    <t>BR010060</t>
    <phoneticPr fontId="3"/>
  </si>
  <si>
    <t>BR010061</t>
    <phoneticPr fontId="3"/>
  </si>
  <si>
    <t>【画像計測技術】</t>
    <phoneticPr fontId="3"/>
  </si>
  <si>
    <t>BR010062</t>
    <phoneticPr fontId="3"/>
  </si>
  <si>
    <t>BR020025</t>
    <phoneticPr fontId="3"/>
  </si>
  <si>
    <t>BR020026</t>
    <phoneticPr fontId="3"/>
  </si>
  <si>
    <t>BR020027</t>
    <phoneticPr fontId="3"/>
  </si>
  <si>
    <t>BR020028</t>
    <phoneticPr fontId="3"/>
  </si>
  <si>
    <t>BR020029</t>
    <phoneticPr fontId="3"/>
  </si>
  <si>
    <t>BR020031</t>
    <phoneticPr fontId="3"/>
  </si>
  <si>
    <t>【3次元　非破壊検査】</t>
    <rPh sb="2" eb="4">
      <t>ジゲン</t>
    </rPh>
    <phoneticPr fontId="3"/>
  </si>
  <si>
    <t>BR020032</t>
    <phoneticPr fontId="3"/>
  </si>
  <si>
    <t>【非破壊検査技術】</t>
    <rPh sb="1" eb="4">
      <t>ヒハカイ</t>
    </rPh>
    <rPh sb="4" eb="6">
      <t>ケンサ</t>
    </rPh>
    <rPh sb="6" eb="8">
      <t>ギジュツ</t>
    </rPh>
    <phoneticPr fontId="3"/>
  </si>
  <si>
    <t>BR030046</t>
    <phoneticPr fontId="3"/>
  </si>
  <si>
    <t>【ひずみ　計測・モニタリング】</t>
    <phoneticPr fontId="3"/>
  </si>
  <si>
    <t>BR030047</t>
    <phoneticPr fontId="3"/>
  </si>
  <si>
    <t>BR030048</t>
    <phoneticPr fontId="3"/>
  </si>
  <si>
    <t>BR030049</t>
    <phoneticPr fontId="3"/>
  </si>
  <si>
    <t>BR030050</t>
    <phoneticPr fontId="3"/>
  </si>
  <si>
    <t>BR030051</t>
    <phoneticPr fontId="3"/>
  </si>
  <si>
    <t>【応力　計測・モニタリング】</t>
    <phoneticPr fontId="1"/>
  </si>
  <si>
    <t>【応力　計測・モニタリング】</t>
    <phoneticPr fontId="3"/>
  </si>
  <si>
    <t>BR030053</t>
    <phoneticPr fontId="3"/>
  </si>
  <si>
    <t>TN010023</t>
    <phoneticPr fontId="3"/>
  </si>
  <si>
    <t>TN010024</t>
    <phoneticPr fontId="3"/>
  </si>
  <si>
    <t>【鋼製部材の腐食　画像計測】</t>
    <rPh sb="1" eb="3">
      <t>コウセイ</t>
    </rPh>
    <rPh sb="3" eb="5">
      <t>ブザイ</t>
    </rPh>
    <rPh sb="6" eb="8">
      <t>フショク</t>
    </rPh>
    <rPh sb="9" eb="11">
      <t>ガゾウ</t>
    </rPh>
    <rPh sb="11" eb="13">
      <t>ケイソク</t>
    </rPh>
    <phoneticPr fontId="3"/>
  </si>
  <si>
    <t>TN010025</t>
    <phoneticPr fontId="3"/>
  </si>
  <si>
    <t>TN010026</t>
    <phoneticPr fontId="3"/>
  </si>
  <si>
    <t>TN010027</t>
    <phoneticPr fontId="3"/>
  </si>
  <si>
    <t>TN010028</t>
    <phoneticPr fontId="3"/>
  </si>
  <si>
    <t>TN010029</t>
    <phoneticPr fontId="3"/>
  </si>
  <si>
    <t>TN010030</t>
    <phoneticPr fontId="3"/>
  </si>
  <si>
    <t>TN010031</t>
    <phoneticPr fontId="3"/>
  </si>
  <si>
    <t>TN010032</t>
    <phoneticPr fontId="3"/>
  </si>
  <si>
    <t>TN020020</t>
    <phoneticPr fontId="3"/>
  </si>
  <si>
    <t>TN020021</t>
    <phoneticPr fontId="3"/>
  </si>
  <si>
    <t>TN030012</t>
    <phoneticPr fontId="3"/>
  </si>
  <si>
    <t>TN030013</t>
    <phoneticPr fontId="3"/>
  </si>
  <si>
    <t>【打音異常　非破壊検査】</t>
    <rPh sb="1" eb="5">
      <t>ダオンイジョウ</t>
    </rPh>
    <rPh sb="6" eb="9">
      <t>ヒハカイ</t>
    </rPh>
    <rPh sb="9" eb="11">
      <t>ケンサ</t>
    </rPh>
    <phoneticPr fontId="3"/>
  </si>
  <si>
    <t>【鋼材部材の腐食　画像計測】</t>
    <rPh sb="1" eb="3">
      <t>コウザイ</t>
    </rPh>
    <rPh sb="3" eb="5">
      <t>ブザイ</t>
    </rPh>
    <rPh sb="6" eb="8">
      <t>フショク</t>
    </rPh>
    <rPh sb="9" eb="11">
      <t>ガゾウ</t>
    </rPh>
    <rPh sb="11" eb="13">
      <t>ケイソク</t>
    </rPh>
    <phoneticPr fontId="3"/>
  </si>
  <si>
    <t>【うき　計測・モニタリング】</t>
    <rPh sb="4" eb="6">
      <t>ケイソク</t>
    </rPh>
    <phoneticPr fontId="3"/>
  </si>
  <si>
    <t>TN030014</t>
    <phoneticPr fontId="3"/>
  </si>
  <si>
    <t>設計</t>
  </si>
  <si>
    <t>点検</t>
  </si>
  <si>
    <t>トンネル内の事故・災害等の状況把握を迅速化する技術</t>
  </si>
  <si>
    <t>電線共同溝において、地上機が無い構造が可能となる技術</t>
  </si>
  <si>
    <t>路面段差抑制技術</t>
  </si>
  <si>
    <r>
      <rPr>
        <strike/>
        <sz val="11"/>
        <rFont val="ＭＳ Ｐゴシック"/>
        <family val="3"/>
        <charset val="128"/>
      </rPr>
      <t>橋</t>
    </r>
    <r>
      <rPr>
        <sz val="11"/>
        <rFont val="ＭＳ Ｐゴシック"/>
        <family val="3"/>
        <charset val="128"/>
      </rPr>
      <t xml:space="preserve">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
</t>
    </r>
    <rPh sb="38" eb="39">
      <t>ホン</t>
    </rPh>
    <phoneticPr fontId="3"/>
  </si>
  <si>
    <r>
      <rPr>
        <sz val="11"/>
        <rFont val="ＭＳ Ｐゴシック"/>
        <family val="3"/>
        <charset val="128"/>
      </rPr>
      <t>橋梁の定期点検において、ボルトの点検を触診等により行っているが、狭小空間にボルトがある場合、アクセスや触診の実施に労力が生じている。本ニーズでは、遠隔から操作可能で狭小空間に進入可能なロボットにセンサーを搭載するなど、触診と同等の精度で点検が可能な技術の開発を求めるものである。</t>
    </r>
    <r>
      <rPr>
        <strike/>
        <sz val="11"/>
        <rFont val="ＭＳ Ｐゴシック"/>
        <family val="3"/>
        <charset val="128"/>
      </rPr>
      <t xml:space="preserve">
</t>
    </r>
    <phoneticPr fontId="3"/>
  </si>
  <si>
    <t>TN020012</t>
  </si>
  <si>
    <t xml:space="preserve">第３者被害防止のためにシート等を貼っている状態において、その内部の状態を把握できる技術の開発を求めるものである。
</t>
    <rPh sb="44" eb="46">
      <t>カイハツ</t>
    </rPh>
    <rPh sb="47" eb="48">
      <t>モト</t>
    </rPh>
    <phoneticPr fontId="3"/>
  </si>
  <si>
    <t>【画像計測】</t>
    <rPh sb="1" eb="3">
      <t>ガゾウ</t>
    </rPh>
    <rPh sb="3" eb="5">
      <t>ケイソク</t>
    </rPh>
    <phoneticPr fontId="3"/>
  </si>
  <si>
    <t>ワイヤーロープ式防護柵の復旧効率化構造の技術</t>
  </si>
  <si>
    <t>区画線の反射輝度等評価を自動化する技術</t>
  </si>
  <si>
    <t>舗装ひび割れの深さを測定する技術</t>
  </si>
  <si>
    <r>
      <t>冬季はとりわけ橋梁部は凍結の懸念がある。事前</t>
    </r>
    <r>
      <rPr>
        <sz val="11"/>
        <color theme="1"/>
        <rFont val="ＭＳ Ｐゴシック"/>
        <family val="3"/>
        <charset val="128"/>
      </rPr>
      <t xml:space="preserve">に凍結抑制剤の散布や凍結時は融解剤を使用するがコストと手間が生じる。本ニーズは、より効率的に凍結に対応するためロードヒーティング等の技術でランニングコストを抑える技術を求めるものである。
</t>
    </r>
    <rPh sb="49" eb="51">
      <t>テマ</t>
    </rPh>
    <rPh sb="52" eb="53">
      <t>ショウ</t>
    </rPh>
    <rPh sb="56" eb="57">
      <t>ホン</t>
    </rPh>
    <rPh sb="106" eb="107">
      <t>モト</t>
    </rPh>
    <phoneticPr fontId="1"/>
  </si>
  <si>
    <t>縁石の表面劣化を発生させない技術</t>
  </si>
  <si>
    <t>コンクリート舗装の目地部における個々の荷重伝達機能の健全性を非破壊で診断できる技術</t>
  </si>
  <si>
    <t>アスファルト舗装内部の水分・層間はく離を非破壊で診断する技術</t>
  </si>
  <si>
    <t>寒中コンクリート施工時の燃料の必要が無い給熱養生が可能となる技術</t>
  </si>
  <si>
    <t>代替アスファルト舗装材料の開発</t>
  </si>
  <si>
    <t>地下埋設物の正確な位置・深さを確認できる技術</t>
  </si>
  <si>
    <t>鉄筋コンクリート部材の低炭素化が可能となる技術</t>
  </si>
  <si>
    <r>
      <t>コンクリート構造物の場合，材料製造に起因する二酸化炭素排出量の割合が比較的大きい。本ニーズでは、</t>
    </r>
    <r>
      <rPr>
        <sz val="11"/>
        <color theme="1"/>
        <rFont val="ＭＳ Ｐゴシック"/>
        <family val="3"/>
        <charset val="128"/>
      </rPr>
      <t xml:space="preserve">材料製造に関する観点から、鉄筋コンクリート部材の低炭素化が可能となる技術の開発を求めるものである。
</t>
    </r>
    <rPh sb="41" eb="42">
      <t>ホン</t>
    </rPh>
    <rPh sb="48" eb="52">
      <t>ザイリョウセイゾウ</t>
    </rPh>
    <rPh sb="53" eb="54">
      <t>カン</t>
    </rPh>
    <rPh sb="56" eb="58">
      <t>カンテン</t>
    </rPh>
    <rPh sb="85" eb="87">
      <t>カイハツ</t>
    </rPh>
    <rPh sb="88" eb="89">
      <t>モト</t>
    </rPh>
    <phoneticPr fontId="1"/>
  </si>
  <si>
    <t>新技術導入
促進計画</t>
    <rPh sb="0" eb="3">
      <t>シンギジュツ</t>
    </rPh>
    <rPh sb="3" eb="5">
      <t>ドウニュウ</t>
    </rPh>
    <rPh sb="6" eb="8">
      <t>ソクシン</t>
    </rPh>
    <rPh sb="8" eb="10">
      <t>ケイカク</t>
    </rPh>
    <phoneticPr fontId="3"/>
  </si>
  <si>
    <t>新道路技術の
研究委託</t>
    <rPh sb="0" eb="1">
      <t>シン</t>
    </rPh>
    <rPh sb="1" eb="3">
      <t>ドウロ</t>
    </rPh>
    <rPh sb="3" eb="5">
      <t>ギジュツ</t>
    </rPh>
    <rPh sb="7" eb="9">
      <t>ケンキュウ</t>
    </rPh>
    <rPh sb="9" eb="11">
      <t>イタク</t>
    </rPh>
    <phoneticPr fontId="1"/>
  </si>
  <si>
    <t>第3期
SIP</t>
    <rPh sb="0" eb="1">
      <t>ダイ</t>
    </rPh>
    <rPh sb="2" eb="3">
      <t>キ</t>
    </rPh>
    <phoneticPr fontId="1"/>
  </si>
  <si>
    <t>R4整備局ランク付け調査結果（点）</t>
    <rPh sb="2" eb="4">
      <t>セイビ</t>
    </rPh>
    <rPh sb="4" eb="5">
      <t>キョク</t>
    </rPh>
    <rPh sb="8" eb="9">
      <t>ヅ</t>
    </rPh>
    <rPh sb="10" eb="12">
      <t>チョウサ</t>
    </rPh>
    <rPh sb="12" eb="14">
      <t>ケッカ</t>
    </rPh>
    <rPh sb="15" eb="16">
      <t>テン</t>
    </rPh>
    <phoneticPr fontId="1"/>
  </si>
  <si>
    <t>令和５年２月７日時点</t>
    <phoneticPr fontId="1"/>
  </si>
  <si>
    <t>2020-6 [R2(FS)-R5]
走行中の電気自動車に連続的に無線給電を行う道路の実用化システムの開発</t>
    <phoneticPr fontId="1"/>
  </si>
  <si>
    <t>2020-7 [R2(FS)-R5]
走行中ワイヤレス給電のコイル埋設についての研究</t>
    <phoneticPr fontId="1"/>
  </si>
  <si>
    <t>2022-6 [R4(FS)-R6]
リサイクル炭素繊維のコンクリート構造物用補強材への応用</t>
    <phoneticPr fontId="1"/>
  </si>
  <si>
    <t>2022-1 [R4-R6]
道路整備による走行時間短縮便益等を把握する手法についての技術研究開発</t>
    <phoneticPr fontId="1"/>
  </si>
  <si>
    <t>2022-2 [R4-R5]
権利と効率のストック効果に基づく社会的意思決定方法と実用的なストック効果計測手法の開発</t>
    <phoneticPr fontId="1"/>
  </si>
  <si>
    <t>新規 [R5-R7]
デジタルツインによる冬期道路交通マネジメントシステムの技術開発</t>
    <rPh sb="0" eb="2">
      <t>シンキ</t>
    </rPh>
    <phoneticPr fontId="1"/>
  </si>
  <si>
    <t>振り分け</t>
    <rPh sb="0" eb="1">
      <t>フ</t>
    </rPh>
    <rPh sb="2" eb="3">
      <t>ワ</t>
    </rPh>
    <phoneticPr fontId="3"/>
  </si>
  <si>
    <t>a</t>
  </si>
  <si>
    <t>B02
衛星リモートセンシングによる日常的な道路監視【地盤・土工】</t>
    <phoneticPr fontId="1"/>
  </si>
  <si>
    <t>B03
コンクリート内部の鉄筋の状態を把握できる技術【橋梁等構造物】</t>
    <phoneticPr fontId="1"/>
  </si>
  <si>
    <t>B04
鋼橋の疲労亀裂の検出技術【鋼橋】</t>
    <phoneticPr fontId="1"/>
  </si>
  <si>
    <t>B05
狭小閉鎖空間におけるボルト触診と同等の判定が可能な遠隔点検技術【鋼橋】</t>
    <phoneticPr fontId="1"/>
  </si>
  <si>
    <t>B06
橋梁基礎の洗掘や斜面上の基礎等の状態把握【橋梁下部】</t>
    <phoneticPr fontId="1"/>
  </si>
  <si>
    <t>B08
非破壊で路盤の品質管理、舗装の健全度の確認ができる技術【舗装】</t>
    <phoneticPr fontId="1"/>
  </si>
  <si>
    <t>B07
PC上部工や吊材の状態を把握できる技術【ＰＣ橋】</t>
    <phoneticPr fontId="1"/>
  </si>
  <si>
    <t>C14
自治体の道路パトロールの効率化・高度化【舗装】</t>
    <phoneticPr fontId="1"/>
  </si>
  <si>
    <t>D15
道路管理情報の一元管理化【ｘROAD】</t>
    <phoneticPr fontId="1"/>
  </si>
  <si>
    <t>B10
３Ｄプリント技術を活用した施工の効率化【コンクリ材料】</t>
    <phoneticPr fontId="1"/>
  </si>
  <si>
    <t>A01
トンネル発破掘削にかかる自動化・遠隔化技術【トンネル】</t>
    <phoneticPr fontId="1"/>
  </si>
  <si>
    <t>B11
高耐久性鋼材および腐食しやすい部位の更新技術【高耐久材料】</t>
    <phoneticPr fontId="1"/>
  </si>
  <si>
    <t>C13
重要構造物点検が簡単にできる技術【簡易点検技術】</t>
    <phoneticPr fontId="1"/>
  </si>
  <si>
    <t>R2-8
除雪機械の安全性向上技術</t>
    <phoneticPr fontId="1"/>
  </si>
  <si>
    <t>R2-7
道の駅等の防災拠点の耐災害性を高める技術</t>
    <phoneticPr fontId="1"/>
  </si>
  <si>
    <t>R4-2
舗装工事の品質管理を高度化する技術</t>
    <phoneticPr fontId="1"/>
  </si>
  <si>
    <t>2022-4 [R4-R5]
ICTと商用車プローブデータを活用したAIによる道路維持管理システム</t>
    <phoneticPr fontId="1"/>
  </si>
  <si>
    <t>R2-3
軽量で耐久性に優れる新しい横断歩道橋の床版技術</t>
    <phoneticPr fontId="1"/>
  </si>
  <si>
    <t>R2-5
繊維補強コンクリート床版技術</t>
    <phoneticPr fontId="1"/>
  </si>
  <si>
    <t>R2-6
はく落の発生を抑制するとともにはく落の予兆を発見しやすい覆工技術</t>
    <phoneticPr fontId="1"/>
  </si>
  <si>
    <t>R2-7
道の駅等の防災拠点の耐災害性を高める技術（を流用）</t>
    <phoneticPr fontId="1"/>
  </si>
  <si>
    <t>R2-4
新たな道路照明技術</t>
    <phoneticPr fontId="1"/>
  </si>
  <si>
    <t>A00
遠隔臨場の高度技術化【全般】</t>
    <phoneticPr fontId="1"/>
  </si>
  <si>
    <t>舗装体内の変状を抽出するスクリーニング手法と精緻な診断を行うための新たな詳細調査手法の開発。具体には、自走式の振動試験装置や電磁波レーダ、および移動式たわみ測定装置を用いて、効率的に舗装の不可視部分の変状を抽出するスクリーニング手法を確立し、路盤以下の構造的健全性評価に有効な調査手法を開発する。</t>
    <phoneticPr fontId="1"/>
  </si>
  <si>
    <t>B09
舗装の点検と損傷度合い判別を自動化【舗装】</t>
    <phoneticPr fontId="1"/>
  </si>
  <si>
    <t>b</t>
  </si>
  <si>
    <t>c</t>
  </si>
  <si>
    <t>d</t>
  </si>
  <si>
    <t>R2-1
橋梁の点検支援技術</t>
    <phoneticPr fontId="1"/>
  </si>
  <si>
    <t>R2-2
トンネルの点検支援技術</t>
    <phoneticPr fontId="1"/>
  </si>
  <si>
    <t>R2-9
広域において安定供給可能なアスファルト技術</t>
    <phoneticPr fontId="1"/>
  </si>
  <si>
    <t>R4-1
トンネル発破作業における自動化・遠隔化技術</t>
    <phoneticPr fontId="1"/>
  </si>
  <si>
    <t>R4-4
路面太陽光発電技術</t>
    <phoneticPr fontId="1"/>
  </si>
  <si>
    <t>R5-2
災害時に遠隔で道路を巡視できる技術</t>
    <phoneticPr fontId="1"/>
  </si>
  <si>
    <t>R2-10
超重交通に対応する長寿命舗装技術</t>
    <phoneticPr fontId="1"/>
  </si>
  <si>
    <t>R4-3
ICT･AIを活用した道路巡視の効率化・高度化技術</t>
    <phoneticPr fontId="1"/>
  </si>
  <si>
    <t>その他</t>
    <rPh sb="2" eb="3">
      <t>タ</t>
    </rPh>
    <phoneticPr fontId="1"/>
  </si>
  <si>
    <t>R2-1
橋梁の点検支援技術</t>
    <phoneticPr fontId="1"/>
  </si>
  <si>
    <t>R5-2
災害時に遠隔で道路を巡視できる技術</t>
    <phoneticPr fontId="1"/>
  </si>
  <si>
    <t>R2-2
トンネルの点検支援技術</t>
    <phoneticPr fontId="1"/>
  </si>
  <si>
    <t>R2-11
土工構造物点検及び防災点検の効率化技術</t>
    <phoneticPr fontId="1"/>
  </si>
  <si>
    <t>R5-1
道路構造物の計測・モニタリング技術</t>
    <phoneticPr fontId="1"/>
  </si>
  <si>
    <t>衛星画像を活用した道路区線劣化度AI分析</t>
    <phoneticPr fontId="1"/>
  </si>
  <si>
    <t>https://www.u-rings.jp/oshirase_r040916/</t>
    <phoneticPr fontId="1"/>
  </si>
  <si>
    <t>SAR衛星データとAIによる次世代モビリティサービスの実現性検証（渋滞や駐車場空き状況の検出）</t>
    <phoneticPr fontId="1"/>
  </si>
  <si>
    <t>降雪地域での路面状況の監視によるロードヒーティングのエネルギー効率化</t>
    <phoneticPr fontId="1"/>
  </si>
  <si>
    <t>https://www.hkd.meti.go.jp/hokcm/20230301/list.pdf</t>
    <phoneticPr fontId="1"/>
  </si>
  <si>
    <t>干渉SAR による土砂動態の抽出と発生要因の分析による新たな土砂災害リスク算出手法の開発及び3D-WebGIS を活用した土砂災害リスクの可視化</t>
    <phoneticPr fontId="1"/>
  </si>
  <si>
    <t>新技術導入促進計画として実施</t>
  </si>
  <si>
    <t>・官民研究開発投資拡大プログラム（PRISM）で実施中</t>
  </si>
  <si>
    <t>環境安全・防災課</t>
  </si>
  <si>
    <t>国道・技術課</t>
  </si>
  <si>
    <t>環境安全・防災課　交通安全対策室</t>
  </si>
  <si>
    <t>環境安全・防災課
路政課　道路利用調整室
国道・技術課　道路メンテナンス企画室</t>
  </si>
  <si>
    <t>HDs1</t>
  </si>
  <si>
    <t>防災・減災が主流となる社会の実現</t>
  </si>
  <si>
    <t>盛土等の地下水位の常時モニタリング</t>
  </si>
  <si>
    <t>土砂崩落等を自動検知が可能となる技術</t>
  </si>
  <si>
    <t>洗掘で不安定化した橋梁を応急的に安定化する技術</t>
  </si>
  <si>
    <t>道路橋の震後点検で支承部を効率的に点検する技術</t>
  </si>
  <si>
    <t>日常的な道路監視</t>
  </si>
  <si>
    <t>冬期の路面状況が遠隔で、概略把握できる技術</t>
  </si>
  <si>
    <t>CCTVを活用した冬期路面状態の把握とスタック予測技術</t>
  </si>
  <si>
    <t>AIを活用して自動的に凍結防止剤を散布</t>
  </si>
  <si>
    <t>新たな凍結防止処置技術</t>
  </si>
  <si>
    <t>塩化ナトリウムに変わる融雪剤の開発</t>
  </si>
  <si>
    <t>除雪作業の自動運転補助技術の普及</t>
  </si>
  <si>
    <t>法面・斜面の雪庇成長・雪崩予測技術</t>
  </si>
  <si>
    <t>下路橋・標識等道路付属物の着雪対策技術</t>
  </si>
  <si>
    <t>災害時に自動でドローンが巡回に出動する技術</t>
  </si>
  <si>
    <t>メンテナンスフリーの大容量・長時間対応の屋外用無停電電源装置</t>
  </si>
  <si>
    <t>花崗岩の巨石の破砕技術の開発</t>
  </si>
  <si>
    <t>災害時の道路施設の異常が定量的に把握できるセンサー技術及びセンサー情報を災害時でも収集できる通信技術</t>
  </si>
  <si>
    <t>耐震性向上のための鉄筋量増大に対する技術</t>
  </si>
  <si>
    <t>軟弱地盤対策についてより確実な工法選択の新たな手法</t>
  </si>
  <si>
    <t>硬質地盤に対応したSCP工法</t>
  </si>
  <si>
    <t>盛土の力学特性を施工段階で面的に把握、評価する</t>
  </si>
  <si>
    <t>災害査定資料作成の自動化技術</t>
  </si>
  <si>
    <t>道の駅等の防災拠点の耐災害性を高める技術</t>
  </si>
  <si>
    <t>広域において安定供給可能なアスファルト舗装技術</t>
  </si>
  <si>
    <t>改良工事等の現場で法面の土砂流出を防止するための技術</t>
  </si>
  <si>
    <t>HM1</t>
  </si>
  <si>
    <t>橋梁床版の劣化把握の技術</t>
  </si>
  <si>
    <t>コンクリート内部の鉄筋の状態を把握できる技術</t>
  </si>
  <si>
    <t>鋼橋の疲労亀裂の検出技術</t>
  </si>
  <si>
    <t>塗膜厚の計測・評価、有害物質含有計測の高度化</t>
  </si>
  <si>
    <t>既設鋼道路橋のボルトの軸力低下を非接触で把握できる技術</t>
  </si>
  <si>
    <t>道路構造物の材料の劣化を簡単に把握できる技術開発</t>
  </si>
  <si>
    <t>支承の状態を把握できる技術</t>
  </si>
  <si>
    <t>狭小閉鎖空間におけるボルト触診と同等の判定が可能な遠隔点検技術</t>
  </si>
  <si>
    <t>道路橋桁端部の漏水対策</t>
  </si>
  <si>
    <t>鋼道路橋の腐食が生じやすい部材・部位を高耐久性鋼材に部分更新</t>
  </si>
  <si>
    <t>短期施工で防錆効果を発揮する局部補修塗装技術</t>
  </si>
  <si>
    <t>HM17</t>
  </si>
  <si>
    <t>トンネルの本体工の状態把握技術</t>
  </si>
  <si>
    <t>附属物等（ジェットファン、照明、ケーブル等）の取付状態の把握</t>
  </si>
  <si>
    <t>非破壊で路盤の品質管理、舗装の健全度の確認ができる技術</t>
  </si>
  <si>
    <t>As舗装切削面より下層の路盤等の健全度がわかる技術</t>
  </si>
  <si>
    <t>路盤の支持力を長期的に確保できる排水施設の設計技術</t>
  </si>
  <si>
    <t>法面側溝の自動把握・及び自動清掃が可能となる技術</t>
  </si>
  <si>
    <t>補強土壁の維持管理の負担を軽減する技術</t>
  </si>
  <si>
    <t>街路樹等枯れているか簡易にポータブルに判定できる装置</t>
  </si>
  <si>
    <t>道路緑化における維持管理機械の自動化</t>
  </si>
  <si>
    <t>道路緑化で使用する植物の成長コントロール技術</t>
  </si>
  <si>
    <t>パトロールの車載カメラ映像による路面標示の点検技術</t>
  </si>
  <si>
    <t>道路巡回におけるＤＸを用いた新技術</t>
  </si>
  <si>
    <t>長距離飛行可能なUAV</t>
  </si>
  <si>
    <t>プローブデータを活用した道路の維持管理</t>
  </si>
  <si>
    <t>既設橋脚の鉄筋位置を非破壊で相当深さまで確認できる技術</t>
  </si>
  <si>
    <t>重要構造物点検が簡単に出来る技術</t>
  </si>
  <si>
    <t>点検DBを活用した道路管理業務改善アプリケーション開発</t>
  </si>
  <si>
    <t>道路構造物の挙動をリアルタイムで把握する技術</t>
  </si>
  <si>
    <t>自己修復能力を有するコンクリートの道路構造物の適用</t>
  </si>
  <si>
    <t>粘着シートによる簡易補修技術</t>
  </si>
  <si>
    <t>低騒音、低振動、安価な斫り技術</t>
  </si>
  <si>
    <t>HM44</t>
  </si>
  <si>
    <t>舗装の点検と損傷度合い判別を自動化</t>
  </si>
  <si>
    <t>道路管理履歴システムの開発</t>
  </si>
  <si>
    <t>自動で路面清掃が可能となる技術</t>
  </si>
  <si>
    <t>擁壁背面等の空洞を早期に発見する技術</t>
  </si>
  <si>
    <t>簡易な防触対策の技術開発</t>
  </si>
  <si>
    <t xml:space="preserve">ＰＣグラウト充填不良の簡易な調査方法及び再充填方法
</t>
  </si>
  <si>
    <t>薬液注入工法の注入状況のデジタル化に関する技術</t>
  </si>
  <si>
    <t>シールドトンネル施工時の前方探査が可能となる技術</t>
  </si>
  <si>
    <t>交通誘導の省人化</t>
  </si>
  <si>
    <t>軽量で耐久性に優れる新しい横断歩道橋の床版技術</t>
  </si>
  <si>
    <t>繊維補強コンクリート床版技術</t>
  </si>
  <si>
    <t>はく落の発生を抑制するとともにはく落の予兆を発見しやすい覆工技術</t>
  </si>
  <si>
    <t>HM59</t>
  </si>
  <si>
    <t>超重交通に対応する長寿命舗装技術</t>
  </si>
  <si>
    <t>HM60</t>
  </si>
  <si>
    <t>橋梁のコンクリート部材の剥離や鋼部材の変形などの形状を定量的に把握できる技術</t>
  </si>
  <si>
    <t>HM61</t>
  </si>
  <si>
    <t>河川橋において車道規制を必要としない点検技術</t>
  </si>
  <si>
    <t>HM62</t>
  </si>
  <si>
    <t xml:space="preserve">PC上部工や吊材の状態を把握できる技術
</t>
  </si>
  <si>
    <t>HM63</t>
  </si>
  <si>
    <t>橋梁の落下防止対策箇所における状態の把握ができる技術</t>
  </si>
  <si>
    <t>HM67</t>
  </si>
  <si>
    <t>橋梁基礎の洗堀や斜面上の基礎等の状態把握</t>
  </si>
  <si>
    <t>HM68</t>
  </si>
  <si>
    <t>狭隘な桁端部やゲルバー部の状態を把握できる技術</t>
  </si>
  <si>
    <t>HM69</t>
  </si>
  <si>
    <t>狭隘な溝橋内部や水中部の状態を把握できる技術</t>
  </si>
  <si>
    <t>HM71</t>
  </si>
  <si>
    <t>トンネルの健全性の診断に必要な情報を定量的に把握・推定する技術</t>
  </si>
  <si>
    <t>HM72</t>
  </si>
  <si>
    <t>点検作業（状態の把握、点検結果の記録やとりまとめ）を効率化できる技術</t>
  </si>
  <si>
    <t>HM73</t>
  </si>
  <si>
    <t>橋梁当て板補修を簡易化する技術</t>
  </si>
  <si>
    <t>コンクリート舗装を容易に修繕する技術</t>
  </si>
  <si>
    <t>MR技術を用いた除雪作業の簡略化を可能にする技術</t>
  </si>
  <si>
    <t>トンネル照明の更新に際して部分的なLED化が行える技術</t>
  </si>
  <si>
    <t>HM82</t>
  </si>
  <si>
    <t>トンネル覆工の常時監視が可能な技術</t>
  </si>
  <si>
    <t>冬期に橋梁部の凍結を防止する技術</t>
  </si>
  <si>
    <t>HM90</t>
  </si>
  <si>
    <t>コンクリート吹付又はモルタル吹付の背面地山の風化進行を非破壊で診断する技術</t>
  </si>
  <si>
    <t>HS1</t>
  </si>
  <si>
    <t>持続可能で暮らしやすい地域社会の実現</t>
  </si>
  <si>
    <t>車道部（特にジョイント）における騒音・振動低減対策</t>
  </si>
  <si>
    <t>デジタルデータを活用した地方管理道路の道路情報便覧自動作成技術</t>
  </si>
  <si>
    <t>騒音の出ないコンクリート舗装の開発</t>
  </si>
  <si>
    <t>HDx1</t>
  </si>
  <si>
    <t>工事監督補助するAI技術</t>
  </si>
  <si>
    <t>Web遠隔臨場が３D（バーチャル）にて可能となる技術</t>
  </si>
  <si>
    <t>BIM/CIMモデルとAIを活用した出来形管理</t>
  </si>
  <si>
    <t>AI等を用いたトンネル切羽の岩判定</t>
  </si>
  <si>
    <t>草木の繁茂期でも実施が可能となる測量技術</t>
  </si>
  <si>
    <t>墜落時の歩行者等安全確保UAVの開発</t>
  </si>
  <si>
    <t>省人化が可能なICT施工のフィニッシャの開発</t>
  </si>
  <si>
    <t>工事完成図のデータ共有（クラウド）化</t>
  </si>
  <si>
    <t>道路管理情報の一元管理化</t>
  </si>
  <si>
    <t>トンネル発破掘削に係る自動化・遠隔化技術</t>
  </si>
  <si>
    <t>3Dプリント技術を活用した施工の効率化</t>
  </si>
  <si>
    <t>HDx13</t>
  </si>
  <si>
    <t>コンクリート構造物建設に係る左官作業等熟練技術の自動化</t>
  </si>
  <si>
    <t>HDx14</t>
  </si>
  <si>
    <t>ＡＩ技術を活用した土工掘削面の岩判定</t>
  </si>
  <si>
    <t>HC1</t>
  </si>
  <si>
    <t>インフラ分野の脱炭素化・インフラ空間の多面的な利活用による生活の質の向上</t>
  </si>
  <si>
    <t>太陽光発電舗装技術</t>
  </si>
  <si>
    <t>遮音壁等での太陽光発電</t>
  </si>
  <si>
    <t>EV車の非接触による充電が可能となる技術</t>
  </si>
  <si>
    <t>SDs1</t>
  </si>
  <si>
    <t>GNSS不感地帯における車両の測位技術</t>
  </si>
  <si>
    <t>滞留車両の台数を把握する技術</t>
  </si>
  <si>
    <t>事故、積雪・冠水箇所をいち早く入手できる技術（CCTVカメラへのAI機能付加）</t>
  </si>
  <si>
    <t>CCTVカメラの一斉制御</t>
  </si>
  <si>
    <t>CCTV設備の画像鮮明化機能の標準仕様書への反映</t>
  </si>
  <si>
    <t>広域監視カメラの高解像度静止画伝送ついて</t>
  </si>
  <si>
    <t>災害時に道路利用者にプッシュ型で情報を通知する技術</t>
  </si>
  <si>
    <t>被災後の交通状況をリアルタイムに把握し、情報提供できる技術</t>
  </si>
  <si>
    <t>SM1</t>
  </si>
  <si>
    <t>重量違反車両検知技術の高度化</t>
  </si>
  <si>
    <t>道路異状に関する通報に係る位置の容易な特定方法と各道路管理者への通報自動化</t>
  </si>
  <si>
    <t>SS1</t>
  </si>
  <si>
    <t>バスタプロジェクトの整備効果計測・評価に関する手法開発</t>
  </si>
  <si>
    <t>「歩行者優先の道路」も視野に入れた生活道路における物理的デバイス等の安全面での効果予測手法</t>
  </si>
  <si>
    <t>SS3</t>
  </si>
  <si>
    <t>横断歩行者の安全性を向上させる技術</t>
  </si>
  <si>
    <t>SE1</t>
  </si>
  <si>
    <t>経済の好循環を支える基盤整備</t>
  </si>
  <si>
    <t>交差点の進行方向別交通量を自動で計測する技術</t>
  </si>
  <si>
    <t>歩行者・自動車等の流動の常時計測が簡易に可能となる技術</t>
  </si>
  <si>
    <t>CCTVを活用した交通量観測技術</t>
  </si>
  <si>
    <t>現道の車線規制による渋滞状況を把握する技術</t>
  </si>
  <si>
    <t>現地映像から滞留長、渋滞長が把握できる技術</t>
  </si>
  <si>
    <t>道路交通マネジメントの実践・高度化を可能とする技術</t>
  </si>
  <si>
    <t>交通結節点におけるアクセス・イグレス交通の分析が容易になる技術</t>
  </si>
  <si>
    <t>道路上を輸送される貨物／荷物の品目、重量、価値等を推計する手法</t>
  </si>
  <si>
    <t>SE9</t>
  </si>
  <si>
    <t>安全性と円滑性の高い新たな平面交差の構造</t>
  </si>
  <si>
    <t>SDx1</t>
  </si>
  <si>
    <t>ETC2.0とAIを活用した交通マネジメントサービス</t>
  </si>
  <si>
    <t>ETC2.0等を活用した自動車起終点調査</t>
  </si>
  <si>
    <t>管内危険個所（注意箇所）を視覚的に確認する技術</t>
  </si>
  <si>
    <t>空間に映像を表示させる技術</t>
  </si>
  <si>
    <t>誰もが３Dデータを活用できる技術</t>
  </si>
  <si>
    <t>道路周辺点群の即時のデジタルツイン技術</t>
  </si>
  <si>
    <t>非GNSS環境下の高精度測位</t>
  </si>
  <si>
    <t>道路技術基準に関する各種問い合わせに対応するチャットボット</t>
  </si>
  <si>
    <t>SA1</t>
  </si>
  <si>
    <t>道路施策の実行性を確保</t>
  </si>
  <si>
    <t>道路の多様なストック効果計測及び３便益重視の事業評価制度改善のための手法検討</t>
  </si>
  <si>
    <t>適切なサービス水準の確保および多様な利用ニーズに応えられる道路ネットワーク計画・評価</t>
  </si>
  <si>
    <t>ワイダー・エコノミック・インパクト</t>
  </si>
  <si>
    <t>防災機能等を有する広域道路網の類似性評価手法</t>
  </si>
  <si>
    <t>無電柱化事業の評価手法</t>
  </si>
  <si>
    <t>LCCを念頭においた道路整備・管理を促す計画評価手法の再構築</t>
  </si>
  <si>
    <t>R4年度新道路技術会議特定課題</t>
  </si>
  <si>
    <t xml:space="preserve">新技術導入促進計画として実施
</t>
  </si>
  <si>
    <t>全国道路施設DB活用の一環として実施</t>
  </si>
  <si>
    <t>新技術導入促進計画で実施</t>
  </si>
  <si>
    <t>新道路技術会議で実施中</t>
  </si>
  <si>
    <t>R2年度新道路技術会議特定課題</t>
  </si>
  <si>
    <t>新規 [R5-R6]
劣化イメージング技術と磁気・電気化学的技術の融合によるコンクリート橋梁の維持管理システムの開発</t>
    <phoneticPr fontId="1"/>
  </si>
  <si>
    <t>2021-1 [R3-R5]
特殊車両の折進可否判定の自動化と特車フリー道路ネットワーク計画手法の研究開発</t>
    <phoneticPr fontId="1"/>
  </si>
  <si>
    <t>新規 [R5-R7]
デジタルツインによる冬期道路交通マネジメントシステムの技術開発</t>
    <phoneticPr fontId="1"/>
  </si>
  <si>
    <t>2021-2 [R3-R5]
カメラ画像および複数の観測データを融合した次世代交通計測手法に関する研究開発</t>
    <phoneticPr fontId="1"/>
  </si>
  <si>
    <t>2021-3 [R3-R5]
高速道路 における Proactive型 交通マネジメント 方策 についての研究開発</t>
    <phoneticPr fontId="1"/>
  </si>
  <si>
    <t>○</t>
    <phoneticPr fontId="1"/>
  </si>
  <si>
    <t>HM44</t>
    <phoneticPr fontId="1"/>
  </si>
  <si>
    <t>持続可能なインフラメンテナンス</t>
    <phoneticPr fontId="1"/>
  </si>
  <si>
    <t>国道・技術課　道路メンテナンス企画室</t>
    <phoneticPr fontId="1"/>
  </si>
  <si>
    <t>https://sdu.go.jp/</t>
    <phoneticPr fontId="1"/>
  </si>
  <si>
    <t>道路巡回におけるＤＸを用いた新技術</t>
    <phoneticPr fontId="1"/>
  </si>
  <si>
    <t>分類</t>
    <rPh sb="0" eb="2">
      <t>ブンルイ</t>
    </rPh>
    <phoneticPr fontId="1"/>
  </si>
  <si>
    <t>○</t>
  </si>
  <si>
    <t>雪氷_1</t>
  </si>
  <si>
    <t>ロードヒーティング_1</t>
  </si>
  <si>
    <t>寒中コンクリート
養生_1</t>
  </si>
  <si>
    <t>舗装_2</t>
  </si>
  <si>
    <t>コンクリート舗装
修繕_2</t>
  </si>
  <si>
    <t>コンクリート舗装
管理_2</t>
  </si>
  <si>
    <t>コンクリート舗装
点検_2</t>
  </si>
  <si>
    <t>コンクリート舗装
低騒音_2</t>
  </si>
  <si>
    <t>舗装
新素材_2</t>
  </si>
  <si>
    <t>舗装
建設機械_2</t>
  </si>
  <si>
    <t>建設機械_3</t>
  </si>
  <si>
    <t>法面側溝_3</t>
  </si>
  <si>
    <t>日常管理_3</t>
  </si>
  <si>
    <t>剛性中央分離帯
維持_3</t>
  </si>
  <si>
    <t>事故対応_4</t>
  </si>
  <si>
    <t>UAV_4</t>
  </si>
  <si>
    <t>コンクリート
応急復旧_5</t>
  </si>
  <si>
    <t>コンクリート
材料　鉄筋_5</t>
  </si>
  <si>
    <t>コンクリート材料_5</t>
  </si>
  <si>
    <t>コンクリート
縁石　劣化_5</t>
  </si>
  <si>
    <t>コンクリート吹付
非破壊_5</t>
  </si>
  <si>
    <t>コンクリート_5</t>
  </si>
  <si>
    <t>鋼橋
非破壊_6</t>
  </si>
  <si>
    <t>修繕　橋梁_6</t>
  </si>
  <si>
    <t>橋梁ジョイント
低騒音_6</t>
  </si>
  <si>
    <t>グラウト_7</t>
  </si>
  <si>
    <t>トンネル
シールド施工_7</t>
  </si>
  <si>
    <t>トンネル
常時監視_7</t>
  </si>
  <si>
    <t>トンネル
性状把握_7</t>
  </si>
  <si>
    <t>トンネル拡張_7</t>
  </si>
  <si>
    <t>土工安定性_8</t>
  </si>
  <si>
    <t>地盤改良_8</t>
  </si>
  <si>
    <t>土工_8</t>
  </si>
  <si>
    <t>補強土壁_8</t>
  </si>
  <si>
    <t>擁壁点検_8</t>
  </si>
  <si>
    <t>災害対応_9</t>
  </si>
  <si>
    <t>災害査定_9</t>
  </si>
  <si>
    <t>電共_9</t>
  </si>
  <si>
    <t>植樹_9</t>
  </si>
  <si>
    <t>交通誘導_9</t>
  </si>
  <si>
    <t>区画線_9</t>
  </si>
  <si>
    <t>地下埋設物_9</t>
  </si>
  <si>
    <t>施工補助_9</t>
  </si>
  <si>
    <t>雪氷
区画線_1</t>
  </si>
  <si>
    <t>雪氷_1</t>
    <phoneticPr fontId="1"/>
  </si>
  <si>
    <t>路盤工_2</t>
    <phoneticPr fontId="1"/>
  </si>
  <si>
    <t>日常管理_3</t>
    <phoneticPr fontId="1"/>
  </si>
  <si>
    <t>事故対応_4</t>
    <phoneticPr fontId="1"/>
  </si>
  <si>
    <t>UAV_4</t>
    <phoneticPr fontId="1"/>
  </si>
  <si>
    <t>修繕　橋梁_6</t>
    <phoneticPr fontId="1"/>
  </si>
  <si>
    <t>トンネル
シールド施工_7</t>
    <phoneticPr fontId="1"/>
  </si>
  <si>
    <t>施工補助_9</t>
    <phoneticPr fontId="1"/>
  </si>
  <si>
    <t>ワイヤーロープ
防護柵_9</t>
  </si>
  <si>
    <t>その他_10</t>
    <rPh sb="2" eb="3">
      <t>タ</t>
    </rPh>
    <phoneticPr fontId="1"/>
  </si>
  <si>
    <t>寒冷地</t>
    <rPh sb="0" eb="3">
      <t>カンレイチ</t>
    </rPh>
    <phoneticPr fontId="1"/>
  </si>
  <si>
    <t>舗装</t>
    <rPh sb="0" eb="2">
      <t>ホソウ</t>
    </rPh>
    <phoneticPr fontId="1"/>
  </si>
  <si>
    <t>維持管理</t>
    <rPh sb="0" eb="2">
      <t>イジ</t>
    </rPh>
    <rPh sb="2" eb="4">
      <t>カンリ</t>
    </rPh>
    <phoneticPr fontId="1"/>
  </si>
  <si>
    <t>橋梁</t>
    <rPh sb="0" eb="2">
      <t>キョウリョウ</t>
    </rPh>
    <phoneticPr fontId="1"/>
  </si>
  <si>
    <t>土工</t>
    <rPh sb="0" eb="2">
      <t>ドコウ</t>
    </rPh>
    <phoneticPr fontId="1"/>
  </si>
  <si>
    <t>ハード</t>
    <phoneticPr fontId="1"/>
  </si>
  <si>
    <t>視程障害の予測技術</t>
    <phoneticPr fontId="1"/>
  </si>
  <si>
    <t>豪雪地帯では視程障害によるスタックや事故が多発している。自動車専用道路でスタックや事故による長時間の立往生は危険を伴うため通行止め要否を判断する技術があると助かる。
現在は、実際に現場を走らないとわからない状況で現場に出る職員が非常に危険であり、通行止め要員を集める基準がなく対応が後手になっている。
事前に予測できれば通行止め要員など準備することができる。</t>
    <phoneticPr fontId="1"/>
  </si>
  <si>
    <t>ソフト</t>
    <phoneticPr fontId="1"/>
  </si>
  <si>
    <t>除雪車の位置情報と連動した情報板表示技術</t>
    <phoneticPr fontId="1"/>
  </si>
  <si>
    <t>降雪時は常に動いている除雪車について、位置情報を追いながら情報板表示で情報提供することは困難。除雪車がある地点を通ると自動的に情報板に注意喚起の表示がされるようなシステムがあると一般利用者に確実な低速作業や除雪作業の注意喚起ができる。</t>
    <phoneticPr fontId="1"/>
  </si>
  <si>
    <t>アスファルト舗装版の施工目地の長寿命化する技術</t>
    <rPh sb="10" eb="12">
      <t>セコウ</t>
    </rPh>
    <rPh sb="12" eb="14">
      <t>メジ</t>
    </rPh>
    <rPh sb="15" eb="19">
      <t>チョウジュミョウカ</t>
    </rPh>
    <phoneticPr fontId="1"/>
  </si>
  <si>
    <t>本線とランプ合流個所に発生した施工目地の補修(加熱注入材又は加熱合材で埋める）を行っても1年程で取れてしまうので、長期間取れずに安価で施工が安易な材料</t>
    <phoneticPr fontId="1"/>
  </si>
  <si>
    <t>インターネット自動検索による道路異常等の把握が可能となる技術</t>
    <phoneticPr fontId="1"/>
  </si>
  <si>
    <t>道路異常に関する情報をリアルタイムかつ効率的に収集し、早期な対応に繋げる必要がある。
　現在、道路緊急ダイヤルで道路ユーザーから情報入手しているが、SNS等の情報を自動検索することで、管理区間の異常事象の把握や位置の特定(投稿写真のGPS情報等から解析)を行い、リアルタイムに道路管理者が知りうることで早期な対応が可能となる。</t>
    <phoneticPr fontId="1"/>
  </si>
  <si>
    <t>道路巡回データを利用した異変把握技術</t>
    <rPh sb="14" eb="16">
      <t>ハアク</t>
    </rPh>
    <phoneticPr fontId="1"/>
  </si>
  <si>
    <t>目視による車両巡回では路面や路肩程度までの把握が限界である。斜面や大規模法面上部、区域外で発生する雪崩や土砂崩落、倒木、その他の異変を可視することは困難。
巡回車両に全方位カメラとMMS機器を搭載させ、可視範囲外をカバーするほか、変状等を数値化して、異変を速やかに把握する。</t>
    <phoneticPr fontId="1"/>
  </si>
  <si>
    <t>排水構造物の排水機能の異常を自動で把握する技術</t>
    <rPh sb="11" eb="13">
      <t>イジョウ</t>
    </rPh>
    <phoneticPr fontId="1"/>
  </si>
  <si>
    <t>〇法面側溝の経年の土砂や枯れ葉の流入による閉塞は、豪雨時の法面崩壊や冠水の要因となる恐れがある。
〇切土法面の小段側溝や盛土法面の法尻側溝、法面縦側溝は、設置延長が長く又設置箇所が道路上から離れており、堆積状況調査や清掃判断の目が行き届かないところ。
〇効率的な調査、排水機能の異常を自動で把握できる技術が必要と感じられる。</t>
    <phoneticPr fontId="1"/>
  </si>
  <si>
    <t>逆走車両を検知・防止する技術</t>
    <phoneticPr fontId="1"/>
  </si>
  <si>
    <t>逆走対策としては、矢印等様々な対策や周知をしているが、いまだに逆走車両が確認されるため、もらい事故で被災することを回避する必要がある。</t>
    <phoneticPr fontId="1"/>
  </si>
  <si>
    <t>道路除草を軽減する技術</t>
    <rPh sb="5" eb="7">
      <t>ケイゲン</t>
    </rPh>
    <phoneticPr fontId="1"/>
  </si>
  <si>
    <t>道路の維持管理においては予算の面から除草の回数が年１回しか実施できない状況となっているが、夏季は雑草の成長が著しく年１回の除草では対応しきれない状況となっている。</t>
    <phoneticPr fontId="1"/>
  </si>
  <si>
    <t>現地調査におけるドローンの飛行範囲を自動制御する技術</t>
    <rPh sb="18" eb="20">
      <t>ジドウ</t>
    </rPh>
    <phoneticPr fontId="1"/>
  </si>
  <si>
    <t>現場の進捗状況の把握や広報、説明資料作成のためドローンを飛ばし定期的に動画や写真撮影を行っているが、広域的に撮影を行う必要がある場合は、事故防止のため電波の通信状況や飛行禁止区域（ＤＩDや空港制限空域など）を予め調べて飛行範囲を決定している。</t>
    <phoneticPr fontId="1"/>
  </si>
  <si>
    <t>伸縮装置の補修において規制時間を短縮する技術</t>
    <rPh sb="0" eb="2">
      <t>シンシュク</t>
    </rPh>
    <rPh sb="2" eb="4">
      <t>ソウチ</t>
    </rPh>
    <rPh sb="5" eb="7">
      <t>ホシュウ</t>
    </rPh>
    <rPh sb="11" eb="13">
      <t>キセイ</t>
    </rPh>
    <rPh sb="13" eb="15">
      <t>ジカン</t>
    </rPh>
    <rPh sb="16" eb="18">
      <t>タンシュク</t>
    </rPh>
    <rPh sb="20" eb="22">
      <t>ギジュツ</t>
    </rPh>
    <phoneticPr fontId="1"/>
  </si>
  <si>
    <t>橋梁の伸縮装置が損傷すると補修に際し全面通行止めが必要となる場合があり、そのため取り替え以外で時間の掛からない補修方法があれば交通に影響することなく機能の回復を図れる。本技術があれば、規制時間の最少化に寄与すると思われる。</t>
    <rPh sb="0" eb="2">
      <t>キョウリョウ</t>
    </rPh>
    <rPh sb="3" eb="5">
      <t>シンシュク</t>
    </rPh>
    <rPh sb="5" eb="7">
      <t>ソウチ</t>
    </rPh>
    <rPh sb="8" eb="10">
      <t>ソンショウ</t>
    </rPh>
    <rPh sb="13" eb="15">
      <t>ホシュウ</t>
    </rPh>
    <rPh sb="16" eb="17">
      <t>サイ</t>
    </rPh>
    <rPh sb="18" eb="20">
      <t>ゼンメン</t>
    </rPh>
    <rPh sb="20" eb="22">
      <t>ツウコウ</t>
    </rPh>
    <rPh sb="22" eb="23">
      <t>ド</t>
    </rPh>
    <rPh sb="25" eb="27">
      <t>ヒツヨウ</t>
    </rPh>
    <rPh sb="30" eb="32">
      <t>バアイ</t>
    </rPh>
    <rPh sb="40" eb="41">
      <t>ト</t>
    </rPh>
    <rPh sb="42" eb="43">
      <t>カ</t>
    </rPh>
    <rPh sb="44" eb="46">
      <t>イガイ</t>
    </rPh>
    <rPh sb="47" eb="49">
      <t>ジカン</t>
    </rPh>
    <rPh sb="50" eb="51">
      <t>カ</t>
    </rPh>
    <rPh sb="55" eb="57">
      <t>ホシュウ</t>
    </rPh>
    <rPh sb="57" eb="59">
      <t>ホウホウ</t>
    </rPh>
    <rPh sb="63" eb="65">
      <t>コウツウ</t>
    </rPh>
    <rPh sb="66" eb="68">
      <t>エイキョウ</t>
    </rPh>
    <rPh sb="74" eb="76">
      <t>キノウ</t>
    </rPh>
    <rPh sb="77" eb="79">
      <t>カイフク</t>
    </rPh>
    <rPh sb="80" eb="81">
      <t>ハカ</t>
    </rPh>
    <rPh sb="84" eb="85">
      <t>ホン</t>
    </rPh>
    <phoneticPr fontId="1"/>
  </si>
  <si>
    <t>ブラスト処理後の品質評価技術</t>
    <rPh sb="10" eb="12">
      <t>ヒョウカ</t>
    </rPh>
    <rPh sb="12" eb="14">
      <t>ギジュツ</t>
    </rPh>
    <phoneticPr fontId="1"/>
  </si>
  <si>
    <t>既設橋（鋼橋）の橋梁修繕では、ブラスト工法により塗膜を除去（１種ケレン相当）し、鋼材表面を露出させている。また、表面の評価品質はテストピース（標準見本）により目視でおこなっている。
しかし、その評価は、個人差がともなって、十分な品質確保の評価になっていない。そこで、定量的に品質確保ができる技術手法の開発が望まれる。</t>
    <rPh sb="0" eb="3">
      <t>キセツキョウ</t>
    </rPh>
    <rPh sb="4" eb="6">
      <t>コウキョウ</t>
    </rPh>
    <rPh sb="8" eb="10">
      <t>キョウリョウ</t>
    </rPh>
    <rPh sb="10" eb="12">
      <t>シュウゼン</t>
    </rPh>
    <rPh sb="19" eb="21">
      <t>コウホウ</t>
    </rPh>
    <rPh sb="24" eb="26">
      <t>トマク</t>
    </rPh>
    <rPh sb="27" eb="29">
      <t>ジョキョ</t>
    </rPh>
    <rPh sb="31" eb="32">
      <t>シュ</t>
    </rPh>
    <rPh sb="35" eb="37">
      <t>ソウトウ</t>
    </rPh>
    <rPh sb="40" eb="42">
      <t>コウザイ</t>
    </rPh>
    <rPh sb="42" eb="44">
      <t>ヒョウメン</t>
    </rPh>
    <rPh sb="45" eb="47">
      <t>ロシュツ</t>
    </rPh>
    <rPh sb="56" eb="58">
      <t>ヒョウメン</t>
    </rPh>
    <rPh sb="59" eb="61">
      <t>ヒョウカ</t>
    </rPh>
    <rPh sb="61" eb="63">
      <t>ヒンシツ</t>
    </rPh>
    <rPh sb="71" eb="73">
      <t>ヒョウジュン</t>
    </rPh>
    <rPh sb="73" eb="75">
      <t>ミホン</t>
    </rPh>
    <rPh sb="79" eb="81">
      <t>モクシ</t>
    </rPh>
    <rPh sb="97" eb="99">
      <t>ヒョウカ</t>
    </rPh>
    <rPh sb="101" eb="104">
      <t>コジンサ</t>
    </rPh>
    <rPh sb="111" eb="113">
      <t>ジュウブン</t>
    </rPh>
    <rPh sb="114" eb="116">
      <t>ヒンシツ</t>
    </rPh>
    <rPh sb="116" eb="118">
      <t>カクホ</t>
    </rPh>
    <rPh sb="119" eb="121">
      <t>ヒョウカ</t>
    </rPh>
    <rPh sb="133" eb="136">
      <t>テイリョウテキ</t>
    </rPh>
    <rPh sb="137" eb="139">
      <t>ヒンシツ</t>
    </rPh>
    <rPh sb="139" eb="141">
      <t>カクホ</t>
    </rPh>
    <rPh sb="145" eb="147">
      <t>ギジュツ</t>
    </rPh>
    <rPh sb="147" eb="149">
      <t>シュホウ</t>
    </rPh>
    <rPh sb="150" eb="152">
      <t>カイハツ</t>
    </rPh>
    <rPh sb="153" eb="154">
      <t>ノゾ</t>
    </rPh>
    <phoneticPr fontId="1"/>
  </si>
  <si>
    <t>トンネル掘削支保工を最適化する技術</t>
    <rPh sb="4" eb="6">
      <t>クッサク</t>
    </rPh>
    <rPh sb="6" eb="9">
      <t>シホコウ</t>
    </rPh>
    <rPh sb="10" eb="13">
      <t>サイテキカ</t>
    </rPh>
    <rPh sb="15" eb="17">
      <t>ギジュツ</t>
    </rPh>
    <phoneticPr fontId="1"/>
  </si>
  <si>
    <t>従来のトンネル掘削支保工の施工は、施工工程の多くで熟練技術者の技量に依存しており、ICT技術を活用することにより、施工の省人・効率化や安全性を向上する技術が求められている。</t>
    <rPh sb="0" eb="2">
      <t>ジュウライ</t>
    </rPh>
    <rPh sb="7" eb="9">
      <t>クッサク</t>
    </rPh>
    <rPh sb="9" eb="12">
      <t>シホコウ</t>
    </rPh>
    <rPh sb="13" eb="15">
      <t>セコウ</t>
    </rPh>
    <rPh sb="17" eb="19">
      <t>セコウ</t>
    </rPh>
    <rPh sb="19" eb="21">
      <t>コウテイ</t>
    </rPh>
    <rPh sb="22" eb="23">
      <t>オオ</t>
    </rPh>
    <rPh sb="25" eb="27">
      <t>ジュクレン</t>
    </rPh>
    <rPh sb="27" eb="30">
      <t>ギジュツシャ</t>
    </rPh>
    <rPh sb="31" eb="33">
      <t>ギリョウ</t>
    </rPh>
    <rPh sb="34" eb="36">
      <t>イゾン</t>
    </rPh>
    <rPh sb="44" eb="46">
      <t>ギジュツ</t>
    </rPh>
    <rPh sb="47" eb="49">
      <t>カツヨウ</t>
    </rPh>
    <rPh sb="57" eb="59">
      <t>セコウ</t>
    </rPh>
    <rPh sb="60" eb="61">
      <t>ショウ</t>
    </rPh>
    <rPh sb="61" eb="62">
      <t>ジン</t>
    </rPh>
    <rPh sb="63" eb="66">
      <t>コウリツカ</t>
    </rPh>
    <rPh sb="67" eb="70">
      <t>アンゼンセイ</t>
    </rPh>
    <rPh sb="71" eb="73">
      <t>コウジョウ</t>
    </rPh>
    <rPh sb="75" eb="77">
      <t>ギジュツ</t>
    </rPh>
    <rPh sb="78" eb="79">
      <t>モト</t>
    </rPh>
    <phoneticPr fontId="1"/>
  </si>
  <si>
    <t>トンネル覆工の品質及び施工性を向上する技術</t>
    <rPh sb="4" eb="5">
      <t>オオ</t>
    </rPh>
    <rPh sb="5" eb="6">
      <t>コウ</t>
    </rPh>
    <rPh sb="7" eb="9">
      <t>ヒンシツ</t>
    </rPh>
    <rPh sb="9" eb="10">
      <t>オヨ</t>
    </rPh>
    <rPh sb="11" eb="14">
      <t>セコウセイ</t>
    </rPh>
    <rPh sb="15" eb="17">
      <t>コウジョウ</t>
    </rPh>
    <rPh sb="19" eb="21">
      <t>ギジュツ</t>
    </rPh>
    <phoneticPr fontId="1"/>
  </si>
  <si>
    <t>従来のトンネル覆工の施工は、人力による締固めなど熟練技術者の技量に依存しており、ICT技術を活用することにより、品質や施工性を向上する技術が求められている。</t>
    <rPh sb="0" eb="2">
      <t>ジュウライ</t>
    </rPh>
    <rPh sb="7" eb="8">
      <t>オオ</t>
    </rPh>
    <rPh sb="8" eb="9">
      <t>コウ</t>
    </rPh>
    <rPh sb="10" eb="12">
      <t>セコウ</t>
    </rPh>
    <rPh sb="14" eb="16">
      <t>ジンリョク</t>
    </rPh>
    <rPh sb="19" eb="20">
      <t>シ</t>
    </rPh>
    <rPh sb="20" eb="21">
      <t>カタ</t>
    </rPh>
    <rPh sb="24" eb="26">
      <t>ジュクレン</t>
    </rPh>
    <rPh sb="26" eb="29">
      <t>ギジュツシャ</t>
    </rPh>
    <rPh sb="30" eb="32">
      <t>ギリョウ</t>
    </rPh>
    <rPh sb="33" eb="35">
      <t>イゾン</t>
    </rPh>
    <rPh sb="43" eb="45">
      <t>ギジュツ</t>
    </rPh>
    <rPh sb="46" eb="48">
      <t>カツヨウ</t>
    </rPh>
    <rPh sb="56" eb="58">
      <t>ヒンシツ</t>
    </rPh>
    <rPh sb="59" eb="61">
      <t>セコウ</t>
    </rPh>
    <rPh sb="61" eb="62">
      <t>セイ</t>
    </rPh>
    <rPh sb="63" eb="65">
      <t>コウジョウ</t>
    </rPh>
    <rPh sb="67" eb="69">
      <t>ギジュツ</t>
    </rPh>
    <rPh sb="70" eb="71">
      <t>モト</t>
    </rPh>
    <phoneticPr fontId="1"/>
  </si>
  <si>
    <t>NATMトンネルの新たな防水技術</t>
    <phoneticPr fontId="1"/>
  </si>
  <si>
    <t xml:space="preserve">NATMでは覆工表面からは漏水はないと思われているが、実際は漏水が確認されている。
NATM工法では防水シートによる防水が施されているにもかかわらず、施工直後などから、ひび割れや目地部からの漏水が散見される。
漏水の原因は特定されていないが、施工不良の他、シートの破損や裏面排水部の不良、横断排水管の閉塞など、さまざまな理由が考えられる。
今後は保全の時代であり、漏水はコンクリートの劣化や剥離の原因となり、供用後では第三者被害対策も必要となる。
NATM工法として現状の防水技術（仕様）で満足することなく、NATMの新しい防水技術（強力な材料又は完全な施工技術、排水処理の新たな設計思想など総合的な対策）が必要である。
</t>
    <phoneticPr fontId="1"/>
  </si>
  <si>
    <t>NATMトンネルの漏水対策に関する技術</t>
    <phoneticPr fontId="1"/>
  </si>
  <si>
    <t xml:space="preserve">NATMでは覆工表面からは漏水はないと思われているが、実際は漏水が発生している。
NATM工法では防水シートによる防水が施されているにもかかわらず、施工後にひび割れや目地部からの漏水が散見される。
覆工背面の滞水状況や漏水の原因は明確にわかっていないために、有効な水抜き方法もない。
保全の時代と言われている中で、漏水はコンクリートの劣化促進や剥離となり、第三者被害防止も必要となる。
特に、新しいトンネルでは、確認された漏水をそのままにして供用できないこと。
また完成早々に面導水や線導水を施工するのも見苦しいことから、以下の2点の技術が求められる。
① 覆工背面の滞水を確実に排水するために、滞水範囲、漏水原因を調査する技術
② 覆工背面の滞水を効果的に排水（導水）できる技術。ただし、目立たず、維持管理のしやすい構造。
</t>
    <phoneticPr fontId="1"/>
  </si>
  <si>
    <t>自専道の通行規制時において交通誘導を効果的に行う技術</t>
    <phoneticPr fontId="1"/>
  </si>
  <si>
    <t>自専道において事故や災害等の突発的な事象により、急遽通行止めが必要となった場合、緊急的かつ安全な交通誘導が求められる。
　ICにおけるオフランプへの交通誘導やIC入口部での通行止めを行うにあたり、視覚効果を併用する等、効果的な誘導技術が必要。</t>
    <phoneticPr fontId="1"/>
  </si>
  <si>
    <t>コンクリート二次製品（水路等）の設置を自動化する技術</t>
    <rPh sb="16" eb="18">
      <t>セッチ</t>
    </rPh>
    <rPh sb="19" eb="22">
      <t>ジドウカ</t>
    </rPh>
    <phoneticPr fontId="1"/>
  </si>
  <si>
    <t>土工や舗装工の施工では、ICT技術が普及しているにも関わらず構造物の施工方法は未だに丁張が必要である。
現在活用している3D設計データを、構造物の施工にも反映できれば生産性の向上や、安全性の向上にもつながると考えます。</t>
    <phoneticPr fontId="1"/>
  </si>
  <si>
    <t>写真を撮ると図化してくれる技術</t>
    <phoneticPr fontId="1"/>
  </si>
  <si>
    <t>古い橋梁などは、建設当時の図面のないものが多い。地方公共団体などをはじめ多くの橋梁点検では、詳細図がない中で橋梁点検を行っている。写真等を撮るだけで３次元化を行い、外観等の詳細図を図化してくれる技術があると助かる。</t>
    <phoneticPr fontId="1"/>
  </si>
  <si>
    <t>道路管理用光ファイバーの休芯を有効活用する技術</t>
    <rPh sb="12" eb="13">
      <t>キュウ</t>
    </rPh>
    <phoneticPr fontId="1"/>
  </si>
  <si>
    <t>現在の直轄国道については情報ボックスの整備が行われたことで、全国的な光ファイバー網が構築されている。主に通信用としての利用で、光ファイバー芯は予備も含め区間的に使用率の低いところもあり、民間開放まで行われているが、全部の芯まで使われていないところが多い。これらの休芯を使って、通信以外の活用で高度な道路管理が可能と考えられる。</t>
    <phoneticPr fontId="1"/>
  </si>
  <si>
    <t>CCTVカメラ映像のAIによる自動選別・保存技術</t>
    <phoneticPr fontId="1"/>
  </si>
  <si>
    <t>日々保存しているカメラ動画については、データ量が多く、1週間程度で保存データが消去されていく中、道路管理や道路計画に重要なシーンが破棄されている。</t>
    <phoneticPr fontId="1"/>
  </si>
  <si>
    <t>ＣＣＴＶ等で交通量を自動観測する技術</t>
    <rPh sb="4" eb="5">
      <t>トウ</t>
    </rPh>
    <phoneticPr fontId="1"/>
  </si>
  <si>
    <t>人手観測している交差点の方向別交通量や歩行者交通量を360度カメラ等で自動計測できれば経費削減と効率化が図られる</t>
    <phoneticPr fontId="1"/>
  </si>
  <si>
    <t>ずれない体感マット</t>
    <phoneticPr fontId="1"/>
  </si>
  <si>
    <t>工事規制の際に現行の体感マットでは、ずれたり、めくれてタイやに巻き込んだりする場合がある。</t>
    <phoneticPr fontId="1"/>
  </si>
  <si>
    <t>工事や業務の工事積算を支援する技術</t>
    <phoneticPr fontId="1"/>
  </si>
  <si>
    <t>積算システムや積算基準書を見ただけでは技術的知識が不足するため、積算に当たっては関係するマニュアルや技術基準を元に条件を選定する必要がある。</t>
    <phoneticPr fontId="1"/>
  </si>
  <si>
    <t>情報ボックス埋設管路の防水技術</t>
    <phoneticPr fontId="1"/>
  </si>
  <si>
    <t>情報ボックスのハンドホールでは、地下水や雨水が入り込み、さらには管路内に水が入り込むため、長期的に通信障害など劣化の懸念がある。日常的に点検が行われない箇所であることや点検時にはポンプアップに時間を要するなどの非効率な点検につながっている。水が侵入しない構造や防水構造が望まれる。</t>
    <phoneticPr fontId="1"/>
  </si>
  <si>
    <t>技術的判断に必要な技術基準・関係図書・マニュアルが一括で検索可能となる技術</t>
    <phoneticPr fontId="1"/>
  </si>
  <si>
    <t>職員減少に伴う若手職員の技術知識の効率的な習得、技術的判断の効率化</t>
    <phoneticPr fontId="1"/>
  </si>
  <si>
    <t>自動で積算を行うAI技術</t>
    <rPh sb="0" eb="2">
      <t>ジドウ</t>
    </rPh>
    <rPh sb="6" eb="7">
      <t>オコナ</t>
    </rPh>
    <rPh sb="10" eb="12">
      <t>ギジュツ</t>
    </rPh>
    <phoneticPr fontId="1"/>
  </si>
  <si>
    <t>図面PDFを読み込むことにより、数量・官積額を算出するシステム。少ない人数で多くの工事を処理する必要があり、発注者支援業務も含めて今後さらに人が減る傾向であることから、積算業務の負担を軽減化することを目的とする。ただし、土配など個別に思慮すべきものは従来どおり積算担当による積算を必須とする。</t>
  </si>
  <si>
    <t>管理路線の道路構造物群に対して維持修繕等の優先順位を決めるアセットマネジメント技術</t>
    <phoneticPr fontId="1"/>
  </si>
  <si>
    <t>　　現状、道路管理事務所の道路構造物群に対して、修繕等措置の優先順位が最適化されず予防保全型の維持管理に移行できていない状況が見受けられる。
　本ニーズでは、道路リスクアセスメント要領にもとづき、道路ネットワークに着目した対象路線区間の重要度設定を行い、道路構造物の損傷度に考慮した措置の優先順位を総合的に決定するマネジメント支援ツールの技術開発を求めるものである。</t>
    <phoneticPr fontId="1"/>
  </si>
  <si>
    <t>３，既に開発されている技術ではあるが、管理実務における支援ツールの導入、拡充、検証、改善が必要と考えられる技術
SE6</t>
    <rPh sb="2" eb="3">
      <t>スデ</t>
    </rPh>
    <rPh sb="4" eb="6">
      <t>カイハツ</t>
    </rPh>
    <rPh sb="11" eb="13">
      <t>ギジュツ</t>
    </rPh>
    <rPh sb="19" eb="21">
      <t>カンリ</t>
    </rPh>
    <rPh sb="21" eb="23">
      <t>ジツム</t>
    </rPh>
    <rPh sb="27" eb="29">
      <t>シエン</t>
    </rPh>
    <rPh sb="33" eb="35">
      <t>ドウニュウ</t>
    </rPh>
    <rPh sb="36" eb="38">
      <t>カクジュウ</t>
    </rPh>
    <rPh sb="39" eb="41">
      <t>ケンショウ</t>
    </rPh>
    <rPh sb="42" eb="44">
      <t>カイゼン</t>
    </rPh>
    <rPh sb="45" eb="47">
      <t>ヒツヨウ</t>
    </rPh>
    <rPh sb="48" eb="49">
      <t>カンガ</t>
    </rPh>
    <rPh sb="53" eb="55">
      <t>ギジュツ</t>
    </rPh>
    <phoneticPr fontId="1"/>
  </si>
  <si>
    <t>アスファルト舗装のポットホール発生の兆候を検知する技術</t>
    <rPh sb="18" eb="20">
      <t>チョウコウ</t>
    </rPh>
    <phoneticPr fontId="1"/>
  </si>
  <si>
    <t>　現在、道路巡回にて発見されたアスファルト舗装のポットホール等の損傷は、対処療法的に補修している状況にある。
　本ニーズでは、予防保全型の維持管理に向けて、車載カメラで撮影した画像等から路面性状を把握する測定技術を活用しつつ、道路の存する地域の地形、環境、沿道状況や他の調査手法等と合わせて、ポットホールが顕在化する前にその兆候を検知する技術の開発を求めるものである。</t>
    <rPh sb="162" eb="164">
      <t>チョウコウ</t>
    </rPh>
    <phoneticPr fontId="1"/>
  </si>
  <si>
    <t>２，既に検討に着手している技術開発である。産学の知見を活用し現場検証しながら開発促進を図るべき技術
HM20、HM28、HM29、HM32、HM47、HM78、HM89</t>
    <rPh sb="2" eb="3">
      <t>スデ</t>
    </rPh>
    <rPh sb="4" eb="6">
      <t>ケントウ</t>
    </rPh>
    <rPh sb="7" eb="9">
      <t>チャクシュ</t>
    </rPh>
    <rPh sb="13" eb="15">
      <t>ギジュツ</t>
    </rPh>
    <rPh sb="15" eb="17">
      <t>カイハツ</t>
    </rPh>
    <rPh sb="21" eb="23">
      <t>サンガク</t>
    </rPh>
    <rPh sb="24" eb="26">
      <t>チケン</t>
    </rPh>
    <rPh sb="27" eb="29">
      <t>カツヨウ</t>
    </rPh>
    <rPh sb="30" eb="32">
      <t>ゲンバ</t>
    </rPh>
    <rPh sb="32" eb="34">
      <t>ケンショウ</t>
    </rPh>
    <rPh sb="38" eb="40">
      <t>カイハツ</t>
    </rPh>
    <rPh sb="40" eb="42">
      <t>ソクシン</t>
    </rPh>
    <rPh sb="43" eb="44">
      <t>ハカ</t>
    </rPh>
    <rPh sb="47" eb="49">
      <t>ギジュツ</t>
    </rPh>
    <phoneticPr fontId="1"/>
  </si>
  <si>
    <t>洗掘で不安定化する懸念のある橋梁を抽出し、洗掘被害のリスクを定量把握する技術</t>
    <phoneticPr fontId="1"/>
  </si>
  <si>
    <t>　豪雨災害が発生した際、洗堀により橋梁が不安定化する事例が増えている。橋脚、橋台に洗掘による橋梁に変状が生じた場合には、長期間の通行止めを余儀なくされる懸念がある。
　本ニーズでは、経年の河床勾配、みお筋や砂州等の変動状況を調査し、洗掘で不安定化する懸念のある橋梁を抽出して洗掘被害リスクを現状評価する。その上で、洗掘被害のリスクを可視化するモニタリング技術の開発を求めるものである。</t>
    <phoneticPr fontId="1"/>
  </si>
  <si>
    <t>２，既に検討に着手している技術開発である。産学の知見を活用し現場検証しながら開発促進を図る必要があると考えられる技術
HDs3、HM67</t>
    <rPh sb="45" eb="47">
      <t>ヒツヨウ</t>
    </rPh>
    <rPh sb="51" eb="52">
      <t>カンガ</t>
    </rPh>
    <phoneticPr fontId="1"/>
  </si>
  <si>
    <t>桁端部に遊間異常が生じた橋梁に対する保全技術</t>
    <phoneticPr fontId="1"/>
  </si>
  <si>
    <t>　現在、山間地の過酷な環境条件下で供用されている桁橋（単径間）において、ジョイント部の遊間異常が顕在化している。橋台（直接基礎）が背面地山（切土斜面）に押され、側方移動して遊間が詰まった状態になり、変動作用により支承周りが破損する。さらに桁端部からの漏水、水かかりにより、鋼材が腐食して支承機能が著しく低下する。抜本的な対策を施せないまま局部的な補修を施しても、直ぐに再劣化するといった悪循環に陥っている。
　本ニーズでは、上記のような状況を踏まえて、維持管理の効率化の観点で有効な手立てを講じながら早期劣化に対処する。また、耐災害性、高耐久性の観点で、合理的にリスク軽減策を施す保全技術の開発を求めるものである。</t>
    <phoneticPr fontId="1"/>
  </si>
  <si>
    <t>１，まだ検討に着手していない長期的な技術開発ニーズ
HM12、HM12、HM15</t>
    <rPh sb="4" eb="6">
      <t>ケントウ</t>
    </rPh>
    <rPh sb="7" eb="9">
      <t>チャクシュ</t>
    </rPh>
    <rPh sb="14" eb="17">
      <t>チョウキテキ</t>
    </rPh>
    <rPh sb="18" eb="20">
      <t>ギジュツ</t>
    </rPh>
    <rPh sb="20" eb="22">
      <t>カイハツ</t>
    </rPh>
    <phoneticPr fontId="1"/>
  </si>
  <si>
    <t>道路橋の地震後の異常や損傷状態を速やかに検知できるセンシング技術</t>
    <phoneticPr fontId="1"/>
  </si>
  <si>
    <t>　大規模地震発生後は迅速に橋梁の状態を確認し通行可否を判断する必要がある。しかし、被災橋梁数が多い場合、調査に長時間を要す懸念がある。また、外観から目視困難な部位の点検精度向上に課題がある。
　本ニーズでは、道路橋のRC橋脚を対象に、特に地中、水中にある塑性ヒンジ部の重大な損傷を検知するセンシング技術の開発を求めるものである。</t>
    <phoneticPr fontId="1"/>
  </si>
  <si>
    <t>２，既に検討に着手している技術開発である。産学の知見を活用し現場検証しながら開発促進を図る必要があると考えられる技術
HDs4、HDs5、HDs21、HDs32、HM40</t>
    <rPh sb="45" eb="47">
      <t>ヒツヨウ</t>
    </rPh>
    <rPh sb="51" eb="52">
      <t>カンガ</t>
    </rPh>
    <phoneticPr fontId="1"/>
  </si>
  <si>
    <t>道路の劣化に大きな影響を与える大型車両の重量を簡易に計測する技術</t>
    <phoneticPr fontId="1"/>
  </si>
  <si>
    <r>
      <t>　現状、大型車の重量計測は、本線上に車両重量自動計測装置を設置して、リアルタイムに重量計測している。しかし、高価で設置数が増えないという課題がある。
　本ニーズでは、道路の維持管理の高度化、疲労環境アセスメント向上のため、低コストかつ簡易に大型車両の重量を計測できるセンシング技術</t>
    </r>
    <r>
      <rPr>
        <vertAlign val="superscript"/>
        <sz val="11"/>
        <rFont val="ＭＳ Ｐゴシック"/>
        <family val="3"/>
        <charset val="128"/>
      </rPr>
      <t>※</t>
    </r>
    <r>
      <rPr>
        <sz val="11"/>
        <rFont val="ＭＳ Ｐゴシック"/>
        <family val="3"/>
        <charset val="128"/>
      </rPr>
      <t>の開発を求めるものである。※光センシングやBWIM等の既存技術、車両画像解析の組合せなども考えられる</t>
    </r>
    <rPh sb="10" eb="12">
      <t>ケイソク</t>
    </rPh>
    <rPh sb="83" eb="85">
      <t>ドウロ</t>
    </rPh>
    <rPh sb="93" eb="94">
      <t>カ</t>
    </rPh>
    <rPh sb="95" eb="97">
      <t>ヒロウ</t>
    </rPh>
    <rPh sb="97" eb="99">
      <t>カンキョウ</t>
    </rPh>
    <rPh sb="105" eb="107">
      <t>コウジョウ</t>
    </rPh>
    <rPh sb="128" eb="130">
      <t>ケイソク</t>
    </rPh>
    <rPh sb="167" eb="169">
      <t>キゾン</t>
    </rPh>
    <rPh sb="173" eb="175">
      <t>シャリョウ</t>
    </rPh>
    <phoneticPr fontId="1"/>
  </si>
  <si>
    <t>２，既に検討に着手している技術開発である。産学の知見を活用し現場検証しながら開発促進を図る必要があると考えられる技術
HM59、SM1、SE8</t>
    <rPh sb="45" eb="47">
      <t>ヒツヨウ</t>
    </rPh>
    <rPh sb="51" eb="52">
      <t>カンガ</t>
    </rPh>
    <phoneticPr fontId="1"/>
  </si>
  <si>
    <t>その他_10</t>
    <phoneticPr fontId="1"/>
  </si>
  <si>
    <t>既設道路橋の維持管理の高度化に向けて、CIMモデルを自動で３次元FEMモデルに変換する技術（Step1）</t>
    <phoneticPr fontId="1"/>
  </si>
  <si>
    <t>　道路構造物の維持管理の更なる高度化に向けてデジタルツインモデルを構築し、仮想空間でシミュレートしたり予測したりする。それを実現するためには既設構造物の精緻なモデル化が必要である。
　本ニーズでは、レーザスキャナーで取得した点群データもしくは既存のCIMモデルを３次元FEMモデルに変換する技術を求めるものである。</t>
    <phoneticPr fontId="1"/>
  </si>
  <si>
    <t>２，既に検討に着手している技術開発である。産学の知見を活用し設計実務で検証しながら開発促進を図る必要があると考えられる技術
HDx3、SDx5、SDx9</t>
    <phoneticPr fontId="1"/>
  </si>
  <si>
    <t>既設道路橋の維持管理の高度化に向けて、重要破壊部材を特定する技術（Step2）</t>
    <phoneticPr fontId="1"/>
  </si>
  <si>
    <t>　道路構造物の維持管理の更なる高度化に向けてデジタルツインモデルを構築して、仮想空間でシミュレートしたり予測したりする。その実現のためには既設構造物の精緻なモデル化が必要である。
　本ニーズでは、既設橋梁の階層的な耐荷メカニズム、冗長性などの構造的特徴を踏まえて、フォルトツリー分析（FTA）やイベントツリー分析（ETA）、末端事象の統計的劣化予測、リダンダンシー解析、３次元FEM解析等の手法を組み合わせてクリティカル条件、重要破壊部材を特定する技術の開発を求めるものである。</t>
    <rPh sb="210" eb="212">
      <t>ジョウケン</t>
    </rPh>
    <phoneticPr fontId="1"/>
  </si>
  <si>
    <t>２，既に検討に着手している技術開発である。産学の知見を活用し設計実務で検証しながら開発促進を図る必要があると考えられる技術</t>
    <rPh sb="30" eb="32">
      <t>セッケイ</t>
    </rPh>
    <rPh sb="32" eb="34">
      <t>ジツム</t>
    </rPh>
    <phoneticPr fontId="1"/>
  </si>
  <si>
    <t>既設道路橋の維持管理の高度化に向けて、実測データをもとに３次元FEMモデル等の理論モデルの精度を高める技術（Step3）</t>
    <phoneticPr fontId="1"/>
  </si>
  <si>
    <t>　道路構造物の維持管理の更なる高度化に向けてデジタルツインモデルを構築して、仮想空間でシミュレートしたり予測したりする。その実現のためには既設構造物の精緻なモデル化が必要である。
　本ニーズでは、既設道路橋の構造的特徴や現在の状態など踏まえて、３次元FEMモデルの精度を高めて状態評価を最適化する技術を求めるものである。具体的には、実橋の腐食による減肉や浮き剥離による断面欠損、鉄筋かぶりなどの実態を反映させた３次元FEMモデルを構築する。各種作用に対する応答のよい主要部材もしくは重要破壊部材にセンサーを設置して、各種の荷重が作用したときの応答を既存の各種センシング技術等を組み合わせてモニタリングする。橋全体系の変位や局部的なひずみデータ等を整合条件として３次元FEMモデルによる再現解析を行い今ある姿を再現する。そのうえで、損傷状態と部材強度や耐荷力などの情報と関連付けて状態評価を最適化して維持管理の合理化を図っていくことを想定している。</t>
    <rPh sb="277" eb="279">
      <t>カクシュ</t>
    </rPh>
    <phoneticPr fontId="1"/>
  </si>
  <si>
    <t>２，既に検討に着手している技術開発である。産学の知見を活用し現場検証しながら開発促進を図る必要があると考えられる技術
HM40、HM12</t>
    <rPh sb="30" eb="32">
      <t>ゲンバ</t>
    </rPh>
    <rPh sb="45" eb="47">
      <t>ヒツヨウ</t>
    </rPh>
    <rPh sb="51" eb="52">
      <t>カンガ</t>
    </rPh>
    <phoneticPr fontId="1"/>
  </si>
  <si>
    <t>獣害による法面損傷の兆候がある箇所の把握技術</t>
    <rPh sb="0" eb="2">
      <t>ジュウガイ</t>
    </rPh>
    <rPh sb="5" eb="7">
      <t>ノリメン</t>
    </rPh>
    <rPh sb="7" eb="9">
      <t>ソンショウ</t>
    </rPh>
    <rPh sb="10" eb="12">
      <t>チョウコウ</t>
    </rPh>
    <rPh sb="15" eb="17">
      <t>カショ</t>
    </rPh>
    <rPh sb="18" eb="20">
      <t>ハアク</t>
    </rPh>
    <rPh sb="20" eb="22">
      <t>ギジュツ</t>
    </rPh>
    <phoneticPr fontId="1"/>
  </si>
  <si>
    <t>山間地域における道路管理において、獣害による法面の掘り返しによる道路への落石・土砂流出が問題となっている。しかし、遠望目視で落石等の兆候がある箇所を識別することが困難であるため兆候の把握が可能となる技術開発を求めるものである。</t>
    <rPh sb="0" eb="2">
      <t>サンカン</t>
    </rPh>
    <rPh sb="2" eb="4">
      <t>チイキ</t>
    </rPh>
    <rPh sb="8" eb="10">
      <t>ドウロ</t>
    </rPh>
    <rPh sb="10" eb="12">
      <t>カンリ</t>
    </rPh>
    <rPh sb="17" eb="19">
      <t>ジュウガイ</t>
    </rPh>
    <rPh sb="22" eb="24">
      <t>ノリメン</t>
    </rPh>
    <rPh sb="25" eb="26">
      <t>ホ</t>
    </rPh>
    <rPh sb="27" eb="28">
      <t>カエ</t>
    </rPh>
    <rPh sb="32" eb="34">
      <t>ドウロ</t>
    </rPh>
    <rPh sb="36" eb="38">
      <t>ラクセキ</t>
    </rPh>
    <rPh sb="39" eb="41">
      <t>ドシャ</t>
    </rPh>
    <rPh sb="41" eb="43">
      <t>リュウシュツ</t>
    </rPh>
    <rPh sb="44" eb="46">
      <t>モンダイ</t>
    </rPh>
    <rPh sb="57" eb="59">
      <t>エンボウ</t>
    </rPh>
    <rPh sb="59" eb="61">
      <t>モクシ</t>
    </rPh>
    <rPh sb="62" eb="64">
      <t>ラクセキ</t>
    </rPh>
    <rPh sb="64" eb="65">
      <t>トウ</t>
    </rPh>
    <rPh sb="66" eb="68">
      <t>チョウコウ</t>
    </rPh>
    <rPh sb="71" eb="73">
      <t>カショ</t>
    </rPh>
    <rPh sb="74" eb="76">
      <t>シキベツ</t>
    </rPh>
    <rPh sb="81" eb="83">
      <t>コンナン</t>
    </rPh>
    <rPh sb="88" eb="90">
      <t>チョウコウ</t>
    </rPh>
    <rPh sb="91" eb="93">
      <t>ハアク</t>
    </rPh>
    <rPh sb="94" eb="96">
      <t>カノウ</t>
    </rPh>
    <rPh sb="99" eb="101">
      <t>ギジュツ</t>
    </rPh>
    <rPh sb="101" eb="103">
      <t>カイハツ</t>
    </rPh>
    <rPh sb="104" eb="105">
      <t>モト</t>
    </rPh>
    <phoneticPr fontId="1"/>
  </si>
  <si>
    <t>道路管理課</t>
    <rPh sb="0" eb="2">
      <t>ドウロ</t>
    </rPh>
    <rPh sb="2" eb="5">
      <t>カンリカ</t>
    </rPh>
    <phoneticPr fontId="1"/>
  </si>
  <si>
    <t>管理国道のマッピング</t>
    <rPh sb="0" eb="2">
      <t>カンリ</t>
    </rPh>
    <rPh sb="2" eb="4">
      <t>コクドウ</t>
    </rPh>
    <phoneticPr fontId="1"/>
  </si>
  <si>
    <t>事故発生時や行政相談があった際の現地確認にはGoogleMAP（ストリートビュー）を併用しているが、箇所によっては時点が古く参考にならないことも多々ある。
パトロール車にMMS機能を搭載し、月一程度で管内の点群データを取得し、情報監視を行える開発を求める。</t>
    <rPh sb="88" eb="90">
      <t>キノウ</t>
    </rPh>
    <rPh sb="103" eb="105">
      <t>テングン</t>
    </rPh>
    <rPh sb="109" eb="111">
      <t>シュトク</t>
    </rPh>
    <rPh sb="113" eb="115">
      <t>ジョウホウ</t>
    </rPh>
    <rPh sb="115" eb="117">
      <t>カンシ</t>
    </rPh>
    <rPh sb="118" eb="119">
      <t>オコナ</t>
    </rPh>
    <rPh sb="121" eb="123">
      <t>カイハツ</t>
    </rPh>
    <rPh sb="124" eb="125">
      <t>モト</t>
    </rPh>
    <phoneticPr fontId="1"/>
  </si>
  <si>
    <t>床堀を必要としない安価な土留壁</t>
    <rPh sb="0" eb="1">
      <t>トコ</t>
    </rPh>
    <rPh sb="1" eb="2">
      <t>ボリ</t>
    </rPh>
    <rPh sb="3" eb="5">
      <t>ヒツヨウ</t>
    </rPh>
    <rPh sb="9" eb="11">
      <t>アンカ</t>
    </rPh>
    <rPh sb="12" eb="14">
      <t>ドド</t>
    </rPh>
    <rPh sb="14" eb="15">
      <t>ヘキ</t>
    </rPh>
    <phoneticPr fontId="1"/>
  </si>
  <si>
    <t>山岳部・狭隘部等において場所打ち擁壁やテールアルメ等の土留め壁を設置する場合、床堀量が非常に多くなってしまい工事費の増加を招くことや、床堀影響ラインが民地までかかってしまい施工が困難であることが往々にしてある。これらを解決する構造体の開発を求めるものです。
なお、既技術で親杭パネル工法が存在するが、こちらは施工費用が非常に高価であるため採用を躊躇してしまいます。</t>
    <rPh sb="0" eb="3">
      <t>サンガクブ</t>
    </rPh>
    <rPh sb="4" eb="6">
      <t>キョウアイ</t>
    </rPh>
    <rPh sb="6" eb="7">
      <t>ブ</t>
    </rPh>
    <rPh sb="7" eb="8">
      <t>トウ</t>
    </rPh>
    <rPh sb="12" eb="14">
      <t>バショ</t>
    </rPh>
    <rPh sb="14" eb="15">
      <t>ウ</t>
    </rPh>
    <rPh sb="16" eb="18">
      <t>ヨウヘキ</t>
    </rPh>
    <rPh sb="25" eb="26">
      <t>トウ</t>
    </rPh>
    <rPh sb="27" eb="29">
      <t>ドド</t>
    </rPh>
    <rPh sb="30" eb="31">
      <t>ヘキ</t>
    </rPh>
    <rPh sb="32" eb="34">
      <t>セッチ</t>
    </rPh>
    <rPh sb="36" eb="38">
      <t>バアイ</t>
    </rPh>
    <rPh sb="39" eb="40">
      <t>トコ</t>
    </rPh>
    <rPh sb="40" eb="41">
      <t>ボリ</t>
    </rPh>
    <rPh sb="41" eb="42">
      <t>リョウ</t>
    </rPh>
    <rPh sb="43" eb="45">
      <t>ヒジョウ</t>
    </rPh>
    <rPh sb="46" eb="47">
      <t>オオ</t>
    </rPh>
    <rPh sb="54" eb="57">
      <t>コウジヒ</t>
    </rPh>
    <rPh sb="58" eb="60">
      <t>ゾウカ</t>
    </rPh>
    <rPh sb="61" eb="62">
      <t>マネ</t>
    </rPh>
    <rPh sb="67" eb="68">
      <t>トコ</t>
    </rPh>
    <rPh sb="68" eb="69">
      <t>ボリ</t>
    </rPh>
    <rPh sb="69" eb="71">
      <t>エイキョウ</t>
    </rPh>
    <rPh sb="75" eb="77">
      <t>ミンチ</t>
    </rPh>
    <rPh sb="86" eb="88">
      <t>セコウ</t>
    </rPh>
    <rPh sb="89" eb="91">
      <t>コンナン</t>
    </rPh>
    <rPh sb="97" eb="99">
      <t>オウオウ</t>
    </rPh>
    <rPh sb="109" eb="111">
      <t>カイケツ</t>
    </rPh>
    <rPh sb="113" eb="116">
      <t>コウゾウタイ</t>
    </rPh>
    <rPh sb="117" eb="119">
      <t>カイハツ</t>
    </rPh>
    <rPh sb="120" eb="121">
      <t>モト</t>
    </rPh>
    <rPh sb="132" eb="133">
      <t>キ</t>
    </rPh>
    <rPh sb="133" eb="135">
      <t>ギジュツ</t>
    </rPh>
    <rPh sb="136" eb="137">
      <t>オヤ</t>
    </rPh>
    <rPh sb="137" eb="138">
      <t>クイ</t>
    </rPh>
    <rPh sb="141" eb="143">
      <t>コウホウ</t>
    </rPh>
    <rPh sb="144" eb="146">
      <t>ソンザイ</t>
    </rPh>
    <rPh sb="154" eb="156">
      <t>セコウ</t>
    </rPh>
    <rPh sb="156" eb="158">
      <t>ヒヨウ</t>
    </rPh>
    <rPh sb="159" eb="161">
      <t>ヒジョウ</t>
    </rPh>
    <rPh sb="162" eb="164">
      <t>コウカ</t>
    </rPh>
    <rPh sb="169" eb="171">
      <t>サイヨウ</t>
    </rPh>
    <rPh sb="172" eb="174">
      <t>チュウチョ</t>
    </rPh>
    <phoneticPr fontId="1"/>
  </si>
  <si>
    <t>橋台・函渠等の構造物背面の確実な締固め</t>
    <rPh sb="0" eb="2">
      <t>キョウダイ</t>
    </rPh>
    <rPh sb="3" eb="5">
      <t>カンキョ</t>
    </rPh>
    <rPh sb="5" eb="6">
      <t>トウ</t>
    </rPh>
    <rPh sb="7" eb="10">
      <t>コウゾウブツ</t>
    </rPh>
    <rPh sb="10" eb="12">
      <t>ハイメン</t>
    </rPh>
    <rPh sb="13" eb="15">
      <t>カクジツ</t>
    </rPh>
    <rPh sb="16" eb="18">
      <t>シメカタ</t>
    </rPh>
    <phoneticPr fontId="1"/>
  </si>
  <si>
    <t>橋台・函渠等の構造物背面においては、施工後の沈下対策として踏掛版を設置しているところであるが、路体・路床盛土の締固めを確実に行えれば踏掛版の設置は不要となる。そのため、壁面沿いでも確実に締固めが可能な施工機械や締固め作業不要な材料を求めるものである。</t>
    <rPh sb="0" eb="2">
      <t>キョウダイ</t>
    </rPh>
    <rPh sb="3" eb="5">
      <t>カンキョ</t>
    </rPh>
    <rPh sb="5" eb="6">
      <t>トウ</t>
    </rPh>
    <rPh sb="7" eb="10">
      <t>コウゾウブツ</t>
    </rPh>
    <rPh sb="10" eb="12">
      <t>ハイメン</t>
    </rPh>
    <rPh sb="18" eb="21">
      <t>セコウゴ</t>
    </rPh>
    <rPh sb="22" eb="24">
      <t>チンカ</t>
    </rPh>
    <rPh sb="24" eb="26">
      <t>タイサク</t>
    </rPh>
    <rPh sb="29" eb="30">
      <t>フ</t>
    </rPh>
    <rPh sb="30" eb="31">
      <t>カ</t>
    </rPh>
    <rPh sb="31" eb="32">
      <t>バン</t>
    </rPh>
    <rPh sb="33" eb="35">
      <t>セッチ</t>
    </rPh>
    <rPh sb="47" eb="48">
      <t>ロ</t>
    </rPh>
    <rPh sb="48" eb="49">
      <t>タイ</t>
    </rPh>
    <rPh sb="50" eb="52">
      <t>ロショウ</t>
    </rPh>
    <rPh sb="52" eb="54">
      <t>モリド</t>
    </rPh>
    <rPh sb="55" eb="57">
      <t>シメカタ</t>
    </rPh>
    <rPh sb="59" eb="61">
      <t>カクジツ</t>
    </rPh>
    <rPh sb="62" eb="63">
      <t>オコナ</t>
    </rPh>
    <rPh sb="66" eb="67">
      <t>フ</t>
    </rPh>
    <rPh sb="67" eb="68">
      <t>カ</t>
    </rPh>
    <rPh sb="68" eb="69">
      <t>バン</t>
    </rPh>
    <rPh sb="70" eb="72">
      <t>セッチ</t>
    </rPh>
    <rPh sb="73" eb="75">
      <t>フヨウ</t>
    </rPh>
    <rPh sb="84" eb="86">
      <t>ヘキメン</t>
    </rPh>
    <rPh sb="86" eb="87">
      <t>ゾ</t>
    </rPh>
    <rPh sb="90" eb="92">
      <t>カクジツ</t>
    </rPh>
    <rPh sb="93" eb="95">
      <t>シメカタ</t>
    </rPh>
    <rPh sb="97" eb="99">
      <t>カノウ</t>
    </rPh>
    <rPh sb="100" eb="102">
      <t>セコウ</t>
    </rPh>
    <rPh sb="102" eb="104">
      <t>キカイ</t>
    </rPh>
    <rPh sb="105" eb="107">
      <t>シメカタ</t>
    </rPh>
    <rPh sb="108" eb="110">
      <t>サギョウ</t>
    </rPh>
    <rPh sb="110" eb="112">
      <t>フヨウ</t>
    </rPh>
    <rPh sb="113" eb="115">
      <t>ザイリョウ</t>
    </rPh>
    <rPh sb="116" eb="117">
      <t>モト</t>
    </rPh>
    <phoneticPr fontId="1"/>
  </si>
  <si>
    <t>本線・副道・側道・支道・ランプ等における路肩部等の安価な除草対策技術</t>
    <rPh sb="0" eb="2">
      <t>ホンセン</t>
    </rPh>
    <rPh sb="3" eb="4">
      <t>フク</t>
    </rPh>
    <rPh sb="4" eb="5">
      <t>ドウ</t>
    </rPh>
    <rPh sb="6" eb="8">
      <t>ソクドウ</t>
    </rPh>
    <rPh sb="9" eb="10">
      <t>シ</t>
    </rPh>
    <rPh sb="10" eb="11">
      <t>ドウ</t>
    </rPh>
    <rPh sb="15" eb="16">
      <t>トウ</t>
    </rPh>
    <rPh sb="20" eb="22">
      <t>ロカタ</t>
    </rPh>
    <rPh sb="22" eb="23">
      <t>ブ</t>
    </rPh>
    <rPh sb="23" eb="24">
      <t>トウ</t>
    </rPh>
    <rPh sb="25" eb="27">
      <t>アンカ</t>
    </rPh>
    <rPh sb="28" eb="30">
      <t>ジョソウ</t>
    </rPh>
    <rPh sb="30" eb="32">
      <t>タイサク</t>
    </rPh>
    <rPh sb="32" eb="34">
      <t>ギジュツ</t>
    </rPh>
    <phoneticPr fontId="1"/>
  </si>
  <si>
    <t>現在、直轄で管理している道路の路肩部等には、広範囲に渡って雑草が繁茂しており、場合によっては樹木化している箇所もあり、年１回すら除草出来ていない状況（過去には、年２回（夏ごろと秋ごろ））に陥っている場所も存在する。そのためにも、安価で除草対策が可能なＩＣＴ技術を搭載した専用（特殊）機械の開発とか、自然に優しく、長期間に渡って効果が続き、一度に広範囲で速効性の効果があり、安価な除草剤の開発を求める。</t>
    <rPh sb="0" eb="2">
      <t>ゲンザイ</t>
    </rPh>
    <rPh sb="3" eb="5">
      <t>チョッカツ</t>
    </rPh>
    <rPh sb="6" eb="8">
      <t>カンリ</t>
    </rPh>
    <rPh sb="12" eb="14">
      <t>ドウロ</t>
    </rPh>
    <rPh sb="15" eb="17">
      <t>ロカタ</t>
    </rPh>
    <rPh sb="17" eb="18">
      <t>ブ</t>
    </rPh>
    <rPh sb="18" eb="19">
      <t>トウ</t>
    </rPh>
    <rPh sb="22" eb="25">
      <t>コウハンイ</t>
    </rPh>
    <rPh sb="26" eb="27">
      <t>ワタ</t>
    </rPh>
    <rPh sb="29" eb="31">
      <t>ザッソウ</t>
    </rPh>
    <rPh sb="32" eb="34">
      <t>ハンモ</t>
    </rPh>
    <rPh sb="39" eb="41">
      <t>バアイ</t>
    </rPh>
    <rPh sb="46" eb="48">
      <t>ジュモク</t>
    </rPh>
    <rPh sb="48" eb="49">
      <t>カ</t>
    </rPh>
    <rPh sb="53" eb="55">
      <t>カショ</t>
    </rPh>
    <rPh sb="59" eb="60">
      <t>ネン</t>
    </rPh>
    <rPh sb="61" eb="62">
      <t>カイ</t>
    </rPh>
    <rPh sb="64" eb="66">
      <t>ジョソウ</t>
    </rPh>
    <rPh sb="66" eb="68">
      <t>デキ</t>
    </rPh>
    <rPh sb="72" eb="74">
      <t>ジョウキョウ</t>
    </rPh>
    <rPh sb="75" eb="77">
      <t>カコ</t>
    </rPh>
    <rPh sb="80" eb="81">
      <t>ネン</t>
    </rPh>
    <rPh sb="82" eb="83">
      <t>カイ</t>
    </rPh>
    <rPh sb="84" eb="85">
      <t>ナツ</t>
    </rPh>
    <rPh sb="88" eb="89">
      <t>アキ</t>
    </rPh>
    <rPh sb="94" eb="95">
      <t>オチイ</t>
    </rPh>
    <rPh sb="99" eb="101">
      <t>バショ</t>
    </rPh>
    <rPh sb="102" eb="104">
      <t>ソンザイ</t>
    </rPh>
    <rPh sb="114" eb="116">
      <t>アンカ</t>
    </rPh>
    <rPh sb="117" eb="119">
      <t>ジョソウ</t>
    </rPh>
    <rPh sb="119" eb="121">
      <t>タイサク</t>
    </rPh>
    <rPh sb="122" eb="124">
      <t>カノウ</t>
    </rPh>
    <rPh sb="128" eb="130">
      <t>ギジュツ</t>
    </rPh>
    <rPh sb="131" eb="133">
      <t>トウサイ</t>
    </rPh>
    <rPh sb="135" eb="137">
      <t>センヨウ</t>
    </rPh>
    <rPh sb="138" eb="140">
      <t>トクシュ</t>
    </rPh>
    <rPh sb="141" eb="143">
      <t>キカイ</t>
    </rPh>
    <rPh sb="144" eb="146">
      <t>カイハツ</t>
    </rPh>
    <rPh sb="149" eb="151">
      <t>シゼン</t>
    </rPh>
    <rPh sb="152" eb="153">
      <t>ヤサ</t>
    </rPh>
    <rPh sb="156" eb="159">
      <t>チョウキカン</t>
    </rPh>
    <rPh sb="160" eb="161">
      <t>ワタ</t>
    </rPh>
    <rPh sb="163" eb="165">
      <t>コウカ</t>
    </rPh>
    <rPh sb="166" eb="167">
      <t>ツヅ</t>
    </rPh>
    <rPh sb="169" eb="171">
      <t>イチド</t>
    </rPh>
    <rPh sb="172" eb="175">
      <t>コウハンイ</t>
    </rPh>
    <rPh sb="176" eb="179">
      <t>ソッコウセイ</t>
    </rPh>
    <rPh sb="180" eb="182">
      <t>コウカ</t>
    </rPh>
    <rPh sb="186" eb="188">
      <t>アンカ</t>
    </rPh>
    <rPh sb="189" eb="192">
      <t>ジョソウザイ</t>
    </rPh>
    <rPh sb="193" eb="195">
      <t>カイハツ</t>
    </rPh>
    <rPh sb="196" eb="197">
      <t>モト</t>
    </rPh>
    <phoneticPr fontId="1"/>
  </si>
  <si>
    <t>どんな断面でも対応可能なトンネルの壁面清掃機械</t>
    <rPh sb="3" eb="5">
      <t>ダンメン</t>
    </rPh>
    <rPh sb="7" eb="9">
      <t>タイオウ</t>
    </rPh>
    <rPh sb="9" eb="11">
      <t>カノウ</t>
    </rPh>
    <rPh sb="17" eb="19">
      <t>ヘキメン</t>
    </rPh>
    <rPh sb="19" eb="21">
      <t>セイソウ</t>
    </rPh>
    <rPh sb="21" eb="23">
      <t>キカイ</t>
    </rPh>
    <phoneticPr fontId="1"/>
  </si>
  <si>
    <t>直轄で管理しているトンネルは、それぞれ断面形状が違っており、今日現在において、それらほとんど（全て）のトンネル断面に対応出来る壁面清掃車がないことから、照明輝度確保を目的とし、最低でも年に１回は、どんな断面のトンネルでも、ＩＣＴ技術を搭載した機械化施工による壁面清掃が可能な車両の開発を求める。</t>
    <rPh sb="0" eb="2">
      <t>チョッカツ</t>
    </rPh>
    <rPh sb="3" eb="5">
      <t>カンリ</t>
    </rPh>
    <rPh sb="19" eb="21">
      <t>ダンメン</t>
    </rPh>
    <rPh sb="21" eb="23">
      <t>ケイジョウ</t>
    </rPh>
    <rPh sb="24" eb="25">
      <t>チガ</t>
    </rPh>
    <rPh sb="30" eb="32">
      <t>キョウ</t>
    </rPh>
    <rPh sb="32" eb="34">
      <t>ゲンザイ</t>
    </rPh>
    <rPh sb="47" eb="48">
      <t>スベ</t>
    </rPh>
    <rPh sb="55" eb="57">
      <t>ダンメン</t>
    </rPh>
    <rPh sb="58" eb="62">
      <t>タイオウデキ</t>
    </rPh>
    <rPh sb="63" eb="65">
      <t>ヘキメン</t>
    </rPh>
    <rPh sb="65" eb="68">
      <t>セイソウシャ</t>
    </rPh>
    <rPh sb="76" eb="78">
      <t>ショウメイ</t>
    </rPh>
    <rPh sb="78" eb="80">
      <t>キド</t>
    </rPh>
    <rPh sb="80" eb="82">
      <t>カクホ</t>
    </rPh>
    <rPh sb="83" eb="85">
      <t>モクテキ</t>
    </rPh>
    <rPh sb="88" eb="90">
      <t>サイテイ</t>
    </rPh>
    <rPh sb="92" eb="93">
      <t>ネン</t>
    </rPh>
    <rPh sb="95" eb="96">
      <t>カイ</t>
    </rPh>
    <rPh sb="101" eb="103">
      <t>ダンメン</t>
    </rPh>
    <rPh sb="114" eb="116">
      <t>ギジュツ</t>
    </rPh>
    <rPh sb="117" eb="119">
      <t>トウサイ</t>
    </rPh>
    <rPh sb="121" eb="123">
      <t>キカイ</t>
    </rPh>
    <rPh sb="123" eb="124">
      <t>カ</t>
    </rPh>
    <rPh sb="124" eb="126">
      <t>セコウ</t>
    </rPh>
    <rPh sb="129" eb="131">
      <t>ヘキメン</t>
    </rPh>
    <rPh sb="131" eb="133">
      <t>セイソウ</t>
    </rPh>
    <rPh sb="134" eb="136">
      <t>カノウ</t>
    </rPh>
    <rPh sb="137" eb="139">
      <t>シャリョウ</t>
    </rPh>
    <rPh sb="140" eb="142">
      <t>カイハツ</t>
    </rPh>
    <rPh sb="143" eb="144">
      <t>モト</t>
    </rPh>
    <phoneticPr fontId="1"/>
  </si>
  <si>
    <t>トンネル掘削土を用いた盛土の法面緑化</t>
    <rPh sb="4" eb="6">
      <t>クッサク</t>
    </rPh>
    <rPh sb="6" eb="7">
      <t>ド</t>
    </rPh>
    <rPh sb="8" eb="9">
      <t>モチ</t>
    </rPh>
    <rPh sb="11" eb="13">
      <t>モリド</t>
    </rPh>
    <rPh sb="14" eb="16">
      <t>ノリメン</t>
    </rPh>
    <rPh sb="16" eb="18">
      <t>リョッカ</t>
    </rPh>
    <phoneticPr fontId="1"/>
  </si>
  <si>
    <t>トンネル掘削による発生土を用いた盛土法面では、粒径の大きな土を使用することになる。そのような法面での緑化対策として客土吹付や植生基材吹付等を行うことが多いが、植生がなかなか根付かないことが多いことから、安価で確実に根付き緑化対策を求めるものである。</t>
    <rPh sb="4" eb="6">
      <t>クッサク</t>
    </rPh>
    <rPh sb="9" eb="11">
      <t>ハッセイ</t>
    </rPh>
    <rPh sb="11" eb="12">
      <t>ツチ</t>
    </rPh>
    <rPh sb="13" eb="14">
      <t>モチ</t>
    </rPh>
    <rPh sb="16" eb="18">
      <t>モリド</t>
    </rPh>
    <rPh sb="18" eb="20">
      <t>ノリメン</t>
    </rPh>
    <rPh sb="23" eb="25">
      <t>リュウケイ</t>
    </rPh>
    <rPh sb="26" eb="27">
      <t>オオ</t>
    </rPh>
    <rPh sb="29" eb="30">
      <t>ツチ</t>
    </rPh>
    <rPh sb="31" eb="33">
      <t>シヨウ</t>
    </rPh>
    <rPh sb="46" eb="48">
      <t>ノリメン</t>
    </rPh>
    <rPh sb="50" eb="52">
      <t>リョッカ</t>
    </rPh>
    <rPh sb="52" eb="54">
      <t>タイサク</t>
    </rPh>
    <rPh sb="57" eb="59">
      <t>キャクド</t>
    </rPh>
    <rPh sb="59" eb="60">
      <t>フ</t>
    </rPh>
    <rPh sb="60" eb="61">
      <t>ツ</t>
    </rPh>
    <rPh sb="62" eb="64">
      <t>ショクセイ</t>
    </rPh>
    <rPh sb="64" eb="66">
      <t>キザイ</t>
    </rPh>
    <rPh sb="66" eb="68">
      <t>フキツケ</t>
    </rPh>
    <rPh sb="68" eb="69">
      <t>トウ</t>
    </rPh>
    <rPh sb="70" eb="71">
      <t>オコナ</t>
    </rPh>
    <rPh sb="75" eb="76">
      <t>オオ</t>
    </rPh>
    <rPh sb="79" eb="81">
      <t>ショクセイ</t>
    </rPh>
    <rPh sb="86" eb="88">
      <t>ネヅ</t>
    </rPh>
    <rPh sb="94" eb="95">
      <t>オオ</t>
    </rPh>
    <rPh sb="101" eb="103">
      <t>アンカ</t>
    </rPh>
    <rPh sb="104" eb="106">
      <t>カクジツ</t>
    </rPh>
    <rPh sb="107" eb="109">
      <t>ネヅ</t>
    </rPh>
    <rPh sb="110" eb="112">
      <t>リョッカ</t>
    </rPh>
    <rPh sb="112" eb="114">
      <t>タイサク</t>
    </rPh>
    <rPh sb="115" eb="116">
      <t>モト</t>
    </rPh>
    <phoneticPr fontId="1"/>
  </si>
  <si>
    <t>建設発生土の需要と供給を効率的に判断するマッチングシステム</t>
    <rPh sb="0" eb="5">
      <t>ケンセツハッセイド</t>
    </rPh>
    <rPh sb="6" eb="8">
      <t>ジュヨウ</t>
    </rPh>
    <rPh sb="9" eb="11">
      <t>キョウキュウ</t>
    </rPh>
    <rPh sb="12" eb="15">
      <t>コウリツテキ</t>
    </rPh>
    <rPh sb="16" eb="18">
      <t>ハンダン</t>
    </rPh>
    <phoneticPr fontId="1"/>
  </si>
  <si>
    <t>工事現場等で発生する土の需要・供給をネットワークシステム等で一元管理するシステムを構築することにより、効率的に建設発生土の利活用を図ることが出来ると考える。従来は建設発生土情報交換システムに登録されている時期、土質・土量、搬出入量などの情報を検討材料としていたが、これらの情報をコスト面も加味した上で複合的に判断し、需要者と供給者をマッチングさせる技術開発を求めるものである。</t>
    <rPh sb="0" eb="4">
      <t>コウジゲンバ</t>
    </rPh>
    <rPh sb="4" eb="5">
      <t>トウ</t>
    </rPh>
    <rPh sb="6" eb="8">
      <t>ハッセイ</t>
    </rPh>
    <rPh sb="10" eb="11">
      <t>ツチ</t>
    </rPh>
    <rPh sb="12" eb="14">
      <t>ジュヨウ</t>
    </rPh>
    <rPh sb="15" eb="17">
      <t>キョウキュウ</t>
    </rPh>
    <rPh sb="28" eb="29">
      <t>トウ</t>
    </rPh>
    <rPh sb="30" eb="32">
      <t>イチゲン</t>
    </rPh>
    <rPh sb="32" eb="34">
      <t>カンリ</t>
    </rPh>
    <rPh sb="41" eb="43">
      <t>コウチク</t>
    </rPh>
    <rPh sb="51" eb="53">
      <t>コウリツ</t>
    </rPh>
    <rPh sb="53" eb="54">
      <t>テキ</t>
    </rPh>
    <rPh sb="55" eb="60">
      <t>ケンセツハッセイド</t>
    </rPh>
    <rPh sb="61" eb="64">
      <t>リカツヨウ</t>
    </rPh>
    <rPh sb="65" eb="66">
      <t>ハカ</t>
    </rPh>
    <rPh sb="70" eb="72">
      <t>デキ</t>
    </rPh>
    <rPh sb="74" eb="75">
      <t>カンガ</t>
    </rPh>
    <rPh sb="78" eb="80">
      <t>ジュウライ</t>
    </rPh>
    <rPh sb="81" eb="86">
      <t>ケンセツハッセイド</t>
    </rPh>
    <rPh sb="86" eb="90">
      <t>ジョウホウコウカン</t>
    </rPh>
    <rPh sb="95" eb="97">
      <t>トウロク</t>
    </rPh>
    <rPh sb="102" eb="104">
      <t>ジキ</t>
    </rPh>
    <rPh sb="105" eb="107">
      <t>ドシツ</t>
    </rPh>
    <rPh sb="108" eb="110">
      <t>ドリョウ</t>
    </rPh>
    <rPh sb="118" eb="120">
      <t>ジョウホウ</t>
    </rPh>
    <rPh sb="121" eb="125">
      <t>ケントウザイリョウ</t>
    </rPh>
    <rPh sb="136" eb="138">
      <t>ジョウホウ</t>
    </rPh>
    <rPh sb="142" eb="143">
      <t>メン</t>
    </rPh>
    <rPh sb="144" eb="146">
      <t>カミ</t>
    </rPh>
    <rPh sb="148" eb="149">
      <t>ウエ</t>
    </rPh>
    <rPh sb="150" eb="153">
      <t>フクゴウテキ</t>
    </rPh>
    <rPh sb="154" eb="156">
      <t>ハンダン</t>
    </rPh>
    <rPh sb="158" eb="160">
      <t>ジュヨウ</t>
    </rPh>
    <rPh sb="160" eb="161">
      <t>シャ</t>
    </rPh>
    <rPh sb="162" eb="164">
      <t>キョウキュウ</t>
    </rPh>
    <rPh sb="164" eb="165">
      <t>シャ</t>
    </rPh>
    <rPh sb="174" eb="176">
      <t>ギジュツ</t>
    </rPh>
    <rPh sb="176" eb="178">
      <t>カイハツ</t>
    </rPh>
    <rPh sb="179" eb="180">
      <t>モト</t>
    </rPh>
    <phoneticPr fontId="1"/>
  </si>
  <si>
    <t>道路の維持管理（異常の把握）を効率化する技術</t>
    <rPh sb="0" eb="2">
      <t>ドウロ</t>
    </rPh>
    <rPh sb="3" eb="5">
      <t>イジ</t>
    </rPh>
    <rPh sb="5" eb="7">
      <t>カンリ</t>
    </rPh>
    <rPh sb="8" eb="10">
      <t>イジョウ</t>
    </rPh>
    <rPh sb="11" eb="13">
      <t>ハアク</t>
    </rPh>
    <rPh sb="15" eb="18">
      <t>コウリツカ</t>
    </rPh>
    <rPh sb="20" eb="22">
      <t>ギジュツ</t>
    </rPh>
    <phoneticPr fontId="1"/>
  </si>
  <si>
    <t>道路パトロールを補完、・縮減し、統一的な維持管理水準の確保のため、道路の異常（除草、清掃、剪定等が必要な状況）をカメラ、AI等を活用し、異常レベルも含め機械的に把握できる技術の開発を求める。</t>
    <rPh sb="0" eb="2">
      <t>ドウロ</t>
    </rPh>
    <rPh sb="8" eb="10">
      <t>ホカン</t>
    </rPh>
    <rPh sb="12" eb="14">
      <t>シュクゲン</t>
    </rPh>
    <rPh sb="16" eb="19">
      <t>トウイツテキ</t>
    </rPh>
    <rPh sb="20" eb="22">
      <t>イジ</t>
    </rPh>
    <rPh sb="22" eb="24">
      <t>カンリ</t>
    </rPh>
    <rPh sb="24" eb="26">
      <t>スイジュン</t>
    </rPh>
    <rPh sb="27" eb="29">
      <t>カクホ</t>
    </rPh>
    <rPh sb="33" eb="35">
      <t>ドウロ</t>
    </rPh>
    <rPh sb="36" eb="38">
      <t>イジョウ</t>
    </rPh>
    <rPh sb="39" eb="41">
      <t>ジョソウ</t>
    </rPh>
    <rPh sb="42" eb="44">
      <t>セイソウ</t>
    </rPh>
    <rPh sb="45" eb="47">
      <t>センテイ</t>
    </rPh>
    <rPh sb="47" eb="48">
      <t>トウ</t>
    </rPh>
    <rPh sb="49" eb="51">
      <t>ヒツヨウ</t>
    </rPh>
    <rPh sb="52" eb="54">
      <t>ジョウキョウ</t>
    </rPh>
    <rPh sb="62" eb="63">
      <t>トウ</t>
    </rPh>
    <rPh sb="64" eb="66">
      <t>カツヨウ</t>
    </rPh>
    <rPh sb="68" eb="70">
      <t>イジョウ</t>
    </rPh>
    <rPh sb="74" eb="75">
      <t>フク</t>
    </rPh>
    <rPh sb="76" eb="79">
      <t>キカイテキ</t>
    </rPh>
    <rPh sb="80" eb="82">
      <t>ハアク</t>
    </rPh>
    <rPh sb="85" eb="87">
      <t>ギジュツ</t>
    </rPh>
    <rPh sb="88" eb="90">
      <t>カイハツ</t>
    </rPh>
    <rPh sb="91" eb="92">
      <t>モト</t>
    </rPh>
    <phoneticPr fontId="1"/>
  </si>
  <si>
    <t>地中埋設物の状態把握</t>
    <rPh sb="0" eb="2">
      <t>チチュウ</t>
    </rPh>
    <rPh sb="2" eb="5">
      <t>マイセツブツ</t>
    </rPh>
    <rPh sb="6" eb="8">
      <t>ジョウタイ</t>
    </rPh>
    <rPh sb="8" eb="10">
      <t>ハアク</t>
    </rPh>
    <phoneticPr fontId="1"/>
  </si>
  <si>
    <t>橋梁の基礎部分は土中にあり、その状態を目視等により直接的に把握することは困難であるため、地上から地下20m程度の範囲で地下埋設物の状態（正確な位置・深さ等）を把握できる技術を求める。また、地下埋設物との近接施工の場合、計測計を用い、動態観測を行う必要があるため、地上から地下埋設物の動的観測を行える技術を求める。</t>
    <rPh sb="0" eb="2">
      <t>キョウリョウ</t>
    </rPh>
    <rPh sb="3" eb="5">
      <t>キソ</t>
    </rPh>
    <rPh sb="5" eb="7">
      <t>ブブン</t>
    </rPh>
    <rPh sb="8" eb="10">
      <t>ドチュウ</t>
    </rPh>
    <rPh sb="16" eb="18">
      <t>ジョウタイ</t>
    </rPh>
    <rPh sb="19" eb="21">
      <t>モクシ</t>
    </rPh>
    <rPh sb="21" eb="22">
      <t>トウ</t>
    </rPh>
    <rPh sb="25" eb="28">
      <t>チョクセツテキ</t>
    </rPh>
    <rPh sb="29" eb="31">
      <t>ハアク</t>
    </rPh>
    <rPh sb="36" eb="38">
      <t>コンナン</t>
    </rPh>
    <rPh sb="44" eb="46">
      <t>チジョウ</t>
    </rPh>
    <rPh sb="48" eb="50">
      <t>チカ</t>
    </rPh>
    <rPh sb="53" eb="55">
      <t>テイド</t>
    </rPh>
    <rPh sb="56" eb="58">
      <t>ハンイ</t>
    </rPh>
    <phoneticPr fontId="1"/>
  </si>
  <si>
    <t>応急復旧の最適化ツール</t>
    <rPh sb="0" eb="4">
      <t>オウキュウフッキュウ</t>
    </rPh>
    <rPh sb="5" eb="8">
      <t>サイテキカ</t>
    </rPh>
    <phoneticPr fontId="1"/>
  </si>
  <si>
    <t>災害時の応急復旧は安全かつ確実・早期に完了させなければならないが、その後の本復旧に当たり、応急復旧内容が時に障害となる恐れがある。過去の応急復旧・本復旧の事例を蓄積したＡＩを活用し、画像撮影のみで本復旧を見据えた最適な応急復旧方法の選定が容易になる技術を求める。</t>
    <rPh sb="0" eb="3">
      <t>サイガイジ</t>
    </rPh>
    <rPh sb="4" eb="6">
      <t>オウキュウ</t>
    </rPh>
    <rPh sb="6" eb="8">
      <t>フッキュウ</t>
    </rPh>
    <rPh sb="9" eb="11">
      <t>アンゼン</t>
    </rPh>
    <rPh sb="13" eb="15">
      <t>カクジツ</t>
    </rPh>
    <rPh sb="16" eb="18">
      <t>ソウキ</t>
    </rPh>
    <rPh sb="19" eb="21">
      <t>カンリョウ</t>
    </rPh>
    <rPh sb="35" eb="36">
      <t>ゴ</t>
    </rPh>
    <rPh sb="37" eb="40">
      <t>ホンフッキュウ</t>
    </rPh>
    <rPh sb="41" eb="42">
      <t>ア</t>
    </rPh>
    <rPh sb="45" eb="49">
      <t>オウキュウフッキュウ</t>
    </rPh>
    <rPh sb="49" eb="51">
      <t>ナイヨウ</t>
    </rPh>
    <rPh sb="52" eb="53">
      <t>トキ</t>
    </rPh>
    <rPh sb="54" eb="56">
      <t>ショウガイ</t>
    </rPh>
    <rPh sb="59" eb="60">
      <t>オソ</t>
    </rPh>
    <rPh sb="65" eb="67">
      <t>カコ</t>
    </rPh>
    <rPh sb="68" eb="72">
      <t>オウキュウフッキュウ</t>
    </rPh>
    <rPh sb="73" eb="76">
      <t>ホンフッキュウ</t>
    </rPh>
    <rPh sb="77" eb="79">
      <t>ジレイ</t>
    </rPh>
    <rPh sb="80" eb="82">
      <t>チクセキ</t>
    </rPh>
    <rPh sb="87" eb="89">
      <t>カツヨウ</t>
    </rPh>
    <rPh sb="91" eb="95">
      <t>ガゾウサツエイ</t>
    </rPh>
    <rPh sb="98" eb="101">
      <t>ホンフッキュウ</t>
    </rPh>
    <rPh sb="102" eb="104">
      <t>ミス</t>
    </rPh>
    <rPh sb="106" eb="108">
      <t>サイテキ</t>
    </rPh>
    <rPh sb="109" eb="113">
      <t>オウキュウフッキュウ</t>
    </rPh>
    <rPh sb="113" eb="115">
      <t>ホウホウ</t>
    </rPh>
    <rPh sb="116" eb="118">
      <t>センテイ</t>
    </rPh>
    <rPh sb="119" eb="121">
      <t>ヨウイ</t>
    </rPh>
    <rPh sb="124" eb="126">
      <t>ギジュツ</t>
    </rPh>
    <rPh sb="127" eb="128">
      <t>モト</t>
    </rPh>
    <phoneticPr fontId="1"/>
  </si>
  <si>
    <t>VR、プロジェクションマッピングを活用した交通誘導</t>
    <rPh sb="17" eb="19">
      <t>カツヨウ</t>
    </rPh>
    <rPh sb="21" eb="23">
      <t>コウツウ</t>
    </rPh>
    <rPh sb="23" eb="25">
      <t>ユウドウ</t>
    </rPh>
    <phoneticPr fontId="1"/>
  </si>
  <si>
    <t>交通誘導警備員の人材不足、労働環境改善、安全確保を目的にVRを活用し安全な場所で交通誘導（視線誘導標示や注意喚起含む）を行う技術を求める。</t>
    <rPh sb="0" eb="2">
      <t>コウツウ</t>
    </rPh>
    <rPh sb="2" eb="4">
      <t>ユウドウ</t>
    </rPh>
    <rPh sb="4" eb="7">
      <t>ケイビイン</t>
    </rPh>
    <rPh sb="8" eb="10">
      <t>ジンザイ</t>
    </rPh>
    <rPh sb="10" eb="12">
      <t>ブソク</t>
    </rPh>
    <rPh sb="13" eb="15">
      <t>ロウドウ</t>
    </rPh>
    <rPh sb="15" eb="17">
      <t>カンキョウ</t>
    </rPh>
    <rPh sb="17" eb="19">
      <t>カイゼン</t>
    </rPh>
    <rPh sb="20" eb="22">
      <t>アンゼン</t>
    </rPh>
    <rPh sb="22" eb="24">
      <t>カクホ</t>
    </rPh>
    <rPh sb="25" eb="27">
      <t>モクテキ</t>
    </rPh>
    <rPh sb="31" eb="33">
      <t>カツヨウ</t>
    </rPh>
    <rPh sb="34" eb="36">
      <t>アンゼン</t>
    </rPh>
    <rPh sb="37" eb="39">
      <t>バショ</t>
    </rPh>
    <rPh sb="40" eb="42">
      <t>コウツウ</t>
    </rPh>
    <rPh sb="42" eb="44">
      <t>ユウドウ</t>
    </rPh>
    <rPh sb="60" eb="61">
      <t>オコナ</t>
    </rPh>
    <rPh sb="62" eb="64">
      <t>ギジュツ</t>
    </rPh>
    <rPh sb="65" eb="66">
      <t>モト</t>
    </rPh>
    <phoneticPr fontId="1"/>
  </si>
  <si>
    <t>道路啓開の迅速化</t>
    <rPh sb="0" eb="2">
      <t>ドウロ</t>
    </rPh>
    <rPh sb="2" eb="4">
      <t>ケイカイ</t>
    </rPh>
    <rPh sb="5" eb="8">
      <t>ジンソクカ</t>
    </rPh>
    <phoneticPr fontId="1"/>
  </si>
  <si>
    <t>大規模災害（津波）が発生した際、がれき撤去等を速やかに行い、いち早く道路啓開の迅速化を図りたいが、まずは人命確認が行われた後でしか啓開作業に着手出来ないため、自衛隊の人力作業による人命確認だけではなく、早期に機械的に把握ができるような技術開発を求める。</t>
    <rPh sb="0" eb="3">
      <t>ダイキボ</t>
    </rPh>
    <rPh sb="3" eb="5">
      <t>サイガイ</t>
    </rPh>
    <rPh sb="6" eb="8">
      <t>ツナミ</t>
    </rPh>
    <rPh sb="10" eb="12">
      <t>ハッセイ</t>
    </rPh>
    <rPh sb="14" eb="15">
      <t>サイ</t>
    </rPh>
    <rPh sb="19" eb="21">
      <t>テッキョ</t>
    </rPh>
    <rPh sb="21" eb="22">
      <t>トウ</t>
    </rPh>
    <rPh sb="23" eb="24">
      <t>スミ</t>
    </rPh>
    <rPh sb="27" eb="28">
      <t>オコナ</t>
    </rPh>
    <rPh sb="32" eb="33">
      <t>ハヤ</t>
    </rPh>
    <rPh sb="34" eb="36">
      <t>ドウロ</t>
    </rPh>
    <rPh sb="36" eb="38">
      <t>ケイカイ</t>
    </rPh>
    <rPh sb="39" eb="42">
      <t>ジンソクカ</t>
    </rPh>
    <rPh sb="43" eb="44">
      <t>ハカ</t>
    </rPh>
    <rPh sb="52" eb="54">
      <t>ジンメイ</t>
    </rPh>
    <rPh sb="54" eb="56">
      <t>カクニン</t>
    </rPh>
    <rPh sb="57" eb="58">
      <t>オコナ</t>
    </rPh>
    <rPh sb="61" eb="62">
      <t>ノチ</t>
    </rPh>
    <rPh sb="65" eb="67">
      <t>ケイカイ</t>
    </rPh>
    <rPh sb="67" eb="69">
      <t>サギョウ</t>
    </rPh>
    <rPh sb="70" eb="72">
      <t>チャクシュ</t>
    </rPh>
    <rPh sb="72" eb="74">
      <t>デキ</t>
    </rPh>
    <rPh sb="79" eb="82">
      <t>ジエイタイ</t>
    </rPh>
    <rPh sb="83" eb="85">
      <t>ジンリキ</t>
    </rPh>
    <rPh sb="85" eb="87">
      <t>サギョウ</t>
    </rPh>
    <rPh sb="90" eb="92">
      <t>ジンメイ</t>
    </rPh>
    <rPh sb="92" eb="94">
      <t>カクニン</t>
    </rPh>
    <rPh sb="101" eb="103">
      <t>ソウキ</t>
    </rPh>
    <rPh sb="104" eb="107">
      <t>キカイテキ</t>
    </rPh>
    <rPh sb="108" eb="110">
      <t>ハアク</t>
    </rPh>
    <rPh sb="117" eb="119">
      <t>ギジュツ</t>
    </rPh>
    <rPh sb="119" eb="121">
      <t>カイハツ</t>
    </rPh>
    <rPh sb="122" eb="123">
      <t>モト</t>
    </rPh>
    <phoneticPr fontId="1"/>
  </si>
  <si>
    <t>低濃度PCB含有の橋梁等の封じ込め</t>
    <rPh sb="0" eb="3">
      <t>テイノウド</t>
    </rPh>
    <rPh sb="6" eb="8">
      <t>ガンユウ</t>
    </rPh>
    <rPh sb="9" eb="11">
      <t>キョウリョウ</t>
    </rPh>
    <rPh sb="11" eb="12">
      <t>トウ</t>
    </rPh>
    <rPh sb="13" eb="14">
      <t>フウ</t>
    </rPh>
    <rPh sb="15" eb="16">
      <t>コ</t>
    </rPh>
    <phoneticPr fontId="1"/>
  </si>
  <si>
    <t>低濃度含有のPCBの処分期限が令和8年度までと法律で定められている中、今後対応しなければいけない構造物がまだ多く残っていることから（国だけでなく自治体）、処分費用や処分受け入れ先の実態から、塗装を剥がさずにPCB濃度を低下させ基準値外にできる技術開発を求める。</t>
    <rPh sb="0" eb="3">
      <t>テイノウド</t>
    </rPh>
    <rPh sb="3" eb="5">
      <t>ガンユウ</t>
    </rPh>
    <rPh sb="10" eb="12">
      <t>ショブン</t>
    </rPh>
    <rPh sb="12" eb="14">
      <t>キゲン</t>
    </rPh>
    <rPh sb="15" eb="17">
      <t>レイワ</t>
    </rPh>
    <rPh sb="18" eb="20">
      <t>ネンド</t>
    </rPh>
    <rPh sb="23" eb="25">
      <t>ホウリツ</t>
    </rPh>
    <rPh sb="26" eb="27">
      <t>サダ</t>
    </rPh>
    <rPh sb="33" eb="34">
      <t>ナカ</t>
    </rPh>
    <rPh sb="35" eb="37">
      <t>コンゴ</t>
    </rPh>
    <rPh sb="37" eb="39">
      <t>タイオウ</t>
    </rPh>
    <rPh sb="48" eb="51">
      <t>コウゾウブツ</t>
    </rPh>
    <rPh sb="54" eb="55">
      <t>オオ</t>
    </rPh>
    <rPh sb="56" eb="57">
      <t>ノコ</t>
    </rPh>
    <rPh sb="66" eb="67">
      <t>コク</t>
    </rPh>
    <rPh sb="72" eb="75">
      <t>ジチタイ</t>
    </rPh>
    <rPh sb="77" eb="79">
      <t>ショブン</t>
    </rPh>
    <rPh sb="79" eb="81">
      <t>ヒヨウ</t>
    </rPh>
    <rPh sb="82" eb="84">
      <t>ショブン</t>
    </rPh>
    <rPh sb="84" eb="85">
      <t>ウ</t>
    </rPh>
    <rPh sb="86" eb="87">
      <t>イ</t>
    </rPh>
    <rPh sb="88" eb="89">
      <t>サキ</t>
    </rPh>
    <rPh sb="90" eb="92">
      <t>ジッタイ</t>
    </rPh>
    <rPh sb="95" eb="97">
      <t>トソウ</t>
    </rPh>
    <rPh sb="98" eb="99">
      <t>ハ</t>
    </rPh>
    <rPh sb="106" eb="108">
      <t>ノウド</t>
    </rPh>
    <rPh sb="109" eb="111">
      <t>テイカ</t>
    </rPh>
    <rPh sb="113" eb="115">
      <t>キジュン</t>
    </rPh>
    <rPh sb="115" eb="116">
      <t>チ</t>
    </rPh>
    <rPh sb="116" eb="117">
      <t>ガイ</t>
    </rPh>
    <rPh sb="121" eb="123">
      <t>ギジュツ</t>
    </rPh>
    <rPh sb="123" eb="125">
      <t>カイハツ</t>
    </rPh>
    <rPh sb="126" eb="127">
      <t>モト</t>
    </rPh>
    <phoneticPr fontId="1"/>
  </si>
  <si>
    <t>局所データ(点群,3D等)から区間全体の埋設管位置を補正できる技術。</t>
    <rPh sb="0" eb="2">
      <t>キョクショ</t>
    </rPh>
    <rPh sb="6" eb="8">
      <t>テングン</t>
    </rPh>
    <rPh sb="11" eb="12">
      <t>トウ</t>
    </rPh>
    <rPh sb="15" eb="17">
      <t>クカン</t>
    </rPh>
    <rPh sb="17" eb="19">
      <t>ゼンタイ</t>
    </rPh>
    <rPh sb="20" eb="22">
      <t>マイセツ</t>
    </rPh>
    <rPh sb="23" eb="25">
      <t>イチ</t>
    </rPh>
    <rPh sb="26" eb="28">
      <t>ホセイ</t>
    </rPh>
    <rPh sb="31" eb="33">
      <t>ギジュツ</t>
    </rPh>
    <phoneticPr fontId="1"/>
  </si>
  <si>
    <t>現在の台帳では、管路の埋設位置にかなりの誤差が確認される。台帳の地下CIM化後、試掘や民間引込み工事等で観測した局所的な点群データを利用して区間全体の埋設管位置等の修正を自動で行える技術が必要。</t>
    <rPh sb="0" eb="2">
      <t>ゲンザイ</t>
    </rPh>
    <rPh sb="3" eb="5">
      <t>ダイチョウ</t>
    </rPh>
    <rPh sb="8" eb="10">
      <t>カンロ</t>
    </rPh>
    <rPh sb="11" eb="13">
      <t>マイセツ</t>
    </rPh>
    <rPh sb="13" eb="15">
      <t>イチ</t>
    </rPh>
    <rPh sb="20" eb="22">
      <t>ゴサ</t>
    </rPh>
    <rPh sb="23" eb="25">
      <t>カクニン</t>
    </rPh>
    <rPh sb="29" eb="31">
      <t>ダイチョウ</t>
    </rPh>
    <rPh sb="32" eb="34">
      <t>チカ</t>
    </rPh>
    <rPh sb="37" eb="38">
      <t>カ</t>
    </rPh>
    <rPh sb="38" eb="39">
      <t>ゴ</t>
    </rPh>
    <rPh sb="40" eb="42">
      <t>シクツ</t>
    </rPh>
    <rPh sb="43" eb="45">
      <t>ミンカン</t>
    </rPh>
    <rPh sb="45" eb="47">
      <t>ヒキコ</t>
    </rPh>
    <rPh sb="48" eb="50">
      <t>コウジ</t>
    </rPh>
    <rPh sb="50" eb="51">
      <t>トウ</t>
    </rPh>
    <rPh sb="52" eb="54">
      <t>カンソク</t>
    </rPh>
    <rPh sb="56" eb="59">
      <t>キョクショテキ</t>
    </rPh>
    <rPh sb="60" eb="62">
      <t>テングン</t>
    </rPh>
    <rPh sb="66" eb="68">
      <t>リヨウ</t>
    </rPh>
    <rPh sb="70" eb="72">
      <t>クカン</t>
    </rPh>
    <rPh sb="72" eb="74">
      <t>ゼンタイ</t>
    </rPh>
    <rPh sb="75" eb="78">
      <t>マイセツカン</t>
    </rPh>
    <rPh sb="78" eb="80">
      <t>イチ</t>
    </rPh>
    <rPh sb="80" eb="81">
      <t>トウ</t>
    </rPh>
    <rPh sb="82" eb="84">
      <t>シュウセイ</t>
    </rPh>
    <rPh sb="85" eb="87">
      <t>ジドウ</t>
    </rPh>
    <rPh sb="88" eb="89">
      <t>オコナ</t>
    </rPh>
    <rPh sb="91" eb="93">
      <t>ギジュツ</t>
    </rPh>
    <rPh sb="94" eb="96">
      <t>ヒツヨウ</t>
    </rPh>
    <phoneticPr fontId="1"/>
  </si>
  <si>
    <t>局所的な凍結事象に対する融雪技術</t>
    <rPh sb="0" eb="3">
      <t>キョクショテキ</t>
    </rPh>
    <rPh sb="4" eb="6">
      <t>トウケツ</t>
    </rPh>
    <rPh sb="6" eb="8">
      <t>ジショウ</t>
    </rPh>
    <rPh sb="9" eb="10">
      <t>タイ</t>
    </rPh>
    <rPh sb="12" eb="14">
      <t>ユウセツ</t>
    </rPh>
    <rPh sb="14" eb="16">
      <t>ギジュツ</t>
    </rPh>
    <phoneticPr fontId="1"/>
  </si>
  <si>
    <t>R4年度は普段降雪が少ない地域でも積雪や凍結が発生し、自専道においては通行止めを実施。、日陰やランプ部は圧雪や凍結状態となるが、薬剤散布では通行止めの間、通行車両による効果は十分発揮されず非雪寒地域では、除去できる十分な機械もなく、人力で対応しているのが実情、迅速かつ効果的な融雪が期待できる薬剤や技術が必要</t>
    <rPh sb="2" eb="4">
      <t>ネンド</t>
    </rPh>
    <rPh sb="5" eb="7">
      <t>フダン</t>
    </rPh>
    <rPh sb="7" eb="9">
      <t>コウセツ</t>
    </rPh>
    <rPh sb="10" eb="11">
      <t>スク</t>
    </rPh>
    <rPh sb="13" eb="15">
      <t>チイキ</t>
    </rPh>
    <rPh sb="17" eb="19">
      <t>セキセツ</t>
    </rPh>
    <rPh sb="20" eb="22">
      <t>トウケツ</t>
    </rPh>
    <rPh sb="23" eb="25">
      <t>ハッセイ</t>
    </rPh>
    <rPh sb="27" eb="29">
      <t>ジセン</t>
    </rPh>
    <rPh sb="29" eb="30">
      <t>ドウ</t>
    </rPh>
    <rPh sb="35" eb="38">
      <t>ツウコウド</t>
    </rPh>
    <rPh sb="40" eb="42">
      <t>ジッシ</t>
    </rPh>
    <rPh sb="64" eb="66">
      <t>ヤクザイ</t>
    </rPh>
    <rPh sb="66" eb="68">
      <t>サンプ</t>
    </rPh>
    <rPh sb="70" eb="73">
      <t>ツウコウド</t>
    </rPh>
    <rPh sb="75" eb="76">
      <t>カン</t>
    </rPh>
    <rPh sb="77" eb="79">
      <t>ツウコウ</t>
    </rPh>
    <rPh sb="79" eb="81">
      <t>シャリョウ</t>
    </rPh>
    <rPh sb="84" eb="86">
      <t>コウカ</t>
    </rPh>
    <rPh sb="87" eb="89">
      <t>ジュウブン</t>
    </rPh>
    <rPh sb="89" eb="91">
      <t>ハッキ</t>
    </rPh>
    <rPh sb="94" eb="95">
      <t>ヒ</t>
    </rPh>
    <rPh sb="95" eb="97">
      <t>セッカン</t>
    </rPh>
    <rPh sb="97" eb="99">
      <t>チイキ</t>
    </rPh>
    <rPh sb="102" eb="104">
      <t>ジョキョ</t>
    </rPh>
    <rPh sb="107" eb="109">
      <t>ジュウブン</t>
    </rPh>
    <rPh sb="110" eb="112">
      <t>キカイ</t>
    </rPh>
    <rPh sb="116" eb="118">
      <t>ジンリキ</t>
    </rPh>
    <rPh sb="119" eb="121">
      <t>タイオウ</t>
    </rPh>
    <rPh sb="127" eb="129">
      <t>ジツジョウ</t>
    </rPh>
    <rPh sb="130" eb="132">
      <t>ジンソク</t>
    </rPh>
    <rPh sb="134" eb="137">
      <t>コウカテキ</t>
    </rPh>
    <rPh sb="138" eb="140">
      <t>ユウセツ</t>
    </rPh>
    <rPh sb="141" eb="143">
      <t>キタイ</t>
    </rPh>
    <rPh sb="146" eb="148">
      <t>ヤクザイ</t>
    </rPh>
    <rPh sb="149" eb="151">
      <t>ギジュツ</t>
    </rPh>
    <rPh sb="152" eb="154">
      <t>ヒツヨウ</t>
    </rPh>
    <phoneticPr fontId="1"/>
  </si>
  <si>
    <t>高品質ボーリングの小口径化</t>
    <rPh sb="0" eb="3">
      <t>コウヒンシツ</t>
    </rPh>
    <rPh sb="9" eb="12">
      <t>ショウコウケイ</t>
    </rPh>
    <rPh sb="12" eb="13">
      <t>カ</t>
    </rPh>
    <phoneticPr fontId="1"/>
  </si>
  <si>
    <t xml:space="preserve">高品質ボーリングは、断層破砕帯等の掘削対象において柱状のボーリングコアを 100％に近い状態で採取する方法であるが一般的に掘削孔径はφ=86mmであり、従来のφ=66mm程度の小口径となれば、作業自体の簡略化・省コスト化が期待される。本ニーズでは、高品質ボーリングの小口径化の技術の開発を求めるものである。
</t>
    <rPh sb="15" eb="16">
      <t>トウ</t>
    </rPh>
    <rPh sb="51" eb="53">
      <t>ホウホウ</t>
    </rPh>
    <rPh sb="57" eb="59">
      <t>イッパン</t>
    </rPh>
    <rPh sb="59" eb="60">
      <t>テキ</t>
    </rPh>
    <rPh sb="61" eb="63">
      <t>クッサク</t>
    </rPh>
    <rPh sb="63" eb="64">
      <t>アナ</t>
    </rPh>
    <rPh sb="64" eb="65">
      <t>ケイ</t>
    </rPh>
    <rPh sb="76" eb="78">
      <t>ジュウライ</t>
    </rPh>
    <rPh sb="85" eb="87">
      <t>テイド</t>
    </rPh>
    <rPh sb="88" eb="91">
      <t>ショウコウケイ</t>
    </rPh>
    <rPh sb="96" eb="98">
      <t>サギョウ</t>
    </rPh>
    <rPh sb="98" eb="100">
      <t>ジタイ</t>
    </rPh>
    <rPh sb="101" eb="104">
      <t>カンリャクカ</t>
    </rPh>
    <rPh sb="105" eb="106">
      <t>ショウ</t>
    </rPh>
    <rPh sb="109" eb="110">
      <t>カ</t>
    </rPh>
    <rPh sb="111" eb="113">
      <t>キタイ</t>
    </rPh>
    <rPh sb="124" eb="127">
      <t>コウヒンシツ</t>
    </rPh>
    <rPh sb="133" eb="136">
      <t>ショウコウケイ</t>
    </rPh>
    <rPh sb="136" eb="137">
      <t>カ</t>
    </rPh>
    <phoneticPr fontId="1"/>
  </si>
  <si>
    <t>塩化ナトリウムに変わる凍結防止剤の開発</t>
    <rPh sb="0" eb="2">
      <t>エンカ</t>
    </rPh>
    <rPh sb="8" eb="9">
      <t>カ</t>
    </rPh>
    <rPh sb="11" eb="13">
      <t>トウケツ</t>
    </rPh>
    <rPh sb="13" eb="16">
      <t>ボウシザイ</t>
    </rPh>
    <rPh sb="17" eb="19">
      <t>カイハツ</t>
    </rPh>
    <phoneticPr fontId="1"/>
  </si>
  <si>
    <t xml:space="preserve">塩化ナトリウムによる散布作業を行っているが、道路構造物の鉄筋等の腐食や地下水への影響等の塩害を引き起こす要因となっているため、塩化物系以外の凍結防止、融雪剤等の開発をお願いします。
</t>
  </si>
  <si>
    <t>ドローンによるコンクリートの叩き落とし機能の付加</t>
    <rPh sb="14" eb="15">
      <t>タタ</t>
    </rPh>
    <rPh sb="16" eb="17">
      <t>オ</t>
    </rPh>
    <rPh sb="19" eb="21">
      <t>キノウ</t>
    </rPh>
    <rPh sb="22" eb="24">
      <t>フカ</t>
    </rPh>
    <phoneticPr fontId="1"/>
  </si>
  <si>
    <t>橋梁点検時に、ドローンでうきの確認を行うとともに、叩き落としができる機能を付加されることを望む</t>
    <rPh sb="0" eb="4">
      <t>キョウリョウテンケン</t>
    </rPh>
    <rPh sb="4" eb="5">
      <t>ジ</t>
    </rPh>
    <rPh sb="18" eb="19">
      <t>オコナ</t>
    </rPh>
    <phoneticPr fontId="1"/>
  </si>
  <si>
    <t>BIM/CIM設計データを活用した工事ロットシュミレーションシステム</t>
    <rPh sb="7" eb="9">
      <t>セッケイ</t>
    </rPh>
    <rPh sb="13" eb="15">
      <t>カツヨウ</t>
    </rPh>
    <rPh sb="17" eb="19">
      <t>コウジ</t>
    </rPh>
    <phoneticPr fontId="1"/>
  </si>
  <si>
    <t xml:space="preserve">現状、工事発注ロッドは事業進捗と予算等を基に発注担当が決定している。そのことをBIM/CIM設計データ等の活用によりシュミレートし、完成までの最適ロットを見出すことにより、生産性向上と完成時期、必要予算等の精度向上にもつなげることのできるシステムの技術開発を求めるものである。
</t>
    <rPh sb="3" eb="5">
      <t>コウジ</t>
    </rPh>
    <rPh sb="5" eb="7">
      <t>ハッチュウ</t>
    </rPh>
    <rPh sb="16" eb="18">
      <t>ヨサン</t>
    </rPh>
    <rPh sb="18" eb="19">
      <t>トウ</t>
    </rPh>
    <rPh sb="20" eb="21">
      <t>モト</t>
    </rPh>
    <rPh sb="22" eb="24">
      <t>ハッチュウ</t>
    </rPh>
    <rPh sb="24" eb="26">
      <t>タントウ</t>
    </rPh>
    <rPh sb="27" eb="29">
      <t>ケッテイ</t>
    </rPh>
    <rPh sb="46" eb="48">
      <t>セッケイ</t>
    </rPh>
    <rPh sb="51" eb="52">
      <t>トウ</t>
    </rPh>
    <rPh sb="53" eb="55">
      <t>カツヨウ</t>
    </rPh>
    <rPh sb="66" eb="68">
      <t>カンセイ</t>
    </rPh>
    <rPh sb="71" eb="73">
      <t>サイテキ</t>
    </rPh>
    <rPh sb="77" eb="79">
      <t>ミイダ</t>
    </rPh>
    <rPh sb="86" eb="89">
      <t>セイサンセイ</t>
    </rPh>
    <rPh sb="89" eb="91">
      <t>コウジョウ</t>
    </rPh>
    <rPh sb="92" eb="94">
      <t>カンセイ</t>
    </rPh>
    <rPh sb="94" eb="96">
      <t>ジキ</t>
    </rPh>
    <rPh sb="97" eb="99">
      <t>ヒツヨウ</t>
    </rPh>
    <rPh sb="99" eb="101">
      <t>ヨサン</t>
    </rPh>
    <rPh sb="101" eb="102">
      <t>ナド</t>
    </rPh>
    <rPh sb="103" eb="105">
      <t>セイド</t>
    </rPh>
    <rPh sb="105" eb="107">
      <t>コウジョウ</t>
    </rPh>
    <rPh sb="124" eb="126">
      <t>ギジュツ</t>
    </rPh>
    <rPh sb="126" eb="128">
      <t>カイハツ</t>
    </rPh>
    <rPh sb="129" eb="130">
      <t>モト</t>
    </rPh>
    <phoneticPr fontId="1"/>
  </si>
  <si>
    <t>新技術や設計基準等の改訂に伴う補助について</t>
    <rPh sb="0" eb="3">
      <t>シンギジュツ</t>
    </rPh>
    <rPh sb="4" eb="6">
      <t>セッケイ</t>
    </rPh>
    <rPh sb="6" eb="8">
      <t>キジュン</t>
    </rPh>
    <rPh sb="8" eb="9">
      <t>トウ</t>
    </rPh>
    <rPh sb="10" eb="12">
      <t>カイテイ</t>
    </rPh>
    <rPh sb="13" eb="14">
      <t>トモナ</t>
    </rPh>
    <rPh sb="15" eb="17">
      <t>ホジョ</t>
    </rPh>
    <phoneticPr fontId="1"/>
  </si>
  <si>
    <t>○新技術や道路土工指針等の基準が変わっていく中で、なかなか学ぶ機会がなく知識が追いついていない状況である。チャットGPTやAIを用いることで、それらの基準を学習させて、普段のこちらからの疑問等問い合わせ内容に対する回答が返ってくるシステムを求める。</t>
    <rPh sb="1" eb="4">
      <t>シンギジュツ</t>
    </rPh>
    <rPh sb="5" eb="7">
      <t>ドウロ</t>
    </rPh>
    <rPh sb="7" eb="9">
      <t>ドコウ</t>
    </rPh>
    <rPh sb="9" eb="11">
      <t>シシン</t>
    </rPh>
    <rPh sb="11" eb="12">
      <t>トウ</t>
    </rPh>
    <rPh sb="13" eb="15">
      <t>キジュン</t>
    </rPh>
    <rPh sb="16" eb="17">
      <t>カ</t>
    </rPh>
    <rPh sb="22" eb="23">
      <t>ナカ</t>
    </rPh>
    <rPh sb="29" eb="30">
      <t>マナ</t>
    </rPh>
    <rPh sb="31" eb="33">
      <t>キカイ</t>
    </rPh>
    <rPh sb="36" eb="38">
      <t>チシキ</t>
    </rPh>
    <rPh sb="39" eb="40">
      <t>オ</t>
    </rPh>
    <rPh sb="47" eb="49">
      <t>ジョウキョウ</t>
    </rPh>
    <rPh sb="64" eb="65">
      <t>モチ</t>
    </rPh>
    <rPh sb="75" eb="77">
      <t>キジュン</t>
    </rPh>
    <rPh sb="78" eb="80">
      <t>ガクシュウ</t>
    </rPh>
    <rPh sb="84" eb="86">
      <t>フダン</t>
    </rPh>
    <rPh sb="93" eb="95">
      <t>ギモン</t>
    </rPh>
    <rPh sb="95" eb="96">
      <t>トウ</t>
    </rPh>
    <rPh sb="96" eb="97">
      <t>ト</t>
    </rPh>
    <rPh sb="98" eb="99">
      <t>ア</t>
    </rPh>
    <rPh sb="101" eb="103">
      <t>ナイヨウ</t>
    </rPh>
    <rPh sb="104" eb="105">
      <t>タイ</t>
    </rPh>
    <rPh sb="107" eb="109">
      <t>カイトウ</t>
    </rPh>
    <rPh sb="110" eb="111">
      <t>カエ</t>
    </rPh>
    <rPh sb="120" eb="121">
      <t>モト</t>
    </rPh>
    <phoneticPr fontId="1"/>
  </si>
  <si>
    <t>積雪地域における自動車専用道路の橋梁路肩部の省エネ型消雪対策</t>
  </si>
  <si>
    <t>　除雪トラック等による除雪作業において、自動車専用道路の橋梁区間は路肩幅員が狭いことや、橋梁下の民地への投雪が出来ない区間も多いため、降雪が継続し積雪量が多くなると除雪した雪が路肩部からあふれ、車道幅員を確保することが困難となり、最終的には運搬排雪を行うことになり、長時間に及ぶ全面通行止めが発生し作業にかかる費用も増大することになる。
　本ニーズでは、雪溜まりとなる橋梁の路肩部に特化した消雪装置や融雪装置の開発を求めるものである。</t>
    <rPh sb="170" eb="171">
      <t>ホン</t>
    </rPh>
    <rPh sb="205" eb="207">
      <t>カイハツ</t>
    </rPh>
    <rPh sb="208" eb="209">
      <t>モト</t>
    </rPh>
    <phoneticPr fontId="1"/>
  </si>
  <si>
    <t>設計コンサルタントが作成したBIM/CIMモデルを工事施工業者が容易に閲覧・情報入力できるソフト開発</t>
    <rPh sb="0" eb="2">
      <t>セッケイ</t>
    </rPh>
    <rPh sb="10" eb="12">
      <t>サクセイ</t>
    </rPh>
    <rPh sb="25" eb="27">
      <t>コウジ</t>
    </rPh>
    <rPh sb="27" eb="29">
      <t>セコウ</t>
    </rPh>
    <rPh sb="29" eb="31">
      <t>ギョウシャ</t>
    </rPh>
    <rPh sb="32" eb="34">
      <t>ヨウイ</t>
    </rPh>
    <rPh sb="35" eb="37">
      <t>エツラン</t>
    </rPh>
    <rPh sb="38" eb="40">
      <t>ジョウホウ</t>
    </rPh>
    <rPh sb="40" eb="42">
      <t>ニュウリョク</t>
    </rPh>
    <rPh sb="48" eb="50">
      <t>カイハツ</t>
    </rPh>
    <phoneticPr fontId="1"/>
  </si>
  <si>
    <t>近年のBIM/CIMの普及に伴い、設計コンサルタントがBIM/CIMデータを作成している。このデータを基に工事を発注・契約し、工事業者が工事情報を入力することが通例だが、設計コンサルタントと工事施工業者のBIM/CIMソフトの互換性がなく、工事施工業者が閲覧・情報入力ができない事象が散見され、初めからBIM/CIMを作成することが見られる。　　　　　　　　　　　　　　　　　　　　　　　　　　　　　　　　　　　　　　　　　　　　このような事象を改善するため、設計コンサルタントが作成したBIM/CIMを工事施工業者が容易に閲覧・情報入力できるソフト開発（互換性をもたせたソフト開発）を求めるものである。</t>
    <rPh sb="0" eb="2">
      <t>キンネン</t>
    </rPh>
    <rPh sb="11" eb="13">
      <t>フキュウ</t>
    </rPh>
    <rPh sb="14" eb="15">
      <t>トモナ</t>
    </rPh>
    <rPh sb="17" eb="19">
      <t>セッケイ</t>
    </rPh>
    <rPh sb="38" eb="40">
      <t>サクセイ</t>
    </rPh>
    <rPh sb="51" eb="52">
      <t>モト</t>
    </rPh>
    <rPh sb="53" eb="55">
      <t>コウジ</t>
    </rPh>
    <rPh sb="56" eb="58">
      <t>ハッチュウ</t>
    </rPh>
    <rPh sb="59" eb="61">
      <t>ケイヤク</t>
    </rPh>
    <rPh sb="63" eb="65">
      <t>コウジ</t>
    </rPh>
    <rPh sb="65" eb="67">
      <t>ギョウシャ</t>
    </rPh>
    <rPh sb="68" eb="70">
      <t>コウジ</t>
    </rPh>
    <rPh sb="70" eb="72">
      <t>ジョウホウ</t>
    </rPh>
    <rPh sb="73" eb="75">
      <t>ニュウリョク</t>
    </rPh>
    <rPh sb="80" eb="82">
      <t>ツウレイ</t>
    </rPh>
    <rPh sb="85" eb="87">
      <t>セッケイ</t>
    </rPh>
    <rPh sb="95" eb="97">
      <t>コウジ</t>
    </rPh>
    <rPh sb="97" eb="99">
      <t>セコウ</t>
    </rPh>
    <rPh sb="99" eb="101">
      <t>ギョウシャ</t>
    </rPh>
    <rPh sb="113" eb="116">
      <t>ゴカンセイ</t>
    </rPh>
    <rPh sb="120" eb="122">
      <t>コウジ</t>
    </rPh>
    <rPh sb="122" eb="124">
      <t>セコウ</t>
    </rPh>
    <rPh sb="124" eb="126">
      <t>ギョウシャ</t>
    </rPh>
    <rPh sb="127" eb="129">
      <t>エツラン</t>
    </rPh>
    <rPh sb="130" eb="132">
      <t>ジョウホウ</t>
    </rPh>
    <rPh sb="132" eb="134">
      <t>ニュウリョク</t>
    </rPh>
    <rPh sb="139" eb="141">
      <t>ジショウ</t>
    </rPh>
    <rPh sb="142" eb="144">
      <t>サンケン</t>
    </rPh>
    <rPh sb="147" eb="148">
      <t>ハジ</t>
    </rPh>
    <rPh sb="159" eb="161">
      <t>サクセイ</t>
    </rPh>
    <rPh sb="166" eb="167">
      <t>ミ</t>
    </rPh>
    <rPh sb="220" eb="222">
      <t>ジショウ</t>
    </rPh>
    <rPh sb="223" eb="225">
      <t>カイゼン</t>
    </rPh>
    <rPh sb="230" eb="232">
      <t>セッケイ</t>
    </rPh>
    <rPh sb="240" eb="242">
      <t>サクセイ</t>
    </rPh>
    <rPh sb="252" eb="254">
      <t>コウジ</t>
    </rPh>
    <rPh sb="254" eb="256">
      <t>セコウ</t>
    </rPh>
    <rPh sb="256" eb="258">
      <t>ギョウシャ</t>
    </rPh>
    <rPh sb="259" eb="261">
      <t>ヨウイ</t>
    </rPh>
    <rPh sb="262" eb="264">
      <t>エツラン</t>
    </rPh>
    <rPh sb="265" eb="267">
      <t>ジョウホウ</t>
    </rPh>
    <rPh sb="267" eb="269">
      <t>ニュウリョク</t>
    </rPh>
    <rPh sb="275" eb="277">
      <t>カイハツ</t>
    </rPh>
    <rPh sb="278" eb="281">
      <t>ゴカンセイ</t>
    </rPh>
    <rPh sb="289" eb="291">
      <t>カイハツ</t>
    </rPh>
    <rPh sb="293" eb="294">
      <t>モト</t>
    </rPh>
    <phoneticPr fontId="1"/>
  </si>
  <si>
    <t>CCTV映像や気象予測データを活用した凍結防止剤散布の効率化及びスタック発生の予測技術</t>
    <rPh sb="4" eb="6">
      <t>エイゾウ</t>
    </rPh>
    <rPh sb="7" eb="9">
      <t>キショウ</t>
    </rPh>
    <rPh sb="9" eb="11">
      <t>ヨソク</t>
    </rPh>
    <rPh sb="15" eb="17">
      <t>カツヨウ</t>
    </rPh>
    <rPh sb="19" eb="21">
      <t>トウケツ</t>
    </rPh>
    <rPh sb="21" eb="24">
      <t>ボウシザイ</t>
    </rPh>
    <rPh sb="24" eb="26">
      <t>サンプ</t>
    </rPh>
    <rPh sb="27" eb="30">
      <t>コウリツカ</t>
    </rPh>
    <rPh sb="30" eb="31">
      <t>オヨ</t>
    </rPh>
    <rPh sb="36" eb="38">
      <t>ハッセイ</t>
    </rPh>
    <phoneticPr fontId="1"/>
  </si>
  <si>
    <t>冬季における凍結防止剤の散布方法については、現状、路面温度や現地状況を確認の上、凍結防止剤の効果時間や気象予測を考慮し、散布体制を日々決めているが、現場の経験則によるものが大きく、かつ技術者不足が業界としての課題となっている。また、積雪等の影響により車両のスタックが発生することによる大規模な車両滞留事象は、毎年全国で見られる。
本ニーズでは、CCTV映像や気象予測といったデータを複合的に解析し、その日毎の効率的な凍結防止剤の散布方法を自動的に決めれるような技術、及びそれら分析を更に活用発展することで、車両スタックの危険性を予測する技術の開発を求めるものである。</t>
    <rPh sb="6" eb="8">
      <t>トウケツ</t>
    </rPh>
    <rPh sb="8" eb="11">
      <t>ボウシザイ</t>
    </rPh>
    <rPh sb="12" eb="14">
      <t>サンプ</t>
    </rPh>
    <rPh sb="14" eb="16">
      <t>ホウホウ</t>
    </rPh>
    <rPh sb="22" eb="24">
      <t>ゲンジョウ</t>
    </rPh>
    <rPh sb="25" eb="27">
      <t>ロメン</t>
    </rPh>
    <rPh sb="27" eb="29">
      <t>オンド</t>
    </rPh>
    <rPh sb="30" eb="32">
      <t>ゲンチ</t>
    </rPh>
    <rPh sb="32" eb="34">
      <t>ジョウキョウ</t>
    </rPh>
    <rPh sb="35" eb="37">
      <t>カクニン</t>
    </rPh>
    <rPh sb="38" eb="39">
      <t>ウエ</t>
    </rPh>
    <rPh sb="40" eb="42">
      <t>トウケツ</t>
    </rPh>
    <rPh sb="42" eb="45">
      <t>ボウシザイ</t>
    </rPh>
    <rPh sb="46" eb="48">
      <t>コウカ</t>
    </rPh>
    <rPh sb="48" eb="50">
      <t>ジカン</t>
    </rPh>
    <rPh sb="51" eb="53">
      <t>キショウ</t>
    </rPh>
    <rPh sb="53" eb="55">
      <t>ヨソク</t>
    </rPh>
    <rPh sb="56" eb="58">
      <t>コウリョ</t>
    </rPh>
    <rPh sb="60" eb="62">
      <t>サンプ</t>
    </rPh>
    <rPh sb="62" eb="64">
      <t>タイセイ</t>
    </rPh>
    <rPh sb="65" eb="67">
      <t>ヒビ</t>
    </rPh>
    <rPh sb="67" eb="68">
      <t>キ</t>
    </rPh>
    <rPh sb="74" eb="76">
      <t>ゲンバ</t>
    </rPh>
    <rPh sb="77" eb="80">
      <t>ケイケンソク</t>
    </rPh>
    <rPh sb="86" eb="87">
      <t>オオ</t>
    </rPh>
    <rPh sb="92" eb="95">
      <t>ギジュツシャ</t>
    </rPh>
    <rPh sb="95" eb="97">
      <t>フソク</t>
    </rPh>
    <rPh sb="98" eb="100">
      <t>ギョウカイ</t>
    </rPh>
    <rPh sb="104" eb="106">
      <t>カダイ</t>
    </rPh>
    <rPh sb="150" eb="152">
      <t>ジショウ</t>
    </rPh>
    <rPh sb="154" eb="156">
      <t>マイトシ</t>
    </rPh>
    <rPh sb="156" eb="158">
      <t>ゼンコク</t>
    </rPh>
    <rPh sb="159" eb="160">
      <t>ミ</t>
    </rPh>
    <rPh sb="176" eb="178">
      <t>エイゾウ</t>
    </rPh>
    <rPh sb="179" eb="181">
      <t>キショウ</t>
    </rPh>
    <rPh sb="181" eb="183">
      <t>ヨソク</t>
    </rPh>
    <rPh sb="191" eb="194">
      <t>フクゴウテキ</t>
    </rPh>
    <rPh sb="195" eb="197">
      <t>カイセキ</t>
    </rPh>
    <rPh sb="201" eb="202">
      <t>ヒ</t>
    </rPh>
    <rPh sb="202" eb="203">
      <t>ゴト</t>
    </rPh>
    <rPh sb="204" eb="207">
      <t>コウリツテキ</t>
    </rPh>
    <rPh sb="208" eb="210">
      <t>トウケツ</t>
    </rPh>
    <rPh sb="210" eb="213">
      <t>ボウシザイ</t>
    </rPh>
    <rPh sb="214" eb="216">
      <t>サンプ</t>
    </rPh>
    <rPh sb="216" eb="218">
      <t>ホウホウ</t>
    </rPh>
    <rPh sb="219" eb="222">
      <t>ジドウテキ</t>
    </rPh>
    <rPh sb="223" eb="224">
      <t>キ</t>
    </rPh>
    <rPh sb="230" eb="232">
      <t>ギジュツ</t>
    </rPh>
    <rPh sb="233" eb="234">
      <t>オヨ</t>
    </rPh>
    <rPh sb="238" eb="240">
      <t>ブンセキ</t>
    </rPh>
    <rPh sb="241" eb="242">
      <t>サラ</t>
    </rPh>
    <rPh sb="243" eb="245">
      <t>カツヨウ</t>
    </rPh>
    <rPh sb="245" eb="247">
      <t>ハッテン</t>
    </rPh>
    <phoneticPr fontId="1"/>
  </si>
  <si>
    <t>地下埋設物の正確な損傷位置を特定できる技術</t>
    <rPh sb="0" eb="2">
      <t>チカ</t>
    </rPh>
    <rPh sb="2" eb="5">
      <t>マイセツブツ</t>
    </rPh>
    <rPh sb="6" eb="8">
      <t>セイカク</t>
    </rPh>
    <rPh sb="9" eb="11">
      <t>ソンショウ</t>
    </rPh>
    <rPh sb="11" eb="13">
      <t>イチ</t>
    </rPh>
    <rPh sb="14" eb="16">
      <t>トクテイ</t>
    </rPh>
    <rPh sb="19" eb="21">
      <t>ギジュツ</t>
    </rPh>
    <phoneticPr fontId="1"/>
  </si>
  <si>
    <t>現在、地下埋設物において、損傷が発生した場合、正確な位置を速やかに特定できる技術が無いため、短時間で損傷箇所を特定し、対策を講じることが困難である。よって、自走式超小型カメラ等を使用することにより、短時間で損傷位置を高精度で特定できる技術開発を求めるものである。</t>
    <rPh sb="0" eb="2">
      <t>ゲンザイ</t>
    </rPh>
    <rPh sb="3" eb="5">
      <t>チカ</t>
    </rPh>
    <rPh sb="5" eb="8">
      <t>マイセツブツ</t>
    </rPh>
    <rPh sb="13" eb="15">
      <t>ソンショウ</t>
    </rPh>
    <rPh sb="16" eb="18">
      <t>ハッセイ</t>
    </rPh>
    <rPh sb="20" eb="22">
      <t>バアイ</t>
    </rPh>
    <rPh sb="23" eb="25">
      <t>セイカク</t>
    </rPh>
    <rPh sb="26" eb="28">
      <t>イチ</t>
    </rPh>
    <rPh sb="29" eb="30">
      <t>スミ</t>
    </rPh>
    <rPh sb="33" eb="35">
      <t>トクテイ</t>
    </rPh>
    <rPh sb="38" eb="40">
      <t>ギジュツ</t>
    </rPh>
    <rPh sb="41" eb="42">
      <t>ナ</t>
    </rPh>
    <rPh sb="46" eb="49">
      <t>タンジカン</t>
    </rPh>
    <rPh sb="50" eb="52">
      <t>ソンショウ</t>
    </rPh>
    <rPh sb="52" eb="54">
      <t>カショ</t>
    </rPh>
    <rPh sb="55" eb="57">
      <t>トクテイ</t>
    </rPh>
    <rPh sb="59" eb="61">
      <t>タイサク</t>
    </rPh>
    <rPh sb="62" eb="63">
      <t>コウ</t>
    </rPh>
    <rPh sb="68" eb="70">
      <t>コンナン</t>
    </rPh>
    <rPh sb="78" eb="81">
      <t>ジソウシキ</t>
    </rPh>
    <rPh sb="81" eb="82">
      <t>チョウ</t>
    </rPh>
    <rPh sb="82" eb="84">
      <t>コガタ</t>
    </rPh>
    <rPh sb="87" eb="88">
      <t>トウ</t>
    </rPh>
    <rPh sb="89" eb="91">
      <t>シヨウ</t>
    </rPh>
    <rPh sb="117" eb="119">
      <t>ギジュツ</t>
    </rPh>
    <rPh sb="119" eb="121">
      <t>カイハツ</t>
    </rPh>
    <rPh sb="122" eb="123">
      <t>モト</t>
    </rPh>
    <phoneticPr fontId="1"/>
  </si>
  <si>
    <t>道路管理課</t>
    <rPh sb="0" eb="2">
      <t>ドウロ</t>
    </rPh>
    <rPh sb="2" eb="4">
      <t>カンリ</t>
    </rPh>
    <rPh sb="4" eb="5">
      <t>カ</t>
    </rPh>
    <phoneticPr fontId="1"/>
  </si>
  <si>
    <t>小規模橋梁における効率的な点検支援技術</t>
    <rPh sb="0" eb="3">
      <t>ショウキボ</t>
    </rPh>
    <rPh sb="3" eb="5">
      <t>キョウリョウ</t>
    </rPh>
    <rPh sb="9" eb="12">
      <t>コウリツテキ</t>
    </rPh>
    <rPh sb="13" eb="15">
      <t>テンケン</t>
    </rPh>
    <rPh sb="15" eb="17">
      <t>シエン</t>
    </rPh>
    <rPh sb="17" eb="19">
      <t>ギジュツ</t>
    </rPh>
    <phoneticPr fontId="1"/>
  </si>
  <si>
    <t>メンテナンスサイクルを回す時に、特に地方公共団体の道路管理者においては、人材、技術力、予算の不足など多くの課題を抱えている。また、市区町村が管理する道路橋の約8割が橋長15ｍ以下である。
これらを踏まえ、本ニーズでは、小規模橋梁（橋長15ｍ以下）に特化した簡易かつ効率的（省力化、コスト低減など）な点検支援技術の開発（スマートフォンの活用など）を求めるものである。</t>
    <rPh sb="11" eb="12">
      <t>マワ</t>
    </rPh>
    <rPh sb="13" eb="14">
      <t>トキ</t>
    </rPh>
    <rPh sb="16" eb="17">
      <t>トク</t>
    </rPh>
    <rPh sb="18" eb="20">
      <t>チホウ</t>
    </rPh>
    <rPh sb="20" eb="22">
      <t>コウキョウ</t>
    </rPh>
    <rPh sb="22" eb="24">
      <t>ダンタイ</t>
    </rPh>
    <rPh sb="25" eb="27">
      <t>ドウロ</t>
    </rPh>
    <rPh sb="27" eb="30">
      <t>カンリシャ</t>
    </rPh>
    <rPh sb="36" eb="38">
      <t>ジンザイ</t>
    </rPh>
    <rPh sb="39" eb="41">
      <t>ギジュツ</t>
    </rPh>
    <rPh sb="41" eb="42">
      <t>リョク</t>
    </rPh>
    <rPh sb="43" eb="45">
      <t>ヨサン</t>
    </rPh>
    <rPh sb="46" eb="48">
      <t>フソク</t>
    </rPh>
    <rPh sb="50" eb="51">
      <t>オオ</t>
    </rPh>
    <rPh sb="53" eb="55">
      <t>カダイ</t>
    </rPh>
    <rPh sb="56" eb="57">
      <t>カカ</t>
    </rPh>
    <rPh sb="65" eb="69">
      <t>シクチョウソン</t>
    </rPh>
    <rPh sb="70" eb="72">
      <t>カンリ</t>
    </rPh>
    <rPh sb="74" eb="77">
      <t>ドウロキョウ</t>
    </rPh>
    <rPh sb="78" eb="79">
      <t>ヤク</t>
    </rPh>
    <rPh sb="80" eb="81">
      <t>ワリ</t>
    </rPh>
    <rPh sb="82" eb="84">
      <t>キョウチョウ</t>
    </rPh>
    <rPh sb="87" eb="89">
      <t>イカ</t>
    </rPh>
    <rPh sb="98" eb="99">
      <t>フ</t>
    </rPh>
    <rPh sb="102" eb="103">
      <t>ホン</t>
    </rPh>
    <rPh sb="109" eb="112">
      <t>ショウキボ</t>
    </rPh>
    <rPh sb="112" eb="114">
      <t>キョウリョウ</t>
    </rPh>
    <rPh sb="115" eb="117">
      <t>キョウチョウ</t>
    </rPh>
    <rPh sb="120" eb="122">
      <t>イカ</t>
    </rPh>
    <rPh sb="124" eb="126">
      <t>トッカ</t>
    </rPh>
    <rPh sb="128" eb="130">
      <t>カンイ</t>
    </rPh>
    <rPh sb="132" eb="134">
      <t>コウリツ</t>
    </rPh>
    <rPh sb="134" eb="135">
      <t>テキ</t>
    </rPh>
    <rPh sb="136" eb="139">
      <t>ショウリョクカ</t>
    </rPh>
    <rPh sb="143" eb="145">
      <t>テイゲン</t>
    </rPh>
    <rPh sb="149" eb="155">
      <t>テンケンシエンギジュツ</t>
    </rPh>
    <rPh sb="156" eb="158">
      <t>カイハツ</t>
    </rPh>
    <rPh sb="167" eb="169">
      <t>カツヨウ</t>
    </rPh>
    <rPh sb="173" eb="174">
      <t>モト</t>
    </rPh>
    <phoneticPr fontId="1"/>
  </si>
  <si>
    <t>ポットホールの発生を予測する技術</t>
    <phoneticPr fontId="1"/>
  </si>
  <si>
    <t>舗装に発生するポットホールは走行車両の安全性に悪影響を与えるため、未然にその発生を防ぎたいが、効率的、効果的なポットホール対策を行うために、発生の予測技術の開発を求めるものである。</t>
    <rPh sb="0" eb="2">
      <t>ホソウ</t>
    </rPh>
    <rPh sb="3" eb="5">
      <t>ハッセイ</t>
    </rPh>
    <rPh sb="33" eb="35">
      <t>ミゼン</t>
    </rPh>
    <rPh sb="38" eb="40">
      <t>ハッセイ</t>
    </rPh>
    <rPh sb="41" eb="42">
      <t>フセ</t>
    </rPh>
    <rPh sb="51" eb="54">
      <t>コウカテキ</t>
    </rPh>
    <rPh sb="78" eb="80">
      <t>カイハツ</t>
    </rPh>
    <rPh sb="81" eb="82">
      <t>モト</t>
    </rPh>
    <phoneticPr fontId="1"/>
  </si>
  <si>
    <t>区画線_9</t>
    <rPh sb="0" eb="3">
      <t>クカクセン</t>
    </rPh>
    <phoneticPr fontId="1"/>
  </si>
  <si>
    <t>視認性が⾧期にわたり低下しない路面標示技術</t>
    <phoneticPr fontId="1"/>
  </si>
  <si>
    <t>路面標示は交通安全に極めて重要で、摩耗などにより視認性が低下すると書き換える必要があるが、交通規制が必須で渋滞などの原因となる。そこで、舗装（表層）の耐久性と同程度で舗装打ち替えまで視認性が低下しない路面標示技術の開発を求めるものである。</t>
    <rPh sb="68" eb="70">
      <t>ホソウ</t>
    </rPh>
    <rPh sb="100" eb="104">
      <t>ロメンヒョウジ</t>
    </rPh>
    <rPh sb="104" eb="106">
      <t>ギジュツ</t>
    </rPh>
    <rPh sb="107" eb="109">
      <t>カイハツ</t>
    </rPh>
    <rPh sb="110" eb="111">
      <t>モト</t>
    </rPh>
    <phoneticPr fontId="1"/>
  </si>
  <si>
    <t>阪神高速</t>
    <rPh sb="0" eb="2">
      <t>ハンシン</t>
    </rPh>
    <rPh sb="2" eb="4">
      <t>コウソク</t>
    </rPh>
    <phoneticPr fontId="1"/>
  </si>
  <si>
    <t>ドライブレコーダーの映像収集と異常検知システムの構築</t>
    <rPh sb="10" eb="12">
      <t>エイゾウ</t>
    </rPh>
    <rPh sb="12" eb="14">
      <t>シュウシュウ</t>
    </rPh>
    <rPh sb="15" eb="17">
      <t>イジョウ</t>
    </rPh>
    <rPh sb="17" eb="19">
      <t>ケンチ</t>
    </rPh>
    <rPh sb="24" eb="26">
      <t>コウチク</t>
    </rPh>
    <phoneticPr fontId="1"/>
  </si>
  <si>
    <t>道路・交通監視のため、一般通行車両のドライブレコーダーを収集し、異常（交通事故、落下物、逆走車両、道路損傷）を検知するシステムの構築を求めるものである。</t>
    <rPh sb="0" eb="2">
      <t>ドウロ</t>
    </rPh>
    <rPh sb="3" eb="5">
      <t>コウツウ</t>
    </rPh>
    <rPh sb="5" eb="7">
      <t>カンシ</t>
    </rPh>
    <rPh sb="11" eb="13">
      <t>イッパン</t>
    </rPh>
    <rPh sb="13" eb="15">
      <t>ツウコウ</t>
    </rPh>
    <rPh sb="15" eb="17">
      <t>シャリョウ</t>
    </rPh>
    <rPh sb="28" eb="30">
      <t>シュウシュウ</t>
    </rPh>
    <rPh sb="32" eb="34">
      <t>イジョウ</t>
    </rPh>
    <rPh sb="35" eb="37">
      <t>コウツウ</t>
    </rPh>
    <rPh sb="37" eb="39">
      <t>ジコ</t>
    </rPh>
    <rPh sb="40" eb="42">
      <t>ラッカ</t>
    </rPh>
    <rPh sb="42" eb="43">
      <t>ブツ</t>
    </rPh>
    <rPh sb="44" eb="46">
      <t>ギャクソウ</t>
    </rPh>
    <rPh sb="46" eb="48">
      <t>シャリョウ</t>
    </rPh>
    <rPh sb="49" eb="51">
      <t>ドウロ</t>
    </rPh>
    <rPh sb="51" eb="53">
      <t>ソンショウ</t>
    </rPh>
    <rPh sb="55" eb="57">
      <t>ケンチ</t>
    </rPh>
    <rPh sb="64" eb="66">
      <t>コウチク</t>
    </rPh>
    <rPh sb="67" eb="68">
      <t>モト</t>
    </rPh>
    <phoneticPr fontId="1"/>
  </si>
  <si>
    <t>ニーズ対象①</t>
    <rPh sb="3" eb="5">
      <t>タイショウ</t>
    </rPh>
    <phoneticPr fontId="1"/>
  </si>
  <si>
    <t>準備不要の人が介在しないコンクリート打音技術（ロボット）の開発</t>
    <rPh sb="0" eb="2">
      <t>ジュンビ</t>
    </rPh>
    <rPh sb="2" eb="4">
      <t>フヨウ</t>
    </rPh>
    <rPh sb="5" eb="6">
      <t>ヒト</t>
    </rPh>
    <rPh sb="7" eb="9">
      <t>カイザイ</t>
    </rPh>
    <rPh sb="18" eb="20">
      <t>ダオン</t>
    </rPh>
    <rPh sb="20" eb="22">
      <t>ギジュツ</t>
    </rPh>
    <rPh sb="29" eb="31">
      <t>カイハツ</t>
    </rPh>
    <phoneticPr fontId="1"/>
  </si>
  <si>
    <t>コンクリート構造物等の目視点検は、ＵＡＶや高解像度カメラで代替可能であるが、打音点検についてはロボットによる打音技術があるが、準備作業（ワイヤー設置等）が必要で省力化に至っていない。事前準備が不要で人が介在しないコンクリート打音技術の開発を求めるもの。</t>
    <rPh sb="6" eb="9">
      <t>コウゾウブツ</t>
    </rPh>
    <rPh sb="9" eb="10">
      <t>トウ</t>
    </rPh>
    <rPh sb="11" eb="13">
      <t>モクシ</t>
    </rPh>
    <rPh sb="13" eb="15">
      <t>テンケン</t>
    </rPh>
    <rPh sb="21" eb="25">
      <t>コウカイゾウド</t>
    </rPh>
    <rPh sb="29" eb="31">
      <t>ダイガ</t>
    </rPh>
    <rPh sb="31" eb="33">
      <t>カノウ</t>
    </rPh>
    <rPh sb="38" eb="40">
      <t>ダオン</t>
    </rPh>
    <rPh sb="40" eb="42">
      <t>テンケン</t>
    </rPh>
    <rPh sb="54" eb="56">
      <t>ダオン</t>
    </rPh>
    <rPh sb="56" eb="58">
      <t>ギジュツ</t>
    </rPh>
    <rPh sb="63" eb="65">
      <t>ジュンビ</t>
    </rPh>
    <rPh sb="65" eb="67">
      <t>サギョウ</t>
    </rPh>
    <rPh sb="72" eb="74">
      <t>セッチ</t>
    </rPh>
    <rPh sb="74" eb="75">
      <t>トウ</t>
    </rPh>
    <rPh sb="77" eb="79">
      <t>ヒツヨウ</t>
    </rPh>
    <rPh sb="80" eb="83">
      <t>ショウリョクカ</t>
    </rPh>
    <rPh sb="84" eb="85">
      <t>イタ</t>
    </rPh>
    <rPh sb="91" eb="93">
      <t>ジゼン</t>
    </rPh>
    <rPh sb="93" eb="95">
      <t>ジュンビ</t>
    </rPh>
    <rPh sb="96" eb="98">
      <t>フヨウ</t>
    </rPh>
    <rPh sb="99" eb="100">
      <t>ヒト</t>
    </rPh>
    <rPh sb="101" eb="103">
      <t>カイザイ</t>
    </rPh>
    <rPh sb="112" eb="114">
      <t>ダオン</t>
    </rPh>
    <rPh sb="114" eb="116">
      <t>ギジュツ</t>
    </rPh>
    <rPh sb="117" eb="119">
      <t>カイハツ</t>
    </rPh>
    <rPh sb="120" eb="121">
      <t>モト</t>
    </rPh>
    <phoneticPr fontId="1"/>
  </si>
  <si>
    <t>非GNSS環境下で飛行可能なUAV</t>
    <rPh sb="0" eb="1">
      <t>ヒ</t>
    </rPh>
    <rPh sb="5" eb="7">
      <t>カンキョウ</t>
    </rPh>
    <rPh sb="7" eb="8">
      <t>シタ</t>
    </rPh>
    <rPh sb="9" eb="11">
      <t>ヒコウ</t>
    </rPh>
    <rPh sb="11" eb="13">
      <t>カノウ</t>
    </rPh>
    <phoneticPr fontId="1"/>
  </si>
  <si>
    <t>橋梁下やトンネル換気塔などの点検をUAVで行いたいため、非GNSS環境下においても飛行継続時間等の面で安定的に飛行が可能なUAVの開発を求めるものである。</t>
    <rPh sb="0" eb="2">
      <t>キョウリョウ</t>
    </rPh>
    <rPh sb="2" eb="3">
      <t>シタ</t>
    </rPh>
    <rPh sb="8" eb="10">
      <t>カンキ</t>
    </rPh>
    <rPh sb="10" eb="11">
      <t>トウ</t>
    </rPh>
    <rPh sb="14" eb="16">
      <t>テンケン</t>
    </rPh>
    <rPh sb="21" eb="22">
      <t>オコナ</t>
    </rPh>
    <rPh sb="28" eb="29">
      <t>ヒ</t>
    </rPh>
    <rPh sb="33" eb="35">
      <t>カンキョウ</t>
    </rPh>
    <rPh sb="35" eb="36">
      <t>シタ</t>
    </rPh>
    <rPh sb="41" eb="43">
      <t>ヒコウ</t>
    </rPh>
    <rPh sb="43" eb="45">
      <t>ケイゾク</t>
    </rPh>
    <rPh sb="45" eb="47">
      <t>ジカン</t>
    </rPh>
    <rPh sb="47" eb="48">
      <t>トウ</t>
    </rPh>
    <rPh sb="49" eb="50">
      <t>メン</t>
    </rPh>
    <rPh sb="51" eb="54">
      <t>アンテイテキ</t>
    </rPh>
    <rPh sb="55" eb="57">
      <t>ヒコウ</t>
    </rPh>
    <rPh sb="58" eb="60">
      <t>カノウ</t>
    </rPh>
    <phoneticPr fontId="3"/>
  </si>
  <si>
    <t>ニーズ対象②</t>
    <rPh sb="3" eb="5">
      <t>タイショウ</t>
    </rPh>
    <phoneticPr fontId="1"/>
  </si>
  <si>
    <t>長時間飛行可能なUAV</t>
    <rPh sb="0" eb="3">
      <t>チョウジカン</t>
    </rPh>
    <rPh sb="3" eb="5">
      <t>ヒコウ</t>
    </rPh>
    <rPh sb="5" eb="7">
      <t>カノウ</t>
    </rPh>
    <phoneticPr fontId="1"/>
  </si>
  <si>
    <t>交通管理巡回や災害時の状況把握点検をＵＡＶで行いたいが、道路巡回に必要な精度の光学・赤外線カメラ等を搭載した状態で、雨天等の悪天候下を長時間飛行することが難しい現状があるため、飛行継続時間等の面で安定的に飛行が可能なUAVの開発を求めるものである。</t>
    <rPh sb="0" eb="2">
      <t>コウツウ</t>
    </rPh>
    <rPh sb="2" eb="4">
      <t>カンリ</t>
    </rPh>
    <rPh sb="4" eb="6">
      <t>ジュンカイ</t>
    </rPh>
    <rPh sb="7" eb="9">
      <t>サイガイ</t>
    </rPh>
    <rPh sb="9" eb="10">
      <t>ジ</t>
    </rPh>
    <rPh sb="11" eb="13">
      <t>ジョウキョウ</t>
    </rPh>
    <rPh sb="13" eb="15">
      <t>ハアク</t>
    </rPh>
    <rPh sb="15" eb="17">
      <t>テンケン</t>
    </rPh>
    <rPh sb="22" eb="23">
      <t>オコナ</t>
    </rPh>
    <phoneticPr fontId="1"/>
  </si>
  <si>
    <t>既建設構造物の自動BIM/CIMする技術（内部構造含む）</t>
    <rPh sb="0" eb="1">
      <t>キ</t>
    </rPh>
    <rPh sb="1" eb="3">
      <t>ケンセツ</t>
    </rPh>
    <rPh sb="3" eb="6">
      <t>コウゾウブツ</t>
    </rPh>
    <rPh sb="7" eb="9">
      <t>ジドウ</t>
    </rPh>
    <rPh sb="18" eb="20">
      <t>ギジュツ</t>
    </rPh>
    <rPh sb="21" eb="23">
      <t>ナイブ</t>
    </rPh>
    <rPh sb="23" eb="25">
      <t>コウゾウ</t>
    </rPh>
    <rPh sb="25" eb="26">
      <t>フク</t>
    </rPh>
    <phoneticPr fontId="1"/>
  </si>
  <si>
    <t>新規建設区間や４車線化事業においては、一部BIM/CIMのデータがあり、今後管理事業においての活用を検討中であるが、すでにBIM/CIM以外で建設済みの区間にあっては、新たに３Ｄモデルを取得する必要がある。現地の構造物を３Ｄスキャニング装置＋ドローン等の移動体により自動でスキャンする技術の開発を求めるもの。</t>
    <rPh sb="0" eb="2">
      <t>シンキ</t>
    </rPh>
    <rPh sb="2" eb="4">
      <t>ケンセツ</t>
    </rPh>
    <rPh sb="4" eb="6">
      <t>クカン</t>
    </rPh>
    <rPh sb="8" eb="11">
      <t>シャセンカ</t>
    </rPh>
    <rPh sb="11" eb="13">
      <t>ジギョウ</t>
    </rPh>
    <rPh sb="19" eb="21">
      <t>イチブ</t>
    </rPh>
    <rPh sb="36" eb="38">
      <t>コンゴ</t>
    </rPh>
    <rPh sb="38" eb="40">
      <t>カンリ</t>
    </rPh>
    <rPh sb="40" eb="42">
      <t>ジギョウ</t>
    </rPh>
    <rPh sb="47" eb="49">
      <t>カツヨウ</t>
    </rPh>
    <rPh sb="50" eb="52">
      <t>ケントウ</t>
    </rPh>
    <rPh sb="52" eb="53">
      <t>チュウ</t>
    </rPh>
    <rPh sb="68" eb="70">
      <t>イガイ</t>
    </rPh>
    <rPh sb="71" eb="73">
      <t>ケンセツ</t>
    </rPh>
    <rPh sb="73" eb="74">
      <t>ズ</t>
    </rPh>
    <rPh sb="76" eb="78">
      <t>クカン</t>
    </rPh>
    <rPh sb="84" eb="85">
      <t>アラ</t>
    </rPh>
    <rPh sb="93" eb="95">
      <t>シュトク</t>
    </rPh>
    <rPh sb="97" eb="99">
      <t>ヒツヨウ</t>
    </rPh>
    <rPh sb="103" eb="105">
      <t>ゲンチ</t>
    </rPh>
    <rPh sb="106" eb="109">
      <t>コウゾウブツ</t>
    </rPh>
    <rPh sb="118" eb="120">
      <t>ソウチ</t>
    </rPh>
    <rPh sb="125" eb="126">
      <t>トウ</t>
    </rPh>
    <rPh sb="127" eb="130">
      <t>イドウタイ</t>
    </rPh>
    <rPh sb="133" eb="135">
      <t>ジドウ</t>
    </rPh>
    <rPh sb="142" eb="144">
      <t>ギジュツ</t>
    </rPh>
    <rPh sb="145" eb="147">
      <t>カイハツ</t>
    </rPh>
    <rPh sb="148" eb="149">
      <t>モト</t>
    </rPh>
    <phoneticPr fontId="1"/>
  </si>
  <si>
    <t>機体運航管理システムの構築</t>
    <rPh sb="0" eb="2">
      <t>キタイ</t>
    </rPh>
    <rPh sb="2" eb="4">
      <t>ウンコウ</t>
    </rPh>
    <rPh sb="4" eb="6">
      <t>カンリ</t>
    </rPh>
    <rPh sb="11" eb="13">
      <t>コウチク</t>
    </rPh>
    <phoneticPr fontId="1"/>
  </si>
  <si>
    <t>物流も含めた自動自律UAVが日常的に飛行する場合、自組織が管理する道路上空を飛行するUAVをリアルタイムで監視できるシステムが必要。また、各組織でそれぞれ飛行する際の飛行計画の調整を円滑させるための全国統一の機体運航管管理システムの構築を求めるものである。</t>
    <rPh sb="0" eb="2">
      <t>ブツリュウ</t>
    </rPh>
    <rPh sb="3" eb="4">
      <t>フク</t>
    </rPh>
    <rPh sb="6" eb="8">
      <t>ジドウ</t>
    </rPh>
    <rPh sb="8" eb="10">
      <t>ジリツ</t>
    </rPh>
    <phoneticPr fontId="1"/>
  </si>
  <si>
    <t>ニーズ対象③</t>
    <rPh sb="3" eb="5">
      <t>タイショウ</t>
    </rPh>
    <phoneticPr fontId="1"/>
  </si>
  <si>
    <t>飛行前点検の簡略化（遠隔監視の可否）</t>
    <rPh sb="0" eb="2">
      <t>ヒコウ</t>
    </rPh>
    <rPh sb="2" eb="3">
      <t>マエ</t>
    </rPh>
    <rPh sb="3" eb="5">
      <t>テンケン</t>
    </rPh>
    <rPh sb="6" eb="9">
      <t>カンリャクカ</t>
    </rPh>
    <rPh sb="10" eb="12">
      <t>エンカク</t>
    </rPh>
    <rPh sb="12" eb="14">
      <t>カンシ</t>
    </rPh>
    <rPh sb="15" eb="17">
      <t>カヒ</t>
    </rPh>
    <phoneticPr fontId="1"/>
  </si>
  <si>
    <t>災害時等の点検をＵＡＶで行うことを想定した場合、ドローンポート等からの離着陸をすることが想定される。しかし、現在の航空法等では、飛行前点検を実施しなければならないが、それをカメラやマイクで行う遠隔監視で行うことを是とする法解釈を求めるもの。</t>
    <rPh sb="0" eb="2">
      <t>サイガイ</t>
    </rPh>
    <rPh sb="2" eb="3">
      <t>ジ</t>
    </rPh>
    <rPh sb="3" eb="4">
      <t>トウ</t>
    </rPh>
    <rPh sb="5" eb="7">
      <t>テンケン</t>
    </rPh>
    <rPh sb="12" eb="13">
      <t>オコナ</t>
    </rPh>
    <rPh sb="17" eb="19">
      <t>ソウテイ</t>
    </rPh>
    <rPh sb="21" eb="23">
      <t>バアイ</t>
    </rPh>
    <rPh sb="31" eb="32">
      <t>トウ</t>
    </rPh>
    <rPh sb="35" eb="38">
      <t>リチャクリク</t>
    </rPh>
    <rPh sb="44" eb="46">
      <t>ソウテイ</t>
    </rPh>
    <rPh sb="54" eb="56">
      <t>ゲンザイ</t>
    </rPh>
    <rPh sb="57" eb="60">
      <t>コウクウホウ</t>
    </rPh>
    <rPh sb="60" eb="61">
      <t>トウ</t>
    </rPh>
    <rPh sb="64" eb="66">
      <t>ヒコウ</t>
    </rPh>
    <rPh sb="66" eb="67">
      <t>マエ</t>
    </rPh>
    <rPh sb="67" eb="69">
      <t>テンケン</t>
    </rPh>
    <rPh sb="70" eb="72">
      <t>ジッシ</t>
    </rPh>
    <rPh sb="94" eb="95">
      <t>オコナ</t>
    </rPh>
    <rPh sb="96" eb="98">
      <t>エンカク</t>
    </rPh>
    <rPh sb="98" eb="100">
      <t>カンシ</t>
    </rPh>
    <rPh sb="101" eb="102">
      <t>オコナ</t>
    </rPh>
    <rPh sb="106" eb="107">
      <t>ゼ</t>
    </rPh>
    <rPh sb="110" eb="111">
      <t>ホウ</t>
    </rPh>
    <rPh sb="111" eb="113">
      <t>カイシャク</t>
    </rPh>
    <rPh sb="114" eb="115">
      <t>モト</t>
    </rPh>
    <phoneticPr fontId="1"/>
  </si>
  <si>
    <t>航路構築ルールの制定</t>
    <rPh sb="0" eb="2">
      <t>コウロ</t>
    </rPh>
    <rPh sb="2" eb="4">
      <t>コウチク</t>
    </rPh>
    <rPh sb="8" eb="10">
      <t>セイテイ</t>
    </rPh>
    <phoneticPr fontId="1"/>
  </si>
  <si>
    <t>今後、自動・自律でＵＡＶが飛行する際に他のＵＡＶとの衝突を回避するため、用途別の飛行高度の設定など、航路構築ルールの制定を求めるもの。</t>
    <rPh sb="0" eb="2">
      <t>コンゴ</t>
    </rPh>
    <rPh sb="3" eb="5">
      <t>ジドウ</t>
    </rPh>
    <rPh sb="6" eb="8">
      <t>ジリツ</t>
    </rPh>
    <rPh sb="13" eb="15">
      <t>ヒコウ</t>
    </rPh>
    <rPh sb="17" eb="18">
      <t>サイ</t>
    </rPh>
    <rPh sb="19" eb="20">
      <t>タ</t>
    </rPh>
    <rPh sb="26" eb="28">
      <t>ショウトツ</t>
    </rPh>
    <rPh sb="29" eb="31">
      <t>カイヒ</t>
    </rPh>
    <rPh sb="36" eb="38">
      <t>ヨウト</t>
    </rPh>
    <rPh sb="38" eb="39">
      <t>ベツ</t>
    </rPh>
    <rPh sb="40" eb="42">
      <t>ヒコウ</t>
    </rPh>
    <rPh sb="42" eb="44">
      <t>コウド</t>
    </rPh>
    <rPh sb="45" eb="47">
      <t>セッテイ</t>
    </rPh>
    <rPh sb="50" eb="52">
      <t>コウロ</t>
    </rPh>
    <rPh sb="52" eb="54">
      <t>コウチク</t>
    </rPh>
    <rPh sb="58" eb="60">
      <t>セイテイ</t>
    </rPh>
    <rPh sb="61" eb="62">
      <t>モト</t>
    </rPh>
    <phoneticPr fontId="1"/>
  </si>
  <si>
    <t>東日本高速道路</t>
    <rPh sb="0" eb="3">
      <t>ヒガシニホン</t>
    </rPh>
    <rPh sb="3" eb="5">
      <t>コウソク</t>
    </rPh>
    <rPh sb="5" eb="7">
      <t>ドウロ</t>
    </rPh>
    <phoneticPr fontId="1"/>
  </si>
  <si>
    <t>アナログ情報の図面をCAD化する技術</t>
    <rPh sb="7" eb="9">
      <t>ズメン</t>
    </rPh>
    <rPh sb="16" eb="18">
      <t>ギジュツ</t>
    </rPh>
    <phoneticPr fontId="1"/>
  </si>
  <si>
    <t>建設年次の古い構造物は紙もしくはPDFの図面で保存されている。補修工事等で活用するためにはデータ化（CAD）されていると効率的であるが、多数の図面をCAD化するために多大な費用と労力を要する。アナログデータを効率的、安価にCAD化できる技術を求めるものである。</t>
    <rPh sb="68" eb="70">
      <t>タスウ</t>
    </rPh>
    <rPh sb="83" eb="85">
      <t>タダイ</t>
    </rPh>
    <rPh sb="86" eb="88">
      <t>ヒヨウ</t>
    </rPh>
    <rPh sb="104" eb="107">
      <t>コウリツテキ</t>
    </rPh>
    <rPh sb="108" eb="110">
      <t>アンカ</t>
    </rPh>
    <rPh sb="114" eb="115">
      <t>カ</t>
    </rPh>
    <rPh sb="118" eb="120">
      <t>ギジュツ</t>
    </rPh>
    <rPh sb="121" eb="122">
      <t>モト</t>
    </rPh>
    <phoneticPr fontId="1"/>
  </si>
  <si>
    <t>OCR技術、AI活用によるCAD図面化</t>
    <phoneticPr fontId="1"/>
  </si>
  <si>
    <t>BIM/CIM用の汎用タブレット用アプリケーション</t>
    <phoneticPr fontId="1"/>
  </si>
  <si>
    <t>BIM/CIM（3次元モデル）を維持管理業務で活用する場合には、タブレット等の端末より構造物全体形状（橋梁など）を閲覧できるビューワーと、ビューワーを活用し情報の入出力連携可能な汎用アプリケーションが必要である。</t>
    <rPh sb="27" eb="29">
      <t>バアイ</t>
    </rPh>
    <rPh sb="37" eb="38">
      <t>トウ</t>
    </rPh>
    <rPh sb="39" eb="41">
      <t>タンマツ</t>
    </rPh>
    <rPh sb="57" eb="59">
      <t>エツラン</t>
    </rPh>
    <rPh sb="78" eb="80">
      <t>ジョウホウ</t>
    </rPh>
    <rPh sb="100" eb="102">
      <t>ヒツヨウ</t>
    </rPh>
    <phoneticPr fontId="1"/>
  </si>
  <si>
    <t>メタバースなどゲーム用3次元仮想空間用アプリケーション</t>
    <phoneticPr fontId="1"/>
  </si>
  <si>
    <t>車載カメラ映像を用いた道路構造物点検AIの開発</t>
    <rPh sb="0" eb="2">
      <t>シャサイ</t>
    </rPh>
    <rPh sb="5" eb="7">
      <t>エイゾウ</t>
    </rPh>
    <rPh sb="8" eb="9">
      <t>モチ</t>
    </rPh>
    <rPh sb="11" eb="13">
      <t>ドウロ</t>
    </rPh>
    <phoneticPr fontId="1"/>
  </si>
  <si>
    <t>アクションカメラ、ドライブレコーダーなど画像取得装置によるデータの蓄積が可能となった。路面部分の損傷検出AIについては既に実装されているが、路面以外の道路構造物の損傷検出AIがなく、開発されれば効率化が期待できる。</t>
    <phoneticPr fontId="1"/>
  </si>
  <si>
    <t>統一的なデータセットを作ることで利活用も広がり、更なるサービス向上が期待できる</t>
    <phoneticPr fontId="1"/>
  </si>
  <si>
    <t>本四</t>
    <rPh sb="0" eb="2">
      <t>ホンシ</t>
    </rPh>
    <phoneticPr fontId="1"/>
  </si>
  <si>
    <t>防災・減災が主流となる社会の実現</t>
    <phoneticPr fontId="1"/>
  </si>
  <si>
    <t>道路施策の実行性を確保</t>
    <phoneticPr fontId="1"/>
  </si>
  <si>
    <t>経済の好循環を支える基盤整備</t>
    <phoneticPr fontId="1"/>
  </si>
  <si>
    <t>HS6</t>
    <phoneticPr fontId="1"/>
  </si>
  <si>
    <t>持続可能で暮らしやすい地域社会の実現</t>
    <phoneticPr fontId="1"/>
  </si>
  <si>
    <t>HM48</t>
    <phoneticPr fontId="1"/>
  </si>
  <si>
    <t>HDs5</t>
    <phoneticPr fontId="1"/>
  </si>
  <si>
    <t>インフラ分野のDX</t>
    <phoneticPr fontId="1"/>
  </si>
  <si>
    <t>HM31</t>
    <phoneticPr fontId="1"/>
  </si>
  <si>
    <t>HM69</t>
    <phoneticPr fontId="1"/>
  </si>
  <si>
    <t>道路橋の震後点検で支承部を効率的に点検する技術</t>
    <phoneticPr fontId="1"/>
  </si>
  <si>
    <t>HDs33</t>
    <phoneticPr fontId="1"/>
  </si>
  <si>
    <t>HDs34</t>
    <phoneticPr fontId="1"/>
  </si>
  <si>
    <t>HDs35</t>
    <phoneticPr fontId="1"/>
  </si>
  <si>
    <t>HDs36</t>
    <phoneticPr fontId="1"/>
  </si>
  <si>
    <t>HDs37</t>
    <phoneticPr fontId="1"/>
  </si>
  <si>
    <t>HDx15</t>
    <phoneticPr fontId="1"/>
  </si>
  <si>
    <t>HDx16</t>
    <phoneticPr fontId="1"/>
  </si>
  <si>
    <t>HM92</t>
    <phoneticPr fontId="1"/>
  </si>
  <si>
    <t>HM93</t>
    <phoneticPr fontId="1"/>
  </si>
  <si>
    <t>HM94</t>
    <phoneticPr fontId="1"/>
  </si>
  <si>
    <t>HM95</t>
    <phoneticPr fontId="1"/>
  </si>
  <si>
    <t>HM96</t>
    <phoneticPr fontId="1"/>
  </si>
  <si>
    <t>HM97</t>
    <phoneticPr fontId="1"/>
  </si>
  <si>
    <t>HM98</t>
    <phoneticPr fontId="1"/>
  </si>
  <si>
    <t>HM99</t>
    <phoneticPr fontId="1"/>
  </si>
  <si>
    <t>HM100</t>
    <phoneticPr fontId="1"/>
  </si>
  <si>
    <t>HM101</t>
    <phoneticPr fontId="1"/>
  </si>
  <si>
    <t>HM102</t>
    <phoneticPr fontId="1"/>
  </si>
  <si>
    <t>HM103</t>
    <phoneticPr fontId="1"/>
  </si>
  <si>
    <t>HM104</t>
    <phoneticPr fontId="1"/>
  </si>
  <si>
    <t>HM105</t>
    <phoneticPr fontId="1"/>
  </si>
  <si>
    <t>HM106</t>
    <phoneticPr fontId="1"/>
  </si>
  <si>
    <t>HM107</t>
    <phoneticPr fontId="1"/>
  </si>
  <si>
    <t>HM108</t>
    <phoneticPr fontId="1"/>
  </si>
  <si>
    <t>HM109</t>
    <phoneticPr fontId="1"/>
  </si>
  <si>
    <t>HM110</t>
    <phoneticPr fontId="1"/>
  </si>
  <si>
    <t>HM111</t>
    <phoneticPr fontId="1"/>
  </si>
  <si>
    <t>HM112</t>
    <phoneticPr fontId="1"/>
  </si>
  <si>
    <t>HM113</t>
    <phoneticPr fontId="1"/>
  </si>
  <si>
    <t>HM114</t>
    <phoneticPr fontId="1"/>
  </si>
  <si>
    <t>HM115</t>
    <phoneticPr fontId="1"/>
  </si>
  <si>
    <t>HM116</t>
    <phoneticPr fontId="1"/>
  </si>
  <si>
    <t>HM117</t>
    <phoneticPr fontId="1"/>
  </si>
  <si>
    <t>HM119</t>
    <phoneticPr fontId="1"/>
  </si>
  <si>
    <t>HM120</t>
    <phoneticPr fontId="1"/>
  </si>
  <si>
    <t>HM121</t>
    <phoneticPr fontId="1"/>
  </si>
  <si>
    <t>HM122</t>
    <phoneticPr fontId="1"/>
  </si>
  <si>
    <t>HM123</t>
    <phoneticPr fontId="1"/>
  </si>
  <si>
    <t>HM124</t>
    <phoneticPr fontId="1"/>
  </si>
  <si>
    <t>HS7</t>
    <phoneticPr fontId="1"/>
  </si>
  <si>
    <t>HS9</t>
    <phoneticPr fontId="1"/>
  </si>
  <si>
    <t>HS10</t>
    <phoneticPr fontId="1"/>
  </si>
  <si>
    <t>HS11</t>
    <phoneticPr fontId="1"/>
  </si>
  <si>
    <t>HS12</t>
    <phoneticPr fontId="1"/>
  </si>
  <si>
    <t>SDs9</t>
    <phoneticPr fontId="1"/>
  </si>
  <si>
    <t>SDs10</t>
    <phoneticPr fontId="1"/>
  </si>
  <si>
    <t>SDs11</t>
    <phoneticPr fontId="1"/>
  </si>
  <si>
    <t>SDs12</t>
    <phoneticPr fontId="1"/>
  </si>
  <si>
    <t>SDs13</t>
    <phoneticPr fontId="1"/>
  </si>
  <si>
    <t>SDs14</t>
    <phoneticPr fontId="1"/>
  </si>
  <si>
    <t>SE10</t>
    <phoneticPr fontId="1"/>
  </si>
  <si>
    <t>SE11</t>
    <phoneticPr fontId="1"/>
  </si>
  <si>
    <t>SE12</t>
    <phoneticPr fontId="1"/>
  </si>
  <si>
    <t>SE13</t>
    <phoneticPr fontId="1"/>
  </si>
  <si>
    <t>SS4</t>
    <phoneticPr fontId="1"/>
  </si>
  <si>
    <t>SM3</t>
    <phoneticPr fontId="1"/>
  </si>
  <si>
    <t>SM4</t>
    <phoneticPr fontId="1"/>
  </si>
  <si>
    <t>路床の支持力評価を面的に把握することができる技術</t>
    <rPh sb="0" eb="2">
      <t>ロショウ</t>
    </rPh>
    <rPh sb="3" eb="6">
      <t>シジリョク</t>
    </rPh>
    <rPh sb="6" eb="8">
      <t>ヒョウカ</t>
    </rPh>
    <rPh sb="9" eb="11">
      <t>メンテキ</t>
    </rPh>
    <rPh sb="12" eb="14">
      <t>ハアク</t>
    </rPh>
    <rPh sb="22" eb="24">
      <t>ギジュツ</t>
    </rPh>
    <phoneticPr fontId="1"/>
  </si>
  <si>
    <t>現状、路床の支持力管理は一定のサンプリング頻度で路床土を採取し、舗装構造設計のための設計CBR試験を実施している。設計CBR試験で路床土としてのCBRに達していないと評価されれば、サンプリング箇所を含む一定の区間について路床改良を実施することになるが、代表箇所で一定区間の路床が一様であることを前提としており、改良前後の路床の支持力を直接確認することはあまりなされていない。路床の支持力評価を面的に把握することができる技術があれば、路床の品質管理の効率化が期待できるため、新たな管理手法の開発を求めるものである。</t>
    <rPh sb="0" eb="2">
      <t>ゲンジョウ</t>
    </rPh>
    <rPh sb="3" eb="5">
      <t>ロショウ</t>
    </rPh>
    <rPh sb="6" eb="9">
      <t>シジリョク</t>
    </rPh>
    <rPh sb="9" eb="11">
      <t>カンリ</t>
    </rPh>
    <rPh sb="12" eb="14">
      <t>イッテイ</t>
    </rPh>
    <rPh sb="21" eb="23">
      <t>ヒンド</t>
    </rPh>
    <rPh sb="24" eb="26">
      <t>ロショウ</t>
    </rPh>
    <rPh sb="26" eb="27">
      <t>ツチ</t>
    </rPh>
    <rPh sb="28" eb="30">
      <t>サイシュ</t>
    </rPh>
    <rPh sb="32" eb="34">
      <t>ホソウ</t>
    </rPh>
    <rPh sb="34" eb="36">
      <t>コウゾウ</t>
    </rPh>
    <rPh sb="36" eb="38">
      <t>セッケイ</t>
    </rPh>
    <rPh sb="42" eb="44">
      <t>セッケイ</t>
    </rPh>
    <rPh sb="47" eb="49">
      <t>シケン</t>
    </rPh>
    <rPh sb="50" eb="52">
      <t>ジッシ</t>
    </rPh>
    <rPh sb="57" eb="59">
      <t>セッケイ</t>
    </rPh>
    <rPh sb="62" eb="64">
      <t>シケン</t>
    </rPh>
    <rPh sb="65" eb="67">
      <t>ロショウ</t>
    </rPh>
    <rPh sb="67" eb="68">
      <t>ツチ</t>
    </rPh>
    <rPh sb="76" eb="77">
      <t>タッ</t>
    </rPh>
    <rPh sb="83" eb="85">
      <t>ヒョウカ</t>
    </rPh>
    <rPh sb="96" eb="98">
      <t>カショ</t>
    </rPh>
    <rPh sb="99" eb="100">
      <t>フク</t>
    </rPh>
    <rPh sb="101" eb="103">
      <t>イッテイ</t>
    </rPh>
    <rPh sb="104" eb="106">
      <t>クカン</t>
    </rPh>
    <rPh sb="110" eb="112">
      <t>ロショウ</t>
    </rPh>
    <rPh sb="112" eb="114">
      <t>カイリョウ</t>
    </rPh>
    <rPh sb="115" eb="117">
      <t>ジッシ</t>
    </rPh>
    <rPh sb="126" eb="128">
      <t>ダイヒョウ</t>
    </rPh>
    <rPh sb="128" eb="130">
      <t>カショ</t>
    </rPh>
    <rPh sb="131" eb="133">
      <t>イッテイ</t>
    </rPh>
    <rPh sb="133" eb="135">
      <t>クカン</t>
    </rPh>
    <rPh sb="136" eb="138">
      <t>ロショウ</t>
    </rPh>
    <rPh sb="139" eb="141">
      <t>イチヨウ</t>
    </rPh>
    <rPh sb="147" eb="149">
      <t>ゼンテイ</t>
    </rPh>
    <rPh sb="155" eb="157">
      <t>カイリョウ</t>
    </rPh>
    <rPh sb="157" eb="159">
      <t>ゼンゴ</t>
    </rPh>
    <rPh sb="160" eb="162">
      <t>ロショウ</t>
    </rPh>
    <rPh sb="163" eb="166">
      <t>シジリョク</t>
    </rPh>
    <rPh sb="167" eb="169">
      <t>チョクセツ</t>
    </rPh>
    <rPh sb="169" eb="171">
      <t>カクニン</t>
    </rPh>
    <rPh sb="187" eb="189">
      <t>ロショウ</t>
    </rPh>
    <rPh sb="190" eb="193">
      <t>シジリョク</t>
    </rPh>
    <rPh sb="193" eb="195">
      <t>ヒョウカ</t>
    </rPh>
    <rPh sb="196" eb="198">
      <t>メンテキ</t>
    </rPh>
    <rPh sb="199" eb="201">
      <t>ハアク</t>
    </rPh>
    <rPh sb="209" eb="211">
      <t>ギジュツ</t>
    </rPh>
    <rPh sb="216" eb="218">
      <t>ロショウ</t>
    </rPh>
    <rPh sb="219" eb="221">
      <t>ヒンシツ</t>
    </rPh>
    <rPh sb="221" eb="223">
      <t>カンリ</t>
    </rPh>
    <rPh sb="224" eb="227">
      <t>コウリツカ</t>
    </rPh>
    <rPh sb="228" eb="230">
      <t>キタイ</t>
    </rPh>
    <rPh sb="236" eb="237">
      <t>アラ</t>
    </rPh>
    <rPh sb="239" eb="241">
      <t>カンリ</t>
    </rPh>
    <rPh sb="241" eb="243">
      <t>シュホウ</t>
    </rPh>
    <rPh sb="244" eb="246">
      <t>カイハツ</t>
    </rPh>
    <rPh sb="247" eb="248">
      <t>モト</t>
    </rPh>
    <phoneticPr fontId="1"/>
  </si>
  <si>
    <t>HM118</t>
    <phoneticPr fontId="1"/>
  </si>
  <si>
    <t>HM125</t>
    <phoneticPr fontId="1"/>
  </si>
  <si>
    <t>HS8</t>
    <phoneticPr fontId="1"/>
  </si>
  <si>
    <t>HS13</t>
    <phoneticPr fontId="1"/>
  </si>
  <si>
    <t>SDx10</t>
    <phoneticPr fontId="1"/>
  </si>
  <si>
    <t>SDx11</t>
    <phoneticPr fontId="1"/>
  </si>
  <si>
    <t>SDx12</t>
    <phoneticPr fontId="1"/>
  </si>
  <si>
    <t>SDx13</t>
    <phoneticPr fontId="1"/>
  </si>
  <si>
    <t>SDx14</t>
    <phoneticPr fontId="1"/>
  </si>
  <si>
    <t>SDx15</t>
    <phoneticPr fontId="1"/>
  </si>
  <si>
    <t>SDx16</t>
    <phoneticPr fontId="1"/>
  </si>
  <si>
    <t>SDx17</t>
    <phoneticPr fontId="1"/>
  </si>
  <si>
    <t>SDx18</t>
    <phoneticPr fontId="1"/>
  </si>
  <si>
    <t>SDx19</t>
    <phoneticPr fontId="1"/>
  </si>
  <si>
    <t>SDx20</t>
    <phoneticPr fontId="1"/>
  </si>
  <si>
    <t>SDx21</t>
    <phoneticPr fontId="1"/>
  </si>
  <si>
    <t>SDx22</t>
    <phoneticPr fontId="1"/>
  </si>
  <si>
    <t>SDx23</t>
    <phoneticPr fontId="1"/>
  </si>
  <si>
    <t>SS2</t>
    <phoneticPr fontId="1"/>
  </si>
  <si>
    <t>歩道における視覚障害者の歩行安全性を向上させる技術</t>
    <rPh sb="0" eb="2">
      <t>ホドウ</t>
    </rPh>
    <rPh sb="6" eb="8">
      <t>シカク</t>
    </rPh>
    <rPh sb="8" eb="11">
      <t>ショウガイシャ</t>
    </rPh>
    <phoneticPr fontId="1"/>
  </si>
  <si>
    <t>視覚障害者が歩道上を歩行する場合、視覚障害者誘導用ブロックから得られる情報は、進行方向と停止箇所の２種類のみであり、現位置周辺に何が存在しているか、進行先前方に何が存在するかといった空間属性情報を得られておらず、不安や戸惑いが生じている。本ニーズでは視覚障害者誘導用ブロックに情報を持たせ、個人デバイスで検知して情報を得ることで、視覚障害者の心理的安全性や歩道における歩行安全性を向上させる技術を求めるものである。</t>
    <rPh sb="17" eb="19">
      <t>シカク</t>
    </rPh>
    <rPh sb="19" eb="22">
      <t>ショウガイシャ</t>
    </rPh>
    <rPh sb="22" eb="24">
      <t>ユウドウ</t>
    </rPh>
    <rPh sb="24" eb="25">
      <t>ヨウ</t>
    </rPh>
    <rPh sb="31" eb="32">
      <t>エ</t>
    </rPh>
    <rPh sb="35" eb="37">
      <t>ジョウホウ</t>
    </rPh>
    <rPh sb="39" eb="41">
      <t>シンコウ</t>
    </rPh>
    <rPh sb="41" eb="43">
      <t>ホウコウ</t>
    </rPh>
    <rPh sb="44" eb="46">
      <t>テイシ</t>
    </rPh>
    <rPh sb="46" eb="48">
      <t>カショ</t>
    </rPh>
    <rPh sb="50" eb="52">
      <t>シュルイ</t>
    </rPh>
    <rPh sb="59" eb="61">
      <t>イチ</t>
    </rPh>
    <rPh sb="74" eb="76">
      <t>シンコウ</t>
    </rPh>
    <rPh sb="76" eb="77">
      <t>サキ</t>
    </rPh>
    <rPh sb="77" eb="79">
      <t>ゼンポウ</t>
    </rPh>
    <rPh sb="80" eb="81">
      <t>ナニ</t>
    </rPh>
    <rPh sb="82" eb="84">
      <t>ソンザイ</t>
    </rPh>
    <rPh sb="91" eb="93">
      <t>クウカン</t>
    </rPh>
    <rPh sb="93" eb="95">
      <t>ゾクセイ</t>
    </rPh>
    <rPh sb="95" eb="97">
      <t>ジョウホウ</t>
    </rPh>
    <rPh sb="98" eb="99">
      <t>エ</t>
    </rPh>
    <rPh sb="106" eb="108">
      <t>フアン</t>
    </rPh>
    <rPh sb="109" eb="111">
      <t>トマド</t>
    </rPh>
    <rPh sb="138" eb="140">
      <t>ジョウホウ</t>
    </rPh>
    <rPh sb="141" eb="142">
      <t>モ</t>
    </rPh>
    <rPh sb="145" eb="147">
      <t>コジン</t>
    </rPh>
    <rPh sb="152" eb="154">
      <t>ケンチ</t>
    </rPh>
    <rPh sb="165" eb="167">
      <t>シカク</t>
    </rPh>
    <rPh sb="167" eb="170">
      <t>ショウガイシャ</t>
    </rPh>
    <rPh sb="171" eb="174">
      <t>シンリテキ</t>
    </rPh>
    <rPh sb="174" eb="177">
      <t>アンゼンセイ</t>
    </rPh>
    <rPh sb="178" eb="180">
      <t>ホドウ</t>
    </rPh>
    <rPh sb="184" eb="186">
      <t>ホコウ</t>
    </rPh>
    <phoneticPr fontId="1"/>
  </si>
  <si>
    <t>環境安全・防災課</t>
    <phoneticPr fontId="1"/>
  </si>
  <si>
    <t>SS5</t>
    <phoneticPr fontId="1"/>
  </si>
  <si>
    <t>軽量で耐久性に優れる新しい横断歩道橋の床版技術</t>
    <phoneticPr fontId="1"/>
  </si>
  <si>
    <t>国道・技術課　技術企画G</t>
    <rPh sb="0" eb="2">
      <t>コクドウ</t>
    </rPh>
    <rPh sb="3" eb="6">
      <t>ギジュツカ</t>
    </rPh>
    <rPh sb="7" eb="9">
      <t>ギジュツ</t>
    </rPh>
    <rPh sb="9" eb="11">
      <t>キカク</t>
    </rPh>
    <phoneticPr fontId="1"/>
  </si>
  <si>
    <t>国道・技術課　技術企画G</t>
    <phoneticPr fontId="1"/>
  </si>
  <si>
    <t>環境安全・防災課</t>
    <rPh sb="0" eb="4">
      <t>カンキョウアンゼン</t>
    </rPh>
    <rPh sb="5" eb="8">
      <t>ボウサイカ</t>
    </rPh>
    <phoneticPr fontId="1"/>
  </si>
  <si>
    <t>技術調査課施工企画室</t>
    <phoneticPr fontId="1"/>
  </si>
  <si>
    <t>環境安全・防災課　道路防災対策室</t>
    <rPh sb="0" eb="4">
      <t>カンキョウアンゼン</t>
    </rPh>
    <rPh sb="5" eb="7">
      <t>ボウサイ</t>
    </rPh>
    <rPh sb="7" eb="8">
      <t>カ</t>
    </rPh>
    <rPh sb="9" eb="13">
      <t>ドウロボウサイ</t>
    </rPh>
    <rPh sb="13" eb="16">
      <t>タイサクシツ</t>
    </rPh>
    <phoneticPr fontId="1"/>
  </si>
  <si>
    <t>企画課　道路経済調査室</t>
    <phoneticPr fontId="1"/>
  </si>
  <si>
    <t>環境安全・防災課　道路防災対策室</t>
    <phoneticPr fontId="1"/>
  </si>
  <si>
    <t>HDs6と同じ</t>
    <rPh sb="5" eb="6">
      <t>オナ</t>
    </rPh>
    <phoneticPr fontId="1"/>
  </si>
  <si>
    <t>HM22と同じ</t>
    <rPh sb="5" eb="6">
      <t>オナ</t>
    </rPh>
    <phoneticPr fontId="1"/>
  </si>
  <si>
    <t>HM55と同じ</t>
    <rPh sb="5" eb="6">
      <t>オナ</t>
    </rPh>
    <phoneticPr fontId="1"/>
  </si>
  <si>
    <t>HDs4、HDs21と同じ</t>
    <rPh sb="11" eb="12">
      <t>オナ</t>
    </rPh>
    <phoneticPr fontId="1"/>
  </si>
  <si>
    <t>実現困難か</t>
    <rPh sb="0" eb="4">
      <t>ジツゲンコンナン</t>
    </rPh>
    <phoneticPr fontId="1"/>
  </si>
  <si>
    <t>予算確保の問題、SK-210005-Aなどロボット技術で対応</t>
    <rPh sb="0" eb="4">
      <t>ヨサンカクホ</t>
    </rPh>
    <rPh sb="5" eb="7">
      <t>モンダイ</t>
    </rPh>
    <rPh sb="25" eb="27">
      <t>ギジュツ</t>
    </rPh>
    <rPh sb="28" eb="30">
      <t>タイオウ</t>
    </rPh>
    <phoneticPr fontId="1"/>
  </si>
  <si>
    <t>HM103と同じ</t>
    <rPh sb="6" eb="7">
      <t>オナ</t>
    </rPh>
    <phoneticPr fontId="1"/>
  </si>
  <si>
    <t>R4-1トンネル発破作業における自動化遠隔化技術で対応</t>
    <rPh sb="8" eb="12">
      <t>ハッパサギョウ</t>
    </rPh>
    <rPh sb="16" eb="19">
      <t>ジドウカ</t>
    </rPh>
    <rPh sb="19" eb="22">
      <t>エンカクカ</t>
    </rPh>
    <rPh sb="22" eb="24">
      <t>ギジュツ</t>
    </rPh>
    <rPh sb="25" eb="27">
      <t>タイオウ</t>
    </rPh>
    <phoneticPr fontId="1"/>
  </si>
  <si>
    <t>HM82と同じ</t>
    <rPh sb="5" eb="6">
      <t>オナ</t>
    </rPh>
    <phoneticPr fontId="1"/>
  </si>
  <si>
    <t>原因が特定されておらず、実現困難か</t>
    <rPh sb="0" eb="2">
      <t>ゲンイン</t>
    </rPh>
    <rPh sb="3" eb="5">
      <t>トクテイ</t>
    </rPh>
    <rPh sb="12" eb="14">
      <t>ジツゲン</t>
    </rPh>
    <rPh sb="14" eb="16">
      <t>コンナン</t>
    </rPh>
    <phoneticPr fontId="1"/>
  </si>
  <si>
    <t>HM20、HM29、HM78、HM89と同じ</t>
    <rPh sb="20" eb="21">
      <t>オナ</t>
    </rPh>
    <phoneticPr fontId="1"/>
  </si>
  <si>
    <t>HDs3、HM67と同じ</t>
    <rPh sb="10" eb="11">
      <t>オナ</t>
    </rPh>
    <phoneticPr fontId="1"/>
  </si>
  <si>
    <t>SM1と同じ</t>
    <rPh sb="4" eb="5">
      <t>オナ</t>
    </rPh>
    <phoneticPr fontId="1"/>
  </si>
  <si>
    <t>HM26と同じ</t>
    <rPh sb="5" eb="6">
      <t>オナ</t>
    </rPh>
    <phoneticPr fontId="1"/>
  </si>
  <si>
    <t>R4-3 ICT・AIを活用した道路巡視の効率化・高度化技術</t>
    <rPh sb="12" eb="14">
      <t>カツヨウ</t>
    </rPh>
    <rPh sb="16" eb="20">
      <t>ドウロジュンシ</t>
    </rPh>
    <rPh sb="21" eb="24">
      <t>コウリツカ</t>
    </rPh>
    <rPh sb="25" eb="28">
      <t>コウドカ</t>
    </rPh>
    <rPh sb="28" eb="30">
      <t>ギジュツ</t>
    </rPh>
    <phoneticPr fontId="1"/>
  </si>
  <si>
    <t>HDx12と同じ</t>
    <rPh sb="6" eb="7">
      <t>オナ</t>
    </rPh>
    <phoneticPr fontId="1"/>
  </si>
  <si>
    <t>HDs9と同じ</t>
    <rPh sb="5" eb="6">
      <t>オナ</t>
    </rPh>
    <phoneticPr fontId="1"/>
  </si>
  <si>
    <t>小口径化の必要性</t>
    <rPh sb="0" eb="4">
      <t>ショウコウケイカ</t>
    </rPh>
    <rPh sb="5" eb="8">
      <t>ヒツヨウセイ</t>
    </rPh>
    <phoneticPr fontId="1"/>
  </si>
  <si>
    <t>HDs9、HM83と同じ</t>
    <rPh sb="10" eb="11">
      <t>オナ</t>
    </rPh>
    <phoneticPr fontId="1"/>
  </si>
  <si>
    <t>HDs7、HDs8と同じ</t>
    <rPh sb="10" eb="11">
      <t>オナ</t>
    </rPh>
    <phoneticPr fontId="1"/>
  </si>
  <si>
    <t>次世代の舗装マネジメントで対応</t>
    <rPh sb="0" eb="3">
      <t>ジセダイ</t>
    </rPh>
    <rPh sb="4" eb="6">
      <t>ホソウ</t>
    </rPh>
    <rPh sb="13" eb="15">
      <t>タイオウ</t>
    </rPh>
    <phoneticPr fontId="1"/>
  </si>
  <si>
    <t>地中レーダーアンテナ等</t>
    <rPh sb="0" eb="2">
      <t>チチュウ</t>
    </rPh>
    <rPh sb="10" eb="11">
      <t>トウ</t>
    </rPh>
    <phoneticPr fontId="1"/>
  </si>
  <si>
    <t>HM101と同じ</t>
    <rPh sb="6" eb="7">
      <t>オナ</t>
    </rPh>
    <phoneticPr fontId="1"/>
  </si>
  <si>
    <t>HM31と同じ</t>
    <rPh sb="5" eb="6">
      <t>オナ</t>
    </rPh>
    <phoneticPr fontId="1"/>
  </si>
  <si>
    <t>逆走検知・警告システムあり</t>
    <rPh sb="0" eb="2">
      <t>ギャクソウ</t>
    </rPh>
    <rPh sb="2" eb="4">
      <t>ケンチ</t>
    </rPh>
    <rPh sb="5" eb="7">
      <t>ケイコク</t>
    </rPh>
    <phoneticPr fontId="1"/>
  </si>
  <si>
    <t>めくり上がり防止の製品あり</t>
    <rPh sb="3" eb="4">
      <t>ア</t>
    </rPh>
    <rPh sb="6" eb="8">
      <t>ボウシ</t>
    </rPh>
    <rPh sb="9" eb="11">
      <t>セイヒン</t>
    </rPh>
    <phoneticPr fontId="1"/>
  </si>
  <si>
    <t>実現困難か</t>
    <rPh sb="0" eb="2">
      <t>ジツゲン</t>
    </rPh>
    <rPh sb="2" eb="4">
      <t>コンナン</t>
    </rPh>
    <phoneticPr fontId="1"/>
  </si>
  <si>
    <t>KT220227Aなど他の交通誘導支援技術</t>
    <rPh sb="11" eb="12">
      <t>タ</t>
    </rPh>
    <rPh sb="13" eb="17">
      <t>コウツウユウドウ</t>
    </rPh>
    <rPh sb="17" eb="19">
      <t>シエン</t>
    </rPh>
    <rPh sb="19" eb="21">
      <t>ギジュツ</t>
    </rPh>
    <phoneticPr fontId="1"/>
  </si>
  <si>
    <t>個人情報等の取扱い</t>
    <rPh sb="0" eb="4">
      <t>コジンジョウホウ</t>
    </rPh>
    <rPh sb="4" eb="5">
      <t>トウ</t>
    </rPh>
    <rPh sb="6" eb="8">
      <t>トリアツカ</t>
    </rPh>
    <phoneticPr fontId="1"/>
  </si>
  <si>
    <t>建設発生土情報交換システムでの対応</t>
    <rPh sb="0" eb="2">
      <t>ケンセツ</t>
    </rPh>
    <rPh sb="2" eb="5">
      <t>ハッセイド</t>
    </rPh>
    <rPh sb="5" eb="9">
      <t>ジョウホウコウカン</t>
    </rPh>
    <rPh sb="15" eb="17">
      <t>タイオウ</t>
    </rPh>
    <phoneticPr fontId="1"/>
  </si>
  <si>
    <t>技術開発ではないか</t>
    <rPh sb="0" eb="4">
      <t>ギジュツカイハツ</t>
    </rPh>
    <phoneticPr fontId="1"/>
  </si>
  <si>
    <t>仕様書で指定</t>
    <rPh sb="0" eb="3">
      <t>シヨウショ</t>
    </rPh>
    <rPh sb="4" eb="6">
      <t>シテイ</t>
    </rPh>
    <phoneticPr fontId="1"/>
  </si>
  <si>
    <t>雪氷</t>
    <rPh sb="0" eb="2">
      <t>セッピョウ</t>
    </rPh>
    <phoneticPr fontId="1"/>
  </si>
  <si>
    <t>薬液注入工法の注入状況のデジタル化に関する技術</t>
    <phoneticPr fontId="1"/>
  </si>
  <si>
    <t>災害対応</t>
    <rPh sb="0" eb="2">
      <t>サイガイ</t>
    </rPh>
    <rPh sb="2" eb="4">
      <t>タイオウ</t>
    </rPh>
    <phoneticPr fontId="1"/>
  </si>
  <si>
    <t>施工補助</t>
    <rPh sb="0" eb="2">
      <t>セコウ</t>
    </rPh>
    <rPh sb="2" eb="4">
      <t>ホジョ</t>
    </rPh>
    <phoneticPr fontId="1"/>
  </si>
  <si>
    <t>ＵＡＶ</t>
    <phoneticPr fontId="1"/>
  </si>
  <si>
    <t>コンクリート</t>
    <phoneticPr fontId="1"/>
  </si>
  <si>
    <t>道路</t>
    <rPh sb="0" eb="2">
      <t>ドウロ</t>
    </rPh>
    <phoneticPr fontId="1"/>
  </si>
  <si>
    <t>トンネル</t>
    <phoneticPr fontId="1"/>
  </si>
  <si>
    <t>^</t>
    <phoneticPr fontId="1"/>
  </si>
  <si>
    <t>ワイダー・エコノミック・インパクト</t>
    <phoneticPr fontId="1"/>
  </si>
  <si>
    <t>ＤＸ</t>
  </si>
  <si>
    <t>点検</t>
    <rPh sb="0" eb="2">
      <t>テンケン</t>
    </rPh>
    <phoneticPr fontId="1"/>
  </si>
  <si>
    <t>分類-2</t>
    <rPh sb="0" eb="2">
      <t>ブンルイ</t>
    </rPh>
    <phoneticPr fontId="1"/>
  </si>
  <si>
    <t>分類-1</t>
    <phoneticPr fontId="1"/>
  </si>
  <si>
    <t>材料・機械・技術</t>
    <rPh sb="0" eb="2">
      <t>ザイリョウ</t>
    </rPh>
    <rPh sb="3" eb="5">
      <t>キカイ</t>
    </rPh>
    <rPh sb="6" eb="8">
      <t>ギジュツ</t>
    </rPh>
    <phoneticPr fontId="1"/>
  </si>
  <si>
    <t>材料・機械・工法</t>
    <rPh sb="0" eb="2">
      <t>ザイリョウ</t>
    </rPh>
    <rPh sb="3" eb="5">
      <t>キカイ</t>
    </rPh>
    <rPh sb="6" eb="8">
      <t>コウホウ</t>
    </rPh>
    <phoneticPr fontId="1"/>
  </si>
  <si>
    <t xml:space="preserve">床版等の高所のコンクリート部材の剥離や鋼部材の変形を調査する場合、高所作業車等を使用する必要がある。本ニーズでは、高所作業作業車等を必要とせず、高所ｺﾝｸﾘｰﾄ部材の剥離や変形の形状を定量的に把握できる技術の開発を求めるものである。
</t>
    <rPh sb="0" eb="2">
      <t>ショウバン</t>
    </rPh>
    <rPh sb="2" eb="3">
      <t>ナド</t>
    </rPh>
    <rPh sb="4" eb="6">
      <t>コウショ</t>
    </rPh>
    <rPh sb="13" eb="15">
      <t>ブザイ</t>
    </rPh>
    <rPh sb="16" eb="18">
      <t>ハクリ</t>
    </rPh>
    <rPh sb="19" eb="22">
      <t>コウブザイ</t>
    </rPh>
    <rPh sb="23" eb="25">
      <t>ヘンケイ</t>
    </rPh>
    <rPh sb="26" eb="28">
      <t>チョウサ</t>
    </rPh>
    <rPh sb="30" eb="32">
      <t>バアイ</t>
    </rPh>
    <rPh sb="33" eb="35">
      <t>コウショ</t>
    </rPh>
    <rPh sb="35" eb="37">
      <t>サギョウ</t>
    </rPh>
    <rPh sb="37" eb="38">
      <t>シャ</t>
    </rPh>
    <rPh sb="38" eb="39">
      <t>ナド</t>
    </rPh>
    <rPh sb="40" eb="42">
      <t>シヨウ</t>
    </rPh>
    <rPh sb="44" eb="46">
      <t>ヒツヨウ</t>
    </rPh>
    <rPh sb="50" eb="51">
      <t>ホン</t>
    </rPh>
    <rPh sb="57" eb="64">
      <t>コウショサギョウサギョウシャ</t>
    </rPh>
    <rPh sb="64" eb="65">
      <t>ナド</t>
    </rPh>
    <rPh sb="66" eb="68">
      <t>ヒツヨウ</t>
    </rPh>
    <rPh sb="72" eb="74">
      <t>コウショ</t>
    </rPh>
    <rPh sb="80" eb="82">
      <t>ブザイ</t>
    </rPh>
    <rPh sb="83" eb="85">
      <t>ハクリ</t>
    </rPh>
    <rPh sb="86" eb="88">
      <t>ヘンケイ</t>
    </rPh>
    <rPh sb="89" eb="91">
      <t>ケイジョウ</t>
    </rPh>
    <rPh sb="92" eb="94">
      <t>テイリョウ</t>
    </rPh>
    <rPh sb="94" eb="95">
      <t>テキ</t>
    </rPh>
    <rPh sb="96" eb="98">
      <t>ハアク</t>
    </rPh>
    <rPh sb="101" eb="103">
      <t>ギジュツ</t>
    </rPh>
    <rPh sb="104" eb="106">
      <t>カイハツ</t>
    </rPh>
    <rPh sb="107" eb="108">
      <t>モト</t>
    </rPh>
    <phoneticPr fontId="3"/>
  </si>
  <si>
    <t xml:space="preserve">ひびわれなどの損傷・変状等を画像で記録する技術や、画像から損傷・変状の検出や損傷・変状図作成を行う技術など、点検作業（状態の把握、点検結果の記録やとりまとめ）を効率化できる技術の開発を求めるものである。
・高所かつ海上等の長大橋の点検効率化
・鋼部材の塗装の劣化状況把握の効率化
・コンクリート部材のうきの把握の効率化
・3次元写真記録ができる技術
・機器などにより自動で損傷図作成ができる技術
</t>
    <rPh sb="7" eb="9">
      <t>ソンショウ</t>
    </rPh>
    <rPh sb="10" eb="12">
      <t>ヘンジョウ</t>
    </rPh>
    <rPh sb="12" eb="13">
      <t>トウ</t>
    </rPh>
    <rPh sb="14" eb="16">
      <t>ガゾウ</t>
    </rPh>
    <rPh sb="17" eb="19">
      <t>キロク</t>
    </rPh>
    <rPh sb="21" eb="23">
      <t>ギジュツ</t>
    </rPh>
    <rPh sb="25" eb="27">
      <t>ガゾウ</t>
    </rPh>
    <rPh sb="29" eb="31">
      <t>ソンショウ</t>
    </rPh>
    <rPh sb="32" eb="34">
      <t>ヘンジョウ</t>
    </rPh>
    <rPh sb="35" eb="37">
      <t>ケンシュツ</t>
    </rPh>
    <rPh sb="38" eb="40">
      <t>ソンショウ</t>
    </rPh>
    <rPh sb="41" eb="43">
      <t>ヘンジョウ</t>
    </rPh>
    <rPh sb="43" eb="44">
      <t>ズ</t>
    </rPh>
    <rPh sb="44" eb="46">
      <t>サクセイ</t>
    </rPh>
    <rPh sb="47" eb="48">
      <t>オコナ</t>
    </rPh>
    <rPh sb="49" eb="51">
      <t>ギジュツ</t>
    </rPh>
    <rPh sb="89" eb="91">
      <t>カイハツ</t>
    </rPh>
    <rPh sb="92" eb="93">
      <t>モト</t>
    </rPh>
    <rPh sb="103" eb="105">
      <t>コウショ</t>
    </rPh>
    <rPh sb="107" eb="109">
      <t>カイジョウ</t>
    </rPh>
    <rPh sb="109" eb="110">
      <t>トウ</t>
    </rPh>
    <rPh sb="111" eb="113">
      <t>チョウダイ</t>
    </rPh>
    <rPh sb="113" eb="114">
      <t>ハシ</t>
    </rPh>
    <rPh sb="115" eb="117">
      <t>テンケン</t>
    </rPh>
    <rPh sb="117" eb="120">
      <t>コウリツカ</t>
    </rPh>
    <rPh sb="147" eb="149">
      <t>ブザイ</t>
    </rPh>
    <rPh sb="153" eb="155">
      <t>ハアク</t>
    </rPh>
    <rPh sb="156" eb="159">
      <t>コウリツカ</t>
    </rPh>
    <rPh sb="183" eb="185">
      <t>ジドウ</t>
    </rPh>
    <phoneticPr fontId="1"/>
  </si>
  <si>
    <t>ＰＣグラウト充填不良の簡易な調査方法及び再充填方法</t>
    <phoneticPr fontId="1"/>
  </si>
  <si>
    <t>道路交通マネジメントの実践・高度化を可能とする技術</t>
    <phoneticPr fontId="1"/>
  </si>
  <si>
    <t>補修・補強</t>
    <rPh sb="0" eb="2">
      <t>ホシュウ</t>
    </rPh>
    <rPh sb="3" eb="5">
      <t>ホキョウ</t>
    </rPh>
    <phoneticPr fontId="1"/>
  </si>
  <si>
    <t>設計</t>
    <rPh sb="0" eb="2">
      <t>セッケイ</t>
    </rPh>
    <phoneticPr fontId="1"/>
  </si>
  <si>
    <t>ＤＸ</t>
    <phoneticPr fontId="1"/>
  </si>
  <si>
    <t>技術</t>
    <rPh sb="0" eb="2">
      <t>ギジュツ</t>
    </rPh>
    <phoneticPr fontId="1"/>
  </si>
  <si>
    <t>計画・評価</t>
    <rPh sb="0" eb="2">
      <t>ケイカク</t>
    </rPh>
    <rPh sb="3" eb="5">
      <t>ヒョウカ</t>
    </rPh>
    <phoneticPr fontId="1"/>
  </si>
  <si>
    <t>太陽光・
カーボンニュートラル</t>
  </si>
  <si>
    <t>材料・機械・工法</t>
  </si>
  <si>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phoneticPr fontId="3"/>
  </si>
  <si>
    <t>対策・改良</t>
    <rPh sb="0" eb="2">
      <t>タイサク</t>
    </rPh>
    <rPh sb="3" eb="5">
      <t>カイリョウ</t>
    </rPh>
    <phoneticPr fontId="1"/>
  </si>
  <si>
    <t>補修・補強</t>
  </si>
  <si>
    <t>交通誘導</t>
  </si>
  <si>
    <t>カーボンニュートラル</t>
  </si>
  <si>
    <t>太陽光・非接触充電</t>
    <rPh sb="0" eb="3">
      <t>タイヨウコウ</t>
    </rPh>
    <rPh sb="4" eb="7">
      <t>ヒセッショク</t>
    </rPh>
    <rPh sb="7" eb="9">
      <t>ジュウデン</t>
    </rPh>
    <phoneticPr fontId="1"/>
  </si>
  <si>
    <t>災害時に道路利用者にプッシュ型で情報を通知する技術</t>
    <phoneticPr fontId="1"/>
  </si>
  <si>
    <t>現状、道路管理事務所の道路構造物群に対して、修繕等措置の優先順位が最適化されず予防保全型の維持管理に移行できていない状況が見受けられる。
本ニーズでは、道路リスクアセスメント要領にもとづき、道路ネットワークに着目した対象路線区間の重要度設定を行い、道路構造物の損傷度に考慮した措置の優先順位を総合的に決定するマネジメント支援ツールの技術開発を求めるものである。</t>
    <phoneticPr fontId="1"/>
  </si>
  <si>
    <t>バスタプロジェクトの整備効果計測・評価に関する手法開発</t>
    <phoneticPr fontId="1"/>
  </si>
  <si>
    <t>材料・機械・技術</t>
    <rPh sb="6" eb="8">
      <t>ギジュツ</t>
    </rPh>
    <phoneticPr fontId="1"/>
  </si>
  <si>
    <t>PC上部工や吊材の状態を把握できる技術</t>
    <phoneticPr fontId="1"/>
  </si>
  <si>
    <t>道路の劣化等に大きな影響を与える大型車両の重量や寸法を的確に計測する技術</t>
    <rPh sb="5" eb="6">
      <t>トウ</t>
    </rPh>
    <rPh sb="24" eb="26">
      <t>スンポウ</t>
    </rPh>
    <rPh sb="27" eb="29">
      <t>テキカク</t>
    </rPh>
    <phoneticPr fontId="1"/>
  </si>
  <si>
    <r>
      <t>　現状、大型車の重量計測は、本線上に車両重量自動計測装置を設置して重量計測している。しかし、静止状態での計測よりも測定精度に劣るとともに、設置・運用コストも高いという課題がある。また、寸法は主に道路脇に設置された取締基地において職員による実測が行われている。
　本ニーズでは、道路の維持管理の高度化、疲労環境アセスメント向上のため、低コストかつ簡易に、必要な精度をもって、大型車両の重量や寸法を計測できる技術</t>
    </r>
    <r>
      <rPr>
        <vertAlign val="superscript"/>
        <sz val="11"/>
        <rFont val="ＭＳ Ｐゴシック"/>
        <family val="3"/>
        <charset val="128"/>
      </rPr>
      <t>※</t>
    </r>
    <r>
      <rPr>
        <sz val="11"/>
        <rFont val="ＭＳ Ｐゴシック"/>
        <family val="3"/>
        <charset val="128"/>
      </rPr>
      <t>の開発を求めるものである。
※光センシングやBWIM(Bridge Weight In Motion)、OBW(On Board Weighing)、車両画像解析等を用いた技術やその応用等が考えられる</t>
    </r>
    <rPh sb="10" eb="12">
      <t>ケイソク</t>
    </rPh>
    <rPh sb="92" eb="94">
      <t>スンポウ</t>
    </rPh>
    <rPh sb="95" eb="96">
      <t>オモ</t>
    </rPh>
    <rPh sb="114" eb="116">
      <t>ショクイン</t>
    </rPh>
    <rPh sb="119" eb="121">
      <t>ジッソク</t>
    </rPh>
    <rPh sb="122" eb="123">
      <t>オコナ</t>
    </rPh>
    <rPh sb="138" eb="140">
      <t>ドウロ</t>
    </rPh>
    <rPh sb="148" eb="149">
      <t>カ</t>
    </rPh>
    <rPh sb="150" eb="152">
      <t>ヒロウ</t>
    </rPh>
    <rPh sb="152" eb="154">
      <t>カンキョウ</t>
    </rPh>
    <rPh sb="160" eb="162">
      <t>コウジョウ</t>
    </rPh>
    <rPh sb="172" eb="174">
      <t>カンイ</t>
    </rPh>
    <rPh sb="194" eb="196">
      <t>スンポウ</t>
    </rPh>
    <rPh sb="197" eb="199">
      <t>ケイソク</t>
    </rPh>
    <rPh sb="288" eb="289">
      <t>モチ</t>
    </rPh>
    <rPh sb="296" eb="298">
      <t>オウヨウ</t>
    </rPh>
    <rPh sb="298" eb="299">
      <t>トウ</t>
    </rPh>
    <phoneticPr fontId="1"/>
  </si>
  <si>
    <t>道路交通管理課　車両通行対策室</t>
    <rPh sb="0" eb="2">
      <t>ドウロ</t>
    </rPh>
    <rPh sb="2" eb="4">
      <t>コウツウ</t>
    </rPh>
    <rPh sb="4" eb="6">
      <t>カンリ</t>
    </rPh>
    <rPh sb="6" eb="7">
      <t>カ</t>
    </rPh>
    <rPh sb="8" eb="10">
      <t>シャリョウ</t>
    </rPh>
    <rPh sb="10" eb="12">
      <t>ツウコウ</t>
    </rPh>
    <rPh sb="12" eb="15">
      <t>タイサクシツ</t>
    </rPh>
    <phoneticPr fontId="1"/>
  </si>
  <si>
    <t>道路交通管理課　車両通行対策室</t>
    <phoneticPr fontId="1"/>
  </si>
  <si>
    <t>LINE♯9910
あり</t>
    <phoneticPr fontId="1"/>
  </si>
  <si>
    <t>国道・技術課　道路メンテナンス企画室
環境安全・防災課　道路防災対策室</t>
    <rPh sb="0" eb="2">
      <t>コクドウ</t>
    </rPh>
    <rPh sb="3" eb="6">
      <t>ギジュツカ</t>
    </rPh>
    <rPh sb="7" eb="9">
      <t>ドウロ</t>
    </rPh>
    <rPh sb="15" eb="18">
      <t>キカクシツ</t>
    </rPh>
    <phoneticPr fontId="1"/>
  </si>
  <si>
    <t>ソフト</t>
    <phoneticPr fontId="3"/>
  </si>
  <si>
    <t>環境安全・防災課　道路交通安全対策室</t>
    <rPh sb="9" eb="11">
      <t>ドウロ</t>
    </rPh>
    <phoneticPr fontId="1"/>
  </si>
  <si>
    <t>国道・技術課　道路メンテナンス企画室
環境安全・防災課　道路交通安全対策室</t>
    <rPh sb="29" eb="31">
      <t>ドウロ</t>
    </rPh>
    <phoneticPr fontId="1"/>
  </si>
  <si>
    <t>令和５年７月２４日時点</t>
    <phoneticPr fontId="1"/>
  </si>
  <si>
    <t>1_橋梁</t>
    <rPh sb="2" eb="4">
      <t>キョウリョウ</t>
    </rPh>
    <phoneticPr fontId="1"/>
  </si>
  <si>
    <t>3_土工</t>
    <rPh sb="2" eb="4">
      <t>ドコウ</t>
    </rPh>
    <phoneticPr fontId="1"/>
  </si>
  <si>
    <t>4_舗装</t>
    <rPh sb="2" eb="4">
      <t>ホソウ</t>
    </rPh>
    <phoneticPr fontId="1"/>
  </si>
  <si>
    <t>5_道路構造物・
道路附属物</t>
    <rPh sb="2" eb="4">
      <t>ドウロ</t>
    </rPh>
    <rPh sb="4" eb="7">
      <t>コウゾウブツ</t>
    </rPh>
    <rPh sb="9" eb="11">
      <t>ドウロ</t>
    </rPh>
    <rPh sb="11" eb="14">
      <t>フゾクブツ</t>
    </rPh>
    <phoneticPr fontId="1"/>
  </si>
  <si>
    <t>6_基礎・地盤</t>
    <rPh sb="5" eb="7">
      <t>ジバン</t>
    </rPh>
    <phoneticPr fontId="1"/>
  </si>
  <si>
    <t>10_道路交通
マネジメント</t>
    <rPh sb="3" eb="5">
      <t>ドウロ</t>
    </rPh>
    <rPh sb="5" eb="7">
      <t>コウツウ</t>
    </rPh>
    <phoneticPr fontId="1"/>
  </si>
  <si>
    <t>11_その他</t>
    <rPh sb="5" eb="6">
      <t>タ</t>
    </rPh>
    <phoneticPr fontId="1"/>
  </si>
  <si>
    <t>2_トンネル</t>
    <phoneticPr fontId="1"/>
  </si>
  <si>
    <t>7_ＵＡＶ</t>
    <phoneticPr fontId="1"/>
  </si>
  <si>
    <t>8_災害対応</t>
    <rPh sb="2" eb="4">
      <t>サイガイ</t>
    </rPh>
    <rPh sb="4" eb="6">
      <t>タイオウ</t>
    </rPh>
    <phoneticPr fontId="1"/>
  </si>
  <si>
    <t>9_維持管理</t>
    <phoneticPr fontId="1"/>
  </si>
  <si>
    <t>0724
追加ニーズ</t>
    <rPh sb="5" eb="7">
      <t>ツイカ</t>
    </rPh>
    <phoneticPr fontId="1"/>
  </si>
  <si>
    <t>〇</t>
    <phoneticPr fontId="1"/>
  </si>
  <si>
    <t>1_橋梁</t>
  </si>
  <si>
    <t>10_道路交通
マネジメント</t>
  </si>
  <si>
    <t>TN030005</t>
    <phoneticPr fontId="3"/>
  </si>
  <si>
    <t>TN010003</t>
    <phoneticPr fontId="3"/>
  </si>
  <si>
    <t>TN010004</t>
    <phoneticPr fontId="3"/>
  </si>
  <si>
    <t>TN010005</t>
    <phoneticPr fontId="3"/>
  </si>
  <si>
    <t>TN010001</t>
    <phoneticPr fontId="3"/>
  </si>
  <si>
    <t>TN010006</t>
    <phoneticPr fontId="3"/>
  </si>
  <si>
    <t>TN010002</t>
    <phoneticPr fontId="3"/>
  </si>
  <si>
    <t>TN010007</t>
    <phoneticPr fontId="3"/>
  </si>
  <si>
    <t>TN010009</t>
    <phoneticPr fontId="3"/>
  </si>
  <si>
    <t>TN010008</t>
    <phoneticPr fontId="3"/>
  </si>
  <si>
    <t>TN010010</t>
    <phoneticPr fontId="3"/>
  </si>
  <si>
    <t>TN010011</t>
    <phoneticPr fontId="3"/>
  </si>
  <si>
    <t>TN010014</t>
    <phoneticPr fontId="3"/>
  </si>
  <si>
    <t>TN020004</t>
    <phoneticPr fontId="3"/>
  </si>
  <si>
    <t>TN010015</t>
    <phoneticPr fontId="3"/>
  </si>
  <si>
    <t>TN010019</t>
    <phoneticPr fontId="3"/>
  </si>
  <si>
    <t>TN020006</t>
    <phoneticPr fontId="3"/>
  </si>
  <si>
    <t>TN010017</t>
    <phoneticPr fontId="3"/>
  </si>
  <si>
    <t>TN020007</t>
    <phoneticPr fontId="3"/>
  </si>
  <si>
    <t>TN010021</t>
    <phoneticPr fontId="3"/>
  </si>
  <si>
    <t>TN020008</t>
    <phoneticPr fontId="3"/>
  </si>
  <si>
    <t>TN020010</t>
    <phoneticPr fontId="3"/>
  </si>
  <si>
    <t>TN020011</t>
    <phoneticPr fontId="3"/>
  </si>
  <si>
    <t>TN020018</t>
    <phoneticPr fontId="3"/>
  </si>
  <si>
    <t>TN010016</t>
    <phoneticPr fontId="3"/>
  </si>
  <si>
    <t>TN020001</t>
    <phoneticPr fontId="3"/>
  </si>
  <si>
    <t>TN010018</t>
    <phoneticPr fontId="3"/>
  </si>
  <si>
    <t>TN020003</t>
    <phoneticPr fontId="3"/>
  </si>
  <si>
    <t>TN030003</t>
    <phoneticPr fontId="3"/>
  </si>
  <si>
    <t>TN020005</t>
    <phoneticPr fontId="3"/>
  </si>
  <si>
    <t>TN020009</t>
    <phoneticPr fontId="3"/>
  </si>
  <si>
    <t>TN030010</t>
    <phoneticPr fontId="3"/>
  </si>
  <si>
    <t>TN020016</t>
    <phoneticPr fontId="3"/>
  </si>
  <si>
    <t>TN030001</t>
    <phoneticPr fontId="3"/>
  </si>
  <si>
    <t>TN030002</t>
    <phoneticPr fontId="3"/>
  </si>
  <si>
    <t>BR030040</t>
    <phoneticPr fontId="3"/>
  </si>
  <si>
    <t>BR030041</t>
    <phoneticPr fontId="3"/>
  </si>
  <si>
    <t>BR030042</t>
    <phoneticPr fontId="3"/>
  </si>
  <si>
    <t>BR030043</t>
    <phoneticPr fontId="3"/>
  </si>
  <si>
    <t>BR010038</t>
    <phoneticPr fontId="3"/>
  </si>
  <si>
    <t>TN030004</t>
    <phoneticPr fontId="3"/>
  </si>
  <si>
    <t>BR010008</t>
    <phoneticPr fontId="3"/>
  </si>
  <si>
    <t>BR010045</t>
    <phoneticPr fontId="3"/>
  </si>
  <si>
    <t>民間提案型官民連携
モデリング事業</t>
    <phoneticPr fontId="1"/>
  </si>
  <si>
    <t>DN-1
自動飛行ドローンを活用した道路緊急点検の検討</t>
    <phoneticPr fontId="1"/>
  </si>
  <si>
    <t xml:space="preserve">IN-2
橋梁点検の効率化・省力化・自動化に向けた検討
</t>
    <phoneticPr fontId="1"/>
  </si>
  <si>
    <t>インフラの維持管理・修繕等【４件】</t>
    <phoneticPr fontId="3"/>
  </si>
  <si>
    <t>災害対策・復旧を見据えたインフラ整備・維持管理【１件】</t>
    <phoneticPr fontId="3"/>
  </si>
  <si>
    <t>地方公共団体ニーズ</t>
    <rPh sb="0" eb="2">
      <t>チホウ</t>
    </rPh>
    <rPh sb="2" eb="4">
      <t>コウキョウ</t>
    </rPh>
    <rPh sb="4" eb="6">
      <t>ダンタイ</t>
    </rPh>
    <phoneticPr fontId="3"/>
  </si>
  <si>
    <t>NO.</t>
    <phoneticPr fontId="3"/>
  </si>
  <si>
    <t>地方公共団体</t>
    <rPh sb="0" eb="2">
      <t>チホウ</t>
    </rPh>
    <rPh sb="2" eb="4">
      <t>コウキョウ</t>
    </rPh>
    <rPh sb="4" eb="6">
      <t>ダンタイ</t>
    </rPh>
    <phoneticPr fontId="3"/>
  </si>
  <si>
    <t>項目</t>
    <rPh sb="0" eb="2">
      <t>コウモク</t>
    </rPh>
    <phoneticPr fontId="3"/>
  </si>
  <si>
    <t>ニーズ概要</t>
    <rPh sb="3" eb="5">
      <t>ガイヨウ</t>
    </rPh>
    <phoneticPr fontId="3"/>
  </si>
  <si>
    <t>具体内容</t>
    <rPh sb="0" eb="2">
      <t>グタイ</t>
    </rPh>
    <rPh sb="2" eb="4">
      <t>ナイヨウ</t>
    </rPh>
    <phoneticPr fontId="3"/>
  </si>
  <si>
    <t>IN-7</t>
    <phoneticPr fontId="3"/>
  </si>
  <si>
    <t>三重県明和町</t>
    <rPh sb="0" eb="3">
      <t>ミエケン</t>
    </rPh>
    <rPh sb="3" eb="5">
      <t>メイワ</t>
    </rPh>
    <rPh sb="5" eb="6">
      <t>マチ</t>
    </rPh>
    <phoneticPr fontId="3"/>
  </si>
  <si>
    <t>インフラメンテナンス包括的民間委託の拡大</t>
    <phoneticPr fontId="3"/>
  </si>
  <si>
    <t>令和６年度より開始する道路・公園の包括的民間委託は、第一期であることから業務対象や内容に関してスモールスタートし、当町にふさわしいあり方を事業を進めながら考えていく予定である。一方で、当町が抱えるインフラは多種多様であり、自治体規模も小さいために技術面の専門性を有する職員の配置にも限界があることや、今後益々インフラの老朽化が進行することから、インフラメンテナンスに関してより一層、民間ノウハウの活用が必要であると考えており、より民間ノウハウを発揮して合理的・効果的なインフラメンテナンス事業手法の確立を期待している。</t>
    <phoneticPr fontId="3"/>
  </si>
  <si>
    <t>・第二期事業に向けて、他のインフラ分野（公園全般、上下水、公営住宅等）や事業範囲を拡大する事業スキームの最適化
・第一期の事業着手状況を踏まえ、当町及び事業者側に生じる、また生じると想定される問題を解決していく改善手法
・当町のインフラメンテナンスを効率化、合理化するための新技術、ICT技術の活用方法
・他事業との包括化、総合化によるインフラメンテナンス事業の合理化、民間事業者の改善意識向上
・隣接する自治体との協働による、インフラメンテナンス事業の合理化</t>
    <phoneticPr fontId="3"/>
  </si>
  <si>
    <t>インフラの維持管理・修繕等</t>
    <rPh sb="5" eb="9">
      <t>イジカンリ</t>
    </rPh>
    <rPh sb="10" eb="12">
      <t>シュウゼン</t>
    </rPh>
    <rPh sb="12" eb="13">
      <t>トウ</t>
    </rPh>
    <phoneticPr fontId="3"/>
  </si>
  <si>
    <t>IN-2</t>
    <phoneticPr fontId="3"/>
  </si>
  <si>
    <t>京都府</t>
    <rPh sb="0" eb="3">
      <t>キョウトフ</t>
    </rPh>
    <phoneticPr fontId="3"/>
  </si>
  <si>
    <t>橋梁点検の効率化・省力化・自動化に向けた検討</t>
    <phoneticPr fontId="3"/>
  </si>
  <si>
    <t>５年に１度の橋梁定期点検について、点検業務の効率化・省力化・自動化、点検調書作成に要する労力の低減等が課題となっている。デジタル技術を用いた点検・診断や点検データのプラットフォーム化による橋梁の維持管理サイクルの改善を検討したい。具体的にはデジタル技術等を用いた点検・診断を行うことで、点検作業の省力化・効率化を図りたい。</t>
    <rPh sb="115" eb="118">
      <t>グタイテキ</t>
    </rPh>
    <phoneticPr fontId="3"/>
  </si>
  <si>
    <t>デジタル技術等を用いた点検・診断を行うことで、点検作業の省力化・効率化を図りたい。
・橋梁のデジタルツインを構築し、現場で撮影した写真から損傷図を出力することで点検調書作成の効率化を図る。
・ AIにより損傷や変状を自動抽出することで、ばらつきのない判断をすることできる。</t>
    <phoneticPr fontId="3"/>
  </si>
  <si>
    <t>IN-3</t>
    <phoneticPr fontId="3"/>
  </si>
  <si>
    <t>高知県</t>
    <rPh sb="0" eb="3">
      <t>コウチケン</t>
    </rPh>
    <phoneticPr fontId="3"/>
  </si>
  <si>
    <t>５年に１度の橋梁定期点検について、点検業務の効率化・省力化・自動化、点検調書作成に要する労力の低減等が課題となっている。デジタル技術を用いた点検・診断や点検データのプラットフォーム化による橋梁の維持管理サイクルの改善を検討したい。</t>
    <phoneticPr fontId="3"/>
  </si>
  <si>
    <t>・デジタル技術等を用いた点検・診断を行うことで、点検作業の省力化・効率化を図りたい。
 ・橋梁点検サイクルを一元管理する仕組みの構築。
 ・点検履歴を受発注者間で共有できる仕組みの構築。また、橋梁の３次元データ等の利活用も検討したい。</t>
    <phoneticPr fontId="3"/>
  </si>
  <si>
    <t>IN-4</t>
    <phoneticPr fontId="3"/>
  </si>
  <si>
    <t>広島市</t>
    <rPh sb="0" eb="3">
      <t>ヒロシマシ</t>
    </rPh>
    <phoneticPr fontId="3"/>
  </si>
  <si>
    <t>橋梁の維持管理に係る官民連携の導入検討</t>
    <phoneticPr fontId="3"/>
  </si>
  <si>
    <t>３千を超える多くの橋梁を保有し、維持管理実施計画を策定して効率的かつ効果的な維持管理に取り組んでいるが、財政面や体制面で多くの課題を抱えているため、これらを解決すべく官民連携導入によるインフラメンテナンス手法の検討を行いたい。</t>
    <phoneticPr fontId="3"/>
  </si>
  <si>
    <t>・今後見込まれる維持管理費の増大に備え、従来の管理水準は確保したままで、コスト縮減を図りたい。
・点検後、迅速に計画策定から工事までを実施し、施設の安全性を確保したい。
• 予防保全へ転換することで、予算の平準化を図りたい。
• 小規模橋補修の促進を図りたい。</t>
    <phoneticPr fontId="3"/>
  </si>
  <si>
    <t>DN-1</t>
    <phoneticPr fontId="3"/>
  </si>
  <si>
    <t>長野県</t>
    <rPh sb="0" eb="3">
      <t>ナガノケン</t>
    </rPh>
    <phoneticPr fontId="3"/>
  </si>
  <si>
    <t>自動飛行ドローンを活用した道路緊急点検の検討</t>
    <phoneticPr fontId="3"/>
  </si>
  <si>
    <t>大規模災害時には迅速な道路啓開が重要であり、そのためには初動段階における点検を速やかに実施し道路状況を的確に把握する必要がある。しかしながら、被災路線における地上からの点検には限界があるため、自動飛行ドローンを活用した長距離飛行による上空からの緊急点検・パトロールの実現性を検討したい。</t>
    <phoneticPr fontId="3"/>
  </si>
  <si>
    <t>（１）方向性
・中山間地の緊急輸送道路の一部において実証実験を行い、コストを含めた実現性を検討
（２）検討内容
・①自動飛行ドローンによる災害発生時の道路インフラの緊急点検
・②自動飛行ドローンが収集したデータ（画像等）を活用した被災状況の把握と分析
・③平常時における道路点検（法面、橋梁、舗装など）への活用
（３）自動飛行ドローン
・レベル３、3.5、４ 飛行経路のプログラムによる無人飛行 長距離飛行（10km程度）など</t>
    <phoneticPr fontId="3"/>
  </si>
  <si>
    <t>災害対策・復旧を見据えたインフラ整備・維持管理</t>
    <rPh sb="0" eb="2">
      <t>サイガイ</t>
    </rPh>
    <rPh sb="2" eb="4">
      <t>タイサク</t>
    </rPh>
    <rPh sb="5" eb="7">
      <t>フッキュウ</t>
    </rPh>
    <rPh sb="8" eb="10">
      <t>ミス</t>
    </rPh>
    <rPh sb="16" eb="18">
      <t>セイビ</t>
    </rPh>
    <rPh sb="19" eb="23">
      <t>イジカンリ</t>
    </rPh>
    <phoneticPr fontId="3"/>
  </si>
  <si>
    <t>IN-3
橋梁点検の効率化・省力化・自動化に向けた検討</t>
    <phoneticPr fontId="1"/>
  </si>
  <si>
    <t>BR030055</t>
    <phoneticPr fontId="3"/>
  </si>
  <si>
    <t>【計測・モニタリング】</t>
    <phoneticPr fontId="3"/>
  </si>
  <si>
    <t>BR030062</t>
    <phoneticPr fontId="3"/>
  </si>
  <si>
    <t>【非破壊検査技術】</t>
    <rPh sb="1" eb="8">
      <t>ヒハカイケンサギジュツ</t>
    </rPh>
    <phoneticPr fontId="3"/>
  </si>
  <si>
    <t>BR020040</t>
    <phoneticPr fontId="3"/>
  </si>
  <si>
    <t>BR030063</t>
    <phoneticPr fontId="3"/>
  </si>
  <si>
    <t>【画像計測技術】</t>
    <rPh sb="5" eb="7">
      <t>ギジュツ</t>
    </rPh>
    <phoneticPr fontId="1"/>
  </si>
  <si>
    <t>【非破壊検査】</t>
    <rPh sb="1" eb="4">
      <t>ヒハカイ</t>
    </rPh>
    <rPh sb="4" eb="6">
      <t>ケンサ</t>
    </rPh>
    <phoneticPr fontId="3"/>
  </si>
  <si>
    <t>BR010074</t>
    <phoneticPr fontId="3"/>
  </si>
  <si>
    <t>【UAV　画像計測】</t>
  </si>
  <si>
    <t>BR020041</t>
    <phoneticPr fontId="3"/>
  </si>
  <si>
    <t>BR010073</t>
    <phoneticPr fontId="3"/>
  </si>
  <si>
    <t>【内部損傷　非破壊検査】</t>
    <rPh sb="1" eb="3">
      <t>ナイブ</t>
    </rPh>
    <rPh sb="3" eb="5">
      <t>ソンショウ</t>
    </rPh>
    <rPh sb="6" eb="9">
      <t>ヒハカイ</t>
    </rPh>
    <rPh sb="9" eb="11">
      <t>ケンサ</t>
    </rPh>
    <phoneticPr fontId="3"/>
  </si>
  <si>
    <t>BR020039</t>
    <phoneticPr fontId="3"/>
  </si>
  <si>
    <t>BR020042</t>
    <phoneticPr fontId="3"/>
  </si>
  <si>
    <t>BR030058</t>
    <phoneticPr fontId="3"/>
  </si>
  <si>
    <t>BR030059</t>
    <phoneticPr fontId="3"/>
  </si>
  <si>
    <t>BR020043</t>
    <phoneticPr fontId="3"/>
  </si>
  <si>
    <t>BR020044</t>
    <phoneticPr fontId="3"/>
  </si>
  <si>
    <t>BR020038</t>
    <phoneticPr fontId="3"/>
  </si>
  <si>
    <t>BR010068</t>
    <phoneticPr fontId="3"/>
  </si>
  <si>
    <t>BR020034</t>
    <phoneticPr fontId="3"/>
  </si>
  <si>
    <t>BR010064</t>
    <phoneticPr fontId="3"/>
  </si>
  <si>
    <t>TN020024</t>
    <phoneticPr fontId="3"/>
  </si>
  <si>
    <t>TN030018</t>
    <phoneticPr fontId="3"/>
  </si>
  <si>
    <t>TN010033</t>
    <phoneticPr fontId="3"/>
  </si>
  <si>
    <t>TN010036</t>
    <phoneticPr fontId="3"/>
  </si>
  <si>
    <t>TN010038</t>
    <phoneticPr fontId="3"/>
  </si>
  <si>
    <t>TN020025</t>
  </si>
  <si>
    <t>【張力　計測・モニタリング】</t>
    <rPh sb="1" eb="3">
      <t>チョウリョク</t>
    </rPh>
    <rPh sb="4" eb="6">
      <t>ケイソク</t>
    </rPh>
    <phoneticPr fontId="3"/>
  </si>
  <si>
    <t>BR030057</t>
    <phoneticPr fontId="3"/>
  </si>
  <si>
    <t>CM010004</t>
    <phoneticPr fontId="3"/>
  </si>
  <si>
    <t>【非破壊検査技術】</t>
    <phoneticPr fontId="3"/>
  </si>
  <si>
    <t>BR030056</t>
    <phoneticPr fontId="3"/>
  </si>
  <si>
    <t>BR010065</t>
    <phoneticPr fontId="3"/>
  </si>
  <si>
    <t>BR010071</t>
    <phoneticPr fontId="3"/>
  </si>
  <si>
    <t>【UAV　非破壊検査技術】</t>
    <rPh sb="5" eb="8">
      <t>ヒハカイ</t>
    </rPh>
    <rPh sb="8" eb="10">
      <t>ケンサ</t>
    </rPh>
    <rPh sb="10" eb="12">
      <t>ギジュツ</t>
    </rPh>
    <phoneticPr fontId="1"/>
  </si>
  <si>
    <t>【非破壊検査技術】</t>
    <rPh sb="1" eb="4">
      <t>ヒハカイ</t>
    </rPh>
    <rPh sb="4" eb="6">
      <t>ケンサ</t>
    </rPh>
    <rPh sb="6" eb="8">
      <t>ギジュツ</t>
    </rPh>
    <phoneticPr fontId="1"/>
  </si>
  <si>
    <t>BR020036</t>
    <phoneticPr fontId="3"/>
  </si>
  <si>
    <t>【水中　計測・モニタリング】</t>
    <rPh sb="1" eb="3">
      <t>スイチュウ</t>
    </rPh>
    <rPh sb="4" eb="6">
      <t>ケイソク</t>
    </rPh>
    <phoneticPr fontId="3"/>
  </si>
  <si>
    <t>BR030060</t>
    <phoneticPr fontId="3"/>
  </si>
  <si>
    <t>BR030061</t>
    <phoneticPr fontId="3"/>
  </si>
  <si>
    <t>【画像計測技術】</t>
    <rPh sb="1" eb="7">
      <t>ガゾウケイソクギジュツ</t>
    </rPh>
    <phoneticPr fontId="3"/>
  </si>
  <si>
    <t>TN010034</t>
    <phoneticPr fontId="3"/>
  </si>
  <si>
    <t>TN010037</t>
    <phoneticPr fontId="3"/>
  </si>
  <si>
    <t>TN030015</t>
    <phoneticPr fontId="3"/>
  </si>
  <si>
    <t>TN030017</t>
    <phoneticPr fontId="3"/>
  </si>
  <si>
    <t>BR020033</t>
    <phoneticPr fontId="3"/>
  </si>
  <si>
    <t>BR020035</t>
    <phoneticPr fontId="3"/>
  </si>
  <si>
    <t>【UAV　非破壊検査】</t>
    <rPh sb="5" eb="8">
      <t>ヒハカイ</t>
    </rPh>
    <rPh sb="8" eb="10">
      <t>ケンサ</t>
    </rPh>
    <phoneticPr fontId="3"/>
  </si>
  <si>
    <t>BR010067</t>
    <phoneticPr fontId="1"/>
  </si>
  <si>
    <t>BR010063</t>
    <phoneticPr fontId="3"/>
  </si>
  <si>
    <t>BR010066</t>
    <phoneticPr fontId="3"/>
  </si>
  <si>
    <t>BR010069</t>
    <phoneticPr fontId="3"/>
  </si>
  <si>
    <t>BR010070</t>
    <phoneticPr fontId="3"/>
  </si>
  <si>
    <t>BR010072</t>
    <phoneticPr fontId="3"/>
  </si>
  <si>
    <t>TN030016</t>
    <phoneticPr fontId="3"/>
  </si>
  <si>
    <t>【振動特性　計測・モニタリング】</t>
    <rPh sb="1" eb="3">
      <t>シンドウ</t>
    </rPh>
    <rPh sb="3" eb="5">
      <t>トクセイ</t>
    </rPh>
    <rPh sb="6" eb="8">
      <t>ケイソク</t>
    </rPh>
    <phoneticPr fontId="1"/>
  </si>
  <si>
    <t>BR020037</t>
    <phoneticPr fontId="3"/>
  </si>
  <si>
    <t>R6-1
アスファルトの代替舗装材料技術</t>
    <phoneticPr fontId="1"/>
  </si>
  <si>
    <t>R4-4
路面太陽光発電技術
R6-3
走行中給電技術</t>
    <phoneticPr fontId="1"/>
  </si>
  <si>
    <t>R6-3
走行中給電技術</t>
    <phoneticPr fontId="1"/>
  </si>
  <si>
    <t>TN030016</t>
  </si>
  <si>
    <t>TN020024</t>
  </si>
  <si>
    <t>TN020023</t>
  </si>
  <si>
    <t>令和６年３月３１日時点</t>
    <phoneticPr fontId="3"/>
  </si>
  <si>
    <t>R2-1
橋梁の点検支援技術
R2-2
トンネルの点検支援技術</t>
    <phoneticPr fontId="1"/>
  </si>
  <si>
    <t>https://www.urings.jp/oshirase_r040916/</t>
    <phoneticPr fontId="1"/>
  </si>
  <si>
    <t>早期開発が必要な背景</t>
    <rPh sb="0" eb="2">
      <t>ソウキ</t>
    </rPh>
    <rPh sb="2" eb="4">
      <t>カイハツ</t>
    </rPh>
    <rPh sb="5" eb="7">
      <t>ヒツヨウ</t>
    </rPh>
    <rPh sb="8" eb="10">
      <t>ハイケイ</t>
    </rPh>
    <phoneticPr fontId="3"/>
  </si>
  <si>
    <t>9_維持管理</t>
  </si>
  <si>
    <t>寒冷地</t>
    <rPh sb="0" eb="3">
      <t>カンレイチ</t>
    </rPh>
    <phoneticPr fontId="3"/>
  </si>
  <si>
    <t>交通事故対策として車線維持支援機能を確保するため</t>
    <rPh sb="0" eb="2">
      <t>コウツウ</t>
    </rPh>
    <rPh sb="2" eb="4">
      <t>ジコ</t>
    </rPh>
    <rPh sb="4" eb="6">
      <t>タイサク</t>
    </rPh>
    <rPh sb="9" eb="11">
      <t>シャセン</t>
    </rPh>
    <rPh sb="11" eb="13">
      <t>イジ</t>
    </rPh>
    <rPh sb="13" eb="15">
      <t>シエン</t>
    </rPh>
    <rPh sb="15" eb="17">
      <t>キノウ</t>
    </rPh>
    <rPh sb="18" eb="20">
      <t>カクホ</t>
    </rPh>
    <phoneticPr fontId="1"/>
  </si>
  <si>
    <t xml:space="preserve">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
</t>
    <rPh sb="40" eb="41">
      <t>サイ</t>
    </rPh>
    <rPh sb="41" eb="43">
      <t>セッチ</t>
    </rPh>
    <rPh sb="45" eb="46">
      <t>オオ</t>
    </rPh>
    <rPh sb="52" eb="53">
      <t>ショウ</t>
    </rPh>
    <rPh sb="59" eb="60">
      <t>ホン</t>
    </rPh>
    <rPh sb="64" eb="65">
      <t>コウ</t>
    </rPh>
    <rPh sb="65" eb="68">
      <t>タイキュウセイ</t>
    </rPh>
    <rPh sb="69" eb="72">
      <t>チョウジュミョウ</t>
    </rPh>
    <rPh sb="94" eb="96">
      <t>ギジュツ</t>
    </rPh>
    <rPh sb="96" eb="98">
      <t>カイハツ</t>
    </rPh>
    <rPh sb="99" eb="100">
      <t>モト</t>
    </rPh>
    <phoneticPr fontId="3"/>
  </si>
  <si>
    <t>5_道路構造物・
道路附属物</t>
    <rPh sb="2" eb="4">
      <t>ドウロ</t>
    </rPh>
    <rPh sb="4" eb="7">
      <t>コウゾウブツ</t>
    </rPh>
    <rPh sb="9" eb="11">
      <t>ドウロ</t>
    </rPh>
    <rPh sb="11" eb="14">
      <t>フゾクブツ</t>
    </rPh>
    <phoneticPr fontId="3"/>
  </si>
  <si>
    <t>公共ライフライン事故防止のため</t>
    <rPh sb="0" eb="2">
      <t>コウキョウ</t>
    </rPh>
    <rPh sb="8" eb="10">
      <t>ジコ</t>
    </rPh>
    <rPh sb="10" eb="12">
      <t>ボウシ</t>
    </rPh>
    <phoneticPr fontId="1"/>
  </si>
  <si>
    <t xml:space="preserve">床掘作業や掘削作業で地下埋設物の切断（損傷）工事事故が発生しており、架空線の切断事故も後を絶たない状況である。本ニーズは地下埋設物や上空架空線を切断（損傷）させない建設機械の技術開発を求めるものである。
</t>
    <rPh sb="27" eb="29">
      <t>ハッセイ</t>
    </rPh>
    <rPh sb="49" eb="51">
      <t>ジョウキョウ</t>
    </rPh>
    <rPh sb="55" eb="56">
      <t>ホン</t>
    </rPh>
    <rPh sb="87" eb="89">
      <t>ギジュツ</t>
    </rPh>
    <rPh sb="92" eb="93">
      <t>モト</t>
    </rPh>
    <phoneticPr fontId="3"/>
  </si>
  <si>
    <t>除雪オペレータの減少・高齢化が進んでおり、効率的な除雪作業が求められているため。</t>
    <rPh sb="0" eb="2">
      <t>ジョセツ</t>
    </rPh>
    <rPh sb="8" eb="10">
      <t>ゲンショウ</t>
    </rPh>
    <rPh sb="11" eb="14">
      <t>コウレイカ</t>
    </rPh>
    <rPh sb="15" eb="16">
      <t>スス</t>
    </rPh>
    <rPh sb="21" eb="24">
      <t>コウリツテキ</t>
    </rPh>
    <rPh sb="25" eb="27">
      <t>ジョセツ</t>
    </rPh>
    <rPh sb="27" eb="29">
      <t>サギョウ</t>
    </rPh>
    <rPh sb="30" eb="31">
      <t>モト</t>
    </rPh>
    <phoneticPr fontId="1"/>
  </si>
  <si>
    <t>冬季の道路管理において、路面状況（温度、積雪、凍結等）を把握することは、除雪作業の必要性等を判断するうえで重要である。本ニーズでは、現状に比して安価・簡便に、更には自動で冬季の路面状況を把握する技術の開発を求めるものである。</t>
  </si>
  <si>
    <t>_１_橋梁</t>
  </si>
  <si>
    <t>橋梁床版の劣化把握の技術</t>
    <phoneticPr fontId="1"/>
  </si>
  <si>
    <t>コンクリート主桁・床版下面に補強等（鉄板・遮塩塗装）を施工している構造の健全性の確認方法が必要</t>
    <rPh sb="6" eb="8">
      <t>シュゲタ</t>
    </rPh>
    <rPh sb="9" eb="11">
      <t>ショウバン</t>
    </rPh>
    <rPh sb="11" eb="12">
      <t>シタ</t>
    </rPh>
    <rPh sb="12" eb="13">
      <t>メン</t>
    </rPh>
    <rPh sb="14" eb="16">
      <t>ホキョウ</t>
    </rPh>
    <rPh sb="16" eb="17">
      <t>トウ</t>
    </rPh>
    <rPh sb="18" eb="20">
      <t>テッパン</t>
    </rPh>
    <rPh sb="21" eb="22">
      <t>シャ</t>
    </rPh>
    <rPh sb="22" eb="23">
      <t>シオ</t>
    </rPh>
    <rPh sb="23" eb="25">
      <t>トソウ</t>
    </rPh>
    <rPh sb="27" eb="29">
      <t>セコウ</t>
    </rPh>
    <rPh sb="33" eb="35">
      <t>コウゾウ</t>
    </rPh>
    <rPh sb="36" eb="38">
      <t>ケンゼン</t>
    </rPh>
    <rPh sb="38" eb="39">
      <t>セイ</t>
    </rPh>
    <rPh sb="40" eb="42">
      <t>カクニン</t>
    </rPh>
    <rPh sb="42" eb="44">
      <t>ホウホウ</t>
    </rPh>
    <rPh sb="45" eb="47">
      <t>ヒツヨウ</t>
    </rPh>
    <phoneticPr fontId="1"/>
  </si>
  <si>
    <t>コンクリート主桁・床版下面に補強等（鉄板・遮塩塗装）を施工している構造において、補強部材と床版面の間に滞水して損傷する場合がある。５年に１回の点検のたびに舗装面を切削し、上床版を確認することは非効率であり、またJR跨線橋等では協議が必要であるためすぐに切削調査を実施できない場合もある。ゆえに舗装を撤去することなく床版の下面までの状態を把握する技術を求めるものである</t>
    <rPh sb="59" eb="61">
      <t>バアイ</t>
    </rPh>
    <rPh sb="69" eb="70">
      <t>カイ</t>
    </rPh>
    <rPh sb="107" eb="110">
      <t>コセンキョウ</t>
    </rPh>
    <rPh sb="110" eb="111">
      <t>トウ</t>
    </rPh>
    <rPh sb="113" eb="115">
      <t>キョウギ</t>
    </rPh>
    <rPh sb="116" eb="118">
      <t>ヒツヨウ</t>
    </rPh>
    <rPh sb="126" eb="128">
      <t>セッサク</t>
    </rPh>
    <rPh sb="128" eb="130">
      <t>チョウサ</t>
    </rPh>
    <rPh sb="131" eb="133">
      <t>ジッシ</t>
    </rPh>
    <rPh sb="137" eb="139">
      <t>バアイ</t>
    </rPh>
    <rPh sb="160" eb="162">
      <t>カメン</t>
    </rPh>
    <phoneticPr fontId="1"/>
  </si>
  <si>
    <t>新規</t>
    <rPh sb="0" eb="2">
      <t>シンキ</t>
    </rPh>
    <phoneticPr fontId="1"/>
  </si>
  <si>
    <t>_8_災害対応</t>
  </si>
  <si>
    <t>大規模災害時における被災状況収集・整理の自動化技術</t>
    <rPh sb="0" eb="3">
      <t>ダイキボ</t>
    </rPh>
    <rPh sb="3" eb="5">
      <t>サイガイ</t>
    </rPh>
    <rPh sb="5" eb="6">
      <t>ジ</t>
    </rPh>
    <rPh sb="10" eb="12">
      <t>ヒサイ</t>
    </rPh>
    <rPh sb="12" eb="14">
      <t>ジョウキョウ</t>
    </rPh>
    <rPh sb="14" eb="16">
      <t>シュウシュウ</t>
    </rPh>
    <rPh sb="17" eb="19">
      <t>セイリ</t>
    </rPh>
    <rPh sb="20" eb="22">
      <t>ジドウ</t>
    </rPh>
    <rPh sb="22" eb="23">
      <t>カ</t>
    </rPh>
    <rPh sb="23" eb="25">
      <t>ギジュツ</t>
    </rPh>
    <phoneticPr fontId="1"/>
  </si>
  <si>
    <t>被災発生時は、現地調査にて被災箇所の位置や規模などを図示するなどし、整理に時間を要する。</t>
    <rPh sb="0" eb="2">
      <t>ヒサイ</t>
    </rPh>
    <rPh sb="2" eb="4">
      <t>ハッセイ</t>
    </rPh>
    <rPh sb="4" eb="5">
      <t>ジ</t>
    </rPh>
    <rPh sb="7" eb="9">
      <t>ゲンチ</t>
    </rPh>
    <rPh sb="9" eb="11">
      <t>チョウサ</t>
    </rPh>
    <rPh sb="13" eb="15">
      <t>ヒサイ</t>
    </rPh>
    <rPh sb="15" eb="17">
      <t>カショ</t>
    </rPh>
    <rPh sb="18" eb="20">
      <t>イチ</t>
    </rPh>
    <rPh sb="21" eb="23">
      <t>キボ</t>
    </rPh>
    <rPh sb="26" eb="28">
      <t>ズシ</t>
    </rPh>
    <rPh sb="34" eb="36">
      <t>セイリ</t>
    </rPh>
    <rPh sb="37" eb="39">
      <t>ジカン</t>
    </rPh>
    <rPh sb="40" eb="41">
      <t>ヨウ</t>
    </rPh>
    <phoneticPr fontId="1"/>
  </si>
  <si>
    <t>大規模災害時に空撮（ドローンなど）により撮影した点群データや写真情報の位置情報をもとに被災箇所や被災規模を地図情報へ自動反映する技術開発により、広域的な被災状況が速やかに整理でき、その後の道路啓開や応急対策の迅速化が図られるものと考える。</t>
    <rPh sb="0" eb="3">
      <t>ダイキボ</t>
    </rPh>
    <rPh sb="3" eb="5">
      <t>サイガイ</t>
    </rPh>
    <rPh sb="5" eb="6">
      <t>ジ</t>
    </rPh>
    <rPh sb="7" eb="9">
      <t>クウサツ</t>
    </rPh>
    <rPh sb="20" eb="22">
      <t>サツエイ</t>
    </rPh>
    <rPh sb="24" eb="25">
      <t>テン</t>
    </rPh>
    <rPh sb="25" eb="26">
      <t>グン</t>
    </rPh>
    <rPh sb="30" eb="32">
      <t>シャシン</t>
    </rPh>
    <rPh sb="32" eb="34">
      <t>ジョウホウ</t>
    </rPh>
    <rPh sb="35" eb="37">
      <t>イチ</t>
    </rPh>
    <rPh sb="37" eb="39">
      <t>ジョウホウ</t>
    </rPh>
    <rPh sb="43" eb="45">
      <t>ヒサイ</t>
    </rPh>
    <rPh sb="45" eb="47">
      <t>カショ</t>
    </rPh>
    <rPh sb="48" eb="50">
      <t>ヒサイ</t>
    </rPh>
    <rPh sb="50" eb="52">
      <t>キボ</t>
    </rPh>
    <rPh sb="53" eb="55">
      <t>チズ</t>
    </rPh>
    <rPh sb="55" eb="57">
      <t>ジョウホウ</t>
    </rPh>
    <rPh sb="58" eb="60">
      <t>ジドウ</t>
    </rPh>
    <rPh sb="60" eb="62">
      <t>ハンエイ</t>
    </rPh>
    <rPh sb="64" eb="66">
      <t>ギジュツ</t>
    </rPh>
    <rPh sb="66" eb="68">
      <t>カイハツ</t>
    </rPh>
    <rPh sb="72" eb="75">
      <t>コウイキテキ</t>
    </rPh>
    <rPh sb="76" eb="78">
      <t>ヒサイ</t>
    </rPh>
    <rPh sb="78" eb="80">
      <t>ジョウキョウ</t>
    </rPh>
    <rPh sb="81" eb="82">
      <t>スミ</t>
    </rPh>
    <rPh sb="85" eb="87">
      <t>セイリ</t>
    </rPh>
    <rPh sb="92" eb="93">
      <t>ゴ</t>
    </rPh>
    <rPh sb="94" eb="96">
      <t>ドウロ</t>
    </rPh>
    <rPh sb="96" eb="98">
      <t>ケイカイ</t>
    </rPh>
    <rPh sb="99" eb="101">
      <t>オウキュウ</t>
    </rPh>
    <rPh sb="101" eb="103">
      <t>タイサク</t>
    </rPh>
    <rPh sb="104" eb="107">
      <t>ジンソクカ</t>
    </rPh>
    <rPh sb="108" eb="109">
      <t>ハカ</t>
    </rPh>
    <rPh sb="115" eb="116">
      <t>カンガ</t>
    </rPh>
    <phoneticPr fontId="1"/>
  </si>
  <si>
    <t>SDs3</t>
    <phoneticPr fontId="1"/>
  </si>
  <si>
    <t>事故、積雪・冠水箇所をいち早く入手できる技術（CCTVカメラへのAI機能付加）</t>
    <phoneticPr fontId="1"/>
  </si>
  <si>
    <t>多数あるＣＣＴＶカメラの監視において、人間による異常等の即時把握はマンパワーを要し、場合によっては、現場対応の遅延を生じる恐れがあることから、早期開発が必要である。</t>
    <phoneticPr fontId="1"/>
  </si>
  <si>
    <t>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t>
    <phoneticPr fontId="1"/>
  </si>
  <si>
    <t>HDs10</t>
    <phoneticPr fontId="1"/>
  </si>
  <si>
    <t>_9_維持管理</t>
  </si>
  <si>
    <t>塩化ナトリウムに変わる融雪剤の開発</t>
    <phoneticPr fontId="1"/>
  </si>
  <si>
    <t>橋やシェッドなどの鋼製構造物の腐食が激しく、冬期の融雪剤散布により更に腐食の進行が促進されるなど、メンテが追いつかない状況にある。
また、塩化物により除雪車の腐食による故障が発生しており、修理費がかかることや故障リスクが高くなるため、早期開発が必要である。</t>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</si>
  <si>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phoneticPr fontId="1"/>
  </si>
  <si>
    <t>材料・機械・工法</t>
    <rPh sb="0" eb="2">
      <t>ザイリョウ</t>
    </rPh>
    <rPh sb="3" eb="5">
      <t>キカイ</t>
    </rPh>
    <rPh sb="6" eb="8">
      <t>コウホウ</t>
    </rPh>
    <phoneticPr fontId="3"/>
  </si>
  <si>
    <t>材料・機械・工法</t>
    <rPh sb="0" eb="2">
      <t>ザイリョウ</t>
    </rPh>
    <rPh sb="3" eb="5">
      <t>キカイ</t>
    </rPh>
    <rPh sb="6" eb="8">
      <t>コウホウ</t>
    </rPh>
    <phoneticPr fontId="8"/>
  </si>
  <si>
    <t>道路の除草は、作業量が多く、相当の手間、費用、時間を要している。
また、近年の温暖化等により草の繁茂のスピードが著しいこと及び除草作業の技術者、作業従事者確保が困難であり、除草作業に遅れが生じている。除草作業の遅れにより沿道環境の悪化、視距不良等の問題が懸念されるため、早期開発が必要である。</t>
    <rPh sb="36" eb="38">
      <t>キンネン</t>
    </rPh>
    <rPh sb="39" eb="42">
      <t>オンダンカ</t>
    </rPh>
    <rPh sb="42" eb="43">
      <t>トウ</t>
    </rPh>
    <rPh sb="46" eb="47">
      <t>クサ</t>
    </rPh>
    <rPh sb="48" eb="50">
      <t>ハンモ</t>
    </rPh>
    <rPh sb="56" eb="57">
      <t>イチジル</t>
    </rPh>
    <rPh sb="61" eb="62">
      <t>オヨ</t>
    </rPh>
    <rPh sb="63" eb="65">
      <t>ジョソウ</t>
    </rPh>
    <rPh sb="65" eb="67">
      <t>サギョウ</t>
    </rPh>
    <rPh sb="77" eb="79">
      <t>カクホ</t>
    </rPh>
    <rPh sb="80" eb="82">
      <t>コンナン</t>
    </rPh>
    <rPh sb="86" eb="88">
      <t>ジョソウ</t>
    </rPh>
    <rPh sb="88" eb="90">
      <t>サギョウ</t>
    </rPh>
    <rPh sb="91" eb="92">
      <t>オク</t>
    </rPh>
    <rPh sb="94" eb="95">
      <t>ショウ</t>
    </rPh>
    <rPh sb="100" eb="102">
      <t>ジョソウ</t>
    </rPh>
    <rPh sb="102" eb="104">
      <t>サギョウ</t>
    </rPh>
    <rPh sb="105" eb="106">
      <t>オク</t>
    </rPh>
    <rPh sb="110" eb="112">
      <t>エンドウ</t>
    </rPh>
    <rPh sb="112" eb="114">
      <t>カンキョウ</t>
    </rPh>
    <rPh sb="115" eb="117">
      <t>アッカ</t>
    </rPh>
    <rPh sb="118" eb="119">
      <t>シ</t>
    </rPh>
    <rPh sb="119" eb="120">
      <t>キョ</t>
    </rPh>
    <rPh sb="120" eb="122">
      <t>フリョウ</t>
    </rPh>
    <rPh sb="122" eb="123">
      <t>トウ</t>
    </rPh>
    <rPh sb="124" eb="126">
      <t>モンダイ</t>
    </rPh>
    <rPh sb="127" eb="129">
      <t>ケネン</t>
    </rPh>
    <phoneticPr fontId="8"/>
  </si>
  <si>
    <t xml:space="preserve">道路の除草は、現状では機械による刈り取りにより行っているが、作業量が多く、相当の手間を要している。本ニーズでは、除草や剪定作業を自動化する技術の開発を求めるものである。
</t>
    <rPh sb="49" eb="50">
      <t>ホン</t>
    </rPh>
    <rPh sb="56" eb="58">
      <t>ジョソウ</t>
    </rPh>
    <rPh sb="59" eb="61">
      <t>センテイ</t>
    </rPh>
    <rPh sb="61" eb="63">
      <t>サギョウ</t>
    </rPh>
    <rPh sb="64" eb="67">
      <t>ジドウカ</t>
    </rPh>
    <rPh sb="69" eb="71">
      <t>ギジュツ</t>
    </rPh>
    <rPh sb="72" eb="74">
      <t>カイハツ</t>
    </rPh>
    <rPh sb="75" eb="76">
      <t>モト</t>
    </rPh>
    <phoneticPr fontId="1"/>
  </si>
  <si>
    <t>10_道路交通
マネジメント</t>
    <rPh sb="3" eb="5">
      <t>ドウロ</t>
    </rPh>
    <rPh sb="5" eb="7">
      <t>コウツウ</t>
    </rPh>
    <phoneticPr fontId="3"/>
  </si>
  <si>
    <t xml:space="preserve">上部工工事や道路改良、盛土工事等で作成される3次元データについて、内容が行政端末で確認出来ず、内容の精査や活用への提言の機会が損なわれており、早期開発が必要である。
</t>
    <phoneticPr fontId="1"/>
  </si>
  <si>
    <t>道路に関するデータは、BIM/CIMやMMS等、多様な3次元データが取得されているが、行政端末上でソフトウェアが動かないなどの理由により、有効に活用されていない。本ニーズでは、道路の効率的な維持管理に活用するため、3次元データを連携させ、集約して表示するビューワーの開発を求めるものである。</t>
    <phoneticPr fontId="1"/>
  </si>
  <si>
    <t>追加</t>
    <rPh sb="0" eb="2">
      <t>ツイカ</t>
    </rPh>
    <phoneticPr fontId="1"/>
  </si>
  <si>
    <t>_2_トンネル</t>
  </si>
  <si>
    <t>地質調査でのより高い精度で地質状況を把握する技術</t>
    <rPh sb="0" eb="2">
      <t>チシツ</t>
    </rPh>
    <rPh sb="2" eb="4">
      <t>チョウサ</t>
    </rPh>
    <rPh sb="8" eb="9">
      <t>タカ</t>
    </rPh>
    <rPh sb="10" eb="12">
      <t>セイド</t>
    </rPh>
    <rPh sb="13" eb="15">
      <t>チシツ</t>
    </rPh>
    <rPh sb="15" eb="17">
      <t>ジョウキョウ</t>
    </rPh>
    <rPh sb="18" eb="20">
      <t>ハアク</t>
    </rPh>
    <rPh sb="22" eb="24">
      <t>ギジュツ</t>
    </rPh>
    <phoneticPr fontId="1"/>
  </si>
  <si>
    <t xml:space="preserve">トンネル掘削開始後に支保構造の変更や補助工法の追加等の設計が必要となり、工事の中止や事業費の増加などが問題になっている。現状の地質調査技術には限界があり、想定した地質と施工により判明する地質に差が生じることはやむを得ないと考えられている。
</t>
    <rPh sb="4" eb="6">
      <t>クッサク</t>
    </rPh>
    <rPh sb="6" eb="9">
      <t>カイシゴ</t>
    </rPh>
    <rPh sb="10" eb="12">
      <t>シホ</t>
    </rPh>
    <rPh sb="12" eb="14">
      <t>コウゾウ</t>
    </rPh>
    <rPh sb="15" eb="17">
      <t>ヘンコウ</t>
    </rPh>
    <rPh sb="18" eb="20">
      <t>ホジョ</t>
    </rPh>
    <rPh sb="20" eb="22">
      <t>コウホウ</t>
    </rPh>
    <rPh sb="23" eb="25">
      <t>ツイカ</t>
    </rPh>
    <rPh sb="25" eb="26">
      <t>トウ</t>
    </rPh>
    <rPh sb="27" eb="29">
      <t>セッケイ</t>
    </rPh>
    <rPh sb="30" eb="32">
      <t>ヒツヨウ</t>
    </rPh>
    <rPh sb="36" eb="38">
      <t>コウジ</t>
    </rPh>
    <rPh sb="39" eb="41">
      <t>チュウシ</t>
    </rPh>
    <rPh sb="42" eb="45">
      <t>ジギョウヒ</t>
    </rPh>
    <rPh sb="46" eb="48">
      <t>ゾウカ</t>
    </rPh>
    <rPh sb="51" eb="53">
      <t>モンダイ</t>
    </rPh>
    <rPh sb="60" eb="62">
      <t>ゲンジョウ</t>
    </rPh>
    <rPh sb="63" eb="65">
      <t>チシツ</t>
    </rPh>
    <rPh sb="65" eb="67">
      <t>チョウサ</t>
    </rPh>
    <rPh sb="67" eb="69">
      <t>ギジュツ</t>
    </rPh>
    <rPh sb="71" eb="73">
      <t>ゲンカイ</t>
    </rPh>
    <rPh sb="77" eb="79">
      <t>ソウテイ</t>
    </rPh>
    <rPh sb="81" eb="83">
      <t>チシツ</t>
    </rPh>
    <rPh sb="84" eb="86">
      <t>セコウ</t>
    </rPh>
    <rPh sb="89" eb="91">
      <t>ハンメイ</t>
    </rPh>
    <rPh sb="93" eb="95">
      <t>チシツ</t>
    </rPh>
    <rPh sb="96" eb="97">
      <t>サ</t>
    </rPh>
    <rPh sb="98" eb="99">
      <t>ショウ</t>
    </rPh>
    <rPh sb="107" eb="108">
      <t>エ</t>
    </rPh>
    <rPh sb="111" eb="112">
      <t>カンガ</t>
    </rPh>
    <phoneticPr fontId="1"/>
  </si>
  <si>
    <t>新設トンネルにおける地質状況の把握には、調査段階ではボーリング調査や弾性波探査が用いられているが、トンネル断面の地質状況の詳細な把握はできていないのが現状であり、トンネル掘削に合わせて地質の確認をしながら必要に応じて設計を修正する方法がとられている。支保構造の変更や補助工法の追加などが必要となった場合、多くの時間と費用を要している。
そのため、より高精度な地質調査技術を開発することで、精度の高い地質縦断図の作成や、膨潤性地山や断層破砕帯等などのトンネル掘削時に注意すべき地質をトンネル設計に反映可能となる。</t>
    <rPh sb="0" eb="2">
      <t>シンセツ</t>
    </rPh>
    <rPh sb="10" eb="12">
      <t>チシツ</t>
    </rPh>
    <rPh sb="12" eb="14">
      <t>ジョウキョウ</t>
    </rPh>
    <rPh sb="15" eb="17">
      <t>ハアク</t>
    </rPh>
    <rPh sb="20" eb="22">
      <t>チョウサ</t>
    </rPh>
    <rPh sb="22" eb="24">
      <t>ダンカイ</t>
    </rPh>
    <rPh sb="31" eb="33">
      <t>チョウサ</t>
    </rPh>
    <rPh sb="34" eb="37">
      <t>ダンセイハ</t>
    </rPh>
    <rPh sb="37" eb="39">
      <t>タンサ</t>
    </rPh>
    <rPh sb="40" eb="41">
      <t>モチ</t>
    </rPh>
    <rPh sb="53" eb="55">
      <t>ダンメン</t>
    </rPh>
    <rPh sb="56" eb="58">
      <t>チシツ</t>
    </rPh>
    <rPh sb="58" eb="60">
      <t>ジョウキョウ</t>
    </rPh>
    <rPh sb="61" eb="63">
      <t>ショウサイ</t>
    </rPh>
    <rPh sb="64" eb="66">
      <t>ハアク</t>
    </rPh>
    <rPh sb="75" eb="77">
      <t>ゲンジョウ</t>
    </rPh>
    <rPh sb="85" eb="87">
      <t>クッサク</t>
    </rPh>
    <rPh sb="88" eb="89">
      <t>ア</t>
    </rPh>
    <rPh sb="92" eb="94">
      <t>チシツ</t>
    </rPh>
    <rPh sb="95" eb="97">
      <t>カクニン</t>
    </rPh>
    <rPh sb="102" eb="104">
      <t>ヒツヨウ</t>
    </rPh>
    <rPh sb="105" eb="106">
      <t>オウ</t>
    </rPh>
    <rPh sb="108" eb="110">
      <t>セッケイ</t>
    </rPh>
    <rPh sb="111" eb="113">
      <t>シュウセイ</t>
    </rPh>
    <rPh sb="115" eb="117">
      <t>ホウホウ</t>
    </rPh>
    <rPh sb="125" eb="127">
      <t>シホ</t>
    </rPh>
    <rPh sb="127" eb="129">
      <t>コウゾウ</t>
    </rPh>
    <rPh sb="130" eb="132">
      <t>ヘンコウ</t>
    </rPh>
    <rPh sb="133" eb="135">
      <t>ホジョ</t>
    </rPh>
    <rPh sb="135" eb="137">
      <t>コウホウ</t>
    </rPh>
    <rPh sb="138" eb="140">
      <t>ツイカ</t>
    </rPh>
    <rPh sb="143" eb="145">
      <t>ヒツヨウ</t>
    </rPh>
    <rPh sb="149" eb="151">
      <t>バアイ</t>
    </rPh>
    <rPh sb="152" eb="153">
      <t>オオ</t>
    </rPh>
    <rPh sb="155" eb="157">
      <t>ジカン</t>
    </rPh>
    <rPh sb="175" eb="178">
      <t>コウセイド</t>
    </rPh>
    <rPh sb="179" eb="181">
      <t>チシツ</t>
    </rPh>
    <rPh sb="181" eb="183">
      <t>チョウサ</t>
    </rPh>
    <rPh sb="183" eb="185">
      <t>ギジュツ</t>
    </rPh>
    <rPh sb="186" eb="188">
      <t>カイハツ</t>
    </rPh>
    <rPh sb="194" eb="196">
      <t>セイド</t>
    </rPh>
    <rPh sb="197" eb="198">
      <t>タカ</t>
    </rPh>
    <rPh sb="199" eb="201">
      <t>チシツ</t>
    </rPh>
    <rPh sb="201" eb="203">
      <t>ジュウダン</t>
    </rPh>
    <rPh sb="203" eb="204">
      <t>ズ</t>
    </rPh>
    <rPh sb="205" eb="207">
      <t>サクセイ</t>
    </rPh>
    <rPh sb="209" eb="212">
      <t>ボウジュンセイ</t>
    </rPh>
    <rPh sb="212" eb="214">
      <t>ジヤマ</t>
    </rPh>
    <rPh sb="215" eb="217">
      <t>ダンソウ</t>
    </rPh>
    <rPh sb="217" eb="219">
      <t>ハサイ</t>
    </rPh>
    <rPh sb="219" eb="220">
      <t>タイ</t>
    </rPh>
    <rPh sb="220" eb="221">
      <t>トウ</t>
    </rPh>
    <rPh sb="228" eb="230">
      <t>クッサク</t>
    </rPh>
    <rPh sb="230" eb="231">
      <t>ジ</t>
    </rPh>
    <rPh sb="232" eb="234">
      <t>チュウイ</t>
    </rPh>
    <rPh sb="237" eb="239">
      <t>チシツ</t>
    </rPh>
    <rPh sb="244" eb="246">
      <t>セッケイ</t>
    </rPh>
    <rPh sb="247" eb="249">
      <t>ハンエイ</t>
    </rPh>
    <rPh sb="249" eb="251">
      <t>カノウ</t>
    </rPh>
    <phoneticPr fontId="1"/>
  </si>
  <si>
    <t>点検</t>
    <rPh sb="0" eb="2">
      <t>テンケン</t>
    </rPh>
    <phoneticPr fontId="3"/>
  </si>
  <si>
    <t>現場において、効率的な街路樹の健全性の確認方法が課題</t>
    <rPh sb="0" eb="2">
      <t>ゲンバ</t>
    </rPh>
    <rPh sb="7" eb="10">
      <t>コウリツテキ</t>
    </rPh>
    <rPh sb="11" eb="14">
      <t>ガイロジュ</t>
    </rPh>
    <rPh sb="15" eb="18">
      <t>ケンゼンセイ</t>
    </rPh>
    <rPh sb="19" eb="21">
      <t>カクニン</t>
    </rPh>
    <rPh sb="21" eb="23">
      <t>ホウホウ</t>
    </rPh>
    <rPh sb="24" eb="26">
      <t>カダイ</t>
    </rPh>
    <phoneticPr fontId="1"/>
  </si>
  <si>
    <t>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t>
    <phoneticPr fontId="1"/>
  </si>
  <si>
    <t>電線共同溝において、地上機が無い構造が可能となる技術</t>
    <phoneticPr fontId="1"/>
  </si>
  <si>
    <t>現場において、電線共同溝の地元調整が課題</t>
    <rPh sb="13" eb="15">
      <t>ジモト</t>
    </rPh>
    <rPh sb="15" eb="17">
      <t>チョウセイ</t>
    </rPh>
    <rPh sb="18" eb="20">
      <t>カダイ</t>
    </rPh>
    <phoneticPr fontId="1"/>
  </si>
  <si>
    <t>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t>
    <rPh sb="26" eb="28">
      <t>ヘンアツ</t>
    </rPh>
    <rPh sb="28" eb="29">
      <t>キ</t>
    </rPh>
    <rPh sb="29" eb="30">
      <t>トウ</t>
    </rPh>
    <rPh sb="31" eb="33">
      <t>ヤクワリ</t>
    </rPh>
    <rPh sb="34" eb="35">
      <t>モ</t>
    </rPh>
    <rPh sb="40" eb="42">
      <t>セッチ</t>
    </rPh>
    <rPh sb="159" eb="160">
      <t>ホン</t>
    </rPh>
    <rPh sb="182" eb="184">
      <t>カイハツ</t>
    </rPh>
    <rPh sb="185" eb="186">
      <t>モト</t>
    </rPh>
    <phoneticPr fontId="3"/>
  </si>
  <si>
    <t>災害時の効率的な被災状況の確認方法が課題</t>
    <rPh sb="0" eb="3">
      <t>サイガイジ</t>
    </rPh>
    <rPh sb="8" eb="10">
      <t>ヒサイ</t>
    </rPh>
    <rPh sb="10" eb="12">
      <t>ジョウキョウ</t>
    </rPh>
    <phoneticPr fontId="1"/>
  </si>
  <si>
    <t>大規模地震が発生した際などは、道路の被害状況を迅速に把握する必要がある。本ニーズでは、日常的に道路を監視※すると共に、大規模地震等発生時/直後に従前との差分を解析することで道路の被害状況を把握する技術を求めるものである。加えて、把握した道路の被災状況から、概ねの復旧工法やその概算費用を算出する技術も求める
※衛星やセンサーの活用が考えられる</t>
    <phoneticPr fontId="1"/>
  </si>
  <si>
    <t>現場において、塩化ナトリウムによる塩害が課題</t>
    <rPh sb="7" eb="9">
      <t>エンカ</t>
    </rPh>
    <rPh sb="17" eb="19">
      <t>エンガイ</t>
    </rPh>
    <rPh sb="20" eb="22">
      <t>カダイ</t>
    </rPh>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</si>
  <si>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10"/>
  </si>
  <si>
    <t>1_橋梁</t>
    <rPh sb="2" eb="4">
      <t>キョウリョウ</t>
    </rPh>
    <phoneticPr fontId="3"/>
  </si>
  <si>
    <t>鋼橋の疲労亀裂の検出技術</t>
    <phoneticPr fontId="1"/>
  </si>
  <si>
    <t>現場において、鋼橋の疲労亀裂の検出技術が課題</t>
    <rPh sb="0" eb="2">
      <t>ゲンバ</t>
    </rPh>
    <rPh sb="20" eb="22">
      <t>カダイ</t>
    </rPh>
    <phoneticPr fontId="1"/>
  </si>
  <si>
    <t>重交通の多い鋼橋では、疲労による損傷が発生する虞があり、これらを早期に発見し、補修する必要がある。現状では疑わしい箇所を磁粉探傷等により確認している。本ニーズでは、この探傷箇所を絞り込むためのスクリーニング技術の開発を求めるものである。</t>
    <rPh sb="0" eb="1">
      <t>ジュウ</t>
    </rPh>
    <rPh sb="1" eb="3">
      <t>コウツウ</t>
    </rPh>
    <rPh sb="4" eb="5">
      <t>オオ</t>
    </rPh>
    <rPh sb="6" eb="8">
      <t>コウキョウ</t>
    </rPh>
    <rPh sb="11" eb="13">
      <t>ヒロウ</t>
    </rPh>
    <rPh sb="16" eb="18">
      <t>ソンショウ</t>
    </rPh>
    <rPh sb="19" eb="21">
      <t>ハッセイ</t>
    </rPh>
    <rPh sb="23" eb="24">
      <t>オソレ</t>
    </rPh>
    <rPh sb="32" eb="34">
      <t>ソウキ</t>
    </rPh>
    <rPh sb="35" eb="37">
      <t>ハッケン</t>
    </rPh>
    <rPh sb="39" eb="41">
      <t>ホシュウ</t>
    </rPh>
    <rPh sb="43" eb="45">
      <t>ヒツヨウ</t>
    </rPh>
    <rPh sb="49" eb="51">
      <t>ゲンジョウ</t>
    </rPh>
    <rPh sb="53" eb="54">
      <t>ウタガ</t>
    </rPh>
    <rPh sb="57" eb="59">
      <t>カショ</t>
    </rPh>
    <rPh sb="60" eb="62">
      <t>ジフン</t>
    </rPh>
    <rPh sb="62" eb="64">
      <t>タンショウ</t>
    </rPh>
    <rPh sb="64" eb="65">
      <t>トウ</t>
    </rPh>
    <rPh sb="68" eb="70">
      <t>カクニン</t>
    </rPh>
    <rPh sb="75" eb="76">
      <t>ホン</t>
    </rPh>
    <rPh sb="84" eb="86">
      <t>タンショウ</t>
    </rPh>
    <rPh sb="86" eb="88">
      <t>カショ</t>
    </rPh>
    <rPh sb="89" eb="90">
      <t>シボ</t>
    </rPh>
    <rPh sb="91" eb="92">
      <t>コ</t>
    </rPh>
    <rPh sb="103" eb="105">
      <t>ギジュツ</t>
    </rPh>
    <rPh sb="106" eb="108">
      <t>カイハツ</t>
    </rPh>
    <rPh sb="109" eb="110">
      <t>モト</t>
    </rPh>
    <phoneticPr fontId="10"/>
  </si>
  <si>
    <t>追記</t>
    <rPh sb="0" eb="2">
      <t>ツイキ</t>
    </rPh>
    <phoneticPr fontId="1"/>
  </si>
  <si>
    <t>道路啓開の際に移動する車両の状態を簡易に確認する技術</t>
    <phoneticPr fontId="1"/>
  </si>
  <si>
    <t>道路啓開において、車両の移動が必要となった際、重機・レッカー車等の作業で、車両に傷等が生じる可能性がある。そのため、移動前後の車両状態を確認する手間が必要となる場合があり
道路啓開作業に支障が生じる可能性がある。</t>
    <phoneticPr fontId="1"/>
  </si>
  <si>
    <t>当該車両の移動による傷等の有無を簡単に証明できる技術</t>
    <phoneticPr fontId="1"/>
  </si>
  <si>
    <t>舗装の瘤（こぶ）の発生を抑制する技術</t>
    <phoneticPr fontId="1"/>
  </si>
  <si>
    <t>交差点の停止線付近、バス停等で瘤が繰返し発生するも有効な対策がなく、現場対応に苦慮しているところ</t>
    <phoneticPr fontId="1"/>
  </si>
  <si>
    <t>現状の瘤取りによる対策では限界があるため、瘤の発生を抑制する技術を求める</t>
    <phoneticPr fontId="1"/>
  </si>
  <si>
    <t>・公表されている技術開発ニーズ一覧は、すでに開発が実施されているけれども、コストが課題であるもの、乙が実施すべき領域等が混在しているので、分類して意見照会すべき</t>
    <phoneticPr fontId="1"/>
  </si>
  <si>
    <t>豪雪地域の構造物（特に鋼構造物）について、凍結防止剤の散布による部材の劣化が著しく、補修に多くの時間と費用を要していることから、当該技術の早期開発を求める。</t>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</si>
  <si>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3"/>
  </si>
  <si>
    <t>HDs31</t>
    <phoneticPr fontId="1"/>
  </si>
  <si>
    <t>_5_道路構造物・道路附属物</t>
  </si>
  <si>
    <t>地上機は一度設置するとほぼ移設困難であることから、設置位置について地先住民との調整に苦慮している。また、地先住民の同意が得られないと設計修正が必要となることから、電共事業スピードアップの障害となっている。</t>
    <rPh sb="0" eb="2">
      <t>チジョウ</t>
    </rPh>
    <rPh sb="2" eb="3">
      <t>キ</t>
    </rPh>
    <rPh sb="4" eb="6">
      <t>イチド</t>
    </rPh>
    <rPh sb="6" eb="8">
      <t>セッチ</t>
    </rPh>
    <rPh sb="13" eb="15">
      <t>イセツ</t>
    </rPh>
    <rPh sb="15" eb="17">
      <t>コンナン</t>
    </rPh>
    <rPh sb="25" eb="27">
      <t>セッチ</t>
    </rPh>
    <rPh sb="27" eb="29">
      <t>イチ</t>
    </rPh>
    <rPh sb="33" eb="35">
      <t>チサキ</t>
    </rPh>
    <rPh sb="35" eb="37">
      <t>ジュウミン</t>
    </rPh>
    <rPh sb="39" eb="41">
      <t>チョウセイ</t>
    </rPh>
    <rPh sb="42" eb="44">
      <t>クリョ</t>
    </rPh>
    <rPh sb="52" eb="54">
      <t>チサキ</t>
    </rPh>
    <rPh sb="54" eb="56">
      <t>ジュウミン</t>
    </rPh>
    <rPh sb="57" eb="59">
      <t>ドウイ</t>
    </rPh>
    <rPh sb="60" eb="61">
      <t>エ</t>
    </rPh>
    <rPh sb="66" eb="68">
      <t>セッケイ</t>
    </rPh>
    <rPh sb="68" eb="70">
      <t>シュウセイ</t>
    </rPh>
    <rPh sb="71" eb="73">
      <t>ヒツヨウ</t>
    </rPh>
    <rPh sb="81" eb="82">
      <t>デン</t>
    </rPh>
    <rPh sb="82" eb="83">
      <t>キョウ</t>
    </rPh>
    <rPh sb="83" eb="85">
      <t>ジギョウ</t>
    </rPh>
    <rPh sb="93" eb="95">
      <t>ショウガイ</t>
    </rPh>
    <phoneticPr fontId="1"/>
  </si>
  <si>
    <t>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t>
    <phoneticPr fontId="1"/>
  </si>
  <si>
    <t>　電線共同溝の特殊部及び管路を施工する際、当初把握していない埋設物や引込管路により、工事を中止せざるを得ない場合があることから、管路の径が細いものでも探知が可能であり、かつ、安価に実施が可能であれば、当初の設計に当該情報等を加味することが可能となると考える。</t>
    <rPh sb="1" eb="3">
      <t>デンセン</t>
    </rPh>
    <rPh sb="3" eb="6">
      <t>キョウドウコウ</t>
    </rPh>
    <rPh sb="7" eb="9">
      <t>トクシュ</t>
    </rPh>
    <rPh sb="9" eb="10">
      <t>ブ</t>
    </rPh>
    <rPh sb="10" eb="11">
      <t>オヨ</t>
    </rPh>
    <rPh sb="12" eb="14">
      <t>カンロ</t>
    </rPh>
    <rPh sb="15" eb="17">
      <t>セコウ</t>
    </rPh>
    <rPh sb="19" eb="20">
      <t>サイ</t>
    </rPh>
    <rPh sb="21" eb="23">
      <t>トウショ</t>
    </rPh>
    <rPh sb="23" eb="25">
      <t>ハアク</t>
    </rPh>
    <rPh sb="30" eb="33">
      <t>マイセツブツ</t>
    </rPh>
    <rPh sb="34" eb="35">
      <t>ヒ</t>
    </rPh>
    <rPh sb="35" eb="36">
      <t>コ</t>
    </rPh>
    <rPh sb="36" eb="38">
      <t>カンロ</t>
    </rPh>
    <rPh sb="42" eb="44">
      <t>コウジ</t>
    </rPh>
    <rPh sb="45" eb="47">
      <t>チュウシ</t>
    </rPh>
    <rPh sb="51" eb="52">
      <t>エ</t>
    </rPh>
    <rPh sb="54" eb="56">
      <t>バアイ</t>
    </rPh>
    <rPh sb="64" eb="66">
      <t>カンロ</t>
    </rPh>
    <rPh sb="67" eb="68">
      <t>ケイ</t>
    </rPh>
    <rPh sb="69" eb="70">
      <t>ホソ</t>
    </rPh>
    <rPh sb="75" eb="77">
      <t>タンチ</t>
    </rPh>
    <rPh sb="78" eb="80">
      <t>カノウ</t>
    </rPh>
    <rPh sb="87" eb="89">
      <t>アンカ</t>
    </rPh>
    <rPh sb="90" eb="92">
      <t>ジッシ</t>
    </rPh>
    <rPh sb="93" eb="95">
      <t>カノウ</t>
    </rPh>
    <rPh sb="100" eb="102">
      <t>トウショ</t>
    </rPh>
    <rPh sb="103" eb="105">
      <t>セッケイ</t>
    </rPh>
    <rPh sb="106" eb="108">
      <t>トウガイ</t>
    </rPh>
    <rPh sb="108" eb="110">
      <t>ジョウホウ</t>
    </rPh>
    <rPh sb="110" eb="111">
      <t>トウ</t>
    </rPh>
    <rPh sb="112" eb="114">
      <t>カミ</t>
    </rPh>
    <rPh sb="119" eb="121">
      <t>カノウ</t>
    </rPh>
    <rPh sb="125" eb="126">
      <t>カンガ</t>
    </rPh>
    <phoneticPr fontId="1"/>
  </si>
  <si>
    <t>現状は、Xなどで各管理者毎に情報発信しているが、自身で情報を取りに行かなければならない、各管理者の情報を確認しなければならないなど、道路利用者への迅速な情報伝達が課題である。</t>
    <rPh sb="0" eb="2">
      <t>ゲンジョウ</t>
    </rPh>
    <rPh sb="8" eb="9">
      <t>カク</t>
    </rPh>
    <rPh sb="9" eb="12">
      <t>カンリシャ</t>
    </rPh>
    <rPh sb="12" eb="13">
      <t>ゴト</t>
    </rPh>
    <rPh sb="14" eb="16">
      <t>ジョウホウ</t>
    </rPh>
    <rPh sb="16" eb="18">
      <t>ハッシン</t>
    </rPh>
    <rPh sb="24" eb="26">
      <t>ジシン</t>
    </rPh>
    <rPh sb="27" eb="29">
      <t>ジョウホウ</t>
    </rPh>
    <rPh sb="30" eb="31">
      <t>ト</t>
    </rPh>
    <rPh sb="33" eb="34">
      <t>イ</t>
    </rPh>
    <rPh sb="44" eb="45">
      <t>カク</t>
    </rPh>
    <rPh sb="45" eb="48">
      <t>カンリシャ</t>
    </rPh>
    <rPh sb="49" eb="51">
      <t>ジョウホウ</t>
    </rPh>
    <rPh sb="52" eb="54">
      <t>カクニン</t>
    </rPh>
    <rPh sb="66" eb="68">
      <t>ドウロ</t>
    </rPh>
    <rPh sb="68" eb="71">
      <t>リヨウシャ</t>
    </rPh>
    <rPh sb="73" eb="75">
      <t>ジンソク</t>
    </rPh>
    <rPh sb="76" eb="78">
      <t>ジョウホウ</t>
    </rPh>
    <rPh sb="78" eb="80">
      <t>デンタツ</t>
    </rPh>
    <rPh sb="81" eb="83">
      <t>カダイ</t>
    </rPh>
    <phoneticPr fontId="1"/>
  </si>
  <si>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10"/>
  </si>
  <si>
    <t>HDx1</t>
    <phoneticPr fontId="1"/>
  </si>
  <si>
    <t>DX</t>
    <phoneticPr fontId="1"/>
  </si>
  <si>
    <t>工事監督補助するAI技術</t>
    <phoneticPr fontId="1"/>
  </si>
  <si>
    <t>災害等の頻発や人手不足により、近年監督職員一人あたりの工事量が増えており、さらなる省人力化が求められている。</t>
    <rPh sb="0" eb="2">
      <t>サイガイ</t>
    </rPh>
    <rPh sb="2" eb="3">
      <t>トウ</t>
    </rPh>
    <rPh sb="4" eb="6">
      <t>ヒンパツ</t>
    </rPh>
    <rPh sb="7" eb="9">
      <t>ヒトデ</t>
    </rPh>
    <rPh sb="9" eb="11">
      <t>フソク</t>
    </rPh>
    <rPh sb="15" eb="17">
      <t>キンネン</t>
    </rPh>
    <rPh sb="17" eb="19">
      <t>カントク</t>
    </rPh>
    <rPh sb="19" eb="21">
      <t>ショクイン</t>
    </rPh>
    <rPh sb="21" eb="23">
      <t>ヒトリ</t>
    </rPh>
    <rPh sb="27" eb="30">
      <t>コウジリョウ</t>
    </rPh>
    <rPh sb="31" eb="32">
      <t>フ</t>
    </rPh>
    <rPh sb="41" eb="42">
      <t>ショウ</t>
    </rPh>
    <rPh sb="42" eb="44">
      <t>ジンリキ</t>
    </rPh>
    <rPh sb="44" eb="45">
      <t>カ</t>
    </rPh>
    <rPh sb="46" eb="47">
      <t>モト</t>
    </rPh>
    <phoneticPr fontId="1"/>
  </si>
  <si>
    <t>現在、工事の監督行為は人により行われているが、AI技術等を活用することで更なる省人化が期待される。本ニーズでは、施工や品質管理に関する基準や、構造物の性状、不具合について学習した、監督補助AIの開発を求めるものである。</t>
    <phoneticPr fontId="1"/>
  </si>
  <si>
    <t>橋梁床版の劣化コンクリートを効率的に除去する技術</t>
    <rPh sb="0" eb="2">
      <t>キョウリョウ</t>
    </rPh>
    <rPh sb="2" eb="4">
      <t>ショウバン</t>
    </rPh>
    <rPh sb="5" eb="7">
      <t>レッカ</t>
    </rPh>
    <rPh sb="14" eb="17">
      <t>コウリツテキ</t>
    </rPh>
    <rPh sb="18" eb="20">
      <t>ジョキョ</t>
    </rPh>
    <rPh sb="22" eb="24">
      <t>ギジュツ</t>
    </rPh>
    <phoneticPr fontId="1"/>
  </si>
  <si>
    <t>橋梁床版上面の土砂化の進行等による補修が必要な橋梁が増えており、効率的に補修を進める必要がある。</t>
    <rPh sb="0" eb="2">
      <t>キョウリョウ</t>
    </rPh>
    <rPh sb="2" eb="4">
      <t>ショウバン</t>
    </rPh>
    <rPh sb="4" eb="6">
      <t>ジョウメン</t>
    </rPh>
    <rPh sb="7" eb="10">
      <t>ドシャカ</t>
    </rPh>
    <rPh sb="11" eb="13">
      <t>シンコウ</t>
    </rPh>
    <rPh sb="13" eb="14">
      <t>トウ</t>
    </rPh>
    <rPh sb="17" eb="19">
      <t>ホシュウ</t>
    </rPh>
    <rPh sb="20" eb="22">
      <t>ヒツヨウ</t>
    </rPh>
    <rPh sb="23" eb="25">
      <t>キョウリョウ</t>
    </rPh>
    <rPh sb="26" eb="27">
      <t>フ</t>
    </rPh>
    <rPh sb="32" eb="35">
      <t>コウリツテキ</t>
    </rPh>
    <rPh sb="36" eb="38">
      <t>ホシュウ</t>
    </rPh>
    <rPh sb="39" eb="40">
      <t>スス</t>
    </rPh>
    <rPh sb="42" eb="44">
      <t>ヒツヨウ</t>
    </rPh>
    <phoneticPr fontId="1"/>
  </si>
  <si>
    <t>床版の局部打換えにおいて、床版の取壊し（はつり）はマイクロクラックを発生させないためウォータージェット工法を採用している事例が多いが、交通規制の制約から日々復旧が必要な現場では、作業時間の制約の中で施工能力から日当たり施工量が限られ１箇所の局部打換えに数日要し非効率となっている。本ニーズでは効率のよいコンクリート取壊し（はつり）技術の開発を求めるものである。</t>
    <rPh sb="0" eb="2">
      <t>ショウバン</t>
    </rPh>
    <rPh sb="3" eb="5">
      <t>キョクブ</t>
    </rPh>
    <rPh sb="5" eb="6">
      <t>ウ</t>
    </rPh>
    <rPh sb="6" eb="7">
      <t>カ</t>
    </rPh>
    <rPh sb="13" eb="15">
      <t>ショウバン</t>
    </rPh>
    <rPh sb="16" eb="17">
      <t>ト</t>
    </rPh>
    <rPh sb="17" eb="18">
      <t>コワ</t>
    </rPh>
    <rPh sb="34" eb="36">
      <t>ハッセイ</t>
    </rPh>
    <rPh sb="51" eb="53">
      <t>コウホウ</t>
    </rPh>
    <rPh sb="54" eb="56">
      <t>サイヨウ</t>
    </rPh>
    <rPh sb="60" eb="62">
      <t>ジレイ</t>
    </rPh>
    <rPh sb="63" eb="64">
      <t>オオ</t>
    </rPh>
    <rPh sb="67" eb="69">
      <t>コウツウ</t>
    </rPh>
    <rPh sb="69" eb="71">
      <t>キセイ</t>
    </rPh>
    <rPh sb="72" eb="74">
      <t>セイヤク</t>
    </rPh>
    <rPh sb="76" eb="78">
      <t>ヒビ</t>
    </rPh>
    <rPh sb="78" eb="80">
      <t>フッキュウ</t>
    </rPh>
    <rPh sb="81" eb="83">
      <t>ヒツヨウ</t>
    </rPh>
    <rPh sb="84" eb="86">
      <t>ゲンバ</t>
    </rPh>
    <rPh sb="89" eb="91">
      <t>サギョウ</t>
    </rPh>
    <rPh sb="91" eb="93">
      <t>ジカン</t>
    </rPh>
    <rPh sb="94" eb="96">
      <t>セイヤク</t>
    </rPh>
    <rPh sb="97" eb="98">
      <t>ナカ</t>
    </rPh>
    <rPh sb="99" eb="101">
      <t>セコウ</t>
    </rPh>
    <rPh sb="101" eb="103">
      <t>ノウリョク</t>
    </rPh>
    <rPh sb="105" eb="106">
      <t>ニチ</t>
    </rPh>
    <rPh sb="106" eb="107">
      <t>ア</t>
    </rPh>
    <rPh sb="109" eb="112">
      <t>セコウリョウ</t>
    </rPh>
    <rPh sb="113" eb="114">
      <t>カギ</t>
    </rPh>
    <rPh sb="117" eb="119">
      <t>カショ</t>
    </rPh>
    <rPh sb="120" eb="122">
      <t>キョクブ</t>
    </rPh>
    <rPh sb="122" eb="123">
      <t>ウ</t>
    </rPh>
    <rPh sb="123" eb="124">
      <t>カ</t>
    </rPh>
    <rPh sb="126" eb="128">
      <t>スウジツ</t>
    </rPh>
    <rPh sb="128" eb="129">
      <t>ヨウ</t>
    </rPh>
    <rPh sb="130" eb="133">
      <t>ヒコウリツ</t>
    </rPh>
    <rPh sb="140" eb="141">
      <t>ホン</t>
    </rPh>
    <rPh sb="146" eb="148">
      <t>コウリツ</t>
    </rPh>
    <rPh sb="157" eb="158">
      <t>ト</t>
    </rPh>
    <rPh sb="158" eb="159">
      <t>コワ</t>
    </rPh>
    <rPh sb="165" eb="167">
      <t>ギジュツ</t>
    </rPh>
    <rPh sb="168" eb="170">
      <t>カイハツ</t>
    </rPh>
    <rPh sb="171" eb="172">
      <t>モト</t>
    </rPh>
    <phoneticPr fontId="1"/>
  </si>
  <si>
    <t>バイパス部の遮音壁点検技術</t>
    <rPh sb="4" eb="5">
      <t>ブ</t>
    </rPh>
    <rPh sb="6" eb="9">
      <t>シャオンヘキ</t>
    </rPh>
    <rPh sb="9" eb="11">
      <t>テンケン</t>
    </rPh>
    <rPh sb="11" eb="13">
      <t>ギジュツ</t>
    </rPh>
    <phoneticPr fontId="1"/>
  </si>
  <si>
    <t>バイパス部に設置されている遮音壁について、重交通路線であることから近接目視点検ができておらず、損傷箇所の抽出がメンテナンス上の課題となっている。</t>
    <rPh sb="4" eb="5">
      <t>ブ</t>
    </rPh>
    <rPh sb="33" eb="37">
      <t>キンセツモクシ</t>
    </rPh>
    <rPh sb="37" eb="39">
      <t>テンケン</t>
    </rPh>
    <rPh sb="61" eb="62">
      <t>ジョウ</t>
    </rPh>
    <phoneticPr fontId="1"/>
  </si>
  <si>
    <t>バイパス部等の重交通路線に設置されている遮音壁の点検において、AI等を活用し車両から撮影した画像を解析することで、近接目視と同等の点検を行えることが期待される。本ニーズでは、近接目視をせずとも遮音壁の損傷箇所を抽出できる点検技術の開発を求めるものである。</t>
    <rPh sb="4" eb="5">
      <t>ブ</t>
    </rPh>
    <rPh sb="5" eb="6">
      <t>ナド</t>
    </rPh>
    <rPh sb="20" eb="23">
      <t>シャオンヘキ</t>
    </rPh>
    <rPh sb="24" eb="26">
      <t>テンケン</t>
    </rPh>
    <rPh sb="35" eb="37">
      <t>カツヨウ</t>
    </rPh>
    <rPh sb="57" eb="59">
      <t>キンセツ</t>
    </rPh>
    <rPh sb="59" eb="61">
      <t>モクシ</t>
    </rPh>
    <rPh sb="62" eb="64">
      <t>ドウトウ</t>
    </rPh>
    <rPh sb="65" eb="67">
      <t>テンケン</t>
    </rPh>
    <rPh sb="68" eb="69">
      <t>オコナ</t>
    </rPh>
    <rPh sb="74" eb="76">
      <t>キタイ</t>
    </rPh>
    <rPh sb="80" eb="81">
      <t>ホン</t>
    </rPh>
    <rPh sb="96" eb="99">
      <t>シャオンヘキハンテイテンケンギジュツカイハツモト</t>
    </rPh>
    <phoneticPr fontId="1"/>
  </si>
  <si>
    <t>補助工法を含めた適切な支保パターンの設定を補助する技術</t>
    <rPh sb="0" eb="2">
      <t>ホジョ</t>
    </rPh>
    <rPh sb="2" eb="4">
      <t>コウホウ</t>
    </rPh>
    <rPh sb="5" eb="6">
      <t>フク</t>
    </rPh>
    <rPh sb="8" eb="10">
      <t>テキセツ</t>
    </rPh>
    <rPh sb="11" eb="13">
      <t>シホ</t>
    </rPh>
    <rPh sb="18" eb="20">
      <t>セッテイ</t>
    </rPh>
    <rPh sb="21" eb="23">
      <t>ホジョ</t>
    </rPh>
    <rPh sb="25" eb="27">
      <t>ギジュツ</t>
    </rPh>
    <phoneticPr fontId="1"/>
  </si>
  <si>
    <t>トンネル（NATM）の補助工法を含めた設計支保パターンの設定に関して、現場での切羽や天端の状況に応じて現場の判断（主任監督員立会のもと）で補助工法を追加・変更するなど設計変更しているが、それにより大幅な変更増額に繋がっている。切羽観察記録に基づいてはいるものの補助工法を含めた実施支保パターンは定量的な判断及び客観性に欠ける部分があり、適切な実施支保パターンの決定を補助する技術が必要である。</t>
    <rPh sb="11" eb="13">
      <t>ホジョ</t>
    </rPh>
    <rPh sb="13" eb="15">
      <t>コウホウ</t>
    </rPh>
    <rPh sb="16" eb="17">
      <t>フク</t>
    </rPh>
    <rPh sb="19" eb="21">
      <t>セッケイ</t>
    </rPh>
    <rPh sb="21" eb="23">
      <t>シホ</t>
    </rPh>
    <rPh sb="28" eb="30">
      <t>セッテイ</t>
    </rPh>
    <rPh sb="31" eb="32">
      <t>カン</t>
    </rPh>
    <rPh sb="35" eb="37">
      <t>ゲンバ</t>
    </rPh>
    <rPh sb="39" eb="40">
      <t>キ</t>
    </rPh>
    <rPh sb="40" eb="41">
      <t>ハ</t>
    </rPh>
    <rPh sb="42" eb="44">
      <t>テンバ</t>
    </rPh>
    <rPh sb="45" eb="47">
      <t>ジョウキョウ</t>
    </rPh>
    <rPh sb="48" eb="49">
      <t>オウ</t>
    </rPh>
    <rPh sb="51" eb="53">
      <t>ゲンバ</t>
    </rPh>
    <rPh sb="54" eb="56">
      <t>ハンダン</t>
    </rPh>
    <rPh sb="57" eb="62">
      <t>シュニンカントクイン</t>
    </rPh>
    <rPh sb="62" eb="63">
      <t>タ</t>
    </rPh>
    <rPh sb="63" eb="64">
      <t>ア</t>
    </rPh>
    <rPh sb="69" eb="71">
      <t>ホジョ</t>
    </rPh>
    <rPh sb="71" eb="73">
      <t>コウホウ</t>
    </rPh>
    <rPh sb="74" eb="76">
      <t>ツイカ</t>
    </rPh>
    <rPh sb="77" eb="79">
      <t>ヘンコウ</t>
    </rPh>
    <rPh sb="83" eb="85">
      <t>セッケイ</t>
    </rPh>
    <rPh sb="85" eb="87">
      <t>ヘンコウ</t>
    </rPh>
    <rPh sb="98" eb="100">
      <t>オオハバ</t>
    </rPh>
    <rPh sb="101" eb="103">
      <t>ヘンコウ</t>
    </rPh>
    <rPh sb="103" eb="105">
      <t>ゾウガク</t>
    </rPh>
    <rPh sb="106" eb="107">
      <t>ツナ</t>
    </rPh>
    <rPh sb="113" eb="114">
      <t>キ</t>
    </rPh>
    <rPh sb="114" eb="115">
      <t>ハ</t>
    </rPh>
    <rPh sb="115" eb="117">
      <t>カンサツ</t>
    </rPh>
    <rPh sb="117" eb="119">
      <t>キロク</t>
    </rPh>
    <rPh sb="120" eb="121">
      <t>モト</t>
    </rPh>
    <rPh sb="130" eb="132">
      <t>ホジョ</t>
    </rPh>
    <rPh sb="132" eb="134">
      <t>コウホウ</t>
    </rPh>
    <rPh sb="135" eb="136">
      <t>フク</t>
    </rPh>
    <rPh sb="138" eb="140">
      <t>ジッシ</t>
    </rPh>
    <rPh sb="140" eb="142">
      <t>シホ</t>
    </rPh>
    <rPh sb="147" eb="150">
      <t>テイリョウテキ</t>
    </rPh>
    <rPh sb="151" eb="153">
      <t>ハンダン</t>
    </rPh>
    <rPh sb="153" eb="154">
      <t>オヨ</t>
    </rPh>
    <rPh sb="155" eb="158">
      <t>キャッカンセイ</t>
    </rPh>
    <rPh sb="159" eb="160">
      <t>カ</t>
    </rPh>
    <rPh sb="162" eb="164">
      <t>ブブン</t>
    </rPh>
    <rPh sb="168" eb="170">
      <t>テキセツ</t>
    </rPh>
    <rPh sb="171" eb="173">
      <t>ジッシ</t>
    </rPh>
    <rPh sb="173" eb="175">
      <t>シホ</t>
    </rPh>
    <rPh sb="180" eb="182">
      <t>ケッテイ</t>
    </rPh>
    <rPh sb="183" eb="185">
      <t>ホジョ</t>
    </rPh>
    <rPh sb="187" eb="189">
      <t>ギジュツ</t>
    </rPh>
    <rPh sb="190" eb="192">
      <t>ヒツヨウ</t>
    </rPh>
    <phoneticPr fontId="1"/>
  </si>
  <si>
    <t>トンネル（NATM）において現地地山の切羽や天端の亀裂、湧水状況や地層の境目などを踏まえ、当初設計した地山等級や支保パターンが妥当であるかや追加の補助工法を含めて設計変更が必要かを判断する上で現場での判断（主任監督員の判断）を補助するような数値で変更の必要性が示せる技術を求めるものである（１度AGFや鏡ボルトを実施した支保パターンがあった場合に同様の地質や切羽状況であれば同じ支保パターンにすべきなど、既施工区間の支保パターンや地質状況を学習させてその先の支保パターンや必要な施工を判定してくれるようなシステムなど）。</t>
    <rPh sb="14" eb="16">
      <t>ゲンチ</t>
    </rPh>
    <rPh sb="16" eb="18">
      <t>ジヤマ</t>
    </rPh>
    <rPh sb="19" eb="20">
      <t>キ</t>
    </rPh>
    <rPh sb="20" eb="21">
      <t>ハ</t>
    </rPh>
    <rPh sb="22" eb="24">
      <t>テンバ</t>
    </rPh>
    <rPh sb="25" eb="27">
      <t>キレツ</t>
    </rPh>
    <rPh sb="28" eb="30">
      <t>ユウスイ</t>
    </rPh>
    <rPh sb="30" eb="32">
      <t>ジョウキョウ</t>
    </rPh>
    <rPh sb="33" eb="35">
      <t>チソウ</t>
    </rPh>
    <rPh sb="36" eb="37">
      <t>サカイ</t>
    </rPh>
    <rPh sb="37" eb="38">
      <t>メ</t>
    </rPh>
    <rPh sb="41" eb="42">
      <t>フ</t>
    </rPh>
    <rPh sb="45" eb="47">
      <t>トウショ</t>
    </rPh>
    <rPh sb="47" eb="49">
      <t>セッケイ</t>
    </rPh>
    <rPh sb="51" eb="53">
      <t>ジヤマ</t>
    </rPh>
    <rPh sb="53" eb="55">
      <t>トウキュウ</t>
    </rPh>
    <rPh sb="56" eb="58">
      <t>シホ</t>
    </rPh>
    <rPh sb="63" eb="65">
      <t>ダトウ</t>
    </rPh>
    <rPh sb="70" eb="72">
      <t>ツイカ</t>
    </rPh>
    <rPh sb="73" eb="75">
      <t>ホジョ</t>
    </rPh>
    <rPh sb="75" eb="77">
      <t>コウホウ</t>
    </rPh>
    <rPh sb="78" eb="79">
      <t>フク</t>
    </rPh>
    <rPh sb="81" eb="83">
      <t>セッケイ</t>
    </rPh>
    <rPh sb="83" eb="85">
      <t>ヘンコウ</t>
    </rPh>
    <rPh sb="86" eb="88">
      <t>ヒツヨウ</t>
    </rPh>
    <rPh sb="90" eb="92">
      <t>ハンダン</t>
    </rPh>
    <rPh sb="94" eb="95">
      <t>ウエ</t>
    </rPh>
    <rPh sb="96" eb="98">
      <t>ゲンバ</t>
    </rPh>
    <rPh sb="100" eb="102">
      <t>ハンダン</t>
    </rPh>
    <rPh sb="103" eb="105">
      <t>シュニン</t>
    </rPh>
    <rPh sb="105" eb="107">
      <t>カントク</t>
    </rPh>
    <rPh sb="107" eb="108">
      <t>イン</t>
    </rPh>
    <rPh sb="109" eb="111">
      <t>ハンダン</t>
    </rPh>
    <rPh sb="113" eb="115">
      <t>ホジョ</t>
    </rPh>
    <rPh sb="120" eb="122">
      <t>スウチ</t>
    </rPh>
    <rPh sb="123" eb="125">
      <t>ヘンコウ</t>
    </rPh>
    <rPh sb="126" eb="129">
      <t>ヒツヨウセイ</t>
    </rPh>
    <rPh sb="130" eb="131">
      <t>シメ</t>
    </rPh>
    <rPh sb="133" eb="135">
      <t>ギジュツ</t>
    </rPh>
    <rPh sb="136" eb="137">
      <t>モト</t>
    </rPh>
    <rPh sb="146" eb="147">
      <t>ド</t>
    </rPh>
    <rPh sb="151" eb="152">
      <t>カガミ</t>
    </rPh>
    <rPh sb="156" eb="158">
      <t>ジッシ</t>
    </rPh>
    <rPh sb="160" eb="162">
      <t>シホ</t>
    </rPh>
    <rPh sb="170" eb="172">
      <t>バアイ</t>
    </rPh>
    <rPh sb="173" eb="175">
      <t>ドウヨウ</t>
    </rPh>
    <rPh sb="176" eb="178">
      <t>チシツ</t>
    </rPh>
    <rPh sb="179" eb="180">
      <t>キ</t>
    </rPh>
    <rPh sb="180" eb="181">
      <t>ハ</t>
    </rPh>
    <rPh sb="181" eb="183">
      <t>ジョウキョウ</t>
    </rPh>
    <rPh sb="187" eb="188">
      <t>オナ</t>
    </rPh>
    <rPh sb="189" eb="191">
      <t>シホ</t>
    </rPh>
    <rPh sb="202" eb="203">
      <t>キ</t>
    </rPh>
    <rPh sb="203" eb="205">
      <t>セコウ</t>
    </rPh>
    <rPh sb="205" eb="207">
      <t>クカン</t>
    </rPh>
    <rPh sb="208" eb="210">
      <t>シホ</t>
    </rPh>
    <rPh sb="215" eb="217">
      <t>チシツ</t>
    </rPh>
    <rPh sb="217" eb="219">
      <t>ジョウキョウ</t>
    </rPh>
    <rPh sb="220" eb="222">
      <t>ガクシュウ</t>
    </rPh>
    <rPh sb="227" eb="228">
      <t>サキ</t>
    </rPh>
    <rPh sb="229" eb="231">
      <t>シホ</t>
    </rPh>
    <rPh sb="236" eb="238">
      <t>ヒツヨウ</t>
    </rPh>
    <rPh sb="239" eb="241">
      <t>セコウ</t>
    </rPh>
    <rPh sb="242" eb="244">
      <t>ハンテイ</t>
    </rPh>
    <phoneticPr fontId="1"/>
  </si>
  <si>
    <t>・エアカーテンの開発：越波や強風等の影響がある海岸部の道路において、防止柵を設置しているが、風光明媚な箇所においては、柵そのものが邪魔となるため、エアカーテン設置することで、景観に配慮。必要な電気は風力発電等でまかなう。</t>
    <phoneticPr fontId="1"/>
  </si>
  <si>
    <t>SE1</t>
    <phoneticPr fontId="1"/>
  </si>
  <si>
    <t>_10_道路交通マネジメント</t>
  </si>
  <si>
    <t>交差点部の交通量計測については、調査箇所が広範囲にわたる場合、多人数が必要で、労務費の上昇もありかなりの金額が必要。また、労働力不足もあり、自動観測技術を用い省人化することで上記課題の解決につながると考えられるため。</t>
    <phoneticPr fontId="1"/>
  </si>
  <si>
    <t>単路部断面交通量の計測にあたっては、自動観測技術等の活用が進んでいるが、交差点の方向別交通量については、現地での実測調査を行っている現状がある。交差点設計を実施する際には、交差点方向別交通量の把握が必要となる。本ニーズでは、交差点方向別交通量についても、AIによる画像解析等を活用して自動観測技術の開発を求めるものである。</t>
    <phoneticPr fontId="1"/>
  </si>
  <si>
    <t>HM26</t>
    <phoneticPr fontId="1"/>
  </si>
  <si>
    <t>除草による要望・苦情は多く、業者の作業員も人手が少なく、負担軽減策、将来に向けたコスト縮減策は必須の課題。
そのため、道路における除草や剪定作業が建築限界を犯したり、視距不良で危険と判断したら、自動的に除草等が可能となれば、コスト縮減や作業員の負担軽減につながり、その分他の作業に手をまわせ、道路の管理水準レベルが向上できる。</t>
    <phoneticPr fontId="1"/>
  </si>
  <si>
    <t xml:space="preserve">道路の除草は、現状では機械による刈り取りにより行っているが、作業量が多く、相当の手間を要している。本ニーズでは、除草や剪定作業を自動化する技術の開発を求めるものである。
</t>
  </si>
  <si>
    <t>HDs2</t>
    <phoneticPr fontId="1"/>
  </si>
  <si>
    <t>_3_土工</t>
  </si>
  <si>
    <t>防災対策工事を進めているところであるが、対策完了後においてもリアルタイムで災害を自動検知することにより早急な対応を図ることができるため。</t>
    <phoneticPr fontId="1"/>
  </si>
  <si>
    <t xml:space="preserve">盛土や切土区間で土砂崩落が発生した場合、周辺交通に甚大な影響を与えるが、事前の兆候が無ければ観測等を行うことも困難であり、突発的に発生する事象への対応が困難である。本ニーズでは、土砂崩落を自動的に検知する機器の開発を求めるものである。
</t>
  </si>
  <si>
    <t>道路事象検知システムが導入されている事務所もあり運用されているが、まだAI学習が足りないこともあり、多くの道路事象に活用出来ていないのが現状で課題がある。また、１サーバーあたりの対応台数も数が限られ、管内全域を網羅するに至っていないため、AIを活用してCCTVカメラで様々な事象を自動検知することで効率化も図れ、既存技術に改良を加えることで可能かつ早期な対応にも繋がる。</t>
    <phoneticPr fontId="1"/>
  </si>
  <si>
    <t>凍結防止剤の多くは安価で持続力のある塩化ナトリウムを使用しているが、構造物（特に鋼材）に及ぼす影響は大きく、塩化ナトリウムを使用する当事務所においては構造物の予防保全型メンテナンスサイクルへの移行の大きな障害となっている。</t>
    <phoneticPr fontId="1"/>
  </si>
  <si>
    <t>漏水・桁腐食対策としては伸縮装置取替しかないが、伸縮装置自体の製品価格が高く、橋梁補修工事における予算を圧迫。</t>
    <rPh sb="0" eb="2">
      <t>ロウスイ</t>
    </rPh>
    <rPh sb="3" eb="4">
      <t>ケタ</t>
    </rPh>
    <rPh sb="4" eb="6">
      <t>フショク</t>
    </rPh>
    <rPh sb="6" eb="8">
      <t>タイサク</t>
    </rPh>
    <rPh sb="12" eb="16">
      <t>シンシュクソウチ</t>
    </rPh>
    <rPh sb="16" eb="18">
      <t>トリカエ</t>
    </rPh>
    <rPh sb="24" eb="26">
      <t>シンシュク</t>
    </rPh>
    <rPh sb="26" eb="28">
      <t>ソウチ</t>
    </rPh>
    <rPh sb="28" eb="30">
      <t>ジタイ</t>
    </rPh>
    <rPh sb="31" eb="33">
      <t>セイヒン</t>
    </rPh>
    <rPh sb="33" eb="35">
      <t>カカク</t>
    </rPh>
    <rPh sb="36" eb="37">
      <t>タカ</t>
    </rPh>
    <rPh sb="39" eb="41">
      <t>キョウリョウ</t>
    </rPh>
    <rPh sb="41" eb="43">
      <t>ホシュウ</t>
    </rPh>
    <rPh sb="43" eb="45">
      <t>コウジ</t>
    </rPh>
    <rPh sb="49" eb="51">
      <t>ヨサン</t>
    </rPh>
    <rPh sb="52" eb="54">
      <t>アッパク</t>
    </rPh>
    <phoneticPr fontId="1"/>
  </si>
  <si>
    <t>橋梁の桁端部では、凍結防止剤を含む漏水により、塩害等の損傷が発生する虞がある。この対策として、伸縮装置の非排水型への取り換えが行われているが、交通規制が必要となるデメリットがある。本ニーズでは、桁の側方または下方から設置できる排水装置の開発を求めるものである。</t>
  </si>
  <si>
    <t>_4_舗装</t>
  </si>
  <si>
    <t>亀甲状クラック箇所以外での舗装健全度を、表層上から安価に把握したい。（予防保全に役立てる）</t>
    <rPh sb="0" eb="1">
      <t>カメ</t>
    </rPh>
    <rPh sb="2" eb="3">
      <t>ジョウ</t>
    </rPh>
    <rPh sb="7" eb="9">
      <t>カショ</t>
    </rPh>
    <rPh sb="9" eb="11">
      <t>イガイ</t>
    </rPh>
    <rPh sb="13" eb="15">
      <t>ホソウ</t>
    </rPh>
    <rPh sb="15" eb="17">
      <t>ケンゼン</t>
    </rPh>
    <rPh sb="17" eb="18">
      <t>ド</t>
    </rPh>
    <rPh sb="20" eb="22">
      <t>ヒョウソウ</t>
    </rPh>
    <rPh sb="22" eb="23">
      <t>ウエ</t>
    </rPh>
    <rPh sb="25" eb="27">
      <t>アンカ</t>
    </rPh>
    <rPh sb="28" eb="30">
      <t>ハアク</t>
    </rPh>
    <rPh sb="35" eb="37">
      <t>ヨボウ</t>
    </rPh>
    <rPh sb="37" eb="39">
      <t>ホゼン</t>
    </rPh>
    <rPh sb="40" eb="42">
      <t>ヤクダ</t>
    </rPh>
    <phoneticPr fontId="1"/>
  </si>
  <si>
    <t xml:space="preserve">舗装修繕において、アスファルト舗装の表層切削後にクラックの状態を目視で判断し、クラックが有る箇所にクラック抑制シートを施工し、亀甲状のクラックが発生している箇所は上層路盤打ち替えをしているが、それ以外の箇所で施工後数年でクラックが発生する場合がある。切削面の下層の状態を把握するにはコア抜きや部分開削をする以外に方法はなく、面的な状態を把握することが出来ない。本ニーズでは、切削面から路盤の状態を把握する技術の開発を求めるものである。
</t>
    <rPh sb="180" eb="181">
      <t>ホン</t>
    </rPh>
    <rPh sb="187" eb="189">
      <t>セッサク</t>
    </rPh>
    <rPh sb="189" eb="190">
      <t>メン</t>
    </rPh>
    <rPh sb="192" eb="194">
      <t>ロバン</t>
    </rPh>
    <rPh sb="195" eb="197">
      <t>ジョウタイ</t>
    </rPh>
    <rPh sb="198" eb="200">
      <t>ハアク</t>
    </rPh>
    <rPh sb="202" eb="204">
      <t>ギジュツ</t>
    </rPh>
    <rPh sb="205" eb="207">
      <t>カイハツ</t>
    </rPh>
    <rPh sb="208" eb="209">
      <t>モト</t>
    </rPh>
    <phoneticPr fontId="10"/>
  </si>
  <si>
    <t>スタックによる滞留等をなくすために遠隔操作遮断機の導入などに取り組んでいるところであるが、迂回誘導のソフト対策も合わせて実施することが必要。</t>
    <rPh sb="7" eb="9">
      <t>タイリュウ</t>
    </rPh>
    <rPh sb="9" eb="10">
      <t>トウ</t>
    </rPh>
    <rPh sb="17" eb="24">
      <t>エンカクソウサシャダンキ</t>
    </rPh>
    <rPh sb="25" eb="27">
      <t>ドウニュウ</t>
    </rPh>
    <rPh sb="30" eb="31">
      <t>ト</t>
    </rPh>
    <rPh sb="32" eb="33">
      <t>ク</t>
    </rPh>
    <rPh sb="45" eb="47">
      <t>ウカイ</t>
    </rPh>
    <rPh sb="47" eb="49">
      <t>ユウドウ</t>
    </rPh>
    <rPh sb="53" eb="55">
      <t>タイサク</t>
    </rPh>
    <rPh sb="56" eb="57">
      <t>ア</t>
    </rPh>
    <rPh sb="60" eb="62">
      <t>ジッシ</t>
    </rPh>
    <rPh sb="67" eb="69">
      <t>ヒツヨウ</t>
    </rPh>
    <phoneticPr fontId="10"/>
  </si>
  <si>
    <t>測定装置による舗装路面のすべり摩耗抵抗値の計測システムの開発</t>
    <rPh sb="2" eb="4">
      <t>ソウチ</t>
    </rPh>
    <phoneticPr fontId="1"/>
  </si>
  <si>
    <t>事故多発路線において、路面が滑るとの苦情が有り、路線単位で面的に滑り測定をしたい。
また、薬剤散布の判断基準として路面滑り抵抗値を導入したい。</t>
    <rPh sb="0" eb="2">
      <t>ジコ</t>
    </rPh>
    <rPh sb="2" eb="4">
      <t>タハツ</t>
    </rPh>
    <rPh sb="4" eb="6">
      <t>ロセン</t>
    </rPh>
    <rPh sb="11" eb="13">
      <t>ロメン</t>
    </rPh>
    <rPh sb="14" eb="15">
      <t>スベ</t>
    </rPh>
    <rPh sb="18" eb="20">
      <t>クジョウ</t>
    </rPh>
    <rPh sb="21" eb="22">
      <t>ア</t>
    </rPh>
    <rPh sb="24" eb="26">
      <t>ロセン</t>
    </rPh>
    <rPh sb="26" eb="28">
      <t>タンイ</t>
    </rPh>
    <rPh sb="29" eb="31">
      <t>メンテキ</t>
    </rPh>
    <rPh sb="32" eb="33">
      <t>スベ</t>
    </rPh>
    <rPh sb="34" eb="36">
      <t>ソクテイ</t>
    </rPh>
    <rPh sb="45" eb="47">
      <t>ヤクザイ</t>
    </rPh>
    <rPh sb="47" eb="49">
      <t>サンプ</t>
    </rPh>
    <rPh sb="50" eb="52">
      <t>ハンダン</t>
    </rPh>
    <rPh sb="52" eb="54">
      <t>キジュン</t>
    </rPh>
    <rPh sb="57" eb="59">
      <t>ロメン</t>
    </rPh>
    <rPh sb="59" eb="60">
      <t>スベ</t>
    </rPh>
    <rPh sb="61" eb="64">
      <t>テイコウチ</t>
    </rPh>
    <rPh sb="65" eb="67">
      <t>ドウニュウ</t>
    </rPh>
    <phoneticPr fontId="1"/>
  </si>
  <si>
    <t>車両に取り付けるだけで、簡易に、かつ車線を面的に路面すべり摩擦抵抗値を計測できる技術。
また、薬剤散布の判断基準として活用できるよう、道路パトロール車や凍結防止剤散布車等に設置し、即時に路面状況の把握や散布判断を行うことが可能な測定装置の開発を求めるものである。</t>
    <rPh sb="0" eb="2">
      <t>シャリョウ</t>
    </rPh>
    <rPh sb="3" eb="4">
      <t>ト</t>
    </rPh>
    <rPh sb="5" eb="6">
      <t>ツ</t>
    </rPh>
    <rPh sb="12" eb="14">
      <t>カンイ</t>
    </rPh>
    <rPh sb="18" eb="20">
      <t>シャセン</t>
    </rPh>
    <rPh sb="21" eb="23">
      <t>メンテキ</t>
    </rPh>
    <rPh sb="47" eb="51">
      <t>ヤクザイサンプ</t>
    </rPh>
    <rPh sb="52" eb="56">
      <t>ハンダンキジュン</t>
    </rPh>
    <rPh sb="59" eb="61">
      <t>カツヨウ</t>
    </rPh>
    <rPh sb="67" eb="69">
      <t>ドウロ</t>
    </rPh>
    <rPh sb="74" eb="75">
      <t>クルマ</t>
    </rPh>
    <rPh sb="76" eb="81">
      <t>トウケツボウシザイ</t>
    </rPh>
    <rPh sb="81" eb="84">
      <t>サンプシャ</t>
    </rPh>
    <rPh sb="84" eb="85">
      <t>トウ</t>
    </rPh>
    <rPh sb="86" eb="88">
      <t>セッチ</t>
    </rPh>
    <rPh sb="90" eb="92">
      <t>ソクジ</t>
    </rPh>
    <rPh sb="93" eb="97">
      <t>ロメンジョウキョウ</t>
    </rPh>
    <rPh sb="98" eb="100">
      <t>ハアク</t>
    </rPh>
    <rPh sb="101" eb="105">
      <t>サンプハンダン</t>
    </rPh>
    <rPh sb="106" eb="107">
      <t>オコナ</t>
    </rPh>
    <rPh sb="111" eb="113">
      <t>カノウ</t>
    </rPh>
    <phoneticPr fontId="1"/>
  </si>
  <si>
    <t>照明灯具や標識等、煤が付かない、清掃不要な設備の開発</t>
    <rPh sb="0" eb="3">
      <t>ショウメイトウ</t>
    </rPh>
    <rPh sb="3" eb="4">
      <t>グ</t>
    </rPh>
    <rPh sb="5" eb="7">
      <t>ヒョウシキ</t>
    </rPh>
    <rPh sb="7" eb="8">
      <t>トウ</t>
    </rPh>
    <rPh sb="9" eb="10">
      <t>スス</t>
    </rPh>
    <rPh sb="11" eb="12">
      <t>ツ</t>
    </rPh>
    <rPh sb="16" eb="18">
      <t>セイソウ</t>
    </rPh>
    <rPh sb="18" eb="20">
      <t>フヨウ</t>
    </rPh>
    <rPh sb="21" eb="23">
      <t>セツビ</t>
    </rPh>
    <rPh sb="24" eb="26">
      <t>カイハツ</t>
    </rPh>
    <phoneticPr fontId="1"/>
  </si>
  <si>
    <t>清掃のコスト削減、技術者担い手不足のため</t>
    <rPh sb="0" eb="2">
      <t>セイソウ</t>
    </rPh>
    <rPh sb="6" eb="8">
      <t>サクゲン</t>
    </rPh>
    <rPh sb="9" eb="12">
      <t>ギジュツシャ</t>
    </rPh>
    <rPh sb="12" eb="13">
      <t>ニナ</t>
    </rPh>
    <rPh sb="14" eb="15">
      <t>テ</t>
    </rPh>
    <rPh sb="15" eb="17">
      <t>フソク</t>
    </rPh>
    <phoneticPr fontId="1"/>
  </si>
  <si>
    <t>道路照明は通常、ランプ交換時に清掃しているが、LED照明は10年以上交換不要のため、汚れがたまり照度が落ちることで事故の原因にもつながるおそれがある。灯具交換も清掃だけでも高所作業車が必要であり、コストがかかる。メンテナンスフリーの設備開発もしくは、走行しながら清掃できる車両の開発を求めるものである。</t>
    <rPh sb="0" eb="2">
      <t>ドウロ</t>
    </rPh>
    <rPh sb="2" eb="4">
      <t>ショウメイ</t>
    </rPh>
    <rPh sb="5" eb="7">
      <t>ツウジョウ</t>
    </rPh>
    <rPh sb="11" eb="14">
      <t>コウカンジ</t>
    </rPh>
    <rPh sb="15" eb="17">
      <t>セイソウ</t>
    </rPh>
    <rPh sb="26" eb="28">
      <t>ショウメイ</t>
    </rPh>
    <rPh sb="31" eb="38">
      <t>ネンイジョウコウカンフヨウ</t>
    </rPh>
    <rPh sb="42" eb="43">
      <t>ヨゴ</t>
    </rPh>
    <rPh sb="48" eb="50">
      <t>ショウド</t>
    </rPh>
    <rPh sb="51" eb="52">
      <t>オ</t>
    </rPh>
    <rPh sb="57" eb="59">
      <t>ジコ</t>
    </rPh>
    <rPh sb="60" eb="62">
      <t>ゲンイン</t>
    </rPh>
    <rPh sb="75" eb="76">
      <t>トウ</t>
    </rPh>
    <rPh sb="76" eb="77">
      <t>グ</t>
    </rPh>
    <rPh sb="77" eb="79">
      <t>コウカン</t>
    </rPh>
    <rPh sb="80" eb="82">
      <t>セイソウ</t>
    </rPh>
    <rPh sb="86" eb="88">
      <t>コウショ</t>
    </rPh>
    <rPh sb="88" eb="91">
      <t>サギョウシャ</t>
    </rPh>
    <rPh sb="92" eb="94">
      <t>ヒツヨウ</t>
    </rPh>
    <rPh sb="116" eb="118">
      <t>セツビ</t>
    </rPh>
    <rPh sb="118" eb="120">
      <t>カイハツ</t>
    </rPh>
    <rPh sb="125" eb="127">
      <t>ソウコウ</t>
    </rPh>
    <rPh sb="131" eb="133">
      <t>セイソウ</t>
    </rPh>
    <rPh sb="136" eb="138">
      <t>シャリョウ</t>
    </rPh>
    <rPh sb="139" eb="141">
      <t>カイハツ</t>
    </rPh>
    <rPh sb="142" eb="143">
      <t>モト</t>
    </rPh>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</si>
  <si>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rPh sb="106" eb="107">
      <t>ノゾ</t>
    </rPh>
    <phoneticPr fontId="1"/>
  </si>
  <si>
    <t>凍結防止剤散布作業は、コスト縮減等のため「適切な薬剤散布」や「必要最低限な箇所への薬剤散布」が行われてきたが、さらなるコスト縮減は厳しい状況となっている。また、薬剤の散布にあたっては、気象状況・路面状況や作業員の過去からの経験則により凍結防止剤散布作業を行っているが、技術者不足が土木業界全体の課題となっている。本ニーズでは、「さらなるコスト縮減」「技術者不足下での除雪体制の確保」のため、凍結防止剤散布の自動化・最適化に係る技術開発を求めるものである（HDs6と関連）</t>
    <phoneticPr fontId="1"/>
  </si>
  <si>
    <t>実際の現場における圧密の管理は、盛土部に沈下観測用の沈下板や変位杭等を設置して圧密沈下量の管理を行っている。しかしながら、軟弱地盤上に構築された盛土の沈下量は、設計時に仮定した軟弱地盤層の層厚の違いや圧密試験によって得られる係数等のばらつきによって設計値と一致しない場合もある。そのため、プレロード盛土による圧密沈下の収束状況の判断および余剰盛土の撤去時期の判断に苦慮している。</t>
    <rPh sb="100" eb="102">
      <t>アツミツ</t>
    </rPh>
    <phoneticPr fontId="1"/>
  </si>
  <si>
    <t xml:space="preserve">軟弱地盤対策について、地質調査のうえ地盤改良や載荷盛土等の対策を選択しているが、実際に施工を行うと想定以上に改良材の添加量が多くなり事業費が増額したり、載荷期間が想定以上に長期間必要となり事業工程の遅延が発生する場合がある。本ニーズでは、軟弱地盤対策について、より確実な工法選択のための手法の開発を求めるものである。
</t>
    <phoneticPr fontId="1"/>
  </si>
  <si>
    <t>道路法面の除草依頼や、苦情が多い。各出張所の道路管理延長もかなり長く、人力で行うとかなり時間がかかる。除草技術の効率化（無人技術など）が図れる技術の開発を求める。</t>
    <rPh sb="0" eb="2">
      <t>ドウロ</t>
    </rPh>
    <rPh sb="17" eb="18">
      <t>カク</t>
    </rPh>
    <rPh sb="18" eb="21">
      <t>シュッチョウショ</t>
    </rPh>
    <rPh sb="22" eb="24">
      <t>ドウロ</t>
    </rPh>
    <rPh sb="24" eb="26">
      <t>カンリ</t>
    </rPh>
    <rPh sb="26" eb="28">
      <t>エンチョウ</t>
    </rPh>
    <rPh sb="71" eb="73">
      <t>ギジュツ</t>
    </rPh>
    <rPh sb="74" eb="76">
      <t>カイハツ</t>
    </rPh>
    <rPh sb="77" eb="78">
      <t>モト</t>
    </rPh>
    <phoneticPr fontId="1"/>
  </si>
  <si>
    <t xml:space="preserve">道路の除草は、現状では機械による刈り取りにより行っているが、作業量が多く、相当の手間を要している。本ニーズでは、除草や剪定作業を自動化する技術の開発を求めるものである。
</t>
    <phoneticPr fontId="1"/>
  </si>
  <si>
    <t>道路の中央線等、溶融式で区画線を施工しているが、冬季の除雪により削り取られたり、経年劣化によって区画線の視認性が低下するなど、毎年のように補修が必要となっている。</t>
    <rPh sb="40" eb="42">
      <t>ケイネン</t>
    </rPh>
    <rPh sb="42" eb="44">
      <t>レッカ</t>
    </rPh>
    <rPh sb="48" eb="51">
      <t>クカクセン</t>
    </rPh>
    <rPh sb="52" eb="55">
      <t>シニンセイ</t>
    </rPh>
    <rPh sb="56" eb="58">
      <t>テイカ</t>
    </rPh>
    <phoneticPr fontId="1"/>
  </si>
  <si>
    <t>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t>
    <phoneticPr fontId="1"/>
  </si>
  <si>
    <t>CCTVの設置数は年々増加しており、今後、異常事象の迅速な発見が困難となる恐れがある。CCTV監視の補助として、AI技術の活用による、事故・災害等の自動検知技術の確立を望む。</t>
    <rPh sb="9" eb="11">
      <t>ネンネン</t>
    </rPh>
    <rPh sb="18" eb="20">
      <t>コンゴ</t>
    </rPh>
    <rPh sb="29" eb="31">
      <t>ハッケン</t>
    </rPh>
    <rPh sb="37" eb="38">
      <t>オソ</t>
    </rPh>
    <phoneticPr fontId="1"/>
  </si>
  <si>
    <t>道路除草は、機械による刈り取りにより行っているが、維持管理予算が限られ十分に除草ができない状況。また道路を規制した上での作業となり工事事故が発生するリスクがある。</t>
    <rPh sb="25" eb="27">
      <t>イジ</t>
    </rPh>
    <rPh sb="27" eb="29">
      <t>カンリ</t>
    </rPh>
    <rPh sb="29" eb="31">
      <t>ヨサン</t>
    </rPh>
    <rPh sb="32" eb="33">
      <t>カギ</t>
    </rPh>
    <rPh sb="35" eb="37">
      <t>ジュウブン</t>
    </rPh>
    <rPh sb="38" eb="40">
      <t>ジョソウ</t>
    </rPh>
    <rPh sb="45" eb="47">
      <t>ジョウキョウ</t>
    </rPh>
    <rPh sb="50" eb="52">
      <t>ドウロ</t>
    </rPh>
    <rPh sb="53" eb="55">
      <t>キセイ</t>
    </rPh>
    <rPh sb="57" eb="58">
      <t>ウエ</t>
    </rPh>
    <rPh sb="60" eb="62">
      <t>サギョウ</t>
    </rPh>
    <rPh sb="65" eb="67">
      <t>コウジ</t>
    </rPh>
    <rPh sb="67" eb="69">
      <t>ジコ</t>
    </rPh>
    <rPh sb="70" eb="72">
      <t>ハッセイ</t>
    </rPh>
    <phoneticPr fontId="1"/>
  </si>
  <si>
    <t>道路維持管理費予算が縮減でき、安全性の向上に資する技術の開発を求めるものである。</t>
    <rPh sb="0" eb="2">
      <t>ドウロ</t>
    </rPh>
    <rPh sb="2" eb="4">
      <t>イジ</t>
    </rPh>
    <rPh sb="4" eb="7">
      <t>カンリヒ</t>
    </rPh>
    <rPh sb="7" eb="9">
      <t>ヨサン</t>
    </rPh>
    <rPh sb="10" eb="12">
      <t>シュクゲン</t>
    </rPh>
    <rPh sb="15" eb="18">
      <t>アンゼンセイ</t>
    </rPh>
    <rPh sb="19" eb="21">
      <t>コウジョウ</t>
    </rPh>
    <rPh sb="22" eb="23">
      <t>シ</t>
    </rPh>
    <rPh sb="25" eb="27">
      <t>ギジュツ</t>
    </rPh>
    <rPh sb="28" eb="30">
      <t>カイハツ</t>
    </rPh>
    <rPh sb="31" eb="32">
      <t>モト</t>
    </rPh>
    <phoneticPr fontId="1"/>
  </si>
  <si>
    <t>8_災害対応</t>
    <rPh sb="2" eb="4">
      <t>サイガイ</t>
    </rPh>
    <rPh sb="4" eb="6">
      <t>タイオウ</t>
    </rPh>
    <phoneticPr fontId="3"/>
  </si>
  <si>
    <t>材料・機械・技術</t>
    <rPh sb="0" eb="2">
      <t>ザイリョウ</t>
    </rPh>
    <rPh sb="3" eb="5">
      <t>キカイ</t>
    </rPh>
    <rPh sb="6" eb="8">
      <t>ギジュツ</t>
    </rPh>
    <phoneticPr fontId="3"/>
  </si>
  <si>
    <t>南海トラフ地震の発生等が迫っている状況にあり、地震発生に備えて速やかに情報を提供するシステムを整備しておく必要がある。</t>
    <rPh sb="0" eb="2">
      <t>ナンカイ</t>
    </rPh>
    <rPh sb="5" eb="7">
      <t>ジシン</t>
    </rPh>
    <rPh sb="8" eb="10">
      <t>ハッセイ</t>
    </rPh>
    <rPh sb="10" eb="11">
      <t>トウ</t>
    </rPh>
    <rPh sb="12" eb="13">
      <t>セマ</t>
    </rPh>
    <rPh sb="17" eb="19">
      <t>ジョウキョウ</t>
    </rPh>
    <rPh sb="23" eb="25">
      <t>ジシン</t>
    </rPh>
    <rPh sb="25" eb="27">
      <t>ハッセイ</t>
    </rPh>
    <rPh sb="28" eb="29">
      <t>ソナ</t>
    </rPh>
    <rPh sb="31" eb="32">
      <t>スミ</t>
    </rPh>
    <rPh sb="35" eb="37">
      <t>ジョウホウ</t>
    </rPh>
    <rPh sb="38" eb="40">
      <t>テイキョウ</t>
    </rPh>
    <rPh sb="47" eb="49">
      <t>セイビ</t>
    </rPh>
    <rPh sb="53" eb="55">
      <t>ヒツヨウ</t>
    </rPh>
    <phoneticPr fontId="1"/>
  </si>
  <si>
    <t>ETC2.0等のビックデータを活用して、リアルタイムに交通状況を把握し、簡単な操作で分かりやすく速やかに情報発信できる技術の開発を求めるものである。</t>
    <rPh sb="39" eb="41">
      <t>ソウサ</t>
    </rPh>
    <rPh sb="42" eb="43">
      <t>ワ</t>
    </rPh>
    <rPh sb="48" eb="49">
      <t>スミ</t>
    </rPh>
    <rPh sb="52" eb="54">
      <t>ジョウホウ</t>
    </rPh>
    <rPh sb="54" eb="56">
      <t>ハッシン</t>
    </rPh>
    <phoneticPr fontId="1"/>
  </si>
  <si>
    <t>HDs30</t>
    <phoneticPr fontId="1"/>
  </si>
  <si>
    <t>改良工事等の現場で法面の土砂流出を防止するための技術</t>
    <phoneticPr fontId="1"/>
  </si>
  <si>
    <t>改良工事等の現場において、施工途中の法面保護の散布材等の選定に苦慮したことがあったため早期開発が求められる。</t>
    <rPh sb="0" eb="2">
      <t>カイリョウ</t>
    </rPh>
    <rPh sb="2" eb="4">
      <t>コウジ</t>
    </rPh>
    <rPh sb="4" eb="5">
      <t>トウ</t>
    </rPh>
    <rPh sb="6" eb="8">
      <t>ゲンバ</t>
    </rPh>
    <rPh sb="13" eb="15">
      <t>セコウ</t>
    </rPh>
    <rPh sb="15" eb="17">
      <t>トチュウ</t>
    </rPh>
    <rPh sb="18" eb="20">
      <t>ノリメン</t>
    </rPh>
    <rPh sb="20" eb="22">
      <t>ホゴ</t>
    </rPh>
    <rPh sb="23" eb="25">
      <t>サンプ</t>
    </rPh>
    <rPh sb="25" eb="26">
      <t>ザイ</t>
    </rPh>
    <rPh sb="26" eb="27">
      <t>トウ</t>
    </rPh>
    <rPh sb="28" eb="30">
      <t>センテイ</t>
    </rPh>
    <rPh sb="31" eb="33">
      <t>クリョ</t>
    </rPh>
    <rPh sb="43" eb="47">
      <t>ソウキカイハツ</t>
    </rPh>
    <rPh sb="48" eb="49">
      <t>モト</t>
    </rPh>
    <phoneticPr fontId="1"/>
  </si>
  <si>
    <t>施工途中の路面・法面は降雨を受けると周辺水路への濁り水の流出となり、地元・漁協からの苦情の原因となっている。仮設水路、窯場の設置等の濁水対策は行っているが、集中豪雨があるとそれだけでは濁水の流出を完全に防ぐことができない。本ニーズは改良工事等の現場において、法面工を施工するまでの期間に仮設的に法面、路体を保護するための散布剤等の技術の開発を求めるものである。
・施工が容易でコストが安く、生物に無害で、道路外（民地）の植物に影響のない材料の開発。
・土砂を固めて流出防止を行うとともに、その後施工する植生に影響が無いもの。</t>
    <phoneticPr fontId="1"/>
  </si>
  <si>
    <t>HM22</t>
    <phoneticPr fontId="1"/>
  </si>
  <si>
    <t>法面側溝の自動把握・及び自動清掃が可能となる技術</t>
    <phoneticPr fontId="1"/>
  </si>
  <si>
    <t>九州の気象特性上、台風の通過回数が多くなるため、法面側溝清掃の回数は多い。法面清掃時の作業中者の安全性確保するため早期開発が求められる。</t>
    <rPh sb="0" eb="2">
      <t>キュウシュウ</t>
    </rPh>
    <rPh sb="3" eb="5">
      <t>キショウ</t>
    </rPh>
    <rPh sb="5" eb="7">
      <t>トクセイ</t>
    </rPh>
    <rPh sb="7" eb="8">
      <t>ジョウ</t>
    </rPh>
    <rPh sb="9" eb="11">
      <t>タイフウ</t>
    </rPh>
    <rPh sb="12" eb="14">
      <t>ツウカ</t>
    </rPh>
    <rPh sb="14" eb="16">
      <t>カイスウ</t>
    </rPh>
    <rPh sb="17" eb="18">
      <t>オオ</t>
    </rPh>
    <rPh sb="24" eb="26">
      <t>ノリメン</t>
    </rPh>
    <rPh sb="26" eb="28">
      <t>ソッコウ</t>
    </rPh>
    <rPh sb="28" eb="30">
      <t>セイソウ</t>
    </rPh>
    <rPh sb="31" eb="33">
      <t>カイスウ</t>
    </rPh>
    <rPh sb="34" eb="35">
      <t>オオ</t>
    </rPh>
    <rPh sb="37" eb="39">
      <t>ノリメン</t>
    </rPh>
    <rPh sb="39" eb="41">
      <t>セイソウ</t>
    </rPh>
    <rPh sb="41" eb="42">
      <t>ジ</t>
    </rPh>
    <rPh sb="43" eb="45">
      <t>サギョウ</t>
    </rPh>
    <rPh sb="45" eb="46">
      <t>チュウ</t>
    </rPh>
    <rPh sb="46" eb="47">
      <t>シャ</t>
    </rPh>
    <rPh sb="48" eb="50">
      <t>アンゼン</t>
    </rPh>
    <rPh sb="50" eb="51">
      <t>セイ</t>
    </rPh>
    <rPh sb="51" eb="53">
      <t>カクホ</t>
    </rPh>
    <rPh sb="57" eb="59">
      <t>ソウキ</t>
    </rPh>
    <rPh sb="59" eb="61">
      <t>カイハツ</t>
    </rPh>
    <rPh sb="62" eb="63">
      <t>モト</t>
    </rPh>
    <phoneticPr fontId="1"/>
  </si>
  <si>
    <t>法面側溝は豪雨時に法面崩落を防止するために重要な施設であるが、土砂や枯れ葉が溜まりやすい。現状では、人力により側溝の堆積状況の把握及び清掃を行っているが、転落等の危険を伴う作業となっている。本ニーズでは、法面側溝の堆積状況の把握と清掃を自動で行う技術の開発を求めるものである。</t>
    <phoneticPr fontId="1"/>
  </si>
  <si>
    <t>HM77</t>
    <phoneticPr fontId="1"/>
  </si>
  <si>
    <t>長寿命化区画線の技術</t>
    <phoneticPr fontId="1"/>
  </si>
  <si>
    <t>積雪地域以外でも、交差点付近は区画線の経年劣化が著しく、早期開発が求められる。</t>
    <rPh sb="0" eb="2">
      <t>セキセツ</t>
    </rPh>
    <rPh sb="2" eb="4">
      <t>チイキ</t>
    </rPh>
    <rPh sb="4" eb="6">
      <t>イガイ</t>
    </rPh>
    <rPh sb="9" eb="12">
      <t>コウサテン</t>
    </rPh>
    <rPh sb="12" eb="14">
      <t>フキン</t>
    </rPh>
    <rPh sb="15" eb="18">
      <t>クカクセン</t>
    </rPh>
    <rPh sb="19" eb="21">
      <t>ケイネン</t>
    </rPh>
    <rPh sb="21" eb="23">
      <t>レッカ</t>
    </rPh>
    <rPh sb="24" eb="25">
      <t>イチジル</t>
    </rPh>
    <rPh sb="28" eb="30">
      <t>ソウキ</t>
    </rPh>
    <rPh sb="30" eb="32">
      <t>カイハツ</t>
    </rPh>
    <rPh sb="33" eb="34">
      <t>モト</t>
    </rPh>
    <phoneticPr fontId="1"/>
  </si>
  <si>
    <t>地下埋設物の正確な位置・深さを確認できる技術</t>
    <phoneticPr fontId="1"/>
  </si>
  <si>
    <t>既存の道路台帳に埋設物情報が記載されていない箇所もあり、道路詳細設計時に試掘調査が必要となり工期や調査費用が必要になることがあるため早期開発が求められる。</t>
    <rPh sb="0" eb="2">
      <t>キゾン</t>
    </rPh>
    <rPh sb="3" eb="7">
      <t>ドウロダイチョウ</t>
    </rPh>
    <rPh sb="8" eb="11">
      <t>マイセツブツ</t>
    </rPh>
    <rPh sb="11" eb="13">
      <t>ジョウホウ</t>
    </rPh>
    <rPh sb="14" eb="16">
      <t>キサイ</t>
    </rPh>
    <rPh sb="22" eb="24">
      <t>カショ</t>
    </rPh>
    <rPh sb="28" eb="30">
      <t>ドウロ</t>
    </rPh>
    <rPh sb="30" eb="32">
      <t>ショウサイ</t>
    </rPh>
    <rPh sb="32" eb="34">
      <t>セッケイ</t>
    </rPh>
    <rPh sb="34" eb="35">
      <t>ジ</t>
    </rPh>
    <rPh sb="36" eb="38">
      <t>シクツ</t>
    </rPh>
    <rPh sb="38" eb="40">
      <t>チョウサ</t>
    </rPh>
    <rPh sb="41" eb="43">
      <t>ヒツヨウ</t>
    </rPh>
    <rPh sb="46" eb="48">
      <t>コウキ</t>
    </rPh>
    <rPh sb="49" eb="51">
      <t>チョウサ</t>
    </rPh>
    <rPh sb="51" eb="53">
      <t>ヒヨウ</t>
    </rPh>
    <rPh sb="54" eb="56">
      <t>ヒツヨウ</t>
    </rPh>
    <phoneticPr fontId="1"/>
  </si>
  <si>
    <t>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t>
    <phoneticPr fontId="1"/>
  </si>
  <si>
    <t>SDx13</t>
  </si>
  <si>
    <t>道路巡回データを利用した異変把握技術</t>
    <phoneticPr fontId="1"/>
  </si>
  <si>
    <t>道路巡回時で橋梁下部工付近の異変が確認できなかったことがあったため、早期開発が求められる。</t>
    <rPh sb="0" eb="4">
      <t>ドウロジュンカイ</t>
    </rPh>
    <rPh sb="4" eb="5">
      <t>ジ</t>
    </rPh>
    <rPh sb="8" eb="11">
      <t>カブコウ</t>
    </rPh>
    <rPh sb="11" eb="13">
      <t>フキン</t>
    </rPh>
    <rPh sb="14" eb="16">
      <t>イヘン</t>
    </rPh>
    <rPh sb="17" eb="19">
      <t>カクニン</t>
    </rPh>
    <rPh sb="34" eb="38">
      <t>ソウキカイハツ</t>
    </rPh>
    <rPh sb="39" eb="40">
      <t>モト</t>
    </rPh>
    <phoneticPr fontId="1"/>
  </si>
  <si>
    <t>HDs17</t>
    <phoneticPr fontId="1"/>
  </si>
  <si>
    <t>_7_ＵＡＶ</t>
  </si>
  <si>
    <t>災害時に自動でドローンが巡回に出動する技術</t>
    <phoneticPr fontId="1"/>
  </si>
  <si>
    <t>　CCTVカメラが未設置区間の現地状況確認は従前、道路パト車等の車両にて現地へ出動するが、道路状況（渋滞、道路被災等）により現地到着までの移動時間にタイムロスが生じるケースがあるため、道路状況に制限を受けない現地確認手法が必要と考える。</t>
    <rPh sb="9" eb="12">
      <t>ミセッチ</t>
    </rPh>
    <rPh sb="12" eb="14">
      <t>クカン</t>
    </rPh>
    <rPh sb="15" eb="17">
      <t>ゲンチ</t>
    </rPh>
    <rPh sb="17" eb="19">
      <t>ジョウキョウ</t>
    </rPh>
    <rPh sb="19" eb="21">
      <t>カクニン</t>
    </rPh>
    <rPh sb="22" eb="24">
      <t>ジュウゼン</t>
    </rPh>
    <rPh sb="25" eb="27">
      <t>ドウロ</t>
    </rPh>
    <rPh sb="29" eb="30">
      <t>シャ</t>
    </rPh>
    <rPh sb="30" eb="31">
      <t>トウ</t>
    </rPh>
    <rPh sb="32" eb="34">
      <t>シャリョウ</t>
    </rPh>
    <rPh sb="36" eb="38">
      <t>ゲンチ</t>
    </rPh>
    <rPh sb="39" eb="41">
      <t>シュツドウ</t>
    </rPh>
    <rPh sb="45" eb="47">
      <t>ドウロ</t>
    </rPh>
    <rPh sb="47" eb="49">
      <t>ジョウキョウ</t>
    </rPh>
    <rPh sb="50" eb="52">
      <t>ジュウタイ</t>
    </rPh>
    <rPh sb="53" eb="55">
      <t>ドウロ</t>
    </rPh>
    <rPh sb="55" eb="57">
      <t>ヒサイ</t>
    </rPh>
    <rPh sb="57" eb="58">
      <t>トウ</t>
    </rPh>
    <rPh sb="62" eb="64">
      <t>ゲンチ</t>
    </rPh>
    <rPh sb="64" eb="66">
      <t>トウチャク</t>
    </rPh>
    <rPh sb="69" eb="71">
      <t>イドウ</t>
    </rPh>
    <rPh sb="71" eb="73">
      <t>ジカン</t>
    </rPh>
    <rPh sb="80" eb="81">
      <t>ショウ</t>
    </rPh>
    <rPh sb="92" eb="94">
      <t>ドウロ</t>
    </rPh>
    <rPh sb="94" eb="96">
      <t>ジョウキョウ</t>
    </rPh>
    <rPh sb="97" eb="99">
      <t>セイゲン</t>
    </rPh>
    <rPh sb="100" eb="101">
      <t>ウ</t>
    </rPh>
    <rPh sb="104" eb="106">
      <t>ゲンチ</t>
    </rPh>
    <rPh sb="106" eb="108">
      <t>カクニン</t>
    </rPh>
    <rPh sb="108" eb="110">
      <t>シュホウ</t>
    </rPh>
    <rPh sb="111" eb="113">
      <t>ヒツヨウ</t>
    </rPh>
    <rPh sb="114" eb="115">
      <t>カンガ</t>
    </rPh>
    <phoneticPr fontId="1"/>
  </si>
  <si>
    <t xml:space="preserve"> 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t>
    <phoneticPr fontId="1"/>
  </si>
  <si>
    <t>道路緑化における維持管理機械の自動化</t>
    <phoneticPr fontId="1"/>
  </si>
  <si>
    <t xml:space="preserve"> 沖縄など亜熱帯地域においては、１年中を通して除草作業等を行っている状況であり、コスト削減対策、作業人員減少対策として自動化が必要と考える。</t>
    <rPh sb="1" eb="3">
      <t>オキナワ</t>
    </rPh>
    <rPh sb="5" eb="8">
      <t>アネッタイ</t>
    </rPh>
    <rPh sb="8" eb="10">
      <t>チイキ</t>
    </rPh>
    <rPh sb="17" eb="18">
      <t>ネン</t>
    </rPh>
    <rPh sb="18" eb="19">
      <t>チュウ</t>
    </rPh>
    <rPh sb="20" eb="21">
      <t>トオ</t>
    </rPh>
    <rPh sb="23" eb="25">
      <t>ジョソウ</t>
    </rPh>
    <rPh sb="25" eb="27">
      <t>サギョウ</t>
    </rPh>
    <rPh sb="27" eb="28">
      <t>トウ</t>
    </rPh>
    <rPh sb="29" eb="30">
      <t>オコナ</t>
    </rPh>
    <rPh sb="34" eb="36">
      <t>ジョウキョウ</t>
    </rPh>
    <rPh sb="43" eb="45">
      <t>サクゲン</t>
    </rPh>
    <rPh sb="45" eb="47">
      <t>タイサク</t>
    </rPh>
    <rPh sb="48" eb="50">
      <t>サギョウ</t>
    </rPh>
    <rPh sb="50" eb="52">
      <t>ジンイン</t>
    </rPh>
    <rPh sb="52" eb="54">
      <t>ゲンショウ</t>
    </rPh>
    <rPh sb="54" eb="56">
      <t>タイサク</t>
    </rPh>
    <rPh sb="59" eb="62">
      <t>ジドウカ</t>
    </rPh>
    <rPh sb="63" eb="65">
      <t>ヒツヨウ</t>
    </rPh>
    <rPh sb="66" eb="67">
      <t>カンガ</t>
    </rPh>
    <phoneticPr fontId="1"/>
  </si>
  <si>
    <t xml:space="preserve"> 道路の除草は、現状では機械による刈り取りにより行っているが、作業量が多く、相当の手間を要している。本ニーズでは、除草や剪定作業を自動化する技術の開発を求めるものである。</t>
    <phoneticPr fontId="1"/>
  </si>
  <si>
    <t>HDs23</t>
    <phoneticPr fontId="1"/>
  </si>
  <si>
    <t>_6_基礎・地盤</t>
  </si>
  <si>
    <t>軟弱地盤対策についてより確実な工法選択の新たな手法</t>
    <phoneticPr fontId="1"/>
  </si>
  <si>
    <t>工事施工時に地質調査を踏まえた軟弱地盤対策工法で施工できない事例が生じることもあり、より確実な工法の選定が必要なため。</t>
    <rPh sb="0" eb="2">
      <t>コウジ</t>
    </rPh>
    <rPh sb="2" eb="4">
      <t>セコウ</t>
    </rPh>
    <rPh sb="4" eb="5">
      <t>ジ</t>
    </rPh>
    <rPh sb="6" eb="8">
      <t>チシツ</t>
    </rPh>
    <rPh sb="8" eb="10">
      <t>チョウサ</t>
    </rPh>
    <rPh sb="11" eb="12">
      <t>フ</t>
    </rPh>
    <rPh sb="15" eb="17">
      <t>ナンジャク</t>
    </rPh>
    <rPh sb="17" eb="19">
      <t>ジバン</t>
    </rPh>
    <rPh sb="19" eb="21">
      <t>タイサク</t>
    </rPh>
    <rPh sb="21" eb="23">
      <t>コウホウ</t>
    </rPh>
    <rPh sb="24" eb="26">
      <t>セコウ</t>
    </rPh>
    <rPh sb="30" eb="32">
      <t>ジレイ</t>
    </rPh>
    <rPh sb="33" eb="34">
      <t>ショウ</t>
    </rPh>
    <rPh sb="44" eb="46">
      <t>カクジツ</t>
    </rPh>
    <rPh sb="47" eb="49">
      <t>コウホウ</t>
    </rPh>
    <rPh sb="50" eb="52">
      <t>センテイ</t>
    </rPh>
    <rPh sb="53" eb="55">
      <t>ヒツヨウ</t>
    </rPh>
    <phoneticPr fontId="1"/>
  </si>
  <si>
    <t>コンクリート内部の鉄筋の状態を把握できる技術</t>
    <phoneticPr fontId="1"/>
  </si>
  <si>
    <t>コンクリート内部の鉄筋の状態を非破壊・微破壊をせずに把握できれば、既設構造物に損傷を与える必要がなくなるため。</t>
    <rPh sb="6" eb="8">
      <t>ナイブ</t>
    </rPh>
    <rPh sb="9" eb="11">
      <t>テッキン</t>
    </rPh>
    <rPh sb="12" eb="14">
      <t>ジョウタイ</t>
    </rPh>
    <rPh sb="26" eb="28">
      <t>ハアク</t>
    </rPh>
    <rPh sb="33" eb="35">
      <t>キセツ</t>
    </rPh>
    <rPh sb="35" eb="38">
      <t>コウゾウブツ</t>
    </rPh>
    <rPh sb="39" eb="41">
      <t>ソンショウ</t>
    </rPh>
    <rPh sb="42" eb="43">
      <t>アタ</t>
    </rPh>
    <rPh sb="45" eb="47">
      <t>ヒツヨウ</t>
    </rPh>
    <phoneticPr fontId="1"/>
  </si>
  <si>
    <t xml:space="preserve">コンクリート橋の塩分量を計測する際、現状では下部構造からコアを採取して試験を行い計測している。本ニーズでは、簡易かつ非破壊・微破壊でコンクリート中の塩分量の計測や塩分計測時コンクリート内部の鉄筋の腐食などの状態を把握できる技術の開発を求めるものである。
</t>
    <phoneticPr fontId="1"/>
  </si>
  <si>
    <t>HDx12</t>
    <phoneticPr fontId="1"/>
  </si>
  <si>
    <t>_5_道路構造物・道路附属物</t>
    <phoneticPr fontId="1"/>
  </si>
  <si>
    <t>占用付属物台帳に記載されている埋設物の位置と実際の位置が相違している箇所が見受けられるため、損傷リスク軽減を図るため。</t>
    <rPh sb="0" eb="2">
      <t>センヨウ</t>
    </rPh>
    <rPh sb="2" eb="4">
      <t>フゾク</t>
    </rPh>
    <rPh sb="4" eb="5">
      <t>ブツ</t>
    </rPh>
    <rPh sb="5" eb="7">
      <t>ダイチョウ</t>
    </rPh>
    <rPh sb="8" eb="10">
      <t>キサイ</t>
    </rPh>
    <rPh sb="15" eb="17">
      <t>マイセツ</t>
    </rPh>
    <rPh sb="17" eb="18">
      <t>ブツ</t>
    </rPh>
    <rPh sb="19" eb="21">
      <t>イチ</t>
    </rPh>
    <rPh sb="22" eb="24">
      <t>ジッサイ</t>
    </rPh>
    <rPh sb="25" eb="27">
      <t>イチ</t>
    </rPh>
    <rPh sb="28" eb="30">
      <t>ソウイ</t>
    </rPh>
    <rPh sb="34" eb="36">
      <t>カショ</t>
    </rPh>
    <rPh sb="37" eb="39">
      <t>ミウ</t>
    </rPh>
    <rPh sb="46" eb="48">
      <t>ソンショウ</t>
    </rPh>
    <rPh sb="51" eb="53">
      <t>ケイゲン</t>
    </rPh>
    <rPh sb="54" eb="55">
      <t>ハカ</t>
    </rPh>
    <phoneticPr fontId="1"/>
  </si>
  <si>
    <t>_11_その他</t>
  </si>
  <si>
    <t>道路映像からのＡＩによる交通事故・落下物・道路損傷の自動検出技術</t>
    <rPh sb="0" eb="4">
      <t>ドウロエイゾウ</t>
    </rPh>
    <rPh sb="12" eb="14">
      <t>コウツウ</t>
    </rPh>
    <rPh sb="14" eb="16">
      <t>ジコ</t>
    </rPh>
    <rPh sb="17" eb="19">
      <t>ラッカ</t>
    </rPh>
    <rPh sb="19" eb="20">
      <t>ブツ</t>
    </rPh>
    <rPh sb="21" eb="23">
      <t>ドウロ</t>
    </rPh>
    <rPh sb="23" eb="25">
      <t>ソンショウ</t>
    </rPh>
    <rPh sb="26" eb="28">
      <t>ジドウ</t>
    </rPh>
    <rPh sb="28" eb="30">
      <t>ケンシュツ</t>
    </rPh>
    <rPh sb="30" eb="32">
      <t>ギジュツ</t>
    </rPh>
    <phoneticPr fontId="1"/>
  </si>
  <si>
    <t>事象を自動検出により早期発見することで業務効率化を図り、より良い道路の維持管理に繋げるもの。</t>
    <rPh sb="0" eb="2">
      <t>ジショウ</t>
    </rPh>
    <rPh sb="3" eb="5">
      <t>ジドウ</t>
    </rPh>
    <rPh sb="5" eb="7">
      <t>ケンシュツ</t>
    </rPh>
    <rPh sb="10" eb="12">
      <t>ソウキ</t>
    </rPh>
    <rPh sb="12" eb="14">
      <t>ハッケン</t>
    </rPh>
    <rPh sb="19" eb="21">
      <t>ギョウム</t>
    </rPh>
    <rPh sb="21" eb="24">
      <t>コウリツカ</t>
    </rPh>
    <rPh sb="25" eb="26">
      <t>ハカ</t>
    </rPh>
    <rPh sb="30" eb="31">
      <t>ヨ</t>
    </rPh>
    <rPh sb="32" eb="34">
      <t>ドウロ</t>
    </rPh>
    <rPh sb="35" eb="37">
      <t>イジ</t>
    </rPh>
    <rPh sb="37" eb="39">
      <t>カンリ</t>
    </rPh>
    <rPh sb="40" eb="41">
      <t>ツナ</t>
    </rPh>
    <phoneticPr fontId="1"/>
  </si>
  <si>
    <t>現在のＣＣＴＶに加え、将来的なドローンによる巡回時等に複数ある道路映像モニターを少人数で常時監視することは不可能であるため、道路映像から交通事故、落下物、道路損傷をＡＩが自動で検出し、アラート等により監視者に通知する等により業務効率化を図るものである。</t>
    <rPh sb="0" eb="2">
      <t>ゲンザイ</t>
    </rPh>
    <rPh sb="8" eb="9">
      <t>クワ</t>
    </rPh>
    <rPh sb="11" eb="13">
      <t>ショウライ</t>
    </rPh>
    <rPh sb="13" eb="14">
      <t>テキ</t>
    </rPh>
    <rPh sb="22" eb="24">
      <t>ジュンカイ</t>
    </rPh>
    <rPh sb="24" eb="25">
      <t>ジ</t>
    </rPh>
    <rPh sb="25" eb="26">
      <t>ナド</t>
    </rPh>
    <rPh sb="27" eb="29">
      <t>フクスウ</t>
    </rPh>
    <rPh sb="31" eb="33">
      <t>ドウロ</t>
    </rPh>
    <rPh sb="33" eb="35">
      <t>エイゾウ</t>
    </rPh>
    <rPh sb="40" eb="43">
      <t>ショウニンズウ</t>
    </rPh>
    <rPh sb="44" eb="46">
      <t>ジョウジ</t>
    </rPh>
    <rPh sb="46" eb="48">
      <t>カンシ</t>
    </rPh>
    <rPh sb="53" eb="56">
      <t>フカノウ</t>
    </rPh>
    <rPh sb="62" eb="64">
      <t>ドウロ</t>
    </rPh>
    <rPh sb="64" eb="66">
      <t>エイゾウ</t>
    </rPh>
    <rPh sb="68" eb="70">
      <t>コウツウ</t>
    </rPh>
    <rPh sb="70" eb="72">
      <t>ジコ</t>
    </rPh>
    <rPh sb="73" eb="75">
      <t>ラッカ</t>
    </rPh>
    <rPh sb="75" eb="76">
      <t>ブツ</t>
    </rPh>
    <rPh sb="77" eb="79">
      <t>ドウロ</t>
    </rPh>
    <rPh sb="79" eb="81">
      <t>ソンショウ</t>
    </rPh>
    <rPh sb="85" eb="87">
      <t>ジドウ</t>
    </rPh>
    <rPh sb="88" eb="90">
      <t>ケンシュツ</t>
    </rPh>
    <rPh sb="96" eb="97">
      <t>ナド</t>
    </rPh>
    <rPh sb="100" eb="103">
      <t>カンシシャ</t>
    </rPh>
    <rPh sb="104" eb="106">
      <t>ツウチ</t>
    </rPh>
    <rPh sb="108" eb="109">
      <t>ナド</t>
    </rPh>
    <rPh sb="112" eb="114">
      <t>ギョウム</t>
    </rPh>
    <rPh sb="114" eb="117">
      <t>コウリツカ</t>
    </rPh>
    <rPh sb="118" eb="119">
      <t>ハカ</t>
    </rPh>
    <phoneticPr fontId="1"/>
  </si>
  <si>
    <t>NEXCO東日本</t>
    <rPh sb="5" eb="8">
      <t>ヒガシニホン</t>
    </rPh>
    <phoneticPr fontId="1"/>
  </si>
  <si>
    <t xml:space="preserve">※震災被害の早期把握、道路啓開の敏速化
</t>
    <phoneticPr fontId="1"/>
  </si>
  <si>
    <t>大規模地震発生後は迅速に橋梁の状態を確認し、通行可否を判断する必要がある。特に支承部等は目視点検のためのアクセスが困難な場合があり、点検に時間を要することが課題である。本ニーズでは、地震後、近接目視のできない条件下において、遠隔から通行可否を判断するための画像計測技術やUAV等の技術開発を求めるものである。</t>
    <phoneticPr fontId="1"/>
  </si>
  <si>
    <t>※点検困難箇所の解消</t>
    <phoneticPr fontId="1"/>
  </si>
  <si>
    <r>
      <t>橋</t>
    </r>
    <r>
      <rPr>
        <sz val="11"/>
        <color theme="1"/>
        <rFont val="ＭＳ Ｐゴシック"/>
        <family val="3"/>
        <charset val="128"/>
      </rPr>
      <t>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t>
    </r>
  </si>
  <si>
    <t>首都高速</t>
    <rPh sb="0" eb="2">
      <t>シュト</t>
    </rPh>
    <rPh sb="2" eb="4">
      <t>コウソク</t>
    </rPh>
    <phoneticPr fontId="1"/>
  </si>
  <si>
    <t>高速道路は災害時の緊急輸送道路となるため、早期に道路施設に異常がないか確認することは、早期開放のためにも重要である。</t>
    <rPh sb="0" eb="4">
      <t>コウソクドウロ</t>
    </rPh>
    <rPh sb="5" eb="8">
      <t>サイガイジ</t>
    </rPh>
    <rPh sb="9" eb="11">
      <t>キンキュウ</t>
    </rPh>
    <rPh sb="11" eb="13">
      <t>ユソウ</t>
    </rPh>
    <rPh sb="13" eb="15">
      <t>ドウロ</t>
    </rPh>
    <rPh sb="21" eb="23">
      <t>ソウキ</t>
    </rPh>
    <rPh sb="24" eb="28">
      <t>ドウロシセツ</t>
    </rPh>
    <rPh sb="29" eb="31">
      <t>イジョウ</t>
    </rPh>
    <rPh sb="35" eb="37">
      <t>カクニン</t>
    </rPh>
    <rPh sb="43" eb="47">
      <t>ソウキカイホウ</t>
    </rPh>
    <rPh sb="52" eb="54">
      <t>ジュウヨウ</t>
    </rPh>
    <phoneticPr fontId="1"/>
  </si>
  <si>
    <t xml:space="preserve">災害時の道路施設の状態を把握するため、今後、センサー類でデータを取得し送信することが有効であると考えられる。本ニーズでは、橋梁や法面等に設置したセンサーから、災害時でも機能する方法により、データを伝送する技術の開発を求めるものである。
</t>
    <rPh sb="0" eb="3">
      <t>サイガイジ</t>
    </rPh>
    <rPh sb="4" eb="6">
      <t>ドウロ</t>
    </rPh>
    <rPh sb="6" eb="8">
      <t>シセツ</t>
    </rPh>
    <rPh sb="9" eb="11">
      <t>ジョウタイ</t>
    </rPh>
    <rPh sb="12" eb="14">
      <t>ハアク</t>
    </rPh>
    <rPh sb="19" eb="21">
      <t>コンゴ</t>
    </rPh>
    <rPh sb="26" eb="27">
      <t>ルイ</t>
    </rPh>
    <rPh sb="32" eb="34">
      <t>シュトク</t>
    </rPh>
    <rPh sb="35" eb="37">
      <t>ソウシン</t>
    </rPh>
    <rPh sb="42" eb="44">
      <t>ユウコウ</t>
    </rPh>
    <rPh sb="48" eb="49">
      <t>カンガ</t>
    </rPh>
    <rPh sb="54" eb="55">
      <t>ホン</t>
    </rPh>
    <rPh sb="61" eb="63">
      <t>キョウリョウ</t>
    </rPh>
    <rPh sb="64" eb="66">
      <t>ノリメン</t>
    </rPh>
    <rPh sb="66" eb="67">
      <t>トウ</t>
    </rPh>
    <rPh sb="68" eb="70">
      <t>セッチ</t>
    </rPh>
    <rPh sb="79" eb="81">
      <t>サイガイ</t>
    </rPh>
    <rPh sb="81" eb="82">
      <t>ジ</t>
    </rPh>
    <rPh sb="84" eb="86">
      <t>キノウ</t>
    </rPh>
    <rPh sb="88" eb="90">
      <t>ホウホウ</t>
    </rPh>
    <rPh sb="98" eb="100">
      <t>デンソウ</t>
    </rPh>
    <rPh sb="102" eb="104">
      <t>ギジュツ</t>
    </rPh>
    <rPh sb="105" eb="107">
      <t>カイハツ</t>
    </rPh>
    <rPh sb="108" eb="109">
      <t>モト</t>
    </rPh>
    <phoneticPr fontId="10"/>
  </si>
  <si>
    <t>HM18</t>
    <phoneticPr fontId="1"/>
  </si>
  <si>
    <t>附属物等（ジェットファン、照明、ケーブル等）の取付状態の把握</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</si>
  <si>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rPh sb="0" eb="2">
      <t>ドウロ</t>
    </rPh>
    <rPh sb="2" eb="4">
      <t>フゾク</t>
    </rPh>
    <rPh sb="4" eb="5">
      <t>ブツ</t>
    </rPh>
    <rPh sb="7" eb="9">
      <t>ソンショウ</t>
    </rPh>
    <rPh sb="12" eb="14">
      <t>ラッカ</t>
    </rPh>
    <rPh sb="17" eb="20">
      <t>ダイサンシャ</t>
    </rPh>
    <rPh sb="20" eb="22">
      <t>ソンガイ</t>
    </rPh>
    <rPh sb="27" eb="28">
      <t>タカ</t>
    </rPh>
    <rPh sb="32" eb="33">
      <t>コマ</t>
    </rPh>
    <rPh sb="36" eb="38">
      <t>テンケン</t>
    </rPh>
    <rPh sb="39" eb="40">
      <t>オコナ</t>
    </rPh>
    <rPh sb="50" eb="52">
      <t>イッポウ</t>
    </rPh>
    <rPh sb="53" eb="56">
      <t>テンケントキ</t>
    </rPh>
    <rPh sb="57" eb="59">
      <t>コウツウ</t>
    </rPh>
    <rPh sb="59" eb="61">
      <t>キセイ</t>
    </rPh>
    <rPh sb="62" eb="63">
      <t>トモナ</t>
    </rPh>
    <rPh sb="65" eb="68">
      <t>シャカイテキ</t>
    </rPh>
    <rPh sb="68" eb="70">
      <t>エイキョウ</t>
    </rPh>
    <rPh sb="70" eb="71">
      <t>トウ</t>
    </rPh>
    <rPh sb="72" eb="73">
      <t>オオ</t>
    </rPh>
    <rPh sb="76" eb="78">
      <t>ジンソク</t>
    </rPh>
    <rPh sb="80" eb="82">
      <t>コウリツ</t>
    </rPh>
    <rPh sb="82" eb="83">
      <t>テキ</t>
    </rPh>
    <rPh sb="84" eb="86">
      <t>テンケン</t>
    </rPh>
    <rPh sb="87" eb="88">
      <t>オコナ</t>
    </rPh>
    <rPh sb="89" eb="91">
      <t>ヒツヨウ</t>
    </rPh>
    <phoneticPr fontId="1"/>
  </si>
  <si>
    <t>トンネル覆工にはジェットファン等の重量物の吊元があるが、吊元付近の覆工コンクリートにひび割れ、取付部材の腐食や緩み等による附属物等の取付異常が生じることがある。本ニーズでは、画像等によって附属物等の腐食，変形，亀裂，欠損を把握する技術や、ボルト部の打撃により、ボルトのゆるみ・劣化の有無を把握する技術、附属物本体の変形やボルトの緩みをモニタリングし、落下の危険性を把握する技術など、附属物等の取付異常を把握する技術の開発を求めるものである。</t>
    <phoneticPr fontId="1"/>
  </si>
  <si>
    <t>HM68</t>
    <phoneticPr fontId="1"/>
  </si>
  <si>
    <t>狭隘な桁端部やゲルバー部の状態を把握できる技術</t>
    <phoneticPr fontId="1"/>
  </si>
  <si>
    <t>桁端及びゲルバー部は狭隘なため、点検困難箇所が多く、更に、接手部からの漏水によって、損傷の進行が速いことから、要注意箇所としている。</t>
    <rPh sb="1" eb="3">
      <t>キョウアイ</t>
    </rPh>
    <rPh sb="7" eb="9">
      <t>テンケン</t>
    </rPh>
    <rPh sb="10" eb="12">
      <t>キョウアイ</t>
    </rPh>
    <rPh sb="16" eb="18">
      <t>テンケン</t>
    </rPh>
    <rPh sb="18" eb="20">
      <t>コンナン</t>
    </rPh>
    <rPh sb="21" eb="22">
      <t>サラ</t>
    </rPh>
    <rPh sb="23" eb="24">
      <t>オオ</t>
    </rPh>
    <rPh sb="26" eb="28">
      <t>ソンショウ</t>
    </rPh>
    <rPh sb="29" eb="32">
      <t>ツギテブ</t>
    </rPh>
    <rPh sb="42" eb="44">
      <t>カショ</t>
    </rPh>
    <rPh sb="48" eb="49">
      <t>ハヤ</t>
    </rPh>
    <rPh sb="55" eb="60">
      <t>ヨウチュウイカショ</t>
    </rPh>
    <phoneticPr fontId="1"/>
  </si>
  <si>
    <t>桁端部やゲルバー部は、落橋防止システムや添架物なども設置されていることが多く狭隘部でもあるため、近接目視が困難である。本ニーズでは、これらの状態を把握できる、小型ドローンやファイバースコープ等による狭隘部の状態を把握する技術の開発を求めるものである。</t>
    <phoneticPr fontId="1"/>
  </si>
  <si>
    <t>高速道路上には多数のカメラが設置されているが、事故や異常気象による交通障害を早期検出することで、より高度な管制業務に資すると考えられる。</t>
    <rPh sb="0" eb="5">
      <t>コウソクドウロジョウ</t>
    </rPh>
    <rPh sb="7" eb="9">
      <t>タスウ</t>
    </rPh>
    <rPh sb="14" eb="16">
      <t>セッチ</t>
    </rPh>
    <rPh sb="23" eb="25">
      <t>ジコ</t>
    </rPh>
    <rPh sb="26" eb="30">
      <t>イジョウキショウ</t>
    </rPh>
    <rPh sb="33" eb="37">
      <t>コウツウショウガイ</t>
    </rPh>
    <rPh sb="38" eb="40">
      <t>ソウキ</t>
    </rPh>
    <rPh sb="40" eb="42">
      <t>ケンシュツ</t>
    </rPh>
    <rPh sb="50" eb="52">
      <t>コウド</t>
    </rPh>
    <rPh sb="53" eb="55">
      <t>カンセイ</t>
    </rPh>
    <rPh sb="55" eb="57">
      <t>ギョウム</t>
    </rPh>
    <rPh sb="58" eb="59">
      <t>シ</t>
    </rPh>
    <rPh sb="62" eb="63">
      <t>カンガ</t>
    </rPh>
    <phoneticPr fontId="1"/>
  </si>
  <si>
    <t>SDx1</t>
    <phoneticPr fontId="1"/>
  </si>
  <si>
    <t>ETC2.0とAIを活用した交通マネジメントサービス</t>
    <phoneticPr fontId="1"/>
  </si>
  <si>
    <t>交通管制システムやETCシステムから得られる走行情報や、過去の事故情報など膨大なデータを活用した、きめ細やかな情報提供を行っていきたい。</t>
    <rPh sb="0" eb="4">
      <t>コウツウカンセイ</t>
    </rPh>
    <rPh sb="18" eb="19">
      <t>エ</t>
    </rPh>
    <rPh sb="22" eb="24">
      <t>ソウコウ</t>
    </rPh>
    <rPh sb="24" eb="26">
      <t>ジョウホウ</t>
    </rPh>
    <rPh sb="28" eb="30">
      <t>カコ</t>
    </rPh>
    <rPh sb="31" eb="33">
      <t>ジコ</t>
    </rPh>
    <rPh sb="33" eb="35">
      <t>ジョウホウ</t>
    </rPh>
    <rPh sb="37" eb="39">
      <t>ボウダイ</t>
    </rPh>
    <rPh sb="44" eb="46">
      <t>カツヨウ</t>
    </rPh>
    <rPh sb="51" eb="52">
      <t>コマ</t>
    </rPh>
    <rPh sb="55" eb="59">
      <t>ジョウホウテイキョウ</t>
    </rPh>
    <rPh sb="60" eb="61">
      <t>オコナ</t>
    </rPh>
    <phoneticPr fontId="1"/>
  </si>
  <si>
    <t>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t>
    <phoneticPr fontId="1"/>
  </si>
  <si>
    <t>埋設物の損傷事故防止のため、試掘に多大な労力を要している。埋設位置特定のために試行錯誤してるが、なかなか高い精度が出ないため。</t>
    <rPh sb="0" eb="2">
      <t>マイセツ</t>
    </rPh>
    <rPh sb="2" eb="3">
      <t>ブツ</t>
    </rPh>
    <rPh sb="4" eb="6">
      <t>ソンショウ</t>
    </rPh>
    <rPh sb="6" eb="8">
      <t>ジコ</t>
    </rPh>
    <rPh sb="8" eb="10">
      <t>ボウシ</t>
    </rPh>
    <rPh sb="14" eb="16">
      <t>シクツ</t>
    </rPh>
    <rPh sb="17" eb="19">
      <t>タダイ</t>
    </rPh>
    <rPh sb="20" eb="22">
      <t>ロウリョク</t>
    </rPh>
    <rPh sb="23" eb="24">
      <t>ヨウ</t>
    </rPh>
    <rPh sb="29" eb="31">
      <t>マイセツ</t>
    </rPh>
    <rPh sb="31" eb="33">
      <t>イチ</t>
    </rPh>
    <rPh sb="33" eb="35">
      <t>トクテイ</t>
    </rPh>
    <rPh sb="39" eb="41">
      <t>シコウ</t>
    </rPh>
    <rPh sb="41" eb="43">
      <t>サクゴ</t>
    </rPh>
    <rPh sb="52" eb="53">
      <t>タカ</t>
    </rPh>
    <rPh sb="54" eb="56">
      <t>セイド</t>
    </rPh>
    <rPh sb="57" eb="58">
      <t>デ</t>
    </rPh>
    <phoneticPr fontId="1"/>
  </si>
  <si>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rPh sb="109" eb="110">
      <t>ホン</t>
    </rPh>
    <rPh sb="139" eb="140">
      <t>タト</t>
    </rPh>
    <rPh sb="145" eb="146">
      <t>トウ</t>
    </rPh>
    <rPh sb="147" eb="148">
      <t>モチ</t>
    </rPh>
    <rPh sb="150" eb="153">
      <t>カシカ</t>
    </rPh>
    <rPh sb="153" eb="155">
      <t>ギジュツ</t>
    </rPh>
    <rPh sb="157" eb="159">
      <t>カイハツ</t>
    </rPh>
    <rPh sb="160" eb="161">
      <t>モト</t>
    </rPh>
    <phoneticPr fontId="3"/>
  </si>
  <si>
    <t>多種情報提供を行っているものの、問合せ等が多く発生しており、利用者に能動的な行動変容を促すために必要と考えるため。</t>
    <rPh sb="0" eb="2">
      <t>タシュ</t>
    </rPh>
    <rPh sb="2" eb="4">
      <t>ジョウホウ</t>
    </rPh>
    <rPh sb="4" eb="6">
      <t>テイキョウ</t>
    </rPh>
    <rPh sb="7" eb="8">
      <t>オコナ</t>
    </rPh>
    <rPh sb="16" eb="18">
      <t>トイアワ</t>
    </rPh>
    <rPh sb="19" eb="20">
      <t>トウ</t>
    </rPh>
    <rPh sb="21" eb="22">
      <t>オオ</t>
    </rPh>
    <rPh sb="23" eb="25">
      <t>ハッセイ</t>
    </rPh>
    <rPh sb="30" eb="33">
      <t>リヨウシャ</t>
    </rPh>
    <rPh sb="34" eb="37">
      <t>ノウドウテキ</t>
    </rPh>
    <rPh sb="38" eb="40">
      <t>コウドウ</t>
    </rPh>
    <rPh sb="40" eb="42">
      <t>ヘンヨウ</t>
    </rPh>
    <rPh sb="43" eb="44">
      <t>ウナガ</t>
    </rPh>
    <rPh sb="48" eb="50">
      <t>ヒツヨウ</t>
    </rPh>
    <rPh sb="51" eb="52">
      <t>カンガ</t>
    </rPh>
    <phoneticPr fontId="1"/>
  </si>
  <si>
    <t>材料・機械・技術</t>
    <rPh sb="6" eb="8">
      <t>ギジュツ</t>
    </rPh>
    <phoneticPr fontId="3"/>
  </si>
  <si>
    <t>重量違反車両の検知、違反者の特定に多大な労力を要しているため。</t>
    <rPh sb="0" eb="2">
      <t>ジュウリョウ</t>
    </rPh>
    <rPh sb="2" eb="4">
      <t>イハン</t>
    </rPh>
    <rPh sb="4" eb="6">
      <t>シャリョウ</t>
    </rPh>
    <rPh sb="7" eb="9">
      <t>ケンチ</t>
    </rPh>
    <rPh sb="10" eb="13">
      <t>イハンシャ</t>
    </rPh>
    <rPh sb="14" eb="16">
      <t>トクテイ</t>
    </rPh>
    <rPh sb="17" eb="19">
      <t>タダイ</t>
    </rPh>
    <rPh sb="20" eb="22">
      <t>ロウリョク</t>
    </rPh>
    <rPh sb="23" eb="24">
      <t>ヨウ</t>
    </rPh>
    <phoneticPr fontId="1"/>
  </si>
  <si>
    <t xml:space="preserve">車両制限令に基づく重量違反の有無を確認するため、自動軸重計を活用しているが、静止状態で計測する車重計よりも測定精度に劣るとともに、設置・運用コストも高い。本ニーズでは、デジタル技術を活用し、簡易かつ取り締まりに必要な精度を有する重量違反車両検知技術の開発を求めるものである。
</t>
    <rPh sb="0" eb="2">
      <t>シャリョウ</t>
    </rPh>
    <rPh sb="2" eb="4">
      <t>セイゲン</t>
    </rPh>
    <rPh sb="4" eb="5">
      <t>レイ</t>
    </rPh>
    <rPh sb="6" eb="7">
      <t>モト</t>
    </rPh>
    <rPh sb="9" eb="11">
      <t>ジュウリョウ</t>
    </rPh>
    <rPh sb="11" eb="13">
      <t>イハン</t>
    </rPh>
    <rPh sb="14" eb="16">
      <t>ウム</t>
    </rPh>
    <rPh sb="17" eb="19">
      <t>カクニン</t>
    </rPh>
    <rPh sb="24" eb="26">
      <t>ジドウ</t>
    </rPh>
    <phoneticPr fontId="10"/>
  </si>
  <si>
    <t>現状の路面状況の把握は、現場巡回結果に寄るところが大きい。巡回の労力と、一定のレベルでの判断が必要となる。定量性、即時性の向上には、把握手法を見直す必要があると考えられるため。</t>
    <rPh sb="0" eb="2">
      <t>ゲンジョウ</t>
    </rPh>
    <rPh sb="3" eb="5">
      <t>ロメン</t>
    </rPh>
    <rPh sb="5" eb="7">
      <t>ジョウキョウ</t>
    </rPh>
    <rPh sb="8" eb="10">
      <t>ハアク</t>
    </rPh>
    <rPh sb="12" eb="14">
      <t>ゲンバ</t>
    </rPh>
    <rPh sb="14" eb="16">
      <t>ジュンカイ</t>
    </rPh>
    <rPh sb="16" eb="18">
      <t>ケッカ</t>
    </rPh>
    <rPh sb="19" eb="20">
      <t>ヨ</t>
    </rPh>
    <rPh sb="25" eb="26">
      <t>オオ</t>
    </rPh>
    <rPh sb="29" eb="31">
      <t>ジュンカイ</t>
    </rPh>
    <rPh sb="32" eb="34">
      <t>ロウリョク</t>
    </rPh>
    <rPh sb="36" eb="38">
      <t>イッテイ</t>
    </rPh>
    <rPh sb="44" eb="46">
      <t>ハンダン</t>
    </rPh>
    <rPh sb="47" eb="49">
      <t>ヒツヨウ</t>
    </rPh>
    <rPh sb="53" eb="55">
      <t>テイリョウ</t>
    </rPh>
    <rPh sb="55" eb="56">
      <t>セイ</t>
    </rPh>
    <rPh sb="57" eb="60">
      <t>ソクジセイ</t>
    </rPh>
    <rPh sb="61" eb="63">
      <t>コウジョウ</t>
    </rPh>
    <rPh sb="66" eb="68">
      <t>ハアク</t>
    </rPh>
    <rPh sb="68" eb="70">
      <t>シュホウ</t>
    </rPh>
    <rPh sb="71" eb="73">
      <t>ミナオ</t>
    </rPh>
    <rPh sb="74" eb="76">
      <t>ヒツヨウ</t>
    </rPh>
    <rPh sb="80" eb="81">
      <t>カンガ</t>
    </rPh>
    <phoneticPr fontId="1"/>
  </si>
  <si>
    <t>7_ＵＡＶ</t>
  </si>
  <si>
    <t>技術</t>
    <rPh sb="0" eb="2">
      <t>ギジュツ</t>
    </rPh>
    <phoneticPr fontId="3"/>
  </si>
  <si>
    <t>南海トラフ地震も予見される中、限られた人員での対応、路線が寸断された場合の対応等を鑑み、ドローン飛行に関する法整備も合わせて早期に技術開発が必要と考えられる。</t>
    <rPh sb="0" eb="2">
      <t>ナンカイ</t>
    </rPh>
    <rPh sb="5" eb="7">
      <t>ジシン</t>
    </rPh>
    <rPh sb="8" eb="10">
      <t>ヨケン</t>
    </rPh>
    <rPh sb="13" eb="14">
      <t>ナカ</t>
    </rPh>
    <rPh sb="15" eb="16">
      <t>カギ</t>
    </rPh>
    <rPh sb="19" eb="21">
      <t>ジンイン</t>
    </rPh>
    <rPh sb="23" eb="25">
      <t>タイオウ</t>
    </rPh>
    <rPh sb="26" eb="28">
      <t>ロセン</t>
    </rPh>
    <rPh sb="29" eb="31">
      <t>スンダン</t>
    </rPh>
    <rPh sb="34" eb="36">
      <t>バアイ</t>
    </rPh>
    <rPh sb="37" eb="39">
      <t>タイオウ</t>
    </rPh>
    <rPh sb="39" eb="40">
      <t>トウ</t>
    </rPh>
    <rPh sb="41" eb="42">
      <t>カンガ</t>
    </rPh>
    <rPh sb="48" eb="50">
      <t>ヒコウ</t>
    </rPh>
    <rPh sb="51" eb="52">
      <t>カン</t>
    </rPh>
    <rPh sb="54" eb="57">
      <t>ホウセイビ</t>
    </rPh>
    <rPh sb="58" eb="59">
      <t>ア</t>
    </rPh>
    <rPh sb="62" eb="64">
      <t>ソウキ</t>
    </rPh>
    <rPh sb="65" eb="67">
      <t>ギジュツ</t>
    </rPh>
    <rPh sb="67" eb="69">
      <t>カイハツ</t>
    </rPh>
    <rPh sb="70" eb="72">
      <t>ヒツヨウ</t>
    </rPh>
    <rPh sb="73" eb="74">
      <t>カンガ</t>
    </rPh>
    <phoneticPr fontId="1"/>
  </si>
  <si>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</si>
  <si>
    <t>NEXCO西日本</t>
    <rPh sb="5" eb="6">
      <t>ニシ</t>
    </rPh>
    <rPh sb="6" eb="8">
      <t>ニホン</t>
    </rPh>
    <phoneticPr fontId="1"/>
  </si>
  <si>
    <t>・過去にスタック車両による大規模な滞留車両が発生。通行止め解除に約2日間を要した。
　冬季において、大雪時にスタック車両が発生した場合、速やかにスタック発生位置の手前のICで車両を流出させる措置を取らなければ、一気に滞留車両が発生し、雪氷作業に時間を要し、通行止めが長期化する。
　よって、スタック発生後、速やかな車両流出措置を行うことができるような技術の開発を求めるもの。</t>
    <phoneticPr fontId="1"/>
  </si>
  <si>
    <t>・管理延長の増加に伴い道路巡回コストが上昇している。
　ドローンによる上空からの自動・無人巡回、異常発見時の自動連絡・状況連絡が可能な技術の開発を求めるもの。</t>
    <phoneticPr fontId="1"/>
  </si>
  <si>
    <t>HM1</t>
    <phoneticPr fontId="1"/>
  </si>
  <si>
    <t>NEXCO西日本</t>
    <rPh sb="5" eb="8">
      <t>ニシニホン</t>
    </rPh>
    <phoneticPr fontId="1"/>
  </si>
  <si>
    <t>R6整備局等調査
早期開発が望まれる理由</t>
    <rPh sb="2" eb="5">
      <t>セイビキョク</t>
    </rPh>
    <rPh sb="5" eb="6">
      <t>トウ</t>
    </rPh>
    <rPh sb="6" eb="8">
      <t>チョウサ</t>
    </rPh>
    <rPh sb="9" eb="11">
      <t>ソウキ</t>
    </rPh>
    <rPh sb="11" eb="13">
      <t>カイハツ</t>
    </rPh>
    <rPh sb="14" eb="15">
      <t>ノゾ</t>
    </rPh>
    <rPh sb="18" eb="20">
      <t>リユウ</t>
    </rPh>
    <phoneticPr fontId="1"/>
  </si>
  <si>
    <t>阪神高速</t>
    <phoneticPr fontId="1"/>
  </si>
  <si>
    <t>公共ライフライン事故防止のため</t>
    <phoneticPr fontId="1"/>
  </si>
  <si>
    <t>現場において、鋼橋の疲労亀裂の検出技術が課題</t>
    <phoneticPr fontId="1"/>
  </si>
  <si>
    <t>現場において、効率的な街路樹の健全性の確認方法が課題</t>
    <phoneticPr fontId="1"/>
  </si>
  <si>
    <t>コンクリート主桁・床版下面に補強等（鉄板・遮塩塗装）を施工している構造の健全性の確認方法が必要</t>
    <phoneticPr fontId="1"/>
  </si>
  <si>
    <t>災害時の効率的な被災状況の確認方法が課題</t>
    <phoneticPr fontId="1"/>
  </si>
  <si>
    <t>材料・機械・技術</t>
    <phoneticPr fontId="1"/>
  </si>
  <si>
    <t>HDs32</t>
    <phoneticPr fontId="1"/>
  </si>
  <si>
    <t>HDx17</t>
    <phoneticPr fontId="1"/>
  </si>
  <si>
    <t>HM126</t>
    <phoneticPr fontId="1"/>
  </si>
  <si>
    <t>HM127</t>
    <phoneticPr fontId="1"/>
  </si>
  <si>
    <t>HDx18</t>
    <phoneticPr fontId="1"/>
  </si>
  <si>
    <t>HM128</t>
    <phoneticPr fontId="1"/>
  </si>
  <si>
    <t>HM129</t>
    <phoneticPr fontId="1"/>
  </si>
  <si>
    <t>SIP</t>
    <phoneticPr fontId="1"/>
  </si>
  <si>
    <t>○除雪オペレータの減少・高齢化が進んでおり、効率的な除雪作業が求められている
○現状の路面状況の把握は、現場巡回結果に寄るところが大きい。巡回の労力と、一定のレベルでの判断が必要となる。定量性、即時性の向上には、把握手法を見直す必要がある</t>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</si>
  <si>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phoneticPr fontId="1"/>
  </si>
  <si>
    <t>高速道路は災害時の緊急輸送道路となるため、早期に道路施設に異常がないか確認することは、早期開放のためにも重要</t>
    <phoneticPr fontId="1"/>
  </si>
  <si>
    <t>○実際の現場における圧密の管理は、盛土部に沈下観測用の沈下板や変位杭等を設置して圧密沈下量の管理を行っている。しかしながら、軟弱地盤上に構築された盛土の沈下量は、設計時に仮定した軟弱地盤層の層厚の違いや圧密試験によって得られる係数等のばらつきによって設計値と一致しない場合もある。そのため、プレロード盛土による圧密沈下の収束状況の判断および余剰盛土の撤去時期の判断に苦慮している
○工事施工時に地質調査を踏まえた軟弱地盤対策工法で施工できない事例が生じることもあり、より確実な工法の選定が必要</t>
    <phoneticPr fontId="1"/>
  </si>
  <si>
    <t>改良工事等の現場において、施工途中の法面保護の散布材等の選定に苦慮したことがあったため早期開発が求められる</t>
    <phoneticPr fontId="1"/>
  </si>
  <si>
    <t>○現場において、電線共同溝の地元調整が課題
○地上機は一度設置するとほぼ移設困難であることから、設置位置について地先住民との調整に苦慮している。また、地先住民の同意が得られないと設計修正が必要となることから、電共事業スピードアップの障害となっている</t>
    <phoneticPr fontId="1"/>
  </si>
  <si>
    <t>道路啓開において、車両の移動が必要となった際、重機・レッカー車等の作業で、車両に傷等が生じる可能性がある。そのため、移動前後の車両状態を確認する手間が必要となる場合があり道路啓開作業に支障が生じる可能性がある</t>
    <phoneticPr fontId="1"/>
  </si>
  <si>
    <t>コンクリート内部の鉄筋の状態を非破壊・微破壊をせずに把握できれば、既設構造物に損傷を与える必要がなくなる</t>
    <phoneticPr fontId="1"/>
  </si>
  <si>
    <t>点検困難箇所の解消</t>
    <phoneticPr fontId="1"/>
  </si>
  <si>
    <t>漏水・桁腐食対策としては伸縮装置取替しかないが、伸縮装置自体の製品価格が高く、橋梁補修工事における予算を圧迫</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</si>
  <si>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phoneticPr fontId="1"/>
  </si>
  <si>
    <t>亀甲状クラック箇所以外での舗装健全度を、表層上から安価に把握したい（予防保全に役立てる）</t>
    <phoneticPr fontId="1"/>
  </si>
  <si>
    <t>○道路の除草は、作業量が多く、相当の手間、費用、時間を要す。また、近年の温暖化等により草の繁茂のスピードが著しいこと及び除草作業の技術者、作業従事者確保が困難であり、除草作業に遅れが生じている。除草作業の遅れにより沿道環境の悪化、視距不良等の問題が懸念されるため、早期開発が必要
○除草による要望・苦情は多く、業者の作業員も人手が少なく、負担軽減策、将来に向けたコスト縮減策は必須の課題。そのため、道路における除草や剪定作業が建築限界を犯したり、視距不良で危険と判断したら、自動的に除草等が可能となれば、コスト縮減や作業員の負担軽減につながり、その分他の作業に手をまわせ、道路の管理水準レベルが向上できる
○道路法面の除草依頼や、苦情が多い。各出張所の道路管理延長もかなり長く、人力で行うとかなり時間がかかる。除草技術の効率化（無人技術など）が図れる技術の開発を求める
○道路除草は、機械による刈り取りにより行っているが、維持管理予算が限られ十分に除草ができない状況。また道路を規制した上での作業となり工事事故が発生するリスクがある
○沖縄など亜熱帯地域においては、１年中を通して除草作業等を行っている状況であり、コスト削減対策、作業人員減少対策として自動化が必要</t>
    <phoneticPr fontId="1"/>
  </si>
  <si>
    <t>桁端及びゲルバー部は狭隘なため、点検困難箇所が多く、更に、接手部からの漏水によって、損傷の進行が速い</t>
    <phoneticPr fontId="1"/>
  </si>
  <si>
    <t>○交通事故対策として車線維持支援機能を確保するため
○道路の中央線等、溶融式で区画線を施工しているが、冬季の除雪により削り取られたり、経年劣化によって区画線の視認性が低下するなど、毎年のように補修が必要となっている
○積雪地域以外でも、交差点付近は区画線の経年劣化が著しく、早期開発が求められる</t>
    <phoneticPr fontId="1"/>
  </si>
  <si>
    <t>交差点の停止線付近、バス停等で瘤が繰返し発生するも有効な対策がなく、現場対応に苦慮している</t>
    <phoneticPr fontId="1"/>
  </si>
  <si>
    <t>橋梁床版上面の土砂化の進行等による補修が必要な橋梁が増えており、効率的に補修を進める必要がある</t>
    <rPh sb="0" eb="2">
      <t>キョウリョウ</t>
    </rPh>
    <rPh sb="2" eb="4">
      <t>ショウバン</t>
    </rPh>
    <rPh sb="4" eb="6">
      <t>ジョウメン</t>
    </rPh>
    <rPh sb="7" eb="10">
      <t>ドシャカ</t>
    </rPh>
    <rPh sb="11" eb="13">
      <t>シンコウ</t>
    </rPh>
    <rPh sb="13" eb="14">
      <t>トウ</t>
    </rPh>
    <rPh sb="17" eb="19">
      <t>ホシュウ</t>
    </rPh>
    <rPh sb="20" eb="22">
      <t>ヒツヨウ</t>
    </rPh>
    <rPh sb="23" eb="25">
      <t>キョウリョウ</t>
    </rPh>
    <rPh sb="26" eb="27">
      <t>フ</t>
    </rPh>
    <rPh sb="32" eb="35">
      <t>コウリツテキ</t>
    </rPh>
    <rPh sb="36" eb="38">
      <t>ホシュウ</t>
    </rPh>
    <rPh sb="39" eb="40">
      <t>スス</t>
    </rPh>
    <rPh sb="42" eb="44">
      <t>ヒツヨウ</t>
    </rPh>
    <phoneticPr fontId="1"/>
  </si>
  <si>
    <t>バイパス部に設置されている遮音壁について、重交通路線であることから近接目視点検ができておらず、損傷箇所の抽出がメンテナンス上の課題となっている</t>
    <rPh sb="4" eb="5">
      <t>ブ</t>
    </rPh>
    <rPh sb="33" eb="37">
      <t>キンセツモクシ</t>
    </rPh>
    <rPh sb="37" eb="39">
      <t>テンケン</t>
    </rPh>
    <rPh sb="61" eb="62">
      <t>ジョウ</t>
    </rPh>
    <phoneticPr fontId="1"/>
  </si>
  <si>
    <t>事故多発路線において、路面が滑るとの苦情が有り、路線単位で面的に滑り測定をしたい
また、薬剤散布の判断基準として路面滑り抵抗値を導入したい</t>
    <rPh sb="0" eb="2">
      <t>ジコ</t>
    </rPh>
    <rPh sb="2" eb="4">
      <t>タハツ</t>
    </rPh>
    <rPh sb="4" eb="6">
      <t>ロセン</t>
    </rPh>
    <rPh sb="11" eb="13">
      <t>ロメン</t>
    </rPh>
    <rPh sb="14" eb="15">
      <t>スベ</t>
    </rPh>
    <rPh sb="18" eb="20">
      <t>クジョウ</t>
    </rPh>
    <rPh sb="21" eb="22">
      <t>ア</t>
    </rPh>
    <rPh sb="24" eb="26">
      <t>ロセン</t>
    </rPh>
    <rPh sb="26" eb="28">
      <t>タンイ</t>
    </rPh>
    <rPh sb="29" eb="31">
      <t>メンテキ</t>
    </rPh>
    <rPh sb="32" eb="33">
      <t>スベ</t>
    </rPh>
    <rPh sb="34" eb="36">
      <t>ソクテイ</t>
    </rPh>
    <rPh sb="44" eb="46">
      <t>ヤクザイ</t>
    </rPh>
    <rPh sb="46" eb="48">
      <t>サンプ</t>
    </rPh>
    <rPh sb="49" eb="51">
      <t>ハンダン</t>
    </rPh>
    <rPh sb="51" eb="53">
      <t>キジュン</t>
    </rPh>
    <rPh sb="56" eb="58">
      <t>ロメン</t>
    </rPh>
    <rPh sb="58" eb="59">
      <t>スベ</t>
    </rPh>
    <rPh sb="60" eb="63">
      <t>テイコウチ</t>
    </rPh>
    <rPh sb="64" eb="66">
      <t>ドウニュウ</t>
    </rPh>
    <phoneticPr fontId="1"/>
  </si>
  <si>
    <t>災害等の頻発や人手不足により、近年監督職員一人あたりの工事量が増えており、さらなる省人力化が求められている</t>
    <phoneticPr fontId="1"/>
  </si>
  <si>
    <t>○電線共同溝の特殊部及び管路を施工する際、当初把握していない埋設物や引込管路により、工事を中止せざるを得ない場合があることから、管路の径が細いものでも探知が可能であり、かつ、安価に実施が可能であれば、当初の設計に当該情報等を加味することが可能となる
○既存の道路台帳に埋設物情報が記載されていない箇所もあり、道路詳細設計時に試掘調査が必要となり工期や調査費用が必要になることがあるため早期開発が求められる
○占用付属物台帳に記載されている埋設物の位置と実際の位置が相違している箇所が見受けられるため、損傷リスク軽減を図る
○埋設物の損傷事故防止のため、試掘に多大な労力を要している。埋設位置特定のために試行錯誤してるが、なかなか高い精度が出ない</t>
    <phoneticPr fontId="1"/>
  </si>
  <si>
    <t xml:space="preserve">トンネル掘削開始後に支保構造の変更や補助工法の追加等の設計が必要となり、工事の中止や事業費の増加などが問題になっている。現状の地質調査技術には限界があり、想定した地質と施工により判明する地質に差が生じることはやむを得ないため
</t>
    <rPh sb="4" eb="6">
      <t>クッサク</t>
    </rPh>
    <rPh sb="6" eb="9">
      <t>カイシゴ</t>
    </rPh>
    <rPh sb="10" eb="12">
      <t>シホ</t>
    </rPh>
    <rPh sb="12" eb="14">
      <t>コウゾウ</t>
    </rPh>
    <rPh sb="15" eb="17">
      <t>ヘンコウ</t>
    </rPh>
    <rPh sb="18" eb="20">
      <t>ホジョ</t>
    </rPh>
    <rPh sb="20" eb="22">
      <t>コウホウ</t>
    </rPh>
    <rPh sb="23" eb="25">
      <t>ツイカ</t>
    </rPh>
    <rPh sb="25" eb="26">
      <t>トウ</t>
    </rPh>
    <rPh sb="27" eb="29">
      <t>セッケイ</t>
    </rPh>
    <rPh sb="30" eb="32">
      <t>ヒツヨウ</t>
    </rPh>
    <rPh sb="36" eb="38">
      <t>コウジ</t>
    </rPh>
    <rPh sb="39" eb="41">
      <t>チュウシ</t>
    </rPh>
    <rPh sb="42" eb="45">
      <t>ジギョウヒ</t>
    </rPh>
    <rPh sb="46" eb="48">
      <t>ゾウカ</t>
    </rPh>
    <rPh sb="51" eb="53">
      <t>モンダイ</t>
    </rPh>
    <rPh sb="60" eb="62">
      <t>ゲンジョウ</t>
    </rPh>
    <rPh sb="63" eb="65">
      <t>チシツ</t>
    </rPh>
    <rPh sb="65" eb="67">
      <t>チョウサ</t>
    </rPh>
    <rPh sb="67" eb="69">
      <t>ギジュツ</t>
    </rPh>
    <rPh sb="71" eb="73">
      <t>ゲンカイ</t>
    </rPh>
    <rPh sb="77" eb="79">
      <t>ソウテイ</t>
    </rPh>
    <rPh sb="81" eb="83">
      <t>チシツ</t>
    </rPh>
    <rPh sb="84" eb="86">
      <t>セコウ</t>
    </rPh>
    <rPh sb="89" eb="91">
      <t>ハンメイ</t>
    </rPh>
    <rPh sb="93" eb="95">
      <t>チシツ</t>
    </rPh>
    <rPh sb="96" eb="97">
      <t>サ</t>
    </rPh>
    <rPh sb="98" eb="99">
      <t>ショウ</t>
    </rPh>
    <rPh sb="107" eb="108">
      <t>エ</t>
    </rPh>
    <phoneticPr fontId="1"/>
  </si>
  <si>
    <t>トンネル（NATM）の補助工法を含めた設計支保パターンの設定に関して、現場での切羽や天端の状況に応じて現場の判断（主任監督員立会のもと）で補助工法を追加・変更するなど設計変更しているが、それにより大幅な変更増額に繋がっている。切羽観察記録に基づいてはいるものの補助工法を含めた実施支保パターンは定量的な判断及び客観性に欠ける部分があり、適切な実施支保パターンの決定を補助する技術が必要</t>
    <rPh sb="11" eb="13">
      <t>ホジョ</t>
    </rPh>
    <rPh sb="13" eb="15">
      <t>コウホウ</t>
    </rPh>
    <rPh sb="16" eb="17">
      <t>フク</t>
    </rPh>
    <rPh sb="19" eb="21">
      <t>セッケイ</t>
    </rPh>
    <rPh sb="21" eb="23">
      <t>シホ</t>
    </rPh>
    <rPh sb="28" eb="30">
      <t>セッテイ</t>
    </rPh>
    <rPh sb="31" eb="32">
      <t>カン</t>
    </rPh>
    <rPh sb="35" eb="37">
      <t>ゲンバ</t>
    </rPh>
    <rPh sb="39" eb="40">
      <t>キ</t>
    </rPh>
    <rPh sb="40" eb="41">
      <t>ハ</t>
    </rPh>
    <rPh sb="42" eb="44">
      <t>テンバ</t>
    </rPh>
    <rPh sb="45" eb="47">
      <t>ジョウキョウ</t>
    </rPh>
    <rPh sb="48" eb="49">
      <t>オウ</t>
    </rPh>
    <rPh sb="51" eb="53">
      <t>ゲンバ</t>
    </rPh>
    <rPh sb="54" eb="56">
      <t>ハンダン</t>
    </rPh>
    <rPh sb="57" eb="62">
      <t>シュニンカントクイン</t>
    </rPh>
    <rPh sb="62" eb="63">
      <t>タ</t>
    </rPh>
    <rPh sb="63" eb="64">
      <t>ア</t>
    </rPh>
    <rPh sb="69" eb="71">
      <t>ホジョ</t>
    </rPh>
    <rPh sb="71" eb="73">
      <t>コウホウ</t>
    </rPh>
    <rPh sb="74" eb="76">
      <t>ツイカ</t>
    </rPh>
    <rPh sb="77" eb="79">
      <t>ヘンコウ</t>
    </rPh>
    <rPh sb="83" eb="85">
      <t>セッケイ</t>
    </rPh>
    <rPh sb="85" eb="87">
      <t>ヘンコウ</t>
    </rPh>
    <rPh sb="98" eb="100">
      <t>オオハバ</t>
    </rPh>
    <rPh sb="101" eb="103">
      <t>ヘンコウ</t>
    </rPh>
    <rPh sb="103" eb="105">
      <t>ゾウガク</t>
    </rPh>
    <rPh sb="106" eb="107">
      <t>ツナ</t>
    </rPh>
    <rPh sb="113" eb="114">
      <t>キ</t>
    </rPh>
    <rPh sb="114" eb="115">
      <t>ハ</t>
    </rPh>
    <rPh sb="115" eb="117">
      <t>カンサツ</t>
    </rPh>
    <rPh sb="117" eb="119">
      <t>キロク</t>
    </rPh>
    <rPh sb="120" eb="121">
      <t>モト</t>
    </rPh>
    <rPh sb="130" eb="132">
      <t>ホジョ</t>
    </rPh>
    <rPh sb="132" eb="134">
      <t>コウホウ</t>
    </rPh>
    <rPh sb="135" eb="136">
      <t>フク</t>
    </rPh>
    <rPh sb="138" eb="140">
      <t>ジッシ</t>
    </rPh>
    <rPh sb="140" eb="142">
      <t>シホ</t>
    </rPh>
    <rPh sb="147" eb="150">
      <t>テイリョウテキ</t>
    </rPh>
    <rPh sb="151" eb="153">
      <t>ハンダン</t>
    </rPh>
    <rPh sb="153" eb="154">
      <t>オヨ</t>
    </rPh>
    <rPh sb="155" eb="158">
      <t>キャッカンセイ</t>
    </rPh>
    <rPh sb="159" eb="160">
      <t>カ</t>
    </rPh>
    <rPh sb="162" eb="164">
      <t>ブブン</t>
    </rPh>
    <rPh sb="168" eb="170">
      <t>テキセツ</t>
    </rPh>
    <rPh sb="171" eb="173">
      <t>ジッシ</t>
    </rPh>
    <rPh sb="173" eb="175">
      <t>シホ</t>
    </rPh>
    <rPh sb="180" eb="182">
      <t>ケッテイ</t>
    </rPh>
    <rPh sb="183" eb="185">
      <t>ホジョ</t>
    </rPh>
    <rPh sb="187" eb="189">
      <t>ギジュツ</t>
    </rPh>
    <rPh sb="190" eb="192">
      <t>ヒツヨウ</t>
    </rPh>
    <phoneticPr fontId="1"/>
  </si>
  <si>
    <t>○多数あるＣＣＴＶカメラの監視において、人間による異常等の即時把握はマンパワーを要し、場合によっては、現場対応の遅延を生じる恐れがあることから、早期開発が必要
○道路事象検知システムが導入されている事務所もあり運用されているが、まだAI学習が足りないこともあり、多くの道路事象に活用出来ていないのが現状。また、１サーバーあたりの対応台数も数が限られ、管内全域を網羅するに至っていないため、AIを活用してCCTVカメラで様々な事象を自動検知することで効率化も図れ、既存技術に改良を加えることで可能かつ早期な対応にも繋がる
○CCTVの設置数は年々増加しており、今後、異常事象の迅速な発見が困難となる恐れがある。CCTV監視の補助として、AI技術の活用による、事故・災害等の自動検知技術の確立を望む
○高速道路上には多数のカメラが設置されているが、事故や異常気象による交通障害を早期検出することで、より高度な管制業務に資すると考えられる
○事象を自動検出により早期発見することで業務効率化を図り、より良い道路の維持管理に繋がる</t>
    <phoneticPr fontId="1"/>
  </si>
  <si>
    <t>○現状は、Xなどで各管理者毎に情報発信しているが、自身で情報を取りに行かなければならない、各管理者の情報を確認しなければならないなど、道路利用者への迅速な情報伝達が課題
○スタックによる滞留等をなくすために遠隔操作遮断機の導入などに取り組んでいるところであるが、迂回誘導のソフト対策も合わせて実施することが必要</t>
    <phoneticPr fontId="1"/>
  </si>
  <si>
    <t>南海トラフ地震の発生等が迫っている状況にあり、地震発生に備えて速やかに情報を提供するシステムを整備しておく必要がある</t>
    <phoneticPr fontId="1"/>
  </si>
  <si>
    <t>交差点部の交通量計測については、調査箇所が広範囲にわたる場合、多人数が必要で、労務費の上昇もありかなりの金額が必要。また、労働力不足もあり、自動観測技術を用い省人化することで上記課題の解決につながる</t>
    <phoneticPr fontId="1"/>
  </si>
  <si>
    <t>交通管制システムやETCシステムから得られる走行情報や、過去の事故情報など膨大なデータを活用した、きめ細やかな情報提供を行っていきたい</t>
    <phoneticPr fontId="1"/>
  </si>
  <si>
    <t>上部工工事や道路改良、盛土工事等で作成される3次元データについて、内容が行政端末で確認出来ず、内容の精査や活用への提言の機会が損なわれており、早期開発が必要</t>
    <phoneticPr fontId="1"/>
  </si>
  <si>
    <t>道路巡回時で橋梁下部工付近の異変が確認できなかったことがあったため、早期開発が必要</t>
    <rPh sb="39" eb="41">
      <t>ヒツヨウ</t>
    </rPh>
    <phoneticPr fontId="1"/>
  </si>
  <si>
    <t>被災発生時は、現地調査にて被災箇所の位置や規模などを図示するなどし、整理に時間を要する</t>
    <rPh sb="0" eb="2">
      <t>ヒサイ</t>
    </rPh>
    <rPh sb="2" eb="4">
      <t>ハッセイ</t>
    </rPh>
    <rPh sb="4" eb="5">
      <t>ジ</t>
    </rPh>
    <rPh sb="7" eb="9">
      <t>ゲンチ</t>
    </rPh>
    <rPh sb="9" eb="11">
      <t>チョウサ</t>
    </rPh>
    <rPh sb="13" eb="15">
      <t>ヒサイ</t>
    </rPh>
    <rPh sb="15" eb="17">
      <t>カショ</t>
    </rPh>
    <rPh sb="18" eb="20">
      <t>イチ</t>
    </rPh>
    <rPh sb="21" eb="23">
      <t>キボ</t>
    </rPh>
    <rPh sb="26" eb="28">
      <t>ズシ</t>
    </rPh>
    <rPh sb="34" eb="36">
      <t>セイリ</t>
    </rPh>
    <rPh sb="37" eb="39">
      <t>ジカン</t>
    </rPh>
    <rPh sb="40" eb="41">
      <t>ヨウ</t>
    </rPh>
    <phoneticPr fontId="1"/>
  </si>
  <si>
    <t>震災被害の早期把握、道路啓開の敏速化</t>
    <phoneticPr fontId="1"/>
  </si>
  <si>
    <t>○橋やシェッドなどの鋼製構造物の腐食が激しく、冬期の融雪剤散布により更に腐食の進行が促進されるなど、メンテが追いつかない状況にある。また、塩化物により除雪車の腐食による故障が発生しており、修理費がかかることや故障リスクが高くなるため、早期開発が必要
○現場において、塩化ナトリウムによる塩害が課題
○豪雪地域の構造物（特に鋼構造物）について、凍結防止剤の散布による部材の劣化が著しく、補修に多くの時間と費用を要していることから、当該技術の早期開発を求める
○凍結防止剤の多くは安価で持続力のある塩化ナトリウムを使用しているが、構造物（特に鋼材）に及ぼす影響は大きく、塩化ナトリウムを使用する当事務所においては構造物の予防保全型メンテナンスサイクルへの移行の大きな障害となっている</t>
    <phoneticPr fontId="1"/>
  </si>
  <si>
    <t>○CCTVカメラが未設置区間の現地状況確認は従前、道路パト車等の車両にて現地へ出動するが、道路状況（渋滞、道路被災等）により現地到着までの移動時間にタイムロスが生じるケースがあるため、道路状況に制限を受けない現地確認手法が必要
○南海トラフ地震も予見される中、限られた人員での対応、路線が寸断された場合の対応等を鑑み、ドローン飛行に関する法整備も合わせて早期に技術開発が必要</t>
    <phoneticPr fontId="1"/>
  </si>
  <si>
    <t>九州の気象特性上、台風の通過回数が多くなるため、法面側溝清掃の回数は多い。法面清掃時の作業中者の安全性確保するため早期開発が求められる</t>
    <phoneticPr fontId="1"/>
  </si>
  <si>
    <t>2023-4 [R5-R6]
劣化イメージング技術と磁気・電気化学的技術の融合によるコンクリート橋梁の維持管理システムの開発</t>
    <phoneticPr fontId="1"/>
  </si>
  <si>
    <t>2023-4[R5-R6]
劣化イメージング技術と磁気・電気化学的技術の融合によるコンクリート橋梁の維持管理システムの開発</t>
    <phoneticPr fontId="1"/>
  </si>
  <si>
    <t>・管理延長の増加に伴い道路巡回コストが上昇している。</t>
  </si>
  <si>
    <t>　ドローンによる上空からの自動・無人巡回、異常発見時の自動連絡・状況連絡が可能な技術の開発を求めるもの。</t>
  </si>
  <si>
    <t xml:space="preserve">・過去にスタック車両による大規模な滞留車両が発生。通行止め解除に約2日間を要した。
</t>
    <phoneticPr fontId="1"/>
  </si>
  <si>
    <t xml:space="preserve">　冬季において、大雪時にスタック車両が発生した場合、速やかにスタック発生位置の手前のICで車両を流出させる措置を取らなければ、一気に滞留車両が発生し、雪氷作業に時間を要し、通行止めが長期化する。
</t>
    <phoneticPr fontId="1"/>
  </si>
  <si>
    <t>　よって、スタック発生後、速やかな車両流出措置を行うことができるような技術の開発を求めるもの。</t>
    <phoneticPr fontId="1"/>
  </si>
  <si>
    <t>SDs15</t>
    <phoneticPr fontId="1"/>
  </si>
  <si>
    <t>新技術導入促進計画として実施</t>
    <phoneticPr fontId="1"/>
  </si>
  <si>
    <t>官民研究開発投資拡大プログラム（PRISM）で実施中</t>
    <phoneticPr fontId="1"/>
  </si>
  <si>
    <t>DN-1
自動飛行ドローンを活用した道路緊急点検の検討(民間提案型官民連携モデリング事業)</t>
    <phoneticPr fontId="1"/>
  </si>
  <si>
    <t>２，既に検討に着手している技術開発である。産学の知見を活用し設計実務で検証しながら開発促進を図る必要があると考えられる技術
HDx3、SDx5、SDx9
IN-2
橋梁点検の効率化・省力化・自動化に向けた検討(民間提案型官民連携モデリング事業)</t>
    <phoneticPr fontId="1"/>
  </si>
  <si>
    <t>IN-3
橋梁点検の効率化・省力化・自動化に向けた検討(民間提案型官民連携モデリング事業)</t>
    <phoneticPr fontId="1"/>
  </si>
  <si>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3"/>
  </si>
  <si>
    <t>求める内容に追記したかどうか
１：追記無し、２：不明</t>
    <rPh sb="0" eb="1">
      <t>モト</t>
    </rPh>
    <rPh sb="3" eb="5">
      <t>ナイヨウ</t>
    </rPh>
    <rPh sb="6" eb="8">
      <t>ツイキ</t>
    </rPh>
    <rPh sb="17" eb="19">
      <t>ツイキ</t>
    </rPh>
    <rPh sb="19" eb="20">
      <t>ナ</t>
    </rPh>
    <rPh sb="24" eb="26">
      <t>フメイ</t>
    </rPh>
    <phoneticPr fontId="1"/>
  </si>
  <si>
    <t>HDs17と同じ</t>
    <rPh sb="6" eb="7">
      <t>オナ</t>
    </rPh>
    <phoneticPr fontId="1"/>
  </si>
  <si>
    <t>アンケートに対する意見</t>
    <rPh sb="6" eb="7">
      <t>タイ</t>
    </rPh>
    <rPh sb="9" eb="11">
      <t>イケン</t>
    </rPh>
    <phoneticPr fontId="1"/>
  </si>
  <si>
    <t>SDs3と同じ</t>
    <rPh sb="5" eb="6">
      <t>オナ</t>
    </rPh>
    <phoneticPr fontId="1"/>
  </si>
  <si>
    <t>ニーズが不明</t>
    <rPh sb="4" eb="6">
      <t>フメイ</t>
    </rPh>
    <phoneticPr fontId="1"/>
  </si>
  <si>
    <t>街路樹の効率的な点検・診断に資する新技術</t>
    <rPh sb="11" eb="13">
      <t>シンダン</t>
    </rPh>
    <rPh sb="14" eb="15">
      <t>シ</t>
    </rPh>
    <phoneticPr fontId="1"/>
  </si>
  <si>
    <t>街路樹の維持管理・点検における調査手法の高度化、業務の効率化、コスト削減等を目的として、AI・ICT技術を活用した街路樹の状態の自動診断技術や、AI・ICTを導入し少人数でも広範囲の街路樹管理を可能にする技術等の街路樹の効率的な点検・診断の新技術を求めるものである。</t>
    <rPh sb="0" eb="3">
      <t>ガイロジュ</t>
    </rPh>
    <rPh sb="4" eb="6">
      <t>イジ</t>
    </rPh>
    <rPh sb="6" eb="8">
      <t>カンリ</t>
    </rPh>
    <rPh sb="9" eb="11">
      <t>テンケン</t>
    </rPh>
    <rPh sb="15" eb="17">
      <t>チョウサ</t>
    </rPh>
    <rPh sb="17" eb="19">
      <t>シュホウ</t>
    </rPh>
    <rPh sb="20" eb="23">
      <t>コウドカ</t>
    </rPh>
    <rPh sb="38" eb="40">
      <t>モクテキ</t>
    </rPh>
    <rPh sb="50" eb="52">
      <t>ギジュツ</t>
    </rPh>
    <rPh sb="53" eb="55">
      <t>カツヨウ</t>
    </rPh>
    <rPh sb="57" eb="60">
      <t>ガイロジュ</t>
    </rPh>
    <rPh sb="61" eb="63">
      <t>ジョウタイ</t>
    </rPh>
    <rPh sb="64" eb="66">
      <t>ジドウ</t>
    </rPh>
    <rPh sb="66" eb="68">
      <t>シンダン</t>
    </rPh>
    <rPh sb="68" eb="70">
      <t>ギジュツ</t>
    </rPh>
    <rPh sb="79" eb="81">
      <t>ドウニュウ</t>
    </rPh>
    <rPh sb="82" eb="85">
      <t>ショウニンズウ</t>
    </rPh>
    <rPh sb="87" eb="90">
      <t>コウハンイ</t>
    </rPh>
    <rPh sb="91" eb="94">
      <t>ガイロジュ</t>
    </rPh>
    <rPh sb="94" eb="96">
      <t>カンリ</t>
    </rPh>
    <rPh sb="97" eb="99">
      <t>カノウ</t>
    </rPh>
    <rPh sb="102" eb="104">
      <t>ギジュツ</t>
    </rPh>
    <rPh sb="104" eb="105">
      <t>トウ</t>
    </rPh>
    <rPh sb="106" eb="109">
      <t>ガイロジュ</t>
    </rPh>
    <rPh sb="110" eb="113">
      <t>コウリツテキ</t>
    </rPh>
    <rPh sb="114" eb="116">
      <t>テンケン</t>
    </rPh>
    <rPh sb="117" eb="119">
      <t>シンダン</t>
    </rPh>
    <rPh sb="120" eb="123">
      <t>シンギジュツ</t>
    </rPh>
    <rPh sb="124" eb="125">
      <t>モト</t>
    </rPh>
    <phoneticPr fontId="1"/>
  </si>
  <si>
    <t>閉鎖された道路空間の維持管理を無人・自動でできる技術</t>
    <rPh sb="0" eb="2">
      <t>ヘイサ</t>
    </rPh>
    <rPh sb="5" eb="7">
      <t>ドウロ</t>
    </rPh>
    <rPh sb="7" eb="9">
      <t>クウカン</t>
    </rPh>
    <rPh sb="10" eb="14">
      <t>イジカンリ</t>
    </rPh>
    <rPh sb="15" eb="17">
      <t>ムジン</t>
    </rPh>
    <rPh sb="18" eb="20">
      <t>ジドウ</t>
    </rPh>
    <rPh sb="24" eb="26">
      <t>ギジュツ</t>
    </rPh>
    <phoneticPr fontId="1"/>
  </si>
  <si>
    <t>道路の事業評価における原単位の見直し</t>
    <rPh sb="0" eb="2">
      <t>ドウロ</t>
    </rPh>
    <rPh sb="3" eb="5">
      <t>ジギョウ</t>
    </rPh>
    <rPh sb="5" eb="7">
      <t>ヒョウカ</t>
    </rPh>
    <rPh sb="11" eb="14">
      <t>ゲンタンイ</t>
    </rPh>
    <rPh sb="15" eb="17">
      <t>ミナオ</t>
    </rPh>
    <phoneticPr fontId="1"/>
  </si>
  <si>
    <t>多様なモビリティの安全な走行空間及びモビリティ・ハブの整備促進に向けた手法開発</t>
  </si>
  <si>
    <t>路面下空洞の簡易的な把握技術</t>
    <rPh sb="0" eb="2">
      <t>ロメン</t>
    </rPh>
    <rPh sb="2" eb="3">
      <t>シタ</t>
    </rPh>
    <rPh sb="3" eb="5">
      <t>クウドウ</t>
    </rPh>
    <rPh sb="6" eb="8">
      <t>カンイ</t>
    </rPh>
    <rPh sb="8" eb="9">
      <t>テキ</t>
    </rPh>
    <rPh sb="10" eb="12">
      <t>ハアク</t>
    </rPh>
    <rPh sb="12" eb="14">
      <t>ギジュツ</t>
    </rPh>
    <phoneticPr fontId="1"/>
  </si>
  <si>
    <t>ペロブスカイト太陽光パネルを張った照明柱、蓄電池、LED 照明セット</t>
  </si>
  <si>
    <t>8_災害対応</t>
  </si>
  <si>
    <t>2_トンネル</t>
  </si>
  <si>
    <t>●</t>
  </si>
  <si>
    <t>●</t>
    <phoneticPr fontId="1"/>
  </si>
  <si>
    <t>※（●）は、国土交通省地方整備局等の道路管理者へアンケート調査を実施し、早期開発を求めるニーズとして回答があったもの</t>
    <rPh sb="6" eb="11">
      <t>コクドコウツウショウ</t>
    </rPh>
    <rPh sb="11" eb="13">
      <t>チホウ</t>
    </rPh>
    <rPh sb="13" eb="16">
      <t>セイビキョク</t>
    </rPh>
    <rPh sb="16" eb="17">
      <t>トウ</t>
    </rPh>
    <rPh sb="18" eb="23">
      <t>ドウロカンリシャ</t>
    </rPh>
    <rPh sb="29" eb="31">
      <t>チョウサ</t>
    </rPh>
    <rPh sb="32" eb="34">
      <t>ジッシ</t>
    </rPh>
    <rPh sb="36" eb="40">
      <t>ソウキカイハツ</t>
    </rPh>
    <rPh sb="41" eb="42">
      <t>モト</t>
    </rPh>
    <rPh sb="50" eb="52">
      <t>カイトウ</t>
    </rPh>
    <phoneticPr fontId="1"/>
  </si>
  <si>
    <t>※
早期開発を求めるニーズ</t>
    <rPh sb="2" eb="4">
      <t>ソウキ</t>
    </rPh>
    <rPh sb="4" eb="6">
      <t>カイハツ</t>
    </rPh>
    <rPh sb="7" eb="8">
      <t>モト</t>
    </rPh>
    <phoneticPr fontId="3"/>
  </si>
  <si>
    <t>・SIP第3期課題
・SBIRフェーズ3基金事業</t>
    <rPh sb="4" eb="5">
      <t>ダイ</t>
    </rPh>
    <rPh sb="6" eb="7">
      <t>キ</t>
    </rPh>
    <rPh sb="7" eb="9">
      <t>カダイ</t>
    </rPh>
    <rPh sb="20" eb="22">
      <t>キキン</t>
    </rPh>
    <rPh sb="22" eb="24">
      <t>ジギョウ</t>
    </rPh>
    <phoneticPr fontId="1"/>
  </si>
  <si>
    <t>BR010014</t>
    <phoneticPr fontId="3"/>
  </si>
  <si>
    <t>BR030067</t>
    <phoneticPr fontId="3"/>
  </si>
  <si>
    <t>BR010078</t>
    <phoneticPr fontId="3"/>
  </si>
  <si>
    <t>【画像計測技術】</t>
    <rPh sb="1" eb="5">
      <t>ガゾウケイソク</t>
    </rPh>
    <rPh sb="5" eb="7">
      <t>ギジュツ</t>
    </rPh>
    <phoneticPr fontId="3"/>
  </si>
  <si>
    <t>BR010083</t>
    <phoneticPr fontId="3"/>
  </si>
  <si>
    <t>【3次元座標　計測・モニタリング】</t>
    <phoneticPr fontId="3"/>
  </si>
  <si>
    <t>BR010085</t>
    <phoneticPr fontId="3"/>
  </si>
  <si>
    <t>BR030069</t>
    <phoneticPr fontId="3"/>
  </si>
  <si>
    <t>【UAV　画像計測】</t>
    <phoneticPr fontId="1"/>
  </si>
  <si>
    <t>・SIP第3期課題</t>
    <rPh sb="4" eb="5">
      <t>ダイ</t>
    </rPh>
    <rPh sb="6" eb="7">
      <t>キ</t>
    </rPh>
    <rPh sb="7" eb="9">
      <t>カダイ</t>
    </rPh>
    <phoneticPr fontId="1"/>
  </si>
  <si>
    <t>・SIP第3期課題</t>
    <phoneticPr fontId="1"/>
  </si>
  <si>
    <t>BR030073</t>
    <phoneticPr fontId="3"/>
  </si>
  <si>
    <t>環境安全・防災課　道路防災対策室</t>
    <rPh sb="0" eb="4">
      <t>カンキョウアンゼン</t>
    </rPh>
    <rPh sb="5" eb="8">
      <t>ボウサイカ</t>
    </rPh>
    <rPh sb="9" eb="13">
      <t>ドウロボウサイ</t>
    </rPh>
    <rPh sb="13" eb="16">
      <t>タイサクシツ</t>
    </rPh>
    <phoneticPr fontId="1"/>
  </si>
  <si>
    <t>HDs34</t>
  </si>
  <si>
    <t>既設トンネルの覆工コンクリート崩落対策技術</t>
  </si>
  <si>
    <t>地山の大規模変位が懸念される箇所において、既設トンネルの覆工コンクリートの崩落等を生じにくくするための補強技術の開発を求めるものである。</t>
  </si>
  <si>
    <t>【打音機構　非破壊検査】</t>
    <phoneticPr fontId="1"/>
  </si>
  <si>
    <t>BR020052</t>
    <phoneticPr fontId="3"/>
  </si>
  <si>
    <t>【塩化物イオン濃度　計測・モニタリング】</t>
    <rPh sb="1" eb="4">
      <t>エンカブツ</t>
    </rPh>
    <rPh sb="7" eb="9">
      <t>ノウド</t>
    </rPh>
    <rPh sb="10" eb="12">
      <t>ケイソク</t>
    </rPh>
    <phoneticPr fontId="3"/>
  </si>
  <si>
    <t>・新技術導入促進計画として実施
・SIP第3期課題</t>
    <phoneticPr fontId="1"/>
  </si>
  <si>
    <t>BR030074</t>
    <phoneticPr fontId="3"/>
  </si>
  <si>
    <t>BR030075</t>
    <phoneticPr fontId="3"/>
  </si>
  <si>
    <t>BR030064</t>
    <phoneticPr fontId="3"/>
  </si>
  <si>
    <t>BR020047</t>
    <phoneticPr fontId="3"/>
  </si>
  <si>
    <t>新技術導入促進計画として実施
・SIP第3期課題</t>
    <phoneticPr fontId="1"/>
  </si>
  <si>
    <t>【計測･モニタリング】</t>
    <phoneticPr fontId="3"/>
  </si>
  <si>
    <t>BR030068</t>
    <phoneticPr fontId="3"/>
  </si>
  <si>
    <t>バイパス部等の遮音壁点検支援技術</t>
    <rPh sb="4" eb="5">
      <t>ブ</t>
    </rPh>
    <rPh sb="5" eb="6">
      <t>トウ</t>
    </rPh>
    <rPh sb="7" eb="10">
      <t>シャオンヘキ</t>
    </rPh>
    <rPh sb="10" eb="12">
      <t>テンケン</t>
    </rPh>
    <rPh sb="12" eb="14">
      <t>シエン</t>
    </rPh>
    <rPh sb="14" eb="16">
      <t>ギジュツ</t>
    </rPh>
    <phoneticPr fontId="1"/>
  </si>
  <si>
    <t>バイパス部等の重交通路線に設置されている遮音壁の点検において、AI等を活用し車両から撮影した画像を解析することで、近接目視と同等の状態把握を行えることが期待される。本ニーズでは、近接目視をせずとも遮音壁の損傷箇所を抽出できる点検支援技術の開発を求めるものである。</t>
    <rPh sb="4" eb="5">
      <t>ブ</t>
    </rPh>
    <rPh sb="5" eb="6">
      <t>ナド</t>
    </rPh>
    <rPh sb="20" eb="23">
      <t>シャオンヘキ</t>
    </rPh>
    <rPh sb="24" eb="26">
      <t>テンケン</t>
    </rPh>
    <rPh sb="35" eb="37">
      <t>カツヨウ</t>
    </rPh>
    <rPh sb="57" eb="59">
      <t>キンセツ</t>
    </rPh>
    <rPh sb="59" eb="61">
      <t>モクシ</t>
    </rPh>
    <rPh sb="62" eb="64">
      <t>ドウトウ</t>
    </rPh>
    <rPh sb="65" eb="67">
      <t>ジョウタイ</t>
    </rPh>
    <rPh sb="67" eb="69">
      <t>ハアク</t>
    </rPh>
    <rPh sb="70" eb="71">
      <t>オコナ</t>
    </rPh>
    <rPh sb="76" eb="78">
      <t>キタイ</t>
    </rPh>
    <rPh sb="82" eb="83">
      <t>ホン</t>
    </rPh>
    <rPh sb="98" eb="101">
      <t>シャオンヘキハンテイテンケンギジュツカイハツモト</t>
    </rPh>
    <rPh sb="114" eb="116">
      <t>シエン</t>
    </rPh>
    <phoneticPr fontId="1"/>
  </si>
  <si>
    <t>国道・技術課
技術企画G</t>
    <rPh sb="0" eb="2">
      <t>コクドウ</t>
    </rPh>
    <rPh sb="3" eb="6">
      <t>ギジュツカ</t>
    </rPh>
    <rPh sb="7" eb="11">
      <t>ギジュツキカク</t>
    </rPh>
    <phoneticPr fontId="1"/>
  </si>
  <si>
    <t>国道・技術課
技術企画G</t>
    <phoneticPr fontId="1"/>
  </si>
  <si>
    <t>・SBIRフェーズ3基金事業</t>
    <phoneticPr fontId="1"/>
  </si>
  <si>
    <t>環境安全・防災課　道路防災対策室
国道・技術課　道路メンテナンス企画室
国道・技術課　技術企画G</t>
    <phoneticPr fontId="1"/>
  </si>
  <si>
    <t>【画像計測技術】</t>
    <phoneticPr fontId="1"/>
  </si>
  <si>
    <t>BR010084</t>
    <phoneticPr fontId="3"/>
  </si>
  <si>
    <t>道路交通管理課　ITS推進室
国道・技術課　道路メンテナンス企画室
国道・技術課　技術企画G</t>
    <phoneticPr fontId="1"/>
  </si>
  <si>
    <t>【3次元座標　計測・モニタリング】</t>
    <phoneticPr fontId="1"/>
  </si>
  <si>
    <t>BR020046</t>
    <phoneticPr fontId="3"/>
  </si>
  <si>
    <t>BR010082</t>
    <phoneticPr fontId="3"/>
  </si>
  <si>
    <t>BR020051</t>
    <phoneticPr fontId="3"/>
  </si>
  <si>
    <t>・R4年度新道路技術会議特定課題
・SIP第3期課題</t>
    <phoneticPr fontId="1"/>
  </si>
  <si>
    <t>TN020027</t>
  </si>
  <si>
    <t>TN030019</t>
  </si>
  <si>
    <t>TN020026</t>
  </si>
  <si>
    <t>TN010039</t>
  </si>
  <si>
    <t>TN010041</t>
  </si>
  <si>
    <t>TN010040</t>
  </si>
  <si>
    <t>・新技術導入促進計画として実施
・SIP第3期課題
・SBIRフェーズ3基金事業</t>
    <phoneticPr fontId="1"/>
  </si>
  <si>
    <t>【非破壊検査技術】</t>
    <rPh sb="1" eb="6">
      <t>ヒハカイケンサ</t>
    </rPh>
    <phoneticPr fontId="3"/>
  </si>
  <si>
    <t>・SIP第3期課題</t>
  </si>
  <si>
    <t>BR020048</t>
    <phoneticPr fontId="3"/>
  </si>
  <si>
    <t>BR010087</t>
    <phoneticPr fontId="3"/>
  </si>
  <si>
    <t>BR010077</t>
    <phoneticPr fontId="3"/>
  </si>
  <si>
    <t>BR030065</t>
    <phoneticPr fontId="3"/>
  </si>
  <si>
    <t>BR030070</t>
    <phoneticPr fontId="3"/>
  </si>
  <si>
    <t>BR030071</t>
    <phoneticPr fontId="3"/>
  </si>
  <si>
    <t>BR030072</t>
    <phoneticPr fontId="3"/>
  </si>
  <si>
    <t>BR010079</t>
    <phoneticPr fontId="3"/>
  </si>
  <si>
    <t>【懸架型　画像計測】</t>
    <phoneticPr fontId="1"/>
  </si>
  <si>
    <t>BR020049</t>
    <phoneticPr fontId="3"/>
  </si>
  <si>
    <t>BR010081</t>
    <phoneticPr fontId="3"/>
  </si>
  <si>
    <t>BR010086</t>
    <phoneticPr fontId="3"/>
  </si>
  <si>
    <t>【斜材　非破壊検査】</t>
    <rPh sb="1" eb="3">
      <t>シャザイ</t>
    </rPh>
    <rPh sb="4" eb="9">
      <t>ヒハカイケンサ</t>
    </rPh>
    <phoneticPr fontId="3"/>
  </si>
  <si>
    <t>BR020045</t>
    <phoneticPr fontId="3"/>
  </si>
  <si>
    <t>BR010075</t>
    <phoneticPr fontId="3"/>
  </si>
  <si>
    <t>BR010076</t>
    <phoneticPr fontId="3"/>
  </si>
  <si>
    <t>BR010080</t>
    <phoneticPr fontId="3"/>
  </si>
  <si>
    <t>高速道路課</t>
    <rPh sb="0" eb="5">
      <t>コウソクドウロカ</t>
    </rPh>
    <phoneticPr fontId="1"/>
  </si>
  <si>
    <t>SIP</t>
  </si>
  <si>
    <t>令和７年●月●日時点</t>
    <phoneticPr fontId="3"/>
  </si>
  <si>
    <t>閉鎖空間における点検、軽微な補修の自動化技術の開発を求めるものである。</t>
    <rPh sb="0" eb="4">
      <t>ヘイサクウカン</t>
    </rPh>
    <rPh sb="23" eb="25">
      <t>カイハツ</t>
    </rPh>
    <rPh sb="26" eb="27">
      <t>モト</t>
    </rPh>
    <phoneticPr fontId="25"/>
  </si>
  <si>
    <t>道路事業の便益計測に用いる時間価値原単位及び走行経費原単位について、ハイブリッド車や電気自動車の普及状況、将来的な自動運転の普及等、社会経済情勢の変化、貨物の価値に対応した原単位への更新等について開発を求めるものである。</t>
    <rPh sb="40" eb="41">
      <t>シャ</t>
    </rPh>
    <rPh sb="42" eb="44">
      <t>デンキ</t>
    </rPh>
    <rPh sb="44" eb="47">
      <t>ジドウシャ</t>
    </rPh>
    <rPh sb="48" eb="50">
      <t>フキュウ</t>
    </rPh>
    <rPh sb="50" eb="52">
      <t>ジョウキョウ</t>
    </rPh>
    <rPh sb="53" eb="56">
      <t>ショウライテキ</t>
    </rPh>
    <rPh sb="57" eb="59">
      <t>ジドウ</t>
    </rPh>
    <rPh sb="59" eb="61">
      <t>ウンテン</t>
    </rPh>
    <rPh sb="62" eb="64">
      <t>フキュウ</t>
    </rPh>
    <rPh sb="64" eb="65">
      <t>トウ</t>
    </rPh>
    <rPh sb="66" eb="68">
      <t>シャカイ</t>
    </rPh>
    <rPh sb="76" eb="78">
      <t>カモツ</t>
    </rPh>
    <rPh sb="79" eb="81">
      <t>カチ</t>
    </rPh>
    <rPh sb="98" eb="100">
      <t>カイハツ</t>
    </rPh>
    <rPh sb="101" eb="102">
      <t>モト</t>
    </rPh>
    <phoneticPr fontId="25"/>
  </si>
  <si>
    <t>電動キックボードを始めとする特定小型原付や、自動配送ロボットなどの遠隔操作型小型車など、新たなモビリティが急速に普及するなかで、これらの新たなモビリティと従来の交通とが安心安全に共存できる道路空間の整備が求められている。本ニーズは、シェアモビリティに蓄積された走行実績データ等を元に、多様なモビリティが共存し安全に走行できる道路空間やモビリティ・ハブの整備を促進するにあたり、その適切な整備箇所や設置間隔について分析する技術の開発を求めるものである。</t>
    <rPh sb="0" eb="2">
      <t>デンドウ</t>
    </rPh>
    <rPh sb="9" eb="10">
      <t>ハジ</t>
    </rPh>
    <rPh sb="14" eb="20">
      <t>トクテイコガタゲンツキ</t>
    </rPh>
    <rPh sb="22" eb="26">
      <t>ジドウハイソウ</t>
    </rPh>
    <rPh sb="33" eb="41">
      <t>エンカクソウサガタコガタシャ</t>
    </rPh>
    <rPh sb="44" eb="45">
      <t>アラ</t>
    </rPh>
    <rPh sb="53" eb="55">
      <t>キュウソク</t>
    </rPh>
    <rPh sb="56" eb="58">
      <t>フキュウ</t>
    </rPh>
    <rPh sb="68" eb="69">
      <t>アラ</t>
    </rPh>
    <rPh sb="77" eb="79">
      <t>ジュウライ</t>
    </rPh>
    <rPh sb="80" eb="82">
      <t>コウツウ</t>
    </rPh>
    <rPh sb="84" eb="86">
      <t>アンシン</t>
    </rPh>
    <rPh sb="86" eb="88">
      <t>アンゼン</t>
    </rPh>
    <rPh sb="89" eb="91">
      <t>キョウゾン</t>
    </rPh>
    <rPh sb="94" eb="96">
      <t>ドウロ</t>
    </rPh>
    <rPh sb="96" eb="98">
      <t>クウカン</t>
    </rPh>
    <rPh sb="99" eb="101">
      <t>セイビ</t>
    </rPh>
    <rPh sb="102" eb="103">
      <t>モト</t>
    </rPh>
    <rPh sb="110" eb="111">
      <t>ホン</t>
    </rPh>
    <rPh sb="137" eb="138">
      <t>トウ</t>
    </rPh>
    <rPh sb="142" eb="144">
      <t>タヨウ</t>
    </rPh>
    <rPh sb="151" eb="153">
      <t>キョウゾン</t>
    </rPh>
    <rPh sb="154" eb="156">
      <t>アンゼン</t>
    </rPh>
    <rPh sb="157" eb="159">
      <t>ソウコウ</t>
    </rPh>
    <rPh sb="162" eb="164">
      <t>ドウロ</t>
    </rPh>
    <rPh sb="164" eb="166">
      <t>クウカン</t>
    </rPh>
    <rPh sb="176" eb="178">
      <t>セイビ</t>
    </rPh>
    <rPh sb="179" eb="181">
      <t>ソクシン</t>
    </rPh>
    <rPh sb="190" eb="192">
      <t>テキセツ</t>
    </rPh>
    <rPh sb="193" eb="195">
      <t>セイビ</t>
    </rPh>
    <rPh sb="195" eb="197">
      <t>カショ</t>
    </rPh>
    <rPh sb="198" eb="200">
      <t>セッチ</t>
    </rPh>
    <rPh sb="200" eb="202">
      <t>カンカク</t>
    </rPh>
    <rPh sb="206" eb="208">
      <t>ブンセキ</t>
    </rPh>
    <rPh sb="210" eb="212">
      <t>ギジュツ</t>
    </rPh>
    <rPh sb="213" eb="215">
      <t>カイハツ</t>
    </rPh>
    <rPh sb="216" eb="217">
      <t>モト</t>
    </rPh>
    <phoneticPr fontId="21"/>
  </si>
  <si>
    <t>日々のパトロールで路面下空洞を把握することで、早期に対処でき、路面陥没を未然に防ぐことができるため、路面下に存在する空洞を道路パトロール時に簡易的な装置で把握できる技術を求める。</t>
    <rPh sb="85" eb="86">
      <t>モト</t>
    </rPh>
    <phoneticPr fontId="25"/>
  </si>
  <si>
    <t xml:space="preserve"> ペロブスカイト太陽光パネル※を照明柱に張り、日中帯は付属蓄電池への充電を行い、 夜間の照明の電気として活用する。  設置コストや耐久性、LCCが従来技術よりも優れた技術開発を求める。
※参考
政府広報オンライン　https://www.gov-online.go.jp/article/202410/tv-5580.html
「ペロブスカイト太陽電池」は、薄くて軽く柔軟性があり、従来の太陽光パネルに比べて、厚みは20分の1、重さは10分の1、そして、簡単に曲げることができます。壁や、重いものを乗せられない屋根には導入が困難な太陽光パネルの課題を解決するものとして、国内で開発が進んでいます。</t>
    <rPh sb="59" eb="61">
      <t>セッチ</t>
    </rPh>
    <rPh sb="65" eb="68">
      <t>タイキュウセイ</t>
    </rPh>
    <rPh sb="73" eb="75">
      <t>ジュウライ</t>
    </rPh>
    <rPh sb="75" eb="77">
      <t>ギジュツ</t>
    </rPh>
    <rPh sb="80" eb="81">
      <t>スグ</t>
    </rPh>
    <rPh sb="83" eb="85">
      <t>ギジュツ</t>
    </rPh>
    <rPh sb="85" eb="87">
      <t>カイハツ</t>
    </rPh>
    <rPh sb="88" eb="89">
      <t>モト</t>
    </rPh>
    <rPh sb="95" eb="97">
      <t>サンコウ</t>
    </rPh>
    <rPh sb="98" eb="100">
      <t>セイフ</t>
    </rPh>
    <rPh sb="100" eb="102">
      <t>コウホウ</t>
    </rPh>
    <phoneticPr fontId="25"/>
  </si>
  <si>
    <t>2030年代半ばまでの一部区間での運用開始を目指している自動物流道路では、物流専用空間として人の侵入を排除することを想定しており、メンテナンスも自動で行うことが望ましく、既存の自動化技術の組み合わせや新たな技術の開発が必要。</t>
    <rPh sb="4" eb="6">
      <t>ネンダイ</t>
    </rPh>
    <rPh sb="6" eb="7">
      <t>ナカ</t>
    </rPh>
    <rPh sb="11" eb="13">
      <t>イチブ</t>
    </rPh>
    <rPh sb="13" eb="15">
      <t>クカン</t>
    </rPh>
    <rPh sb="17" eb="21">
      <t>ウンヨウカイシ</t>
    </rPh>
    <rPh sb="22" eb="24">
      <t>メザ</t>
    </rPh>
    <rPh sb="28" eb="34">
      <t>ジドウブツリュウドウロ</t>
    </rPh>
    <phoneticPr fontId="25"/>
  </si>
  <si>
    <t>路面下空洞は道路陥没を引き起こし、道路利用者への影響が大きいが、その予兆を把握する事は難しい状況があるため、簡易的な把握技術が必要であるため</t>
    <rPh sb="0" eb="2">
      <t>ロメン</t>
    </rPh>
    <rPh sb="2" eb="3">
      <t>シタ</t>
    </rPh>
    <rPh sb="3" eb="5">
      <t>クウドウ</t>
    </rPh>
    <rPh sb="6" eb="8">
      <t>ドウロ</t>
    </rPh>
    <rPh sb="8" eb="10">
      <t>カンボツ</t>
    </rPh>
    <rPh sb="11" eb="12">
      <t>ヒ</t>
    </rPh>
    <rPh sb="13" eb="14">
      <t>オ</t>
    </rPh>
    <rPh sb="17" eb="19">
      <t>ドウロ</t>
    </rPh>
    <rPh sb="19" eb="22">
      <t>リヨウシャ</t>
    </rPh>
    <rPh sb="24" eb="26">
      <t>エイキョウ</t>
    </rPh>
    <rPh sb="27" eb="28">
      <t>オオ</t>
    </rPh>
    <rPh sb="34" eb="36">
      <t>ヨチョウ</t>
    </rPh>
    <rPh sb="37" eb="39">
      <t>ハアク</t>
    </rPh>
    <rPh sb="41" eb="42">
      <t>コト</t>
    </rPh>
    <rPh sb="43" eb="44">
      <t>ムズカ</t>
    </rPh>
    <rPh sb="46" eb="48">
      <t>ジョウキョウ</t>
    </rPh>
    <rPh sb="54" eb="56">
      <t>カンイ</t>
    </rPh>
    <rPh sb="56" eb="57">
      <t>テキ</t>
    </rPh>
    <rPh sb="58" eb="60">
      <t>ハアク</t>
    </rPh>
    <rPh sb="60" eb="62">
      <t>ギジュツ</t>
    </rPh>
    <rPh sb="63" eb="65">
      <t>ヒツヨウ</t>
    </rPh>
    <phoneticPr fontId="25"/>
  </si>
  <si>
    <t>道路照明は道路管理上必要なものであるが、電力を必要とするため電気代を圧迫している。また、カーボンニュートラルの観点からも再生可能エネルギーの使用が推進されている。</t>
    <rPh sb="30" eb="33">
      <t>デンキダイ</t>
    </rPh>
    <rPh sb="55" eb="57">
      <t>カンテン</t>
    </rPh>
    <rPh sb="60" eb="62">
      <t>サイセイ</t>
    </rPh>
    <rPh sb="62" eb="64">
      <t>カノウ</t>
    </rPh>
    <rPh sb="70" eb="72">
      <t>シヨウ</t>
    </rPh>
    <rPh sb="73" eb="75">
      <t>スイシン</t>
    </rPh>
    <phoneticPr fontId="25"/>
  </si>
  <si>
    <t>●</t>
    <phoneticPr fontId="1"/>
  </si>
  <si>
    <t>R７整備局等調査
早期開発が望まれる理由</t>
    <rPh sb="2" eb="5">
      <t>セイビキョク</t>
    </rPh>
    <rPh sb="5" eb="6">
      <t>トウ</t>
    </rPh>
    <rPh sb="6" eb="8">
      <t>チョウサ</t>
    </rPh>
    <rPh sb="9" eb="11">
      <t>ソウキ</t>
    </rPh>
    <rPh sb="11" eb="13">
      <t>カイハツ</t>
    </rPh>
    <rPh sb="14" eb="15">
      <t>ノゾ</t>
    </rPh>
    <rPh sb="18" eb="20">
      <t>リユウ</t>
    </rPh>
    <phoneticPr fontId="1"/>
  </si>
  <si>
    <t>地球温暖化対策計画が策定されており温室効果ガスの削減が求められている。太陽光という無尽蔵のエネルギ－源を、道路に設置してある太陽光発電パネルから活用する技術の開発が必要である。</t>
    <phoneticPr fontId="1"/>
  </si>
  <si>
    <t>新設・維持管理に限らず多く存在するコンクリート構造物に関して低炭素化を推進することで、カーボンニュートラルの取組みを推進するため。</t>
    <phoneticPr fontId="1"/>
  </si>
  <si>
    <t>阪神</t>
    <rPh sb="0" eb="2">
      <t>ハンシン</t>
    </rPh>
    <phoneticPr fontId="1"/>
  </si>
  <si>
    <t>橋梁等の重要構造物や道路附属物全般の腐食・劣化を抑制し、長寿命化を図る必要があるため。</t>
    <phoneticPr fontId="1"/>
  </si>
  <si>
    <t>８２
８５
N東</t>
    <rPh sb="7" eb="8">
      <t>ヒガシ</t>
    </rPh>
    <phoneticPr fontId="1"/>
  </si>
  <si>
    <t xml:space="preserve">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融雪剤による橋梁などのインフラ腐食を抑制し、劣化速度を遅らせることが重要。インフラの長寿命化と補修延命化を図るため、塩化物系に代わる凍結防止剤の開発を求めるものである。
</t>
    <rPh sb="0" eb="2">
      <t>トウキ</t>
    </rPh>
    <rPh sb="93" eb="94">
      <t>ホン</t>
    </rPh>
    <rPh sb="158" eb="161">
      <t>エンカブツ</t>
    </rPh>
    <rPh sb="161" eb="162">
      <t>ケイ</t>
    </rPh>
    <rPh sb="163" eb="164">
      <t>カ</t>
    </rPh>
    <rPh sb="166" eb="168">
      <t>トウケツ</t>
    </rPh>
    <rPh sb="168" eb="171">
      <t>ボウシザイ</t>
    </rPh>
    <rPh sb="172" eb="174">
      <t>カイハツ</t>
    </rPh>
    <rPh sb="175" eb="176">
      <t>モト</t>
    </rPh>
    <phoneticPr fontId="3"/>
  </si>
  <si>
    <t>建設業界における人材不足の課題に対する課題解消および維持作業省力化に資するため</t>
    <phoneticPr fontId="1"/>
  </si>
  <si>
    <t>南海トラフ地震等の大規模災害に備え、限られた人員での対応や路線寸断時の情報収集を迅速に行うため、ドローン飛行に関する法整備と技術開発を早期に進める必要がある。特に初動時におけるドローン活用は、状況把握に非常に有効</t>
    <phoneticPr fontId="1"/>
  </si>
  <si>
    <t>現状、停電時には明かり部の路側機器のほとんどが機能停止し、お客さまへの情報提供に支障となる。特に速度規制中に可変式速度規制標識（〇50）が停止した場合、100km/h(120km/h)を上限速度として捉えられるため、お客さまの安全のためにも機能継続すべく、開発が必要である。</t>
    <phoneticPr fontId="1"/>
  </si>
  <si>
    <t>N東西</t>
    <rPh sb="1" eb="3">
      <t>トウザイ</t>
    </rPh>
    <phoneticPr fontId="1"/>
  </si>
  <si>
    <t>N中</t>
    <rPh sb="1" eb="2">
      <t>ナカ</t>
    </rPh>
    <phoneticPr fontId="1"/>
  </si>
  <si>
    <t>各種モニタリング技術のアラート機能はあるが自動検知技術があれば有用</t>
    <phoneticPr fontId="1"/>
  </si>
  <si>
    <t>N東</t>
    <rPh sb="1" eb="2">
      <t>ヒガシ</t>
    </rPh>
    <phoneticPr fontId="1"/>
  </si>
  <si>
    <t>高速道路は災害時の緊急輸送道路となるため、早期に道路施設に異常がないか確認することは、早期開放のためにも重要である。</t>
    <phoneticPr fontId="1"/>
  </si>
  <si>
    <t>軟弱地盤対策の変更を原因とした事業計画の見直しが発生しているため。</t>
    <phoneticPr fontId="1"/>
  </si>
  <si>
    <t>電線共同溝の地上機器設置は、地元との調整に多大な時間と労力がかかり、事業のボトルネックとなっている。限られた歩道空間の有効活用を妨げる上、車両衝突による大規模停電リスクも懸念されるため、地上機器を不要とする技術開発が必要。これにより、地元調整の負担を軽減し、事業のスピードアップと効率化が期待できる。</t>
    <phoneticPr fontId="1"/>
  </si>
  <si>
    <t>８２
８３
８８
８９
９０</t>
    <phoneticPr fontId="1"/>
  </si>
  <si>
    <t>震災被害の早期把握、道路啓開の敏速化</t>
    <phoneticPr fontId="1"/>
  </si>
  <si>
    <t>現状の路面状況把握は、現場巡回結果に寄るところが大きい。事故や通行止めに繋がる事象を早期に発見し、注意喚起、排除することで安全かつ円滑な交通空間の確保につながると考えるため。</t>
    <phoneticPr fontId="1"/>
  </si>
  <si>
    <t>首都</t>
    <rPh sb="0" eb="2">
      <t>シュト</t>
    </rPh>
    <phoneticPr fontId="1"/>
  </si>
  <si>
    <t>現状の路面状況の把握は、現場巡回結果に寄るところが大きい。巡回の労力と、一定のレベルでの判断が必要となる。定量性、即時性の向上には、把握手法を見直す必要があると考えられるため。</t>
    <phoneticPr fontId="1"/>
  </si>
  <si>
    <t>N西</t>
    <rPh sb="1" eb="2">
      <t>ニシ</t>
    </rPh>
    <phoneticPr fontId="1"/>
  </si>
  <si>
    <t>81
N東西</t>
    <rPh sb="4" eb="6">
      <t>トウザイ</t>
    </rPh>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</si>
  <si>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phoneticPr fontId="1"/>
  </si>
  <si>
    <t>図面と実際の埋設物位置の不一致は、損傷事故や試掘に多大な労力を要し、事業の遅延を招くため、正確な位置を把握できる技術開発が必要</t>
    <phoneticPr fontId="1"/>
  </si>
  <si>
    <t>全線にわたる高速道路構造物を維持管理するうえで、高度化された管理データを取得するための合理的な手段となる技術であるため。</t>
    <phoneticPr fontId="1"/>
  </si>
  <si>
    <t>災害復旧として新規でトンネルの掘削が必要となるが、早期の完成が求められている。</t>
    <phoneticPr fontId="1"/>
  </si>
  <si>
    <t>工事発注担当者が発注前や変更契約前に現地確認する時間を確保することが困難な状況であり、基礎知識が少ない者同士で現場を訪れたとしても得られる効果が低い。右記に加え、工事発注担当課においても現地状況を把握し、適切に審査することで工事契約の品質確保に繋がる。SDx6と併せて活用していきたい。</t>
    <phoneticPr fontId="1"/>
  </si>
  <si>
    <t>業務運用の省力化、データの均一化が図れ、担当者交替時の円滑な引継、業務継承に有効な技術と考える。</t>
    <phoneticPr fontId="1"/>
  </si>
  <si>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phoneticPr fontId="1"/>
  </si>
  <si>
    <t>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
また、コンクリート主桁・床版下面に補強等（鉄板・遮塩塗装）を施工している構造において、補強部材と床版面の間に滞水して損傷する場合がある。５年に１回の点検のたびに舗装面を切削し、上床版を確認することは非効率であり、またJR跨線橋等では協議が必要であるためすぐに切削調査を実施できない場合もある。ゆえに舗装を撤去することなく床版の下面までの状態を把握する技術を求めるものである。
既設舗装の上面から床板の損傷箇所を把握することができる技術。
交通規制を伴わず観測機器を搭載した車両が走行することで状況をある程度把握できる技術。
もしくは規制を伴うが、上記技術より正確な損傷箇所を把握することができる技術。</t>
    <rPh sb="0" eb="1">
      <t>トク</t>
    </rPh>
    <rPh sb="2" eb="4">
      <t>カンレイ</t>
    </rPh>
    <rPh sb="5" eb="7">
      <t>チイキ</t>
    </rPh>
    <rPh sb="13" eb="15">
      <t>キョウリョウ</t>
    </rPh>
    <rPh sb="18" eb="20">
      <t>ショウバン</t>
    </rPh>
    <rPh sb="21" eb="23">
      <t>ドシャ</t>
    </rPh>
    <rPh sb="23" eb="24">
      <t>カ</t>
    </rPh>
    <rPh sb="25" eb="27">
      <t>ケンチョ</t>
    </rPh>
    <rPh sb="28" eb="30">
      <t>シンコウ</t>
    </rPh>
    <rPh sb="32" eb="34">
      <t>ケネン</t>
    </rPh>
    <rPh sb="40" eb="42">
      <t>ショウバン</t>
    </rPh>
    <rPh sb="43" eb="45">
      <t>ドシャ</t>
    </rPh>
    <rPh sb="45" eb="46">
      <t>カ</t>
    </rPh>
    <rPh sb="47" eb="49">
      <t>ホソウ</t>
    </rPh>
    <rPh sb="50" eb="51">
      <t>シタ</t>
    </rPh>
    <rPh sb="52" eb="54">
      <t>シンコウ</t>
    </rPh>
    <rPh sb="61" eb="63">
      <t>ジョウキョウ</t>
    </rPh>
    <rPh sb="64" eb="66">
      <t>カクニン</t>
    </rPh>
    <rPh sb="72" eb="74">
      <t>ホソウ</t>
    </rPh>
    <rPh sb="75" eb="77">
      <t>テッキョ</t>
    </rPh>
    <rPh sb="78" eb="80">
      <t>ヒツヨウ</t>
    </rPh>
    <rPh sb="84" eb="85">
      <t>ホン</t>
    </rPh>
    <rPh sb="91" eb="93">
      <t>ホソウ</t>
    </rPh>
    <rPh sb="94" eb="96">
      <t>テッキョ</t>
    </rPh>
    <rPh sb="104" eb="106">
      <t>ショウバン</t>
    </rPh>
    <rPh sb="107" eb="109">
      <t>ドシャ</t>
    </rPh>
    <rPh sb="109" eb="110">
      <t>カ</t>
    </rPh>
    <rPh sb="111" eb="113">
      <t>ジョウタイ</t>
    </rPh>
    <rPh sb="114" eb="116">
      <t>ハアク</t>
    </rPh>
    <rPh sb="118" eb="120">
      <t>ギジュツ</t>
    </rPh>
    <rPh sb="120" eb="121">
      <t>オヨ</t>
    </rPh>
    <rPh sb="122" eb="124">
      <t>ドシャ</t>
    </rPh>
    <rPh sb="124" eb="125">
      <t>カ</t>
    </rPh>
    <rPh sb="126" eb="128">
      <t>ヨウイン</t>
    </rPh>
    <rPh sb="131" eb="133">
      <t>ホソウ</t>
    </rPh>
    <rPh sb="133" eb="134">
      <t>シタ</t>
    </rPh>
    <rPh sb="135" eb="137">
      <t>スイブン</t>
    </rPh>
    <rPh sb="138" eb="140">
      <t>ウム</t>
    </rPh>
    <rPh sb="141" eb="143">
      <t>ケンチ</t>
    </rPh>
    <rPh sb="145" eb="147">
      <t>ギジュツ</t>
    </rPh>
    <rPh sb="148" eb="150">
      <t>カイハツ</t>
    </rPh>
    <rPh sb="151" eb="152">
      <t>モト</t>
    </rPh>
    <phoneticPr fontId="3"/>
  </si>
  <si>
    <t>コンクリート主桁・床版下面に補強等（鉄板・遮塩塗装）を施工している構造の健全性の確認方法が必要
床板の損傷状況は、補修工事着手後に詳細調査として既設舗装版を撤去して初めて数量を把握できるため、補修に必要な期間や費用を前もって把握できないことから予算要求や工事計画策定が困難。
橋梁床版上面の損傷状況は路面上から的確に判断できないため、補修が後回しになり土砂化の進行に対し補修が後追いとなっている状況にある。
補修工事発注後に発覚する場合が多く、工事費増および計画的な補修が難しいため。舗装をめくってから床版の状態を確認した場合、想定より悪い場合、予算がなく修繕できない場合がある。そのため修繕計画を立てる上で役立つと思われる。</t>
    <phoneticPr fontId="1"/>
  </si>
  <si>
    <t>81
84
85</t>
    <phoneticPr fontId="1"/>
  </si>
  <si>
    <t>近接目視が難しい狭隘部での設置個所数が多く、早期開発が必要である。また、点検困難箇所の解消</t>
    <rPh sb="36" eb="42">
      <t>テンケンコンナンカショ</t>
    </rPh>
    <rPh sb="43" eb="45">
      <t>カイショウ</t>
    </rPh>
    <phoneticPr fontId="1"/>
  </si>
  <si>
    <t>首都
本四</t>
    <rPh sb="0" eb="2">
      <t>シュト</t>
    </rPh>
    <rPh sb="3" eb="5">
      <t>ホンシ</t>
    </rPh>
    <phoneticPr fontId="1"/>
  </si>
  <si>
    <t>ウォータージェット（設備大、騒音、環境）に代替する手段となれば有用</t>
    <phoneticPr fontId="1"/>
  </si>
  <si>
    <t>伸縮装置からの漏水による鋼桁の腐食・断面欠損が発生しているが、特に橋台部における対策は現場が狭小であり対応に苦慮する他、高架下からのアクセスが難しい場所について、本線上からの漏水対策技術が求められる。</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</si>
  <si>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phoneticPr fontId="1"/>
  </si>
  <si>
    <t>As舗装切削面より下層の路盤等の健全度が機械的に把握できれば補修場所の明確化での時間短縮が図れる</t>
    <phoneticPr fontId="1"/>
  </si>
  <si>
    <t>台風等の災害により街路樹の倒木が発生している。広島市管理である平和大通りにおいても令和５年及び令和６年に街路樹の倒木が発生。
各道路管理者において点検の実施、点検結果により伐採等行っているが、倒木により第３者被害を防ぐために、より効率的・効果的な街路樹の点検、管理や診断方法について技術開発が望まれる。</t>
    <phoneticPr fontId="1"/>
  </si>
  <si>
    <t>道路の除草は、現状では機械による刈り取りにより行っているが、作業量が多く、相当の手間を要している。本ニーズでは、除草や剪定作業を自動化・省力化する技術の開発を求めるものである。</t>
    <phoneticPr fontId="1"/>
  </si>
  <si>
    <t>植生の整備のコストが莫大なため。</t>
    <phoneticPr fontId="1"/>
  </si>
  <si>
    <t>87
90</t>
    <phoneticPr fontId="1"/>
  </si>
  <si>
    <t>本年5月に発生した国道171号新豊川橋付近でも踏掛版下が空洞となり、陥没している事例があった。
過年度の路面下空洞調査では、踏掛版下であり、異常を検知出来ていなかったため、対象箇所が多くなるが、安価に確実に発見できる技術の開発をお願いしたい。</t>
    <phoneticPr fontId="1"/>
  </si>
  <si>
    <t>補修計画を策定するにあたり重要な情報データであり、簡易な方法で細かく調査を実施することで、より効率的な補修計画を策定することができる。</t>
    <phoneticPr fontId="1"/>
  </si>
  <si>
    <t>誘導員の不足が進んでいるため作業の省人化の取組みが必要と考える。</t>
    <phoneticPr fontId="1"/>
  </si>
  <si>
    <t>本四</t>
    <rPh sb="0" eb="2">
      <t>ホンシ</t>
    </rPh>
    <phoneticPr fontId="1"/>
  </si>
  <si>
    <t>変状数は構造物の経年劣化に伴い増加しており、早期に開発を行う必要がある。</t>
    <phoneticPr fontId="1"/>
  </si>
  <si>
    <t>低い施工性は工事発注の不調不落を招くため。</t>
    <phoneticPr fontId="1"/>
  </si>
  <si>
    <t>施策として暫定２車線区間にはワイヤロープの整備がすすめられた結果、対面事故は減ったが、ワイヤロープとの接触事故が増え、通行規制時間は増えている状況のため、ワイヤーロープ式防護柵の復旧効率化構造の技術の開発によって通行止めの早期解放が期待できる</t>
    <phoneticPr fontId="1"/>
  </si>
  <si>
    <t>区画線の引き直しにあたっては客観的な指標がなく、対外的にも優先する説明に苦慮している</t>
    <phoneticPr fontId="1"/>
  </si>
  <si>
    <t>86
88
N中</t>
    <rPh sb="7" eb="8">
      <t>ナカ</t>
    </rPh>
    <phoneticPr fontId="1"/>
  </si>
  <si>
    <t>道路の中央線等、溶融式で区画線を施工しているが、冬季の除雪により削り取られたり、経年劣化によって区画線の視認性が低下するなど、毎年のように補修が必要となっており、交通事故対策として車線維持支援機能を確保するため</t>
    <phoneticPr fontId="1"/>
  </si>
  <si>
    <t>公共ライフライン事故防止のため</t>
    <phoneticPr fontId="1"/>
  </si>
  <si>
    <t>81
87</t>
    <phoneticPr fontId="1"/>
  </si>
  <si>
    <t>85
N西</t>
    <rPh sb="4" eb="5">
      <t>ニシ</t>
    </rPh>
    <phoneticPr fontId="1"/>
  </si>
  <si>
    <t>車両の測位情報は多岐にわたる活用が行われており、早期の開発が求められる。</t>
    <phoneticPr fontId="1"/>
  </si>
  <si>
    <t>CCTVの設置数は年々増加しており、今後、異常事象の迅速な発見が困難となる恐れがある。CCTV監視の補助として、AI技術の活用による、事故・災害等の自動検知技術の確立を望む。</t>
    <phoneticPr fontId="1"/>
  </si>
  <si>
    <t>被災発生時は、現地調査にて被災箇所の位置や規模などを図示するなどし、整理に時間を要する。</t>
    <phoneticPr fontId="1"/>
  </si>
  <si>
    <t>87
N中</t>
    <rPh sb="4" eb="5">
      <t>ナカ</t>
    </rPh>
    <phoneticPr fontId="1"/>
  </si>
  <si>
    <t>多種情報提供を行っているものの、問合せ等が多く発生しており、利用者に能動的な行動変容を促すために必要と考えるため。</t>
    <phoneticPr fontId="1"/>
  </si>
  <si>
    <t>86
阪神
本四</t>
    <rPh sb="3" eb="5">
      <t>ハンシン</t>
    </rPh>
    <rPh sb="6" eb="8">
      <t>ホンシ</t>
    </rPh>
    <phoneticPr fontId="1"/>
  </si>
  <si>
    <t>R5.9.5の山陽道 尼子TNの火災事故による通行止めに伴い、生活道路（国道250号）への交通集中が発生し、国道2号への迂回案内を実施することで、解消された事例があった。
リアルタイムな道路状況に即した適切な迂回ルート選定を提案できる技術開発を希望したい。
また、交通管制システムやETCシステムから得られる走行情報や、過去の事故情報など膨大なデータを活用した、きめ細やかな情報提供を行っていきたい。</t>
    <phoneticPr fontId="1"/>
  </si>
  <si>
    <t>事故及び住民要望の書類作成において、GoogleMAP（ストリートビュー）を多用しているが、情報が古い、ビューの停止位置が希望の位置とならないなど、使用しづらいことも多いため</t>
    <phoneticPr fontId="1"/>
  </si>
  <si>
    <t>工事発注ロッドは、関連工事の進捗や予算都合等により繰り返し実施している。２次元データのロット割りは、関連工事・工種の計上漏れを防ぐために、知識と時間を要しており、積算のための数量算出にも労力を割いている。新技術の活用により生産性の向上と精度向上が急務である。</t>
    <phoneticPr fontId="1"/>
  </si>
  <si>
    <t>紙ベース調査では、車両オーナーの申告制であり調査の正確性に懸念があるとともに、調査コストがネックであるため。</t>
    <phoneticPr fontId="1"/>
  </si>
  <si>
    <t>交差点部の方向別の実測調査は単路部と比較し、調査員数を多く要しかつ精度が求められるため、早期に調査員が不要（または省人化）な開発が必要。</t>
    <phoneticPr fontId="1"/>
  </si>
  <si>
    <t>出先機関の担当職員が減っている中で、効率的な仕事の進め方が必要となっているため。</t>
    <phoneticPr fontId="1"/>
  </si>
  <si>
    <t>道路横断中における人対車両の事故が多く、当該技術の開発により横断歩行者の安全性の向上が期待できる</t>
    <phoneticPr fontId="1"/>
  </si>
  <si>
    <t>３便益だけでは、理解を得ることが困難な事業が多数あるため</t>
    <phoneticPr fontId="1"/>
  </si>
  <si>
    <t xml:space="preserve">本ニーズは、バスタプロジェクトの整備効果計測・評価を適切に評価するため、整備効果に空間整備による空間の質の向上や人出の増加といった定量的な評価が困難なものを測定・評価する手法、また、MaaS・スマートシティとの連携、他の交通拠点との連携、新たなモビリティとの連携や、防災・観光拠点としての機能強化等の視点から、交通拠点の設置箇所の優位性を測る手法の開発を求めるものである。
</t>
    <rPh sb="0" eb="1">
      <t>ホン</t>
    </rPh>
    <rPh sb="26" eb="28">
      <t>テキセツ</t>
    </rPh>
    <rPh sb="29" eb="31">
      <t>ヒョウカ</t>
    </rPh>
    <rPh sb="174" eb="176">
      <t>カイハツ</t>
    </rPh>
    <rPh sb="177" eb="178">
      <t>モト</t>
    </rPh>
    <phoneticPr fontId="3"/>
  </si>
  <si>
    <t>バスタプロジェクトの整備効果計測・評価、交通拠点の設置箇所の優位性評に関する手法開発</t>
    <phoneticPr fontId="1"/>
  </si>
  <si>
    <t>街路樹等枯れているか簡易にポータブルに判定できる装置
街路樹の効率的な点検・診断に資する新技術</t>
    <phoneticPr fontId="1"/>
  </si>
  <si>
    <t xml:space="preserve">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また、街路樹の維持管理・点検における調査手法の高度化、業務の効率化、コスト削減等を目的として、AI・ICT技術を活用した街路樹の状態の自動診断技術や、AI・ICTを導入し少人数でも広範囲の街路樹管理を可能にする技術等の街路樹の効率的な点検・診断の新技術を求めるものである。
</t>
    <phoneticPr fontId="3"/>
  </si>
  <si>
    <t>ペロブスカイト太陽光パネルに限った話であり、材料の紹介になっている。国内で開発が進んでいるのならばニーズとして載せるのかどうか不明。</t>
    <phoneticPr fontId="1"/>
  </si>
  <si>
    <t>HM49と類似しているためまとめて良いかも</t>
    <rPh sb="5" eb="7">
      <t>ルイジ</t>
    </rPh>
    <rPh sb="17" eb="18">
      <t>イ</t>
    </rPh>
    <phoneticPr fontId="1"/>
  </si>
  <si>
    <t>経調１</t>
    <rPh sb="0" eb="1">
      <t>ケイ</t>
    </rPh>
    <rPh sb="1" eb="2">
      <t>チョウ</t>
    </rPh>
    <phoneticPr fontId="1"/>
  </si>
  <si>
    <t>評価室</t>
    <rPh sb="0" eb="3">
      <t>ヒョウカシツ</t>
    </rPh>
    <phoneticPr fontId="1"/>
  </si>
  <si>
    <t>新規
交通拠点の設置箇所の優位性評価に関する手法開発
をまとめた</t>
    <rPh sb="0" eb="2">
      <t>シンキ</t>
    </rPh>
    <phoneticPr fontId="1"/>
  </si>
  <si>
    <t>新規
閉鎖された道路空間の維持管理を無人・自動でできる技術
をまとめて入力</t>
    <rPh sb="0" eb="2">
      <t>シンキ</t>
    </rPh>
    <rPh sb="35" eb="37">
      <t>ニュウリョク</t>
    </rPh>
    <phoneticPr fontId="1"/>
  </si>
  <si>
    <t>83
87
環安課環境G</t>
    <phoneticPr fontId="1"/>
  </si>
  <si>
    <t>新規
街路樹の効率的な点検・診断に資する新技術
もまとめて入力</t>
    <rPh sb="0" eb="2">
      <t>シンキ</t>
    </rPh>
    <rPh sb="29" eb="31">
      <t>ニュウリョク</t>
    </rPh>
    <phoneticPr fontId="1"/>
  </si>
  <si>
    <t>今のニーズはスクリーニングに
関するものだけ</t>
    <rPh sb="0" eb="1">
      <t>イマ</t>
    </rPh>
    <rPh sb="15" eb="16">
      <t>カン</t>
    </rPh>
    <phoneticPr fontId="6"/>
  </si>
  <si>
    <t>SA2ともまとめられそうな気もする</t>
    <rPh sb="13" eb="14">
      <t>キ</t>
    </rPh>
    <phoneticPr fontId="1"/>
  </si>
  <si>
    <t>11_その他</t>
  </si>
  <si>
    <t>4_舗装</t>
  </si>
  <si>
    <t>5_道路構造物・
道路附属物</t>
  </si>
  <si>
    <t>HC6</t>
    <phoneticPr fontId="1"/>
  </si>
  <si>
    <t>HM130</t>
    <phoneticPr fontId="1"/>
  </si>
  <si>
    <t>HM131</t>
    <phoneticPr fontId="1"/>
  </si>
  <si>
    <t>SA7</t>
    <phoneticPr fontId="1"/>
  </si>
  <si>
    <t>SA8</t>
    <phoneticPr fontId="1"/>
  </si>
  <si>
    <t xml:space="preserve">
　PA010024-V0024
</t>
    <phoneticPr fontId="1"/>
  </si>
  <si>
    <t>【移動式たわみ測定装置】</t>
    <phoneticPr fontId="1"/>
  </si>
  <si>
    <t>【電磁波レーダ】</t>
    <phoneticPr fontId="1"/>
  </si>
  <si>
    <t>【点群データ（MMS）】</t>
    <phoneticPr fontId="1"/>
  </si>
  <si>
    <t>　PA010015-V0022</t>
    <phoneticPr fontId="1"/>
  </si>
  <si>
    <t>　PA010017-V0023</t>
    <phoneticPr fontId="1"/>
  </si>
  <si>
    <t>　PA010023-V0024 HRSS</t>
    <phoneticPr fontId="1"/>
  </si>
  <si>
    <t>　PA010004-V0024</t>
    <phoneticPr fontId="1"/>
  </si>
  <si>
    <t>PA010032-V002</t>
    <phoneticPr fontId="1"/>
  </si>
  <si>
    <t>PA010035-V0024</t>
    <phoneticPr fontId="1"/>
  </si>
  <si>
    <t>　PA010012-V0023</t>
    <phoneticPr fontId="1"/>
  </si>
  <si>
    <t>環境安全・防災課環境G</t>
    <rPh sb="0" eb="4">
      <t>カンキョウアンゼン</t>
    </rPh>
    <rPh sb="5" eb="8">
      <t>ボウサイカ</t>
    </rPh>
    <rPh sb="8" eb="10">
      <t>カンキョウ</t>
    </rPh>
    <phoneticPr fontId="1"/>
  </si>
  <si>
    <t>交通拠点の設置個所の優位性評価に関する手法開発</t>
    <rPh sb="0" eb="4">
      <t>コウツウキョテン</t>
    </rPh>
    <rPh sb="5" eb="9">
      <t>セッチカショ</t>
    </rPh>
    <rPh sb="10" eb="13">
      <t>ユウイセイ</t>
    </rPh>
    <rPh sb="13" eb="15">
      <t>ヒョウカ</t>
    </rPh>
    <rPh sb="16" eb="17">
      <t>カン</t>
    </rPh>
    <rPh sb="19" eb="23">
      <t>シュホウカイハツ</t>
    </rPh>
    <phoneticPr fontId="1"/>
  </si>
  <si>
    <t>『バスタプロジェクト』は、鉄道やバス、タクシーなど、多様な交通モードがつながる集約型の公共交通ターミナルを、官民連携で整備するプロジェクトである。本ニーズは、このバスタプロジェクトの推進にあたり、MaaS・スマートシティとの連携、他の交通拠点との連携、新たなモビリティとの連携や、防災・観光拠点としての機能強化等の視点から、交通拠点の設置箇所の優位性を測る手法の開発を求める。</t>
    <phoneticPr fontId="1"/>
  </si>
  <si>
    <t>HS5</t>
    <phoneticPr fontId="1"/>
  </si>
  <si>
    <t>騒音の出ないコンクリート舗装の開発</t>
    <rPh sb="0" eb="2">
      <t>ソウオン</t>
    </rPh>
    <rPh sb="3" eb="4">
      <t>デ</t>
    </rPh>
    <rPh sb="12" eb="14">
      <t>ホソウ</t>
    </rPh>
    <rPh sb="15" eb="17">
      <t>カイハツ</t>
    </rPh>
    <phoneticPr fontId="1"/>
  </si>
  <si>
    <t>コンクリート舗装は、高耐久性があり有効的であるが、騒音による周辺生活環境への影響が最大のデメリットとなり、汎用の障害となっている。本ニーズは、騒音の出ない（少ない）コンクリート舗装の技術開発を求めるものである。</t>
    <phoneticPr fontId="1"/>
  </si>
  <si>
    <t>国道・技術課道路メンテナンス企画室</t>
    <rPh sb="0" eb="2">
      <t>コクドウ</t>
    </rPh>
    <rPh sb="3" eb="6">
      <t>ギジュツカ</t>
    </rPh>
    <rPh sb="6" eb="8">
      <t>ドウロ</t>
    </rPh>
    <rPh sb="14" eb="17">
      <t>キカクシツ</t>
    </rPh>
    <phoneticPr fontId="1"/>
  </si>
  <si>
    <r>
      <rPr>
        <strike/>
        <sz val="14"/>
        <rFont val="ＭＳ Ｐゴシック"/>
        <family val="3"/>
        <charset val="128"/>
      </rPr>
      <t>橋</t>
    </r>
    <r>
      <rPr>
        <sz val="14"/>
        <rFont val="ＭＳ Ｐゴシック"/>
        <family val="3"/>
        <charset val="128"/>
      </rPr>
      <t xml:space="preserve">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
</t>
    </r>
    <rPh sb="38" eb="39">
      <t>ホン</t>
    </rPh>
    <phoneticPr fontId="3"/>
  </si>
  <si>
    <r>
      <rPr>
        <sz val="14"/>
        <rFont val="ＭＳ Ｐゴシック"/>
        <family val="3"/>
        <charset val="128"/>
      </rPr>
      <t>橋梁の定期点検において、ボルトの点検を触診等により行っているが、狭小空間にボルトがある場合、アクセスや触診の実施に労力が生じている。本ニーズでは、遠隔から操作可能で狭小空間に進入可能なロボットにセンサーを搭載するなど、触診と同等の精度で点検が可能な技術の開発を求めるものである。</t>
    </r>
    <r>
      <rPr>
        <strike/>
        <sz val="14"/>
        <rFont val="ＭＳ Ｐゴシック"/>
        <family val="3"/>
        <charset val="128"/>
      </rPr>
      <t xml:space="preserve">
</t>
    </r>
    <phoneticPr fontId="3"/>
  </si>
  <si>
    <r>
      <t>　現状、大型車の重量計測は、本線上に車両重量自動計測装置を設置して重量計測している。しかし、静止状態での計測よりも測定精度に劣るとともに、設置・運用コストも高いという課題がある。また、寸法は主に道路脇に設置された取締基地において職員による実測が行われている。
　本ニーズでは、道路の維持管理の高度化、疲労環境アセスメント向上のため、低コストかつ簡易に、必要な精度をもって、大型車両の重量や寸法を計測できる技術</t>
    </r>
    <r>
      <rPr>
        <vertAlign val="superscript"/>
        <sz val="14"/>
        <rFont val="ＭＳ Ｐゴシック"/>
        <family val="3"/>
        <charset val="128"/>
      </rPr>
      <t>※</t>
    </r>
    <r>
      <rPr>
        <sz val="14"/>
        <rFont val="ＭＳ Ｐゴシック"/>
        <family val="3"/>
        <charset val="128"/>
      </rPr>
      <t>の開発を求めるものである。
※光センシングやBWIM(Bridge Weight In Motion)、OBW(On Board Weighing)、車両画像解析等を用いた技術やその応用等が考えられる</t>
    </r>
    <rPh sb="10" eb="12">
      <t>ケイソク</t>
    </rPh>
    <rPh sb="92" eb="94">
      <t>スンポウ</t>
    </rPh>
    <rPh sb="95" eb="96">
      <t>オモ</t>
    </rPh>
    <rPh sb="114" eb="116">
      <t>ショクイン</t>
    </rPh>
    <rPh sb="119" eb="121">
      <t>ジッソク</t>
    </rPh>
    <rPh sb="122" eb="123">
      <t>オコナ</t>
    </rPh>
    <rPh sb="138" eb="140">
      <t>ドウロ</t>
    </rPh>
    <rPh sb="148" eb="149">
      <t>カ</t>
    </rPh>
    <rPh sb="150" eb="152">
      <t>ヒロウ</t>
    </rPh>
    <rPh sb="152" eb="154">
      <t>カンキョウ</t>
    </rPh>
    <rPh sb="160" eb="162">
      <t>コウジョウ</t>
    </rPh>
    <rPh sb="172" eb="174">
      <t>カンイ</t>
    </rPh>
    <rPh sb="194" eb="196">
      <t>スンポウ</t>
    </rPh>
    <rPh sb="197" eb="199">
      <t>ケイソク</t>
    </rPh>
    <rPh sb="288" eb="289">
      <t>モチ</t>
    </rPh>
    <rPh sb="296" eb="298">
      <t>オウヨウ</t>
    </rPh>
    <rPh sb="298" eb="299">
      <t>トウ</t>
    </rPh>
    <phoneticPr fontId="1"/>
  </si>
  <si>
    <t>※（●）は、国土交通省地方整備局等の道路管理者へアンケート調査を実施し、早期開発を求めるニーズとして回答があったもの</t>
    <rPh sb="6" eb="11">
      <t>コクドコウツウショウ</t>
    </rPh>
    <rPh sb="11" eb="13">
      <t>チホウ</t>
    </rPh>
    <rPh sb="13" eb="16">
      <t>セイビキョク</t>
    </rPh>
    <rPh sb="16" eb="17">
      <t>トウ</t>
    </rPh>
    <rPh sb="18" eb="23">
      <t>ドウロカンリシャ</t>
    </rPh>
    <rPh sb="29" eb="31">
      <t>チョウサ</t>
    </rPh>
    <rPh sb="32" eb="34">
      <t>ジッシ</t>
    </rPh>
    <rPh sb="36" eb="40">
      <t>ソウキカイハツ</t>
    </rPh>
    <rPh sb="41" eb="42">
      <t>モト</t>
    </rPh>
    <rPh sb="50" eb="52">
      <t>カイトウ</t>
    </rPh>
    <phoneticPr fontId="5"/>
  </si>
  <si>
    <t>令和７年９月１９日時点</t>
    <phoneticPr fontId="3"/>
  </si>
  <si>
    <t>※早期開発を求めるニーズ</t>
    <rPh sb="1" eb="5">
      <t>ソウキカイハツ</t>
    </rPh>
    <rPh sb="6" eb="7">
      <t>モト</t>
    </rPh>
    <phoneticPr fontId="1"/>
  </si>
  <si>
    <t>環境安全・防災課環境グループ</t>
    <rPh sb="0" eb="4">
      <t>カンキョウアンゼン</t>
    </rPh>
    <rPh sb="5" eb="8">
      <t>ボウサイカ</t>
    </rPh>
    <rPh sb="8" eb="10">
      <t>カンキョウ</t>
    </rPh>
    <phoneticPr fontId="1"/>
  </si>
  <si>
    <t xml:space="preserve">街路樹等枯れているか簡易にポータブルに判定できる装置
</t>
    <phoneticPr fontId="1"/>
  </si>
  <si>
    <t xml:space="preserve">コンクリート構造物の場合，材料製造に起因する二酸化炭素排出量の割合が比較的大きい。本ニーズでは、材料製造に関する観点から、鉄筋コンクリート部材の低炭素化が可能となる技術の開発を求めるものである。
</t>
    <rPh sb="41" eb="42">
      <t>ホン</t>
    </rPh>
    <rPh sb="48" eb="52">
      <t>ザイリョウセイゾウ</t>
    </rPh>
    <rPh sb="53" eb="54">
      <t>カン</t>
    </rPh>
    <rPh sb="56" eb="58">
      <t>カンテン</t>
    </rPh>
    <rPh sb="85" eb="87">
      <t>カイハツ</t>
    </rPh>
    <rPh sb="88" eb="89">
      <t>モト</t>
    </rPh>
    <phoneticPr fontId="1"/>
  </si>
  <si>
    <t xml:space="preserve">冬季はとりわけ橋梁部は凍結の懸念がある。事前に凍結抑制剤の散布や凍結時は融解剤を使用するがコストと手間が生じる。本ニーズは、より効率的に凍結に対応するためロードヒーティング等の技術でランニングコストを抑える技術を求めるものである。
</t>
    <rPh sb="49" eb="51">
      <t>テマ</t>
    </rPh>
    <rPh sb="52" eb="53">
      <t>ショウ</t>
    </rPh>
    <rPh sb="56" eb="57">
      <t>ホン</t>
    </rPh>
    <rPh sb="106" eb="107">
      <t>モト</t>
    </rPh>
    <phoneticPr fontId="1"/>
  </si>
  <si>
    <t>環境安全・防災課　道路防災対策室
国道・技術課　道路メンテナンス企画室</t>
    <phoneticPr fontId="1"/>
  </si>
  <si>
    <t>土砂崩落等の自動検知が可能となる技術</t>
    <phoneticPr fontId="1"/>
  </si>
  <si>
    <t>冬期の路面状況が遠隔で概略把握できる技術</t>
    <phoneticPr fontId="1"/>
  </si>
  <si>
    <t>HDx19</t>
    <phoneticPr fontId="1"/>
  </si>
  <si>
    <t>HDx20</t>
    <phoneticPr fontId="1"/>
  </si>
  <si>
    <t>HDx21</t>
    <phoneticPr fontId="1"/>
  </si>
  <si>
    <t>HDx22</t>
    <phoneticPr fontId="1"/>
  </si>
  <si>
    <t>HDx23</t>
    <phoneticPr fontId="1"/>
  </si>
  <si>
    <t>HDx24</t>
    <phoneticPr fontId="1"/>
  </si>
  <si>
    <t>HDx25</t>
    <phoneticPr fontId="1"/>
  </si>
  <si>
    <t>HDx26</t>
    <phoneticPr fontId="1"/>
  </si>
  <si>
    <t>HDx27</t>
    <phoneticPr fontId="1"/>
  </si>
  <si>
    <t>HDx28</t>
    <phoneticPr fontId="1"/>
  </si>
  <si>
    <t>HDx29</t>
    <phoneticPr fontId="1"/>
  </si>
  <si>
    <t>HDx30</t>
    <phoneticPr fontId="1"/>
  </si>
  <si>
    <t>HM132</t>
    <phoneticPr fontId="1"/>
  </si>
  <si>
    <t>人手観測している交差点の方向別交通量や歩行者交通量を360度カメラ等で自動計測できれば経費削減と効率化が図られる。</t>
    <phoneticPr fontId="1"/>
  </si>
  <si>
    <t>企画課　評価室</t>
    <phoneticPr fontId="1"/>
  </si>
  <si>
    <t>本線とランプ合流個所に発生した施工目地の補修(加熱注入材又は加熱合材で埋める）を行っても1年程で取れてしまうので、長期間取れずに安価で施工が安易な材料。</t>
    <phoneticPr fontId="1"/>
  </si>
  <si>
    <t>環境安全・防災課　道路交通安全対策室</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</si>
</sst>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_);[Red]\(0.0\)"/>
  </numFmts>
  <fonts count="49">
    <font>
      <sz val="11"/>
      <color theme="1"/>
      <name val="游ゴシック"/>
      <family val="2"/>
      <charset val="128"/>
      <scheme val="minor"/>
    </font>
    <font>
      <sz val="6"/>
      <name val="游ゴシック"/>
      <family val="2"/>
      <charset val="128"/>
      <scheme val="minor"/>
    </font>
    <font>
      <sz val="10"/>
      <color theme="1"/>
      <name val="Meiryo UI"/>
      <family val="2"/>
      <charset val="128"/>
    </font>
    <font>
      <sz val="6"/>
      <name val="游ゴシック"/>
      <family val="3"/>
      <charset val="128"/>
      <scheme val="minor"/>
    </font>
    <font>
      <u/>
      <sz val="11"/>
      <color theme="10"/>
      <name val="游ゴシック"/>
      <family val="2"/>
      <charset val="128"/>
      <scheme val="minor"/>
    </font>
    <font>
      <sz val="11"/>
      <color theme="1"/>
      <name val="游ゴシック"/>
      <family val="2"/>
      <charset val="128"/>
      <scheme val="minor"/>
    </font>
    <font>
      <b/>
      <sz val="9"/>
      <color indexed="81"/>
      <name val="MS P ゴシック"/>
      <family val="3"/>
      <charset val="128"/>
    </font>
    <font>
      <sz val="11"/>
      <color rgb="FFFF0000"/>
      <name val="游ゴシック"/>
      <family val="2"/>
      <charset val="128"/>
      <scheme val="minor"/>
    </font>
    <font>
      <sz val="18"/>
      <color theme="1"/>
      <name val="ＭＳ Ｐゴシック"/>
      <family val="3"/>
      <charset val="128"/>
    </font>
    <font>
      <sz val="11"/>
      <color theme="1"/>
      <name val="ＭＳ Ｐゴシック"/>
      <family val="3"/>
      <charset val="128"/>
    </font>
    <font>
      <sz val="18"/>
      <name val="ＭＳ Ｐゴシック"/>
      <family val="3"/>
      <charset val="128"/>
    </font>
    <font>
      <sz val="11"/>
      <name val="ＭＳ Ｐゴシック"/>
      <family val="3"/>
      <charset val="128"/>
    </font>
    <font>
      <sz val="11"/>
      <color theme="0"/>
      <name val="ＭＳ Ｐゴシック"/>
      <family val="3"/>
      <charset val="128"/>
    </font>
    <font>
      <sz val="11"/>
      <color rgb="FFFF0000"/>
      <name val="ＭＳ Ｐゴシック"/>
      <family val="3"/>
      <charset val="128"/>
    </font>
    <font>
      <u/>
      <sz val="11"/>
      <color theme="10"/>
      <name val="ＭＳ Ｐゴシック"/>
      <family val="3"/>
      <charset val="128"/>
    </font>
    <font>
      <u/>
      <sz val="11"/>
      <color theme="1"/>
      <name val="ＭＳ Ｐゴシック"/>
      <family val="3"/>
      <charset val="128"/>
    </font>
    <font>
      <strike/>
      <sz val="11"/>
      <name val="ＭＳ Ｐゴシック"/>
      <family val="3"/>
      <charset val="128"/>
    </font>
    <font>
      <u/>
      <sz val="11"/>
      <color rgb="FFFF0000"/>
      <name val="ＭＳ Ｐゴシック"/>
      <family val="3"/>
      <charset val="128"/>
    </font>
    <font>
      <sz val="10.5"/>
      <name val="ＭＳ Ｐゴシック"/>
      <family val="3"/>
      <charset val="128"/>
    </font>
    <font>
      <strike/>
      <u/>
      <sz val="11"/>
      <color theme="10"/>
      <name val="ＭＳ Ｐゴシック"/>
      <family val="3"/>
      <charset val="128"/>
    </font>
    <font>
      <sz val="11"/>
      <name val="游ゴシック"/>
      <family val="3"/>
      <charset val="128"/>
      <scheme val="minor"/>
    </font>
    <font>
      <sz val="11"/>
      <name val="游ゴシック"/>
      <family val="2"/>
      <charset val="128"/>
      <scheme val="minor"/>
    </font>
    <font>
      <sz val="11"/>
      <name val="游ゴシック"/>
      <family val="2"/>
      <scheme val="minor"/>
    </font>
    <font>
      <b/>
      <sz val="14"/>
      <color indexed="81"/>
      <name val="MS P ゴシック"/>
      <family val="3"/>
      <charset val="128"/>
    </font>
    <font>
      <vertAlign val="superscript"/>
      <sz val="11"/>
      <name val="ＭＳ Ｐゴシック"/>
      <family val="3"/>
      <charset val="128"/>
    </font>
    <font>
      <sz val="11"/>
      <color theme="1"/>
      <name val="游ゴシック"/>
      <family val="3"/>
      <charset val="128"/>
      <scheme val="minor"/>
    </font>
    <font>
      <sz val="11"/>
      <color theme="1"/>
      <name val="游ゴシック"/>
      <family val="2"/>
      <scheme val="minor"/>
    </font>
    <font>
      <u/>
      <sz val="11"/>
      <color theme="10"/>
      <name val="游ゴシック"/>
      <family val="2"/>
      <scheme val="minor"/>
    </font>
    <font>
      <strike/>
      <sz val="11"/>
      <color theme="1"/>
      <name val="ＭＳ Ｐゴシック"/>
      <family val="3"/>
      <charset val="128"/>
    </font>
    <font>
      <sz val="10"/>
      <color theme="1"/>
      <name val="ＭＳ Ｐゴシック"/>
      <family val="3"/>
      <charset val="128"/>
    </font>
    <font>
      <sz val="22"/>
      <color theme="1"/>
      <name val="ＭＳ Ｐゴシック"/>
      <family val="3"/>
      <charset val="128"/>
    </font>
    <font>
      <sz val="16"/>
      <name val="ＭＳ Ｐゴシック"/>
      <family val="3"/>
      <charset val="128"/>
    </font>
    <font>
      <sz val="14"/>
      <name val="ＭＳ Ｐゴシック"/>
      <family val="3"/>
      <charset val="128"/>
    </font>
    <font>
      <sz val="14"/>
      <name val="游ゴシック"/>
      <family val="2"/>
      <charset val="128"/>
      <scheme val="minor"/>
    </font>
    <font>
      <sz val="16"/>
      <name val="游ゴシック"/>
      <family val="3"/>
      <charset val="128"/>
      <scheme val="minor"/>
    </font>
    <font>
      <sz val="16"/>
      <name val="游ゴシック"/>
      <family val="2"/>
      <charset val="128"/>
      <scheme val="minor"/>
    </font>
    <font>
      <sz val="22"/>
      <name val="ＭＳ Ｐゴシック"/>
      <family val="3"/>
      <charset val="128"/>
    </font>
    <font>
      <sz val="14"/>
      <color theme="0"/>
      <name val="ＭＳ Ｐゴシック"/>
      <family val="3"/>
      <charset val="128"/>
    </font>
    <font>
      <strike/>
      <sz val="14"/>
      <name val="ＭＳ Ｐゴシック"/>
      <family val="3"/>
      <charset val="128"/>
    </font>
    <font>
      <vertAlign val="superscript"/>
      <sz val="14"/>
      <name val="ＭＳ Ｐゴシック"/>
      <family val="3"/>
      <charset val="128"/>
    </font>
    <font>
      <sz val="16"/>
      <color theme="0"/>
      <name val="ＭＳ Ｐゴシック"/>
      <family val="3"/>
      <charset val="128"/>
    </font>
    <font>
      <sz val="11"/>
      <color theme="0"/>
      <name val="游ゴシック"/>
      <family val="2"/>
      <charset val="128"/>
      <scheme val="minor"/>
    </font>
    <font>
      <u/>
      <sz val="11"/>
      <name val="ＭＳ Ｐゴシック"/>
      <family val="3"/>
      <charset val="128"/>
    </font>
    <font>
      <u/>
      <sz val="11"/>
      <name val="游ゴシック"/>
      <family val="2"/>
      <charset val="128"/>
      <scheme val="minor"/>
    </font>
    <font>
      <strike/>
      <u/>
      <sz val="11"/>
      <name val="ＭＳ Ｐゴシック"/>
      <family val="3"/>
      <charset val="128"/>
    </font>
    <font>
      <sz val="12"/>
      <name val="游ゴシック"/>
      <family val="3"/>
      <charset val="128"/>
      <scheme val="minor"/>
    </font>
    <font>
      <sz val="16"/>
      <color theme="0"/>
      <name val="游ゴシック"/>
      <family val="3"/>
      <charset val="128"/>
      <scheme val="minor"/>
    </font>
    <font>
      <sz val="14"/>
      <name val="游ゴシック"/>
      <family val="3"/>
      <charset val="128"/>
      <scheme val="minor"/>
    </font>
    <font>
      <sz val="26"/>
      <name val="ＭＳ Ｐゴシック"/>
      <family val="3"/>
      <charset val="128"/>
    </font>
  </fonts>
  <fills count="16">
    <fill>
      <patternFill patternType="none"/>
    </fill>
    <fill>
      <patternFill patternType="gray125"/>
    </fill>
    <fill>
      <patternFill patternType="solid">
        <fgColor theme="2" tint="-0.749992370372631"/>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theme="1" tint="0.14999847407452621"/>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bgColor indexed="64"/>
      </patternFill>
    </fill>
    <fill>
      <patternFill patternType="solid">
        <fgColor theme="9" tint="-0.249977111117893"/>
        <bgColor indexed="64"/>
      </patternFill>
    </fill>
    <fill>
      <patternFill patternType="solid">
        <fgColor theme="6" tint="-0.249977111117893"/>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1"/>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indexed="64"/>
      </right>
      <top style="thin">
        <color theme="1"/>
      </top>
      <bottom/>
      <diagonal/>
    </border>
    <border>
      <left style="thin">
        <color indexed="64"/>
      </left>
      <right style="thin">
        <color indexed="64"/>
      </right>
      <top/>
      <bottom/>
      <diagonal/>
    </border>
    <border>
      <left style="thin">
        <color indexed="64"/>
      </left>
      <right style="thin">
        <color theme="1"/>
      </right>
      <top/>
      <bottom/>
      <diagonal/>
    </border>
    <border>
      <left style="thin">
        <color theme="1"/>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theme="1"/>
      </right>
      <top/>
      <bottom style="thin">
        <color indexed="64"/>
      </bottom>
      <diagonal/>
    </border>
    <border>
      <left style="thin">
        <color theme="1"/>
      </left>
      <right style="thin">
        <color indexed="64"/>
      </right>
      <top/>
      <bottom style="thin">
        <color theme="1"/>
      </bottom>
      <diagonal/>
    </border>
    <border>
      <left style="thin">
        <color theme="1"/>
      </left>
      <right style="thin">
        <color theme="1"/>
      </right>
      <top style="thin">
        <color theme="1"/>
      </top>
      <bottom/>
      <diagonal/>
    </border>
    <border>
      <left style="thin">
        <color theme="1"/>
      </left>
      <right/>
      <top/>
      <bottom/>
      <diagonal/>
    </border>
    <border>
      <left style="thin">
        <color theme="1"/>
      </left>
      <right style="thin">
        <color indexed="64"/>
      </right>
      <top style="thin">
        <color indexed="64"/>
      </top>
      <bottom style="thin">
        <color indexed="64"/>
      </bottom>
      <diagonal/>
    </border>
    <border>
      <left style="thin">
        <color theme="1"/>
      </left>
      <right/>
      <top style="thin">
        <color theme="1"/>
      </top>
      <bottom/>
      <diagonal/>
    </border>
    <border>
      <left style="thin">
        <color theme="1"/>
      </left>
      <right/>
      <top style="thin">
        <color theme="1"/>
      </top>
      <bottom style="thin">
        <color indexed="64"/>
      </bottom>
      <diagonal/>
    </border>
    <border>
      <left style="thin">
        <color theme="1"/>
      </left>
      <right/>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theme="1"/>
      </right>
      <top/>
      <bottom style="thin">
        <color theme="1"/>
      </bottom>
      <diagonal/>
    </border>
    <border>
      <left style="thin">
        <color theme="1"/>
      </left>
      <right style="thin">
        <color indexed="64"/>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diagonal/>
    </border>
    <border>
      <left style="thin">
        <color theme="1"/>
      </left>
      <right style="thin">
        <color indexed="64"/>
      </right>
      <top style="thin">
        <color indexed="64"/>
      </top>
      <bottom/>
      <diagonal/>
    </border>
    <border>
      <left style="thin">
        <color theme="1"/>
      </left>
      <right/>
      <top style="thin">
        <color indexed="64"/>
      </top>
      <bottom style="thin">
        <color indexed="64"/>
      </bottom>
      <diagonal/>
    </border>
    <border>
      <left/>
      <right style="thin">
        <color indexed="64"/>
      </right>
      <top style="thin">
        <color theme="1"/>
      </top>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indexed="64"/>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theme="1"/>
      </right>
      <top style="thin">
        <color indexed="64"/>
      </top>
      <bottom style="thin">
        <color indexed="64"/>
      </bottom>
      <diagonal/>
    </border>
    <border>
      <left style="thin">
        <color theme="1"/>
      </left>
      <right style="thin">
        <color theme="1"/>
      </right>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n">
        <color indexed="64"/>
      </left>
      <right style="thin">
        <color theme="1"/>
      </right>
      <top style="thick">
        <color indexed="64"/>
      </top>
      <bottom/>
      <diagonal/>
    </border>
    <border>
      <left style="thin">
        <color theme="1"/>
      </left>
      <right style="thin">
        <color theme="1"/>
      </right>
      <top style="thick">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indexed="64"/>
      </top>
      <bottom style="thin">
        <color theme="1"/>
      </bottom>
      <diagonal/>
    </border>
    <border>
      <left style="thin">
        <color indexed="64"/>
      </left>
      <right/>
      <top style="thin">
        <color theme="1"/>
      </top>
      <bottom/>
      <diagonal/>
    </border>
    <border>
      <left/>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bottom style="thin">
        <color theme="1"/>
      </bottom>
      <diagonal/>
    </border>
  </borders>
  <cellStyleXfs count="10">
    <xf numFmtId="0" fontId="0" fillId="0" borderId="0">
      <alignment vertical="center"/>
    </xf>
    <xf numFmtId="0" fontId="2" fillId="0" borderId="0">
      <alignment vertical="center"/>
    </xf>
    <xf numFmtId="0" fontId="4" fillId="0" borderId="0" applyNumberForma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4" fillId="0" borderId="0" applyNumberFormat="0" applyFill="0" applyBorder="0" applyAlignment="0" applyProtection="0">
      <alignment vertical="center"/>
    </xf>
    <xf numFmtId="38" fontId="5" fillId="0" borderId="0" applyFont="0" applyFill="0" applyBorder="0" applyAlignment="0" applyProtection="0">
      <alignment vertical="center"/>
    </xf>
    <xf numFmtId="0" fontId="26" fillId="0" borderId="0"/>
    <xf numFmtId="0" fontId="27" fillId="0" borderId="0" applyNumberFormat="0" applyFill="0" applyBorder="0" applyAlignment="0" applyProtection="0"/>
    <xf numFmtId="0" fontId="5" fillId="0" borderId="0">
      <alignment vertical="center"/>
    </xf>
  </cellStyleXfs>
  <cellXfs count="1764">
    <xf numFmtId="0" fontId="0" fillId="0" borderId="0" xfId="0">
      <alignment vertical="center"/>
    </xf>
    <xf numFmtId="0" fontId="9" fillId="0" borderId="0" xfId="0" applyFont="1" applyAlignment="1">
      <alignment horizontal="left" vertical="center" wrapText="1"/>
    </xf>
    <xf numFmtId="0" fontId="0" fillId="0" borderId="0" xfId="0" applyAlignment="1"/>
    <xf numFmtId="0" fontId="10" fillId="0" borderId="0" xfId="0" applyFont="1" applyAlignment="1">
      <alignment horizontal="center" vertical="center"/>
    </xf>
    <xf numFmtId="0" fontId="11" fillId="0" borderId="0" xfId="0" applyFont="1" applyAlignment="1"/>
    <xf numFmtId="0" fontId="11" fillId="0" borderId="0" xfId="0" applyFont="1" applyAlignment="1">
      <alignment wrapText="1"/>
    </xf>
    <xf numFmtId="0" fontId="11" fillId="0" borderId="0" xfId="0" applyFont="1" applyAlignment="1">
      <alignment horizontal="left" wrapText="1"/>
    </xf>
    <xf numFmtId="0" fontId="9" fillId="0" borderId="0" xfId="0" applyFont="1" applyAlignment="1">
      <alignment wrapText="1"/>
    </xf>
    <xf numFmtId="0" fontId="11" fillId="0" borderId="1" xfId="0" applyFont="1" applyBorder="1" applyAlignment="1">
      <alignment horizontal="center" vertical="center" shrinkToFit="1"/>
    </xf>
    <xf numFmtId="49" fontId="11" fillId="0" borderId="1" xfId="0" applyNumberFormat="1" applyFont="1" applyBorder="1" applyAlignment="1">
      <alignment horizontal="center" vertical="center" shrinkToFit="1"/>
    </xf>
    <xf numFmtId="0" fontId="11" fillId="0" borderId="1" xfId="0" applyFont="1" applyBorder="1" applyAlignment="1">
      <alignment horizontal="center" vertical="center" wrapText="1"/>
    </xf>
    <xf numFmtId="0" fontId="11" fillId="0" borderId="7" xfId="0" applyFont="1" applyBorder="1" applyAlignment="1">
      <alignment horizontal="left" vertical="top" wrapText="1"/>
    </xf>
    <xf numFmtId="0" fontId="13" fillId="0" borderId="3" xfId="0" applyFont="1" applyBorder="1" applyAlignment="1">
      <alignment horizontal="center" vertical="center" wrapText="1"/>
    </xf>
    <xf numFmtId="0" fontId="9" fillId="0" borderId="15" xfId="0" applyFont="1" applyBorder="1" applyAlignment="1">
      <alignment wrapText="1"/>
    </xf>
    <xf numFmtId="0" fontId="9" fillId="0" borderId="2" xfId="0" applyFont="1" applyBorder="1" applyAlignment="1">
      <alignment wrapText="1"/>
    </xf>
    <xf numFmtId="0" fontId="9" fillId="0" borderId="1" xfId="0" applyFont="1" applyBorder="1" applyAlignment="1">
      <alignment horizontal="center" vertical="center" wrapText="1"/>
    </xf>
    <xf numFmtId="0" fontId="9" fillId="0" borderId="2" xfId="0" applyFont="1" applyBorder="1" applyAlignment="1">
      <alignment horizontal="left" vertical="center" wrapText="1"/>
    </xf>
    <xf numFmtId="0" fontId="11" fillId="0" borderId="5" xfId="0" applyFont="1" applyBorder="1" applyAlignment="1">
      <alignment horizontal="center" vertical="center" shrinkToFit="1"/>
    </xf>
    <xf numFmtId="49" fontId="11" fillId="0" borderId="5" xfId="0" applyNumberFormat="1" applyFont="1" applyBorder="1" applyAlignment="1">
      <alignment horizontal="center" vertical="center" shrinkToFit="1"/>
    </xf>
    <xf numFmtId="0" fontId="11"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1" fillId="0" borderId="9" xfId="0" applyFont="1" applyBorder="1" applyAlignment="1">
      <alignment vertical="top" wrapText="1"/>
    </xf>
    <xf numFmtId="0" fontId="9" fillId="0" borderId="10" xfId="0" applyFont="1" applyBorder="1" applyAlignment="1">
      <alignment wrapText="1"/>
    </xf>
    <xf numFmtId="0" fontId="9" fillId="0" borderId="5" xfId="0" applyFont="1" applyBorder="1" applyAlignment="1">
      <alignment horizontal="center" vertical="center" wrapText="1"/>
    </xf>
    <xf numFmtId="0" fontId="11" fillId="0" borderId="22" xfId="0" applyFont="1" applyBorder="1" applyAlignment="1">
      <alignment horizontal="left" vertical="top" wrapText="1"/>
    </xf>
    <xf numFmtId="0" fontId="13" fillId="0" borderId="21" xfId="0" applyFont="1" applyBorder="1" applyAlignment="1">
      <alignment horizontal="center" vertical="center" wrapText="1"/>
    </xf>
    <xf numFmtId="0" fontId="9" fillId="0" borderId="22" xfId="0" applyFont="1" applyBorder="1" applyAlignment="1">
      <alignment wrapText="1"/>
    </xf>
    <xf numFmtId="0" fontId="13" fillId="0" borderId="12" xfId="0" applyFont="1" applyBorder="1" applyAlignment="1">
      <alignment horizontal="center" vertical="center" wrapText="1"/>
    </xf>
    <xf numFmtId="0" fontId="9" fillId="0" borderId="14" xfId="0" applyFont="1" applyBorder="1" applyAlignment="1">
      <alignment wrapText="1"/>
    </xf>
    <xf numFmtId="0" fontId="9" fillId="0" borderId="11" xfId="0" applyFont="1" applyBorder="1" applyAlignment="1">
      <alignment horizontal="center" vertical="center" wrapText="1"/>
    </xf>
    <xf numFmtId="0" fontId="11" fillId="0" borderId="1" xfId="0" applyFont="1" applyBorder="1" applyAlignment="1">
      <alignment horizontal="left" vertical="top" wrapText="1"/>
    </xf>
    <xf numFmtId="0" fontId="11" fillId="0" borderId="9" xfId="0" applyFont="1" applyBorder="1" applyAlignment="1">
      <alignment horizontal="left" vertical="center" wrapText="1"/>
    </xf>
    <xf numFmtId="0" fontId="14" fillId="0" borderId="0" xfId="2" applyFont="1" applyFill="1" applyBorder="1" applyAlignment="1">
      <alignment horizontal="left" vertical="top" wrapText="1"/>
    </xf>
    <xf numFmtId="0" fontId="13" fillId="0" borderId="0" xfId="0" applyFont="1" applyAlignment="1">
      <alignment wrapText="1"/>
    </xf>
    <xf numFmtId="0" fontId="11" fillId="0" borderId="0" xfId="0" applyFont="1" applyAlignment="1">
      <alignment horizontal="left" vertical="top" wrapText="1"/>
    </xf>
    <xf numFmtId="0" fontId="14" fillId="0" borderId="0" xfId="2" applyFont="1" applyFill="1" applyAlignment="1">
      <alignment horizontal="left" vertical="center" wrapText="1"/>
    </xf>
    <xf numFmtId="0" fontId="13" fillId="0" borderId="4" xfId="0" applyFont="1" applyBorder="1" applyAlignment="1">
      <alignment wrapText="1"/>
    </xf>
    <xf numFmtId="0" fontId="9" fillId="0" borderId="14" xfId="0" applyFont="1" applyBorder="1" applyAlignment="1">
      <alignment horizontal="center" vertical="center" wrapText="1"/>
    </xf>
    <xf numFmtId="0" fontId="9" fillId="0" borderId="9" xfId="0" applyFont="1" applyBorder="1" applyAlignment="1">
      <alignment wrapText="1"/>
    </xf>
    <xf numFmtId="0" fontId="11" fillId="0" borderId="21" xfId="0" applyFont="1" applyBorder="1" applyAlignment="1">
      <alignment vertical="top" wrapText="1"/>
    </xf>
    <xf numFmtId="0" fontId="9" fillId="0" borderId="4" xfId="0" applyFont="1" applyBorder="1" applyAlignment="1">
      <alignment wrapText="1"/>
    </xf>
    <xf numFmtId="0" fontId="13" fillId="0" borderId="3" xfId="0" applyFont="1" applyBorder="1" applyAlignment="1">
      <alignment horizontal="left" vertical="top" wrapText="1"/>
    </xf>
    <xf numFmtId="0" fontId="13" fillId="0" borderId="6" xfId="0" applyFont="1" applyBorder="1" applyAlignment="1">
      <alignment horizontal="left" vertical="top" wrapText="1"/>
    </xf>
    <xf numFmtId="0" fontId="11" fillId="0" borderId="6" xfId="0" applyFont="1" applyBorder="1" applyAlignment="1">
      <alignment horizontal="left" wrapText="1"/>
    </xf>
    <xf numFmtId="0" fontId="14" fillId="0" borderId="21" xfId="2" applyFont="1" applyFill="1" applyBorder="1" applyAlignment="1">
      <alignment horizontal="left" wrapText="1"/>
    </xf>
    <xf numFmtId="0" fontId="14" fillId="0" borderId="22" xfId="2" applyFont="1" applyFill="1" applyBorder="1" applyAlignment="1">
      <alignment horizontal="left" vertical="center" wrapText="1"/>
    </xf>
    <xf numFmtId="0" fontId="11" fillId="0" borderId="21" xfId="0" applyFont="1" applyBorder="1" applyAlignment="1">
      <alignment horizontal="left" vertical="top" wrapText="1"/>
    </xf>
    <xf numFmtId="0" fontId="9" fillId="0" borderId="0" xfId="0" applyFont="1" applyAlignment="1">
      <alignment vertical="top"/>
    </xf>
    <xf numFmtId="0" fontId="9" fillId="0" borderId="22" xfId="0" applyFont="1" applyBorder="1" applyAlignment="1">
      <alignment horizontal="left" wrapText="1"/>
    </xf>
    <xf numFmtId="0" fontId="14" fillId="0" borderId="21" xfId="2" applyFont="1" applyFill="1" applyBorder="1" applyAlignment="1">
      <alignment horizontal="left" vertical="top" wrapText="1"/>
    </xf>
    <xf numFmtId="0" fontId="11" fillId="0" borderId="0" xfId="0" applyFont="1" applyAlignment="1">
      <alignment vertical="top" wrapText="1"/>
    </xf>
    <xf numFmtId="0" fontId="14" fillId="0" borderId="12" xfId="2" applyFont="1" applyFill="1" applyBorder="1" applyAlignment="1">
      <alignment horizontal="left" wrapText="1"/>
    </xf>
    <xf numFmtId="0" fontId="11" fillId="0" borderId="4" xfId="0" applyFont="1" applyBorder="1" applyAlignment="1">
      <alignment horizontal="left" vertical="top" wrapText="1"/>
    </xf>
    <xf numFmtId="0" fontId="9" fillId="0" borderId="14" xfId="0" applyFont="1" applyBorder="1" applyAlignment="1">
      <alignment horizontal="left" wrapText="1"/>
    </xf>
    <xf numFmtId="0" fontId="9" fillId="0" borderId="11" xfId="0" applyFont="1" applyBorder="1" applyAlignment="1">
      <alignment horizontal="left" vertical="center" wrapText="1"/>
    </xf>
    <xf numFmtId="0" fontId="11" fillId="0" borderId="28" xfId="0" applyFont="1" applyBorder="1" applyAlignment="1">
      <alignment horizontal="left" vertical="top" wrapText="1"/>
    </xf>
    <xf numFmtId="0" fontId="9" fillId="0" borderId="10" xfId="0" applyFont="1" applyBorder="1" applyAlignment="1">
      <alignment horizontal="left" vertical="center" wrapText="1"/>
    </xf>
    <xf numFmtId="0" fontId="11" fillId="0" borderId="6" xfId="0" applyFont="1" applyBorder="1" applyAlignment="1">
      <alignment horizontal="left" vertical="top" wrapText="1"/>
    </xf>
    <xf numFmtId="0" fontId="13" fillId="0" borderId="9" xfId="0" applyFont="1" applyBorder="1" applyAlignment="1">
      <alignment wrapText="1"/>
    </xf>
    <xf numFmtId="0" fontId="11" fillId="0" borderId="12" xfId="0" applyFont="1" applyBorder="1" applyAlignment="1">
      <alignment horizontal="left" wrapText="1"/>
    </xf>
    <xf numFmtId="0" fontId="14" fillId="0" borderId="12" xfId="2" applyFont="1" applyFill="1" applyBorder="1" applyAlignment="1">
      <alignment horizontal="left" vertical="top" wrapText="1"/>
    </xf>
    <xf numFmtId="0" fontId="9" fillId="0" borderId="0" xfId="0" applyFont="1" applyAlignment="1">
      <alignment vertical="top" wrapText="1"/>
    </xf>
    <xf numFmtId="0" fontId="11" fillId="0" borderId="1" xfId="0" applyFont="1" applyBorder="1" applyAlignment="1">
      <alignment horizontal="left" vertical="center" wrapText="1"/>
    </xf>
    <xf numFmtId="0" fontId="13" fillId="0" borderId="15" xfId="0" applyFont="1" applyBorder="1" applyAlignment="1">
      <alignment wrapText="1"/>
    </xf>
    <xf numFmtId="0" fontId="11" fillId="0" borderId="6" xfId="0" applyFont="1" applyBorder="1" applyAlignment="1">
      <alignment horizontal="left" vertical="center" wrapText="1"/>
    </xf>
    <xf numFmtId="0" fontId="15" fillId="0" borderId="21" xfId="0" applyFont="1" applyBorder="1" applyAlignment="1">
      <alignment horizontal="left" vertical="top" wrapText="1"/>
    </xf>
    <xf numFmtId="0" fontId="14" fillId="0" borderId="26" xfId="2" applyFont="1" applyFill="1" applyBorder="1" applyAlignment="1">
      <alignment horizontal="left" wrapText="1"/>
    </xf>
    <xf numFmtId="0" fontId="16" fillId="0" borderId="7" xfId="0" applyFont="1" applyBorder="1" applyAlignment="1">
      <alignment horizontal="left" vertical="top" wrapText="1"/>
    </xf>
    <xf numFmtId="0" fontId="17" fillId="0" borderId="28" xfId="0" applyFont="1" applyBorder="1" applyAlignment="1">
      <alignment vertical="top" wrapText="1"/>
    </xf>
    <xf numFmtId="0" fontId="9" fillId="0" borderId="29" xfId="0" applyFont="1" applyBorder="1" applyAlignment="1">
      <alignment wrapText="1"/>
    </xf>
    <xf numFmtId="0" fontId="11" fillId="0" borderId="25" xfId="0" applyFont="1" applyBorder="1" applyAlignment="1">
      <alignment horizontal="left" vertical="top" wrapText="1"/>
    </xf>
    <xf numFmtId="0" fontId="11" fillId="0" borderId="10" xfId="0" applyFont="1" applyBorder="1" applyAlignment="1">
      <alignment vertical="top" wrapText="1"/>
    </xf>
    <xf numFmtId="0" fontId="11" fillId="0" borderId="22" xfId="0" applyFont="1" applyBorder="1" applyAlignment="1">
      <alignment vertical="top" wrapText="1"/>
    </xf>
    <xf numFmtId="0" fontId="14" fillId="0" borderId="21" xfId="2" applyFont="1" applyFill="1" applyBorder="1" applyAlignment="1">
      <alignment horizontal="left" vertical="center" wrapText="1"/>
    </xf>
    <xf numFmtId="0" fontId="14" fillId="0" borderId="0" xfId="2" applyFont="1" applyFill="1" applyBorder="1" applyAlignment="1">
      <alignment horizontal="left" vertical="center" wrapText="1"/>
    </xf>
    <xf numFmtId="0" fontId="7" fillId="0" borderId="0" xfId="0" applyFont="1" applyAlignment="1"/>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14" xfId="0" applyFont="1" applyBorder="1" applyAlignment="1">
      <alignment vertical="top" wrapText="1"/>
    </xf>
    <xf numFmtId="0" fontId="14" fillId="0" borderId="12" xfId="2" applyFont="1" applyFill="1" applyBorder="1" applyAlignment="1">
      <alignment horizontal="left" vertical="center" wrapText="1"/>
    </xf>
    <xf numFmtId="0" fontId="14" fillId="0" borderId="4" xfId="2" applyFont="1" applyFill="1" applyBorder="1" applyAlignment="1">
      <alignment horizontal="left" vertical="center" wrapText="1"/>
    </xf>
    <xf numFmtId="0" fontId="11" fillId="0" borderId="6" xfId="0" applyFont="1" applyBorder="1" applyAlignment="1">
      <alignment vertical="top" wrapText="1"/>
    </xf>
    <xf numFmtId="0" fontId="18" fillId="0" borderId="0" xfId="0" applyFont="1" applyAlignment="1">
      <alignment vertical="top" wrapText="1"/>
    </xf>
    <xf numFmtId="0" fontId="19" fillId="0" borderId="0" xfId="2" applyFont="1" applyFill="1" applyBorder="1" applyAlignment="1">
      <alignment horizontal="left" vertical="center" wrapText="1"/>
    </xf>
    <xf numFmtId="0" fontId="11" fillId="0" borderId="12" xfId="0" applyFont="1" applyBorder="1" applyAlignment="1">
      <alignment horizontal="left" vertical="top" wrapText="1"/>
    </xf>
    <xf numFmtId="0" fontId="11" fillId="0" borderId="3" xfId="0" applyFont="1" applyBorder="1" applyAlignment="1">
      <alignment horizontal="center" vertical="center" wrapText="1"/>
    </xf>
    <xf numFmtId="0" fontId="11" fillId="0" borderId="15" xfId="0" applyFont="1" applyBorder="1" applyAlignment="1">
      <alignment wrapText="1"/>
    </xf>
    <xf numFmtId="0" fontId="11" fillId="0" borderId="2" xfId="0" applyFont="1" applyBorder="1" applyAlignment="1">
      <alignment wrapText="1"/>
    </xf>
    <xf numFmtId="0" fontId="11" fillId="0" borderId="2" xfId="0" applyFont="1" applyBorder="1" applyAlignment="1">
      <alignment horizontal="left" vertical="center" wrapText="1"/>
    </xf>
    <xf numFmtId="0" fontId="20" fillId="0" borderId="0" xfId="0" applyFont="1" applyAlignment="1"/>
    <xf numFmtId="0" fontId="9" fillId="0" borderId="3" xfId="0" applyFont="1" applyBorder="1" applyAlignment="1">
      <alignment horizontal="center" vertical="center" wrapText="1"/>
    </xf>
    <xf numFmtId="0" fontId="11" fillId="0" borderId="9" xfId="0" applyFont="1" applyBorder="1" applyAlignment="1">
      <alignment horizontal="left" vertical="top" wrapText="1"/>
    </xf>
    <xf numFmtId="0" fontId="14" fillId="0" borderId="0" xfId="2" applyFont="1" applyFill="1" applyAlignment="1">
      <alignment horizontal="left" wrapText="1"/>
    </xf>
    <xf numFmtId="0" fontId="14" fillId="0" borderId="22" xfId="2" applyFont="1" applyFill="1" applyBorder="1" applyAlignment="1">
      <alignment horizontal="left" vertical="top" wrapText="1"/>
    </xf>
    <xf numFmtId="0" fontId="17" fillId="0" borderId="0" xfId="2" applyFont="1" applyFill="1" applyAlignment="1">
      <alignment horizontal="left" wrapText="1"/>
    </xf>
    <xf numFmtId="0" fontId="11" fillId="0" borderId="3" xfId="0" applyFont="1" applyBorder="1" applyAlignment="1">
      <alignment horizontal="left" vertical="top" wrapText="1"/>
    </xf>
    <xf numFmtId="0" fontId="9" fillId="0" borderId="27" xfId="0" applyFont="1" applyBorder="1" applyAlignment="1">
      <alignment horizontal="left" vertical="center" wrapText="1"/>
    </xf>
    <xf numFmtId="0" fontId="11" fillId="0" borderId="21" xfId="0" applyFont="1" applyBorder="1" applyAlignment="1">
      <alignment horizontal="left" wrapText="1"/>
    </xf>
    <xf numFmtId="0" fontId="11" fillId="0" borderId="12" xfId="0" applyFont="1" applyBorder="1" applyAlignment="1">
      <alignment horizontal="left" vertical="center" wrapText="1"/>
    </xf>
    <xf numFmtId="0" fontId="14" fillId="0" borderId="22" xfId="2" applyFont="1" applyFill="1" applyBorder="1" applyAlignment="1">
      <alignment horizontal="left" wrapText="1"/>
    </xf>
    <xf numFmtId="0" fontId="9" fillId="0" borderId="12" xfId="0" applyFont="1" applyBorder="1" applyAlignment="1">
      <alignment wrapText="1"/>
    </xf>
    <xf numFmtId="0" fontId="14" fillId="0" borderId="0" xfId="2" applyFont="1" applyFill="1" applyBorder="1" applyAlignment="1">
      <alignment horizontal="left" wrapText="1"/>
    </xf>
    <xf numFmtId="0" fontId="11" fillId="0" borderId="9" xfId="0" applyFont="1" applyBorder="1" applyAlignment="1">
      <alignment wrapText="1"/>
    </xf>
    <xf numFmtId="0" fontId="14" fillId="0" borderId="4" xfId="2" applyFont="1" applyFill="1" applyBorder="1" applyAlignment="1">
      <alignment horizontal="left" vertical="top" wrapText="1"/>
    </xf>
    <xf numFmtId="0" fontId="14" fillId="0" borderId="0" xfId="2" applyFont="1" applyFill="1" applyAlignment="1">
      <alignment horizontal="left" vertical="top" wrapText="1"/>
    </xf>
    <xf numFmtId="0" fontId="9" fillId="0" borderId="22" xfId="0" applyFont="1" applyBorder="1" applyAlignment="1">
      <alignment vertical="top" wrapText="1"/>
    </xf>
    <xf numFmtId="0" fontId="9" fillId="0" borderId="10" xfId="0" applyFont="1" applyBorder="1" applyAlignment="1">
      <alignment vertical="top" wrapText="1"/>
    </xf>
    <xf numFmtId="0" fontId="11" fillId="0" borderId="4" xfId="0" applyFont="1" applyBorder="1" applyAlignment="1">
      <alignment wrapText="1"/>
    </xf>
    <xf numFmtId="0" fontId="11" fillId="0" borderId="10" xfId="0" applyFont="1" applyBorder="1" applyAlignment="1">
      <alignment horizontal="left" vertical="top" wrapText="1"/>
    </xf>
    <xf numFmtId="38" fontId="14" fillId="0" borderId="22" xfId="3" applyFont="1" applyFill="1" applyBorder="1" applyAlignment="1">
      <alignment horizontal="left" vertical="top" wrapText="1"/>
    </xf>
    <xf numFmtId="0" fontId="16" fillId="0" borderId="22" xfId="0" applyFont="1" applyBorder="1" applyAlignment="1">
      <alignment horizontal="left" vertical="center" wrapText="1"/>
    </xf>
    <xf numFmtId="0" fontId="17" fillId="0" borderId="22" xfId="0" applyFont="1" applyBorder="1" applyAlignment="1">
      <alignment vertical="top" wrapText="1"/>
    </xf>
    <xf numFmtId="0" fontId="17" fillId="0" borderId="21" xfId="0" applyFont="1" applyBorder="1" applyAlignment="1">
      <alignment wrapText="1"/>
    </xf>
    <xf numFmtId="0" fontId="11" fillId="0" borderId="4" xfId="0" applyFont="1" applyBorder="1" applyAlignment="1">
      <alignment vertical="top" wrapText="1"/>
    </xf>
    <xf numFmtId="0" fontId="11" fillId="0" borderId="31" xfId="0" applyFont="1" applyBorder="1" applyAlignment="1">
      <alignment horizontal="left" vertical="top" wrapText="1"/>
    </xf>
    <xf numFmtId="0" fontId="21" fillId="0" borderId="0" xfId="0" applyFont="1" applyAlignment="1"/>
    <xf numFmtId="49" fontId="21" fillId="0" borderId="0" xfId="0" applyNumberFormat="1" applyFont="1" applyAlignment="1"/>
    <xf numFmtId="0" fontId="21" fillId="0" borderId="0" xfId="0" applyFont="1" applyAlignment="1">
      <alignment horizontal="center"/>
    </xf>
    <xf numFmtId="0" fontId="21" fillId="0" borderId="0" xfId="0" applyFont="1" applyAlignment="1">
      <alignment wrapText="1"/>
    </xf>
    <xf numFmtId="0" fontId="21" fillId="0" borderId="0" xfId="0" applyFont="1" applyAlignment="1">
      <alignment horizontal="left" wrapText="1"/>
    </xf>
    <xf numFmtId="0" fontId="0" fillId="0" borderId="0" xfId="0" applyAlignment="1">
      <alignment wrapText="1"/>
    </xf>
    <xf numFmtId="0" fontId="22" fillId="0" borderId="0" xfId="0" applyFont="1" applyAlignment="1">
      <alignment wrapText="1"/>
    </xf>
    <xf numFmtId="0" fontId="0" fillId="0" borderId="0" xfId="0" applyAlignment="1">
      <alignment horizontal="left" vertical="center" wrapText="1"/>
    </xf>
    <xf numFmtId="0" fontId="9" fillId="0" borderId="2" xfId="0" applyFont="1" applyBorder="1" applyAlignment="1">
      <alignment horizontal="center" vertical="center" wrapText="1"/>
    </xf>
    <xf numFmtId="0" fontId="9"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4" xfId="0" applyFont="1" applyBorder="1" applyAlignment="1">
      <alignment vertical="center" wrapText="1"/>
    </xf>
    <xf numFmtId="0" fontId="0" fillId="0" borderId="0" xfId="0" applyAlignment="1">
      <alignment horizontal="center" vertical="center"/>
    </xf>
    <xf numFmtId="0" fontId="11" fillId="0" borderId="22" xfId="0" applyFont="1" applyBorder="1" applyAlignment="1">
      <alignment horizontal="center" vertical="center" shrinkToFit="1"/>
    </xf>
    <xf numFmtId="0" fontId="9" fillId="0" borderId="21" xfId="0" applyFont="1" applyBorder="1" applyAlignment="1">
      <alignment horizontal="left" vertical="center" wrapText="1"/>
    </xf>
    <xf numFmtId="0" fontId="9" fillId="0" borderId="21"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0" xfId="0" applyFont="1" applyAlignment="1"/>
    <xf numFmtId="0" fontId="11" fillId="0" borderId="6" xfId="0" applyFont="1" applyBorder="1" applyAlignment="1">
      <alignment horizontal="left" vertical="center" wrapText="1" shrinkToFit="1"/>
    </xf>
    <xf numFmtId="0" fontId="9" fillId="0" borderId="5" xfId="0" applyFont="1" applyBorder="1" applyAlignment="1">
      <alignment horizontal="left" vertical="center" wrapText="1"/>
    </xf>
    <xf numFmtId="0" fontId="11" fillId="4" borderId="1" xfId="0" applyFont="1" applyFill="1" applyBorder="1" applyAlignment="1">
      <alignment horizontal="center" vertical="center" shrinkToFit="1"/>
    </xf>
    <xf numFmtId="0" fontId="14" fillId="0" borderId="0" xfId="2" applyFont="1" applyAlignment="1">
      <alignment wrapText="1"/>
    </xf>
    <xf numFmtId="0" fontId="14" fillId="0" borderId="4" xfId="2" applyFont="1" applyBorder="1" applyAlignment="1">
      <alignment wrapText="1"/>
    </xf>
    <xf numFmtId="0" fontId="14" fillId="0" borderId="0" xfId="2" applyFont="1" applyAlignment="1"/>
    <xf numFmtId="0" fontId="14" fillId="0" borderId="21" xfId="2" applyFont="1" applyBorder="1" applyAlignment="1">
      <alignment horizontal="left" wrapText="1"/>
    </xf>
    <xf numFmtId="0" fontId="14" fillId="0" borderId="12" xfId="2" applyFont="1" applyBorder="1" applyAlignment="1">
      <alignment horizontal="left" vertical="top" wrapText="1"/>
    </xf>
    <xf numFmtId="0" fontId="14" fillId="0" borderId="21" xfId="2" applyFont="1" applyBorder="1" applyAlignment="1">
      <alignment horizontal="left" vertical="top" wrapText="1"/>
    </xf>
    <xf numFmtId="0" fontId="14" fillId="0" borderId="30" xfId="2" applyFont="1" applyFill="1" applyBorder="1" applyAlignment="1">
      <alignment horizontal="left" wrapText="1"/>
    </xf>
    <xf numFmtId="0" fontId="14" fillId="0" borderId="0" xfId="2" applyFont="1" applyAlignment="1">
      <alignment horizontal="left" vertical="top" wrapText="1"/>
    </xf>
    <xf numFmtId="0" fontId="14" fillId="0" borderId="22" xfId="2" applyFont="1" applyBorder="1" applyAlignment="1"/>
    <xf numFmtId="0" fontId="14" fillId="0" borderId="12" xfId="2" applyFont="1" applyBorder="1" applyAlignment="1">
      <alignment horizontal="left" vertical="center" wrapText="1"/>
    </xf>
    <xf numFmtId="0" fontId="14" fillId="0" borderId="22" xfId="2" applyFont="1" applyBorder="1" applyAlignment="1">
      <alignment wrapText="1"/>
    </xf>
    <xf numFmtId="0" fontId="14" fillId="0" borderId="0" xfId="2" applyFont="1" applyAlignment="1">
      <alignment vertical="top" wrapText="1"/>
    </xf>
    <xf numFmtId="0" fontId="14" fillId="0" borderId="0" xfId="2" applyFont="1" applyAlignment="1">
      <alignment horizontal="left" vertical="center"/>
    </xf>
    <xf numFmtId="0" fontId="14" fillId="0" borderId="22" xfId="2" applyFont="1" applyBorder="1" applyAlignment="1">
      <alignment horizontal="left" wrapText="1"/>
    </xf>
    <xf numFmtId="0" fontId="14" fillId="0" borderId="22" xfId="2" applyFont="1" applyBorder="1" applyAlignment="1">
      <alignment vertical="top" wrapText="1"/>
    </xf>
    <xf numFmtId="0" fontId="14" fillId="0" borderId="21" xfId="2" applyFont="1" applyBorder="1" applyAlignment="1">
      <alignment wrapText="1"/>
    </xf>
    <xf numFmtId="0" fontId="9" fillId="0" borderId="14" xfId="0" applyFont="1" applyBorder="1" applyAlignment="1">
      <alignment horizontal="left" vertical="center" wrapText="1"/>
    </xf>
    <xf numFmtId="0" fontId="11" fillId="0" borderId="3" xfId="0" applyFont="1" applyBorder="1" applyAlignment="1">
      <alignment horizontal="left" vertical="center" wrapText="1" shrinkToFit="1"/>
    </xf>
    <xf numFmtId="0" fontId="11" fillId="0" borderId="1" xfId="0" applyFont="1" applyBorder="1" applyAlignment="1">
      <alignment horizontal="left" vertical="center" wrapText="1" shrinkToFit="1"/>
    </xf>
    <xf numFmtId="0" fontId="9" fillId="0" borderId="9" xfId="0" applyFont="1" applyBorder="1" applyAlignment="1">
      <alignment vertical="top"/>
    </xf>
    <xf numFmtId="0" fontId="9" fillId="3"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9" fillId="0" borderId="4" xfId="0" applyFont="1" applyBorder="1" applyAlignment="1">
      <alignment horizontal="left" vertical="center" wrapText="1"/>
    </xf>
    <xf numFmtId="0" fontId="9" fillId="4" borderId="10" xfId="0" applyFont="1" applyFill="1" applyBorder="1" applyAlignment="1">
      <alignment horizontal="left" vertical="center" wrapText="1"/>
    </xf>
    <xf numFmtId="176" fontId="11" fillId="0" borderId="1" xfId="0" applyNumberFormat="1" applyFont="1" applyBorder="1" applyAlignment="1">
      <alignment horizontal="center" vertical="center" shrinkToFit="1"/>
    </xf>
    <xf numFmtId="176" fontId="11" fillId="0" borderId="3" xfId="0" applyNumberFormat="1" applyFont="1" applyBorder="1" applyAlignment="1">
      <alignment horizontal="left" vertical="center" wrapText="1" shrinkToFit="1"/>
    </xf>
    <xf numFmtId="176" fontId="11" fillId="0" borderId="7" xfId="0" applyNumberFormat="1" applyFont="1" applyBorder="1" applyAlignment="1">
      <alignment horizontal="left" vertical="top" wrapText="1"/>
    </xf>
    <xf numFmtId="176" fontId="13" fillId="0" borderId="3" xfId="0" applyNumberFormat="1" applyFont="1" applyBorder="1" applyAlignment="1">
      <alignment horizontal="center" vertical="center" wrapText="1"/>
    </xf>
    <xf numFmtId="176" fontId="9" fillId="0" borderId="15" xfId="0" applyNumberFormat="1" applyFont="1" applyBorder="1" applyAlignment="1">
      <alignment wrapText="1"/>
    </xf>
    <xf numFmtId="176" fontId="9" fillId="0" borderId="2" xfId="0" applyNumberFormat="1" applyFont="1" applyBorder="1" applyAlignment="1">
      <alignment wrapText="1"/>
    </xf>
    <xf numFmtId="176" fontId="9" fillId="0" borderId="2" xfId="0" applyNumberFormat="1" applyFont="1" applyBorder="1" applyAlignment="1">
      <alignment horizontal="left" vertical="center" wrapText="1"/>
    </xf>
    <xf numFmtId="176" fontId="9" fillId="0" borderId="2" xfId="0" applyNumberFormat="1" applyFont="1" applyBorder="1" applyAlignment="1">
      <alignment horizontal="center" vertical="center" wrapText="1"/>
    </xf>
    <xf numFmtId="176" fontId="9" fillId="0" borderId="1" xfId="0" applyNumberFormat="1" applyFont="1" applyBorder="1" applyAlignment="1">
      <alignment horizontal="center" vertical="center" wrapText="1"/>
    </xf>
    <xf numFmtId="176" fontId="9" fillId="0" borderId="21" xfId="0" applyNumberFormat="1" applyFont="1" applyBorder="1" applyAlignment="1">
      <alignment horizontal="left" vertical="center" wrapText="1"/>
    </xf>
    <xf numFmtId="176" fontId="0" fillId="0" borderId="0" xfId="0" applyNumberFormat="1" applyAlignment="1"/>
    <xf numFmtId="177" fontId="11" fillId="0" borderId="22" xfId="0" applyNumberFormat="1" applyFont="1" applyBorder="1" applyAlignment="1">
      <alignment horizontal="center" vertical="center" shrinkToFit="1"/>
    </xf>
    <xf numFmtId="176" fontId="9" fillId="3" borderId="1" xfId="0" applyNumberFormat="1" applyFont="1" applyFill="1" applyBorder="1" applyAlignment="1">
      <alignment horizontal="center" vertical="center" wrapText="1"/>
    </xf>
    <xf numFmtId="0" fontId="11" fillId="0" borderId="11" xfId="0" applyFont="1" applyBorder="1" applyAlignment="1">
      <alignment horizontal="center" vertical="center" wrapText="1"/>
    </xf>
    <xf numFmtId="0" fontId="11" fillId="0" borderId="11" xfId="0" applyFont="1" applyBorder="1" applyAlignment="1">
      <alignment horizontal="center" vertical="center" shrinkToFit="1"/>
    </xf>
    <xf numFmtId="49" fontId="11" fillId="0" borderId="11" xfId="0" applyNumberFormat="1" applyFont="1" applyBorder="1" applyAlignment="1">
      <alignment horizontal="center" vertical="center" shrinkToFit="1"/>
    </xf>
    <xf numFmtId="0" fontId="11" fillId="0" borderId="12" xfId="0" applyFont="1" applyBorder="1" applyAlignment="1">
      <alignment horizontal="left" vertical="center" wrapText="1" shrinkToFit="1"/>
    </xf>
    <xf numFmtId="0" fontId="9" fillId="4" borderId="5" xfId="0" applyFont="1" applyFill="1" applyBorder="1" applyAlignment="1">
      <alignment horizontal="left" wrapText="1"/>
    </xf>
    <xf numFmtId="0" fontId="11" fillId="0" borderId="32" xfId="0" applyFont="1" applyBorder="1" applyAlignment="1">
      <alignment horizontal="left" vertical="top" wrapText="1"/>
    </xf>
    <xf numFmtId="0" fontId="13" fillId="0" borderId="12" xfId="0" applyFont="1" applyBorder="1" applyAlignment="1">
      <alignment horizontal="left" vertical="center" wrapText="1"/>
    </xf>
    <xf numFmtId="0" fontId="11" fillId="0" borderId="39" xfId="0" applyFont="1" applyBorder="1" applyAlignment="1">
      <alignment horizontal="left" vertical="top" wrapText="1"/>
    </xf>
    <xf numFmtId="0" fontId="11" fillId="0" borderId="37" xfId="0" applyFont="1" applyBorder="1" applyAlignment="1">
      <alignment horizontal="left" vertical="top" wrapText="1"/>
    </xf>
    <xf numFmtId="0" fontId="9" fillId="4" borderId="14"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9" fillId="4" borderId="27" xfId="0" applyFont="1" applyFill="1" applyBorder="1" applyAlignment="1">
      <alignment horizontal="left" vertical="center" wrapText="1"/>
    </xf>
    <xf numFmtId="176" fontId="9" fillId="4" borderId="2" xfId="0" applyNumberFormat="1" applyFont="1" applyFill="1" applyBorder="1" applyAlignment="1">
      <alignment horizontal="left" vertical="center" wrapText="1"/>
    </xf>
    <xf numFmtId="0" fontId="9" fillId="4" borderId="11" xfId="0" applyFont="1" applyFill="1" applyBorder="1" applyAlignment="1">
      <alignment horizontal="left" vertical="top" wrapText="1"/>
    </xf>
    <xf numFmtId="0" fontId="13" fillId="4" borderId="5" xfId="0" applyFont="1" applyFill="1" applyBorder="1" applyAlignment="1">
      <alignment horizontal="left" wrapText="1"/>
    </xf>
    <xf numFmtId="0" fontId="4" fillId="4" borderId="2" xfId="2" applyFill="1" applyBorder="1" applyAlignment="1">
      <alignment horizontal="left" vertical="center" wrapText="1"/>
    </xf>
    <xf numFmtId="0" fontId="4" fillId="4" borderId="11" xfId="2" applyFill="1" applyBorder="1" applyAlignment="1">
      <alignment horizontal="left" vertical="top" wrapText="1"/>
    </xf>
    <xf numFmtId="0" fontId="9" fillId="4" borderId="10" xfId="0" applyFont="1" applyFill="1" applyBorder="1" applyAlignment="1">
      <alignment horizontal="left" wrapText="1"/>
    </xf>
    <xf numFmtId="0" fontId="20" fillId="0" borderId="0" xfId="0" applyFont="1" applyAlignment="1">
      <alignment horizontal="left" vertical="center" wrapText="1"/>
    </xf>
    <xf numFmtId="176" fontId="0" fillId="0" borderId="0" xfId="0" applyNumberFormat="1" applyAlignment="1">
      <alignment horizontal="left" vertical="center" wrapText="1"/>
    </xf>
    <xf numFmtId="0" fontId="0" fillId="0" borderId="0" xfId="0" applyAlignment="1">
      <alignment horizontal="center" vertical="center" wrapText="1"/>
    </xf>
    <xf numFmtId="0" fontId="9" fillId="0" borderId="18" xfId="0" applyFont="1" applyBorder="1" applyAlignment="1">
      <alignment horizontal="center" vertical="center" wrapText="1"/>
    </xf>
    <xf numFmtId="0" fontId="20" fillId="0" borderId="0" xfId="0" applyFont="1" applyAlignment="1">
      <alignment horizontal="center" vertical="center"/>
    </xf>
    <xf numFmtId="0" fontId="9" fillId="4" borderId="5" xfId="0" applyFont="1" applyFill="1" applyBorder="1" applyAlignment="1">
      <alignment horizontal="left" vertical="center" wrapText="1"/>
    </xf>
    <xf numFmtId="0" fontId="14" fillId="0" borderId="0" xfId="2" applyFont="1" applyBorder="1" applyAlignment="1"/>
    <xf numFmtId="0" fontId="14" fillId="0" borderId="0" xfId="2" applyFont="1" applyBorder="1" applyAlignment="1">
      <alignment horizontal="left" vertical="center"/>
    </xf>
    <xf numFmtId="176" fontId="9" fillId="4" borderId="1" xfId="0" applyNumberFormat="1" applyFont="1" applyFill="1" applyBorder="1" applyAlignment="1">
      <alignment horizontal="center" vertical="center" wrapText="1"/>
    </xf>
    <xf numFmtId="0" fontId="4" fillId="4" borderId="11" xfId="2" applyFill="1" applyBorder="1" applyAlignment="1">
      <alignment vertical="top" wrapText="1"/>
    </xf>
    <xf numFmtId="0" fontId="9" fillId="4" borderId="5" xfId="0" applyFont="1" applyFill="1" applyBorder="1" applyAlignment="1">
      <alignment wrapText="1"/>
    </xf>
    <xf numFmtId="0" fontId="4" fillId="4" borderId="22" xfId="2" applyFill="1" applyBorder="1" applyAlignment="1">
      <alignment horizontal="left" vertical="top" wrapText="1"/>
    </xf>
    <xf numFmtId="0" fontId="11" fillId="0" borderId="40" xfId="0" applyFont="1" applyBorder="1" applyAlignment="1">
      <alignment horizontal="left" vertical="top" wrapText="1"/>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4" borderId="5" xfId="0" applyFont="1" applyFill="1" applyBorder="1" applyAlignment="1">
      <alignment horizontal="center" vertical="center" wrapText="1"/>
    </xf>
    <xf numFmtId="0" fontId="11" fillId="0" borderId="16" xfId="0" applyFont="1" applyBorder="1" applyAlignment="1">
      <alignment horizontal="left" vertical="center" wrapText="1" shrinkToFit="1"/>
    </xf>
    <xf numFmtId="0" fontId="11" fillId="0" borderId="17" xfId="0" applyFont="1" applyBorder="1" applyAlignment="1">
      <alignment horizontal="left" vertical="top" wrapText="1"/>
    </xf>
    <xf numFmtId="0" fontId="11"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9" fillId="0" borderId="1" xfId="0" applyFont="1" applyBorder="1" applyAlignment="1">
      <alignment horizontal="center" vertical="center"/>
    </xf>
    <xf numFmtId="0" fontId="17" fillId="0" borderId="0" xfId="2" applyFont="1" applyFill="1" applyBorder="1" applyAlignment="1">
      <alignment horizontal="left" wrapText="1"/>
    </xf>
    <xf numFmtId="0" fontId="9" fillId="0" borderId="4" xfId="0" applyFont="1" applyBorder="1" applyAlignment="1"/>
    <xf numFmtId="0" fontId="14" fillId="0" borderId="4" xfId="2" applyFont="1" applyBorder="1" applyAlignment="1"/>
    <xf numFmtId="0" fontId="9" fillId="0" borderId="39" xfId="0" applyFont="1" applyBorder="1" applyAlignment="1">
      <alignment horizontal="left" vertical="center" wrapText="1"/>
    </xf>
    <xf numFmtId="0" fontId="14" fillId="0" borderId="4" xfId="2" applyFont="1" applyFill="1" applyBorder="1" applyAlignment="1">
      <alignment horizontal="left" wrapText="1"/>
    </xf>
    <xf numFmtId="0" fontId="11" fillId="0" borderId="41" xfId="0" applyFont="1" applyBorder="1" applyAlignment="1">
      <alignment horizontal="left" vertical="top" wrapText="1"/>
    </xf>
    <xf numFmtId="0" fontId="11" fillId="3" borderId="1" xfId="0" applyFont="1" applyFill="1" applyBorder="1" applyAlignment="1">
      <alignment horizontal="center" vertical="center"/>
    </xf>
    <xf numFmtId="49" fontId="11" fillId="3" borderId="1" xfId="0" applyNumberFormat="1" applyFont="1" applyFill="1" applyBorder="1" applyAlignment="1">
      <alignment horizontal="center" vertical="center" shrinkToFi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shrinkToFit="1"/>
    </xf>
    <xf numFmtId="0" fontId="11" fillId="3" borderId="1" xfId="0" applyFont="1" applyFill="1" applyBorder="1" applyAlignment="1">
      <alignment horizontal="left" vertical="top" wrapText="1"/>
    </xf>
    <xf numFmtId="0" fontId="9" fillId="3" borderId="3" xfId="0" applyFont="1" applyFill="1" applyBorder="1" applyAlignment="1">
      <alignment wrapText="1"/>
    </xf>
    <xf numFmtId="0" fontId="9" fillId="3" borderId="15" xfId="0" applyFont="1" applyFill="1" applyBorder="1" applyAlignment="1">
      <alignment wrapText="1"/>
    </xf>
    <xf numFmtId="0" fontId="9" fillId="3" borderId="2" xfId="0" applyFont="1" applyFill="1" applyBorder="1" applyAlignment="1">
      <alignment wrapText="1"/>
    </xf>
    <xf numFmtId="0" fontId="9" fillId="3" borderId="1" xfId="0" applyFont="1" applyFill="1" applyBorder="1" applyAlignment="1">
      <alignment horizontal="left" vertical="center" wrapText="1"/>
    </xf>
    <xf numFmtId="0" fontId="9" fillId="3" borderId="1" xfId="0" applyFont="1" applyFill="1" applyBorder="1" applyAlignment="1"/>
    <xf numFmtId="0" fontId="9" fillId="3" borderId="1" xfId="0" applyFont="1" applyFill="1" applyBorder="1" applyAlignment="1">
      <alignment horizontal="center" vertical="center"/>
    </xf>
    <xf numFmtId="0" fontId="11" fillId="3" borderId="1" xfId="0" applyFont="1" applyFill="1" applyBorder="1" applyAlignment="1">
      <alignment wrapText="1"/>
    </xf>
    <xf numFmtId="49" fontId="13" fillId="3" borderId="1" xfId="0" applyNumberFormat="1" applyFont="1" applyFill="1" applyBorder="1" applyAlignment="1">
      <alignment horizontal="center" vertical="center" shrinkToFit="1"/>
    </xf>
    <xf numFmtId="0" fontId="11" fillId="3" borderId="1" xfId="0" applyFont="1" applyFill="1" applyBorder="1" applyAlignment="1">
      <alignment horizontal="center" vertical="center" shrinkToFit="1"/>
    </xf>
    <xf numFmtId="49" fontId="11" fillId="3" borderId="1" xfId="0" applyNumberFormat="1" applyFont="1" applyFill="1" applyBorder="1" applyAlignment="1">
      <alignment horizontal="center" vertical="center" wrapText="1" shrinkToFit="1"/>
    </xf>
    <xf numFmtId="49" fontId="11" fillId="3" borderId="1" xfId="0"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11" fillId="3" borderId="1"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9" fillId="3" borderId="1" xfId="0" applyFont="1" applyFill="1" applyBorder="1" applyAlignment="1">
      <alignment horizontal="left" vertical="top" wrapText="1"/>
    </xf>
    <xf numFmtId="49" fontId="13" fillId="3" borderId="1" xfId="0" applyNumberFormat="1" applyFont="1" applyFill="1" applyBorder="1" applyAlignment="1">
      <alignment horizontal="center" vertical="center" wrapText="1" shrinkToFit="1"/>
    </xf>
    <xf numFmtId="0" fontId="9" fillId="3" borderId="1" xfId="0" applyFont="1" applyFill="1" applyBorder="1" applyAlignment="1">
      <alignment horizontal="center" vertical="center" wrapText="1"/>
    </xf>
    <xf numFmtId="0" fontId="9" fillId="3" borderId="15" xfId="0" applyFont="1" applyFill="1" applyBorder="1" applyAlignment="1">
      <alignment vertical="center" wrapText="1"/>
    </xf>
    <xf numFmtId="0" fontId="9" fillId="3" borderId="2" xfId="0" applyFont="1" applyFill="1" applyBorder="1" applyAlignment="1">
      <alignment vertical="center" wrapText="1"/>
    </xf>
    <xf numFmtId="0" fontId="11" fillId="3" borderId="3" xfId="0" applyFont="1" applyFill="1" applyBorder="1" applyAlignment="1">
      <alignment horizontal="center" vertical="center" wrapText="1"/>
    </xf>
    <xf numFmtId="0" fontId="11" fillId="3" borderId="15" xfId="0" applyFont="1" applyFill="1" applyBorder="1" applyAlignment="1">
      <alignment wrapText="1"/>
    </xf>
    <xf numFmtId="0" fontId="11" fillId="3" borderId="2" xfId="0" applyFont="1" applyFill="1" applyBorder="1" applyAlignment="1">
      <alignment wrapText="1"/>
    </xf>
    <xf numFmtId="0" fontId="13" fillId="3" borderId="1" xfId="0" applyFont="1" applyFill="1" applyBorder="1" applyAlignment="1">
      <alignment horizontal="center" vertical="center" wrapText="1"/>
    </xf>
    <xf numFmtId="0" fontId="11" fillId="3" borderId="3" xfId="0" applyFont="1" applyFill="1" applyBorder="1" applyAlignment="1">
      <alignment horizontal="left" vertical="center" wrapText="1" shrinkToFit="1"/>
    </xf>
    <xf numFmtId="0" fontId="11" fillId="3" borderId="40" xfId="0" applyFont="1" applyFill="1" applyBorder="1" applyAlignment="1">
      <alignment horizontal="left" vertical="top" wrapText="1"/>
    </xf>
    <xf numFmtId="0" fontId="0" fillId="4" borderId="0" xfId="0" applyFill="1" applyAlignment="1">
      <alignment horizontal="center" vertical="center"/>
    </xf>
    <xf numFmtId="0" fontId="21" fillId="4" borderId="0" xfId="0" applyFont="1" applyFill="1" applyAlignment="1"/>
    <xf numFmtId="49" fontId="21" fillId="4" borderId="0" xfId="0" applyNumberFormat="1" applyFont="1" applyFill="1" applyAlignment="1"/>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applyAlignment="1">
      <alignment horizontal="left" wrapText="1"/>
    </xf>
    <xf numFmtId="0" fontId="0" fillId="4" borderId="0" xfId="0" applyFill="1" applyAlignment="1">
      <alignment wrapText="1"/>
    </xf>
    <xf numFmtId="0" fontId="0" fillId="4" borderId="0" xfId="0" applyFill="1" applyAlignment="1">
      <alignment horizontal="left" vertical="center" wrapText="1"/>
    </xf>
    <xf numFmtId="0" fontId="0" fillId="4" borderId="0" xfId="0" applyFill="1" applyAlignment="1"/>
    <xf numFmtId="0" fontId="22" fillId="4" borderId="0" xfId="0" applyFont="1" applyFill="1" applyAlignment="1">
      <alignment wrapText="1"/>
    </xf>
    <xf numFmtId="0" fontId="9" fillId="0" borderId="1" xfId="0" applyFont="1" applyBorder="1">
      <alignment vertical="center"/>
    </xf>
    <xf numFmtId="0" fontId="9" fillId="0" borderId="1" xfId="0" applyFont="1" applyBorder="1" applyAlignment="1">
      <alignment vertical="center" wrapText="1"/>
    </xf>
    <xf numFmtId="0" fontId="9" fillId="0" borderId="5" xfId="0" applyFont="1" applyBorder="1">
      <alignment vertical="center"/>
    </xf>
    <xf numFmtId="0" fontId="9" fillId="4" borderId="1" xfId="0" applyFont="1" applyFill="1" applyBorder="1">
      <alignment vertical="center"/>
    </xf>
    <xf numFmtId="0" fontId="9" fillId="0" borderId="1" xfId="0" applyFont="1" applyBorder="1" applyAlignment="1">
      <alignment horizontal="left" vertical="center" wrapText="1"/>
    </xf>
    <xf numFmtId="49" fontId="11" fillId="5" borderId="1" xfId="0" applyNumberFormat="1" applyFont="1" applyFill="1" applyBorder="1" applyAlignment="1">
      <alignment horizontal="center" vertical="center" shrinkToFit="1"/>
    </xf>
    <xf numFmtId="49" fontId="11" fillId="5" borderId="1" xfId="0" applyNumberFormat="1" applyFont="1" applyFill="1" applyBorder="1" applyAlignment="1">
      <alignment horizontal="center" vertical="center" wrapText="1" shrinkToFit="1"/>
    </xf>
    <xf numFmtId="49" fontId="13" fillId="5" borderId="1" xfId="0" applyNumberFormat="1" applyFont="1" applyFill="1" applyBorder="1" applyAlignment="1">
      <alignment horizontal="center" vertical="center" wrapText="1" shrinkToFit="1"/>
    </xf>
    <xf numFmtId="49" fontId="13" fillId="5" borderId="1" xfId="0" applyNumberFormat="1" applyFont="1" applyFill="1" applyBorder="1" applyAlignment="1">
      <alignment horizontal="center" vertical="center" shrinkToFit="1"/>
    </xf>
    <xf numFmtId="0" fontId="11" fillId="5"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1" fillId="6" borderId="1" xfId="0" applyFont="1" applyFill="1" applyBorder="1" applyAlignment="1">
      <alignment horizontal="center" vertical="center"/>
    </xf>
    <xf numFmtId="0" fontId="9" fillId="0" borderId="5" xfId="0" applyFont="1" applyBorder="1" applyAlignment="1">
      <alignment horizontal="center" vertical="center"/>
    </xf>
    <xf numFmtId="0" fontId="9" fillId="4" borderId="1" xfId="0" applyFont="1" applyFill="1" applyBorder="1" applyAlignment="1">
      <alignment horizontal="center" vertical="center"/>
    </xf>
    <xf numFmtId="0" fontId="0" fillId="0" borderId="1" xfId="0" applyBorder="1" applyAlignment="1">
      <alignment horizontal="center" vertical="center"/>
    </xf>
    <xf numFmtId="177" fontId="11" fillId="4" borderId="22" xfId="0" applyNumberFormat="1" applyFont="1" applyFill="1" applyBorder="1" applyAlignment="1">
      <alignment horizontal="center" vertical="center" shrinkToFit="1"/>
    </xf>
    <xf numFmtId="176" fontId="11" fillId="4" borderId="1" xfId="0" applyNumberFormat="1" applyFont="1" applyFill="1" applyBorder="1" applyAlignment="1">
      <alignment horizontal="center" vertical="center" shrinkToFit="1"/>
    </xf>
    <xf numFmtId="49" fontId="11" fillId="4" borderId="1" xfId="0" applyNumberFormat="1" applyFont="1" applyFill="1" applyBorder="1" applyAlignment="1">
      <alignment horizontal="center" vertical="center" shrinkToFit="1"/>
    </xf>
    <xf numFmtId="176" fontId="11" fillId="4" borderId="3" xfId="0" applyNumberFormat="1" applyFont="1" applyFill="1" applyBorder="1" applyAlignment="1">
      <alignment horizontal="left" vertical="center" wrapText="1" shrinkToFit="1"/>
    </xf>
    <xf numFmtId="176" fontId="11" fillId="4" borderId="7" xfId="0" applyNumberFormat="1" applyFont="1" applyFill="1" applyBorder="1" applyAlignment="1">
      <alignment horizontal="left" vertical="top" wrapText="1"/>
    </xf>
    <xf numFmtId="176" fontId="13" fillId="4" borderId="3" xfId="0" applyNumberFormat="1" applyFont="1" applyFill="1" applyBorder="1" applyAlignment="1">
      <alignment horizontal="center" vertical="center" wrapText="1"/>
    </xf>
    <xf numFmtId="176" fontId="9" fillId="4" borderId="15" xfId="0" applyNumberFormat="1" applyFont="1" applyFill="1" applyBorder="1" applyAlignment="1">
      <alignment wrapText="1"/>
    </xf>
    <xf numFmtId="176" fontId="9" fillId="4" borderId="2" xfId="0" applyNumberFormat="1" applyFont="1" applyFill="1" applyBorder="1" applyAlignment="1">
      <alignment wrapText="1"/>
    </xf>
    <xf numFmtId="176" fontId="9" fillId="4" borderId="2" xfId="0" applyNumberFormat="1" applyFont="1" applyFill="1" applyBorder="1" applyAlignment="1">
      <alignment horizontal="center" vertical="center" wrapText="1"/>
    </xf>
    <xf numFmtId="176" fontId="9" fillId="4" borderId="21" xfId="0" applyNumberFormat="1" applyFont="1" applyFill="1" applyBorder="1" applyAlignment="1">
      <alignment horizontal="left" vertical="center" wrapText="1"/>
    </xf>
    <xf numFmtId="176" fontId="0" fillId="4" borderId="0" xfId="0" applyNumberFormat="1" applyFill="1" applyAlignment="1"/>
    <xf numFmtId="176" fontId="0" fillId="4" borderId="0" xfId="0" applyNumberFormat="1" applyFill="1" applyAlignment="1">
      <alignment horizontal="left" vertical="center" wrapText="1"/>
    </xf>
    <xf numFmtId="0" fontId="9" fillId="0" borderId="0" xfId="0" applyFont="1" applyAlignment="1">
      <alignment horizontal="center" vertical="center"/>
    </xf>
    <xf numFmtId="0" fontId="11" fillId="6" borderId="22" xfId="0" applyFont="1" applyFill="1" applyBorder="1" applyAlignment="1">
      <alignment horizontal="center" vertical="center" shrinkToFit="1"/>
    </xf>
    <xf numFmtId="49" fontId="11" fillId="6" borderId="1" xfId="0" applyNumberFormat="1" applyFont="1" applyFill="1" applyBorder="1" applyAlignment="1">
      <alignment horizontal="center" vertical="center" shrinkToFit="1"/>
    </xf>
    <xf numFmtId="0" fontId="11" fillId="6" borderId="1" xfId="0" applyFont="1" applyFill="1" applyBorder="1" applyAlignment="1">
      <alignment horizontal="center" vertical="center" wrapText="1"/>
    </xf>
    <xf numFmtId="0" fontId="11" fillId="6" borderId="1" xfId="0" applyFont="1" applyFill="1" applyBorder="1" applyAlignment="1">
      <alignment horizontal="left" vertical="center" wrapText="1" shrinkToFit="1"/>
    </xf>
    <xf numFmtId="0" fontId="11" fillId="6" borderId="1" xfId="0" applyFont="1" applyFill="1" applyBorder="1" applyAlignment="1">
      <alignment horizontal="left" vertical="top" wrapText="1"/>
    </xf>
    <xf numFmtId="0" fontId="9" fillId="6" borderId="3" xfId="0" applyFont="1" applyFill="1" applyBorder="1" applyAlignment="1">
      <alignment wrapText="1"/>
    </xf>
    <xf numFmtId="0" fontId="9" fillId="6" borderId="15" xfId="0" applyFont="1" applyFill="1" applyBorder="1" applyAlignment="1">
      <alignment wrapText="1"/>
    </xf>
    <xf numFmtId="0" fontId="9" fillId="6" borderId="2" xfId="0" applyFont="1" applyFill="1" applyBorder="1" applyAlignment="1">
      <alignment wrapText="1"/>
    </xf>
    <xf numFmtId="0" fontId="9" fillId="6" borderId="1" xfId="0" applyFont="1" applyFill="1" applyBorder="1" applyAlignment="1">
      <alignment horizontal="left" vertical="center" wrapText="1"/>
    </xf>
    <xf numFmtId="0" fontId="9" fillId="6" borderId="1" xfId="0" applyFont="1" applyFill="1" applyBorder="1" applyAlignment="1"/>
    <xf numFmtId="0" fontId="9" fillId="6" borderId="1" xfId="0" applyFont="1" applyFill="1" applyBorder="1" applyAlignment="1">
      <alignment horizontal="center" vertical="center"/>
    </xf>
    <xf numFmtId="0" fontId="11" fillId="6" borderId="1" xfId="0" applyFont="1" applyFill="1" applyBorder="1" applyAlignment="1">
      <alignment wrapText="1"/>
    </xf>
    <xf numFmtId="0" fontId="9" fillId="6" borderId="0" xfId="0" applyFont="1" applyFill="1" applyAlignment="1"/>
    <xf numFmtId="0" fontId="0" fillId="6" borderId="0" xfId="0" applyFill="1" applyAlignment="1">
      <alignment horizontal="left" vertical="center" wrapText="1"/>
    </xf>
    <xf numFmtId="0" fontId="0" fillId="6" borderId="0" xfId="0" applyFill="1" applyAlignment="1"/>
    <xf numFmtId="49" fontId="11" fillId="6" borderId="1" xfId="0" applyNumberFormat="1" applyFont="1" applyFill="1" applyBorder="1" applyAlignment="1">
      <alignment horizontal="center" vertical="center" wrapText="1" shrinkToFit="1"/>
    </xf>
    <xf numFmtId="0" fontId="13" fillId="6" borderId="3" xfId="0" applyFont="1" applyFill="1" applyBorder="1" applyAlignment="1">
      <alignment horizontal="center" vertical="center" wrapText="1"/>
    </xf>
    <xf numFmtId="0" fontId="9" fillId="6" borderId="1" xfId="0" applyFont="1" applyFill="1" applyBorder="1" applyAlignment="1">
      <alignment horizontal="left" vertical="top" wrapText="1"/>
    </xf>
    <xf numFmtId="49" fontId="13" fillId="6" borderId="1" xfId="0" applyNumberFormat="1" applyFont="1" applyFill="1" applyBorder="1" applyAlignment="1">
      <alignment horizontal="center" vertical="center" wrapText="1" shrinkToFit="1"/>
    </xf>
    <xf numFmtId="0" fontId="11" fillId="6" borderId="1" xfId="0" applyFont="1" applyFill="1" applyBorder="1" applyAlignment="1">
      <alignment horizontal="left" vertical="center" wrapText="1"/>
    </xf>
    <xf numFmtId="0" fontId="11" fillId="6" borderId="3" xfId="0" applyFont="1" applyFill="1" applyBorder="1" applyAlignment="1">
      <alignment horizontal="center" vertical="center" wrapText="1"/>
    </xf>
    <xf numFmtId="0" fontId="11" fillId="6" borderId="15" xfId="0" applyFont="1" applyFill="1" applyBorder="1" applyAlignment="1">
      <alignment wrapText="1"/>
    </xf>
    <xf numFmtId="0" fontId="11" fillId="6" borderId="2" xfId="0" applyFont="1" applyFill="1" applyBorder="1" applyAlignment="1">
      <alignment wrapText="1"/>
    </xf>
    <xf numFmtId="0" fontId="9" fillId="6" borderId="1" xfId="0"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0" fontId="11" fillId="6" borderId="1" xfId="0" applyFont="1" applyFill="1" applyBorder="1" applyAlignment="1">
      <alignment vertical="center" wrapText="1"/>
    </xf>
    <xf numFmtId="0" fontId="13" fillId="6" borderId="1" xfId="0" applyFont="1" applyFill="1" applyBorder="1" applyAlignment="1">
      <alignment horizontal="center" vertical="center" wrapText="1"/>
    </xf>
    <xf numFmtId="0" fontId="11" fillId="6" borderId="3" xfId="0" applyFont="1" applyFill="1" applyBorder="1" applyAlignment="1">
      <alignment horizontal="left" vertical="center" wrapText="1" shrinkToFit="1"/>
    </xf>
    <xf numFmtId="0" fontId="11" fillId="6" borderId="40" xfId="0" applyFont="1" applyFill="1" applyBorder="1" applyAlignment="1">
      <alignment horizontal="left" vertical="top" wrapText="1"/>
    </xf>
    <xf numFmtId="49" fontId="13" fillId="6" borderId="1" xfId="0" applyNumberFormat="1" applyFont="1" applyFill="1" applyBorder="1" applyAlignment="1">
      <alignment horizontal="center" vertical="center" shrinkToFit="1"/>
    </xf>
    <xf numFmtId="0" fontId="11" fillId="6" borderId="1" xfId="0" applyFont="1" applyFill="1" applyBorder="1" applyAlignment="1">
      <alignment horizontal="center" vertical="center" shrinkToFit="1"/>
    </xf>
    <xf numFmtId="0" fontId="9" fillId="6" borderId="5" xfId="0" applyFont="1" applyFill="1" applyBorder="1" applyAlignment="1">
      <alignment horizontal="center" vertical="center"/>
    </xf>
    <xf numFmtId="0" fontId="9" fillId="0" borderId="0" xfId="0" applyFont="1" applyAlignment="1">
      <alignment horizontal="center" vertical="center" wrapText="1"/>
    </xf>
    <xf numFmtId="0" fontId="9" fillId="6" borderId="0" xfId="0" applyFont="1" applyFill="1" applyAlignment="1">
      <alignment horizontal="center" vertical="center"/>
    </xf>
    <xf numFmtId="0" fontId="9" fillId="6" borderId="0" xfId="0" applyFont="1" applyFill="1" applyAlignment="1">
      <alignment horizontal="center" vertical="center" wrapText="1"/>
    </xf>
    <xf numFmtId="176" fontId="0" fillId="4" borderId="0" xfId="0" applyNumberFormat="1" applyFill="1" applyAlignment="1">
      <alignment horizontal="center" vertical="center"/>
    </xf>
    <xf numFmtId="0" fontId="0" fillId="0" borderId="0" xfId="0" applyAlignment="1">
      <alignment horizontal="left" vertical="center"/>
    </xf>
    <xf numFmtId="0" fontId="11" fillId="4" borderId="22" xfId="0" applyFont="1" applyFill="1" applyBorder="1" applyAlignment="1">
      <alignment horizontal="center" vertical="center" shrinkToFit="1"/>
    </xf>
    <xf numFmtId="0" fontId="9" fillId="4" borderId="0" xfId="0" applyFont="1" applyFill="1" applyAlignment="1"/>
    <xf numFmtId="0" fontId="9" fillId="4" borderId="0" xfId="0" applyFont="1" applyFill="1" applyAlignment="1">
      <alignment horizontal="center" vertical="center"/>
    </xf>
    <xf numFmtId="0" fontId="9" fillId="4" borderId="5" xfId="0" applyFont="1" applyFill="1" applyBorder="1" applyAlignment="1">
      <alignment horizontal="center" vertical="center"/>
    </xf>
    <xf numFmtId="0" fontId="9" fillId="4" borderId="0" xfId="0" applyFont="1" applyFill="1">
      <alignment vertical="center"/>
    </xf>
    <xf numFmtId="0" fontId="7" fillId="0" borderId="0" xfId="0" applyFont="1" applyAlignment="1">
      <alignment horizontal="left" vertical="center" wrapText="1"/>
    </xf>
    <xf numFmtId="0" fontId="7" fillId="0" borderId="0" xfId="0" applyFont="1" applyAlignment="1">
      <alignment horizontal="center" vertical="center"/>
    </xf>
    <xf numFmtId="176" fontId="11" fillId="4" borderId="22" xfId="0" applyNumberFormat="1" applyFont="1" applyFill="1" applyBorder="1" applyAlignment="1">
      <alignment horizontal="center" vertical="center" shrinkToFit="1"/>
    </xf>
    <xf numFmtId="0" fontId="13" fillId="0" borderId="3" xfId="4" applyFont="1" applyBorder="1" applyAlignment="1">
      <alignment horizontal="center" vertical="center" wrapText="1"/>
    </xf>
    <xf numFmtId="0" fontId="9" fillId="0" borderId="15" xfId="4" applyFont="1" applyBorder="1" applyAlignment="1">
      <alignment wrapText="1"/>
    </xf>
    <xf numFmtId="0" fontId="9" fillId="0" borderId="2" xfId="4" applyFont="1" applyBorder="1" applyAlignment="1">
      <alignment wrapText="1"/>
    </xf>
    <xf numFmtId="0" fontId="13" fillId="0" borderId="6" xfId="4" applyFont="1" applyBorder="1" applyAlignment="1">
      <alignment horizontal="center" vertical="center" wrapText="1"/>
    </xf>
    <xf numFmtId="0" fontId="9" fillId="0" borderId="9" xfId="4" applyFont="1" applyBorder="1" applyAlignment="1">
      <alignment horizontal="center" wrapText="1"/>
    </xf>
    <xf numFmtId="0" fontId="9" fillId="0" borderId="10" xfId="4" applyFont="1" applyBorder="1" applyAlignment="1">
      <alignment horizontal="center" wrapText="1"/>
    </xf>
    <xf numFmtId="0" fontId="13" fillId="0" borderId="12" xfId="4" applyFont="1" applyBorder="1" applyAlignment="1">
      <alignment horizontal="center" vertical="center" wrapText="1"/>
    </xf>
    <xf numFmtId="0" fontId="11" fillId="0" borderId="9" xfId="4" applyFont="1" applyBorder="1" applyAlignment="1">
      <alignment vertical="top" wrapText="1"/>
    </xf>
    <xf numFmtId="0" fontId="9" fillId="0" borderId="10" xfId="4" applyFont="1" applyBorder="1" applyAlignment="1">
      <alignment wrapText="1"/>
    </xf>
    <xf numFmtId="0" fontId="13" fillId="0" borderId="21" xfId="4" applyFont="1" applyBorder="1" applyAlignment="1">
      <alignment horizontal="center" vertical="center" wrapText="1"/>
    </xf>
    <xf numFmtId="0" fontId="14" fillId="0" borderId="0" xfId="5" applyFont="1" applyAlignment="1">
      <alignment wrapText="1"/>
    </xf>
    <xf numFmtId="0" fontId="9" fillId="0" borderId="22" xfId="4" applyFont="1" applyBorder="1" applyAlignment="1">
      <alignment wrapText="1"/>
    </xf>
    <xf numFmtId="0" fontId="14" fillId="0" borderId="4" xfId="5" applyFont="1" applyBorder="1" applyAlignment="1">
      <alignment wrapText="1"/>
    </xf>
    <xf numFmtId="0" fontId="9" fillId="0" borderId="14" xfId="4" applyFont="1" applyBorder="1" applyAlignment="1">
      <alignment wrapText="1"/>
    </xf>
    <xf numFmtId="0" fontId="11" fillId="0" borderId="9" xfId="4" applyFont="1" applyBorder="1" applyAlignment="1">
      <alignment horizontal="left" vertical="center" wrapText="1"/>
    </xf>
    <xf numFmtId="0" fontId="14" fillId="0" borderId="0" xfId="5" applyFont="1" applyFill="1" applyBorder="1" applyAlignment="1">
      <alignment horizontal="left" vertical="top" wrapText="1"/>
    </xf>
    <xf numFmtId="0" fontId="13" fillId="0" borderId="0" xfId="4" applyFont="1" applyAlignment="1">
      <alignment wrapText="1"/>
    </xf>
    <xf numFmtId="0" fontId="11" fillId="0" borderId="0" xfId="4" applyFont="1" applyAlignment="1">
      <alignment horizontal="left" vertical="top" wrapText="1"/>
    </xf>
    <xf numFmtId="0" fontId="14" fillId="0" borderId="0" xfId="5" applyFont="1" applyFill="1" applyAlignment="1">
      <alignment horizontal="left" vertical="center" wrapText="1"/>
    </xf>
    <xf numFmtId="0" fontId="13" fillId="0" borderId="4" xfId="4" applyFont="1" applyBorder="1" applyAlignment="1">
      <alignment wrapText="1"/>
    </xf>
    <xf numFmtId="0" fontId="9" fillId="0" borderId="9" xfId="4" applyFont="1" applyBorder="1" applyAlignment="1">
      <alignment wrapText="1"/>
    </xf>
    <xf numFmtId="0" fontId="9" fillId="0" borderId="0" xfId="4" applyFont="1" applyAlignment="1">
      <alignment wrapText="1"/>
    </xf>
    <xf numFmtId="0" fontId="11" fillId="0" borderId="21" xfId="4" applyFont="1" applyBorder="1" applyAlignment="1">
      <alignment vertical="top" wrapText="1"/>
    </xf>
    <xf numFmtId="0" fontId="9" fillId="0" borderId="4" xfId="4" applyFont="1" applyBorder="1" applyAlignment="1">
      <alignment wrapText="1"/>
    </xf>
    <xf numFmtId="0" fontId="13" fillId="0" borderId="3" xfId="4" applyFont="1" applyBorder="1" applyAlignment="1">
      <alignment horizontal="left" vertical="top" wrapText="1"/>
    </xf>
    <xf numFmtId="0" fontId="13" fillId="0" borderId="6" xfId="4" applyFont="1" applyBorder="1" applyAlignment="1">
      <alignment horizontal="left" vertical="top" wrapText="1"/>
    </xf>
    <xf numFmtId="0" fontId="11" fillId="0" borderId="6" xfId="4" applyFont="1" applyBorder="1" applyAlignment="1">
      <alignment horizontal="left" wrapText="1"/>
    </xf>
    <xf numFmtId="0" fontId="9" fillId="0" borderId="0" xfId="4" applyFont="1" applyAlignment="1"/>
    <xf numFmtId="0" fontId="11" fillId="0" borderId="21" xfId="4" applyFont="1" applyBorder="1" applyAlignment="1">
      <alignment horizontal="left" vertical="top" wrapText="1"/>
    </xf>
    <xf numFmtId="0" fontId="9" fillId="0" borderId="0" xfId="4" applyFont="1" applyAlignment="1">
      <alignment vertical="top"/>
    </xf>
    <xf numFmtId="0" fontId="9" fillId="0" borderId="22" xfId="4" applyFont="1" applyBorder="1" applyAlignment="1">
      <alignment horizontal="left" wrapText="1"/>
    </xf>
    <xf numFmtId="0" fontId="14" fillId="0" borderId="0" xfId="5" applyFont="1" applyBorder="1" applyAlignment="1"/>
    <xf numFmtId="0" fontId="14" fillId="0" borderId="21" xfId="5" applyFont="1" applyFill="1" applyBorder="1" applyAlignment="1">
      <alignment horizontal="left" vertical="top" wrapText="1"/>
    </xf>
    <xf numFmtId="0" fontId="11" fillId="0" borderId="0" xfId="4" applyFont="1" applyAlignment="1">
      <alignment vertical="top" wrapText="1"/>
    </xf>
    <xf numFmtId="0" fontId="11" fillId="0" borderId="4" xfId="4" applyFont="1" applyBorder="1" applyAlignment="1">
      <alignment horizontal="left" vertical="top" wrapText="1"/>
    </xf>
    <xf numFmtId="0" fontId="9" fillId="0" borderId="14" xfId="4" applyFont="1" applyBorder="1" applyAlignment="1">
      <alignment horizontal="left" wrapText="1"/>
    </xf>
    <xf numFmtId="0" fontId="11" fillId="0" borderId="6" xfId="4" applyFont="1" applyBorder="1" applyAlignment="1">
      <alignment horizontal="left" vertical="top" wrapText="1"/>
    </xf>
    <xf numFmtId="0" fontId="13" fillId="0" borderId="9" xfId="4" applyFont="1" applyBorder="1" applyAlignment="1">
      <alignment wrapText="1"/>
    </xf>
    <xf numFmtId="0" fontId="11" fillId="0" borderId="12" xfId="4" applyFont="1" applyBorder="1" applyAlignment="1">
      <alignment horizontal="left" wrapText="1"/>
    </xf>
    <xf numFmtId="0" fontId="9" fillId="0" borderId="9" xfId="4" applyFont="1" applyBorder="1" applyAlignment="1">
      <alignment vertical="top"/>
    </xf>
    <xf numFmtId="0" fontId="14" fillId="0" borderId="0" xfId="5" applyFont="1" applyAlignment="1"/>
    <xf numFmtId="0" fontId="14" fillId="0" borderId="21" xfId="5" applyFont="1" applyBorder="1" applyAlignment="1">
      <alignment horizontal="left" wrapText="1"/>
    </xf>
    <xf numFmtId="0" fontId="9" fillId="0" borderId="0" xfId="4" applyFont="1" applyAlignment="1">
      <alignment vertical="top" wrapText="1"/>
    </xf>
    <xf numFmtId="0" fontId="14" fillId="0" borderId="12" xfId="5" applyFont="1" applyBorder="1" applyAlignment="1">
      <alignment horizontal="left" vertical="top" wrapText="1"/>
    </xf>
    <xf numFmtId="0" fontId="13" fillId="0" borderId="15" xfId="4" applyFont="1" applyBorder="1" applyAlignment="1">
      <alignment wrapText="1"/>
    </xf>
    <xf numFmtId="0" fontId="13" fillId="0" borderId="12" xfId="4" applyFont="1" applyBorder="1" applyAlignment="1">
      <alignment horizontal="left" vertical="center" wrapText="1"/>
    </xf>
    <xf numFmtId="0" fontId="11" fillId="0" borderId="6" xfId="4" applyFont="1" applyBorder="1" applyAlignment="1">
      <alignment horizontal="left" vertical="center" wrapText="1"/>
    </xf>
    <xf numFmtId="0" fontId="14" fillId="0" borderId="21" xfId="5" applyFont="1" applyBorder="1" applyAlignment="1">
      <alignment horizontal="left" vertical="top" wrapText="1"/>
    </xf>
    <xf numFmtId="0" fontId="15" fillId="0" borderId="21" xfId="4" applyFont="1" applyBorder="1" applyAlignment="1">
      <alignment horizontal="left" vertical="top" wrapText="1"/>
    </xf>
    <xf numFmtId="0" fontId="14" fillId="0" borderId="26" xfId="5" applyFont="1" applyFill="1" applyBorder="1" applyAlignment="1">
      <alignment horizontal="left" wrapText="1"/>
    </xf>
    <xf numFmtId="0" fontId="14" fillId="0" borderId="30" xfId="5" applyFont="1" applyFill="1" applyBorder="1" applyAlignment="1">
      <alignment horizontal="left" wrapText="1"/>
    </xf>
    <xf numFmtId="0" fontId="17" fillId="0" borderId="28" xfId="4" applyFont="1" applyBorder="1" applyAlignment="1">
      <alignment vertical="top" wrapText="1"/>
    </xf>
    <xf numFmtId="0" fontId="9" fillId="0" borderId="29" xfId="4" applyFont="1" applyBorder="1" applyAlignment="1">
      <alignment wrapText="1"/>
    </xf>
    <xf numFmtId="0" fontId="11" fillId="0" borderId="10" xfId="4" applyFont="1" applyBorder="1" applyAlignment="1">
      <alignment vertical="top" wrapText="1"/>
    </xf>
    <xf numFmtId="0" fontId="11" fillId="0" borderId="0" xfId="4" applyFont="1" applyAlignment="1">
      <alignment horizontal="left" vertical="center" wrapText="1"/>
    </xf>
    <xf numFmtId="0" fontId="11" fillId="0" borderId="22" xfId="4" applyFont="1" applyBorder="1" applyAlignment="1">
      <alignment vertical="top" wrapText="1"/>
    </xf>
    <xf numFmtId="0" fontId="11" fillId="0" borderId="21" xfId="4" applyFont="1" applyBorder="1" applyAlignment="1">
      <alignment horizontal="left" vertical="center" wrapText="1"/>
    </xf>
    <xf numFmtId="0" fontId="14" fillId="0" borderId="12" xfId="5" applyFont="1" applyFill="1" applyBorder="1" applyAlignment="1">
      <alignment horizontal="left" vertical="center" wrapText="1"/>
    </xf>
    <xf numFmtId="0" fontId="19" fillId="0" borderId="0" xfId="5" applyFont="1" applyFill="1" applyBorder="1" applyAlignment="1">
      <alignment horizontal="left" vertical="center" wrapText="1"/>
    </xf>
    <xf numFmtId="0" fontId="14" fillId="0" borderId="0" xfId="5" applyFont="1" applyFill="1" applyBorder="1" applyAlignment="1">
      <alignment horizontal="left" vertical="center" wrapText="1"/>
    </xf>
    <xf numFmtId="0" fontId="11" fillId="0" borderId="12" xfId="4" applyFont="1" applyBorder="1" applyAlignment="1">
      <alignment horizontal="left" vertical="top" wrapText="1"/>
    </xf>
    <xf numFmtId="0" fontId="11" fillId="0" borderId="3" xfId="4" applyFont="1" applyBorder="1" applyAlignment="1">
      <alignment horizontal="center" vertical="center" wrapText="1"/>
    </xf>
    <xf numFmtId="0" fontId="11" fillId="0" borderId="15" xfId="4" applyFont="1" applyBorder="1" applyAlignment="1">
      <alignment wrapText="1"/>
    </xf>
    <xf numFmtId="0" fontId="11" fillId="0" borderId="2" xfId="4" applyFont="1" applyBorder="1" applyAlignment="1">
      <alignment wrapText="1"/>
    </xf>
    <xf numFmtId="0" fontId="9" fillId="0" borderId="3" xfId="4" applyFont="1" applyBorder="1" applyAlignment="1">
      <alignment horizontal="center" vertical="center" wrapText="1"/>
    </xf>
    <xf numFmtId="0" fontId="11" fillId="0" borderId="9" xfId="4" applyFont="1" applyBorder="1" applyAlignment="1">
      <alignment horizontal="left" vertical="top" wrapText="1"/>
    </xf>
    <xf numFmtId="0" fontId="14" fillId="0" borderId="0" xfId="5" applyFont="1" applyFill="1" applyBorder="1" applyAlignment="1">
      <alignment horizontal="left" wrapText="1"/>
    </xf>
    <xf numFmtId="0" fontId="14" fillId="0" borderId="22" xfId="5" applyFont="1" applyFill="1" applyBorder="1" applyAlignment="1">
      <alignment horizontal="left" vertical="top" wrapText="1"/>
    </xf>
    <xf numFmtId="0" fontId="17" fillId="0" borderId="0" xfId="5" applyFont="1" applyFill="1" applyBorder="1" applyAlignment="1">
      <alignment horizontal="left" wrapText="1"/>
    </xf>
    <xf numFmtId="0" fontId="9" fillId="0" borderId="4" xfId="4" applyFont="1" applyBorder="1" applyAlignment="1"/>
    <xf numFmtId="0" fontId="14" fillId="0" borderId="4" xfId="5" applyFont="1" applyBorder="1" applyAlignment="1"/>
    <xf numFmtId="0" fontId="11" fillId="0" borderId="14" xfId="4" applyFont="1" applyBorder="1" applyAlignment="1">
      <alignment vertical="top" wrapText="1"/>
    </xf>
    <xf numFmtId="176" fontId="13" fillId="4" borderId="3" xfId="4" applyNumberFormat="1" applyFont="1" applyFill="1" applyBorder="1" applyAlignment="1">
      <alignment horizontal="center" vertical="center" wrapText="1"/>
    </xf>
    <xf numFmtId="176" fontId="9" fillId="4" borderId="15" xfId="4" applyNumberFormat="1" applyFont="1" applyFill="1" applyBorder="1" applyAlignment="1">
      <alignment wrapText="1"/>
    </xf>
    <xf numFmtId="176" fontId="9" fillId="4" borderId="2" xfId="4" applyNumberFormat="1" applyFont="1" applyFill="1" applyBorder="1" applyAlignment="1">
      <alignment wrapText="1"/>
    </xf>
    <xf numFmtId="0" fontId="11" fillId="0" borderId="21" xfId="4" applyFont="1" applyBorder="1" applyAlignment="1">
      <alignment horizontal="left" wrapText="1"/>
    </xf>
    <xf numFmtId="0" fontId="14" fillId="0" borderId="0" xfId="5" applyFont="1" applyAlignment="1">
      <alignment horizontal="left" vertical="top" wrapText="1"/>
    </xf>
    <xf numFmtId="0" fontId="11" fillId="0" borderId="12" xfId="4" applyFont="1" applyBorder="1" applyAlignment="1">
      <alignment horizontal="left" vertical="center" wrapText="1"/>
    </xf>
    <xf numFmtId="0" fontId="14" fillId="0" borderId="21" xfId="5" applyFont="1" applyFill="1" applyBorder="1" applyAlignment="1">
      <alignment horizontal="left" vertical="center" wrapText="1"/>
    </xf>
    <xf numFmtId="0" fontId="11" fillId="0" borderId="0" xfId="4" applyFont="1" applyAlignment="1">
      <alignment wrapText="1"/>
    </xf>
    <xf numFmtId="0" fontId="14" fillId="0" borderId="22" xfId="5" applyFont="1" applyBorder="1" applyAlignment="1"/>
    <xf numFmtId="0" fontId="9" fillId="0" borderId="12" xfId="4" applyFont="1" applyBorder="1" applyAlignment="1">
      <alignment wrapText="1"/>
    </xf>
    <xf numFmtId="0" fontId="14" fillId="0" borderId="12" xfId="5" applyFont="1" applyBorder="1" applyAlignment="1">
      <alignment horizontal="left" vertical="center" wrapText="1"/>
    </xf>
    <xf numFmtId="0" fontId="11" fillId="0" borderId="9" xfId="4" applyFont="1" applyBorder="1" applyAlignment="1">
      <alignment wrapText="1"/>
    </xf>
    <xf numFmtId="0" fontId="9" fillId="0" borderId="22" xfId="4" applyFont="1" applyBorder="1" applyAlignment="1">
      <alignment vertical="top" wrapText="1"/>
    </xf>
    <xf numFmtId="0" fontId="14" fillId="0" borderId="0" xfId="5" applyFont="1" applyAlignment="1">
      <alignment vertical="top" wrapText="1"/>
    </xf>
    <xf numFmtId="0" fontId="9" fillId="0" borderId="10" xfId="4" applyFont="1" applyBorder="1" applyAlignment="1">
      <alignment vertical="top" wrapText="1"/>
    </xf>
    <xf numFmtId="0" fontId="14" fillId="0" borderId="0" xfId="5" applyFont="1" applyBorder="1" applyAlignment="1">
      <alignment vertical="top" wrapText="1"/>
    </xf>
    <xf numFmtId="0" fontId="14" fillId="0" borderId="4" xfId="5" applyFont="1" applyFill="1" applyBorder="1" applyAlignment="1">
      <alignment horizontal="left" wrapText="1"/>
    </xf>
    <xf numFmtId="0" fontId="11" fillId="0" borderId="4" xfId="4" applyFont="1" applyBorder="1" applyAlignment="1">
      <alignment wrapText="1"/>
    </xf>
    <xf numFmtId="0" fontId="11" fillId="0" borderId="6" xfId="4" applyFont="1" applyBorder="1" applyAlignment="1">
      <alignment vertical="top" wrapText="1"/>
    </xf>
    <xf numFmtId="0" fontId="11" fillId="0" borderId="4" xfId="4" applyFont="1" applyBorder="1" applyAlignment="1">
      <alignment vertical="top" wrapText="1"/>
    </xf>
    <xf numFmtId="0" fontId="11" fillId="0" borderId="10" xfId="4" applyFont="1" applyBorder="1" applyAlignment="1">
      <alignment horizontal="left" vertical="top" wrapText="1"/>
    </xf>
    <xf numFmtId="0" fontId="11" fillId="0" borderId="22" xfId="4" applyFont="1" applyBorder="1" applyAlignment="1">
      <alignment horizontal="left" vertical="top" wrapText="1"/>
    </xf>
    <xf numFmtId="0" fontId="16" fillId="0" borderId="22" xfId="4" applyFont="1" applyBorder="1" applyAlignment="1">
      <alignment horizontal="left" vertical="center" wrapText="1"/>
    </xf>
    <xf numFmtId="0" fontId="14" fillId="0" borderId="0" xfId="5" applyFont="1" applyBorder="1" applyAlignment="1">
      <alignment horizontal="left" vertical="center"/>
    </xf>
    <xf numFmtId="0" fontId="14" fillId="0" borderId="22" xfId="5" applyFont="1" applyBorder="1" applyAlignment="1">
      <alignment horizontal="left" wrapText="1"/>
    </xf>
    <xf numFmtId="0" fontId="14" fillId="0" borderId="21" xfId="5" applyFont="1" applyFill="1" applyBorder="1" applyAlignment="1">
      <alignment horizontal="left" wrapText="1"/>
    </xf>
    <xf numFmtId="0" fontId="14" fillId="0" borderId="22" xfId="5" applyFont="1" applyBorder="1" applyAlignment="1">
      <alignment vertical="top" wrapText="1"/>
    </xf>
    <xf numFmtId="0" fontId="14" fillId="0" borderId="22" xfId="5" applyFont="1" applyBorder="1" applyAlignment="1">
      <alignment wrapText="1"/>
    </xf>
    <xf numFmtId="0" fontId="17" fillId="0" borderId="22" xfId="4" applyFont="1" applyBorder="1" applyAlignment="1">
      <alignment vertical="top" wrapText="1"/>
    </xf>
    <xf numFmtId="0" fontId="14" fillId="0" borderId="21" xfId="5" applyFont="1" applyBorder="1" applyAlignment="1">
      <alignment wrapText="1"/>
    </xf>
    <xf numFmtId="38" fontId="14" fillId="0" borderId="22" xfId="6" applyFont="1" applyFill="1" applyBorder="1" applyAlignment="1">
      <alignment horizontal="left" vertical="top" wrapText="1"/>
    </xf>
    <xf numFmtId="0" fontId="14" fillId="0" borderId="22" xfId="5" applyFont="1" applyFill="1" applyBorder="1" applyAlignment="1">
      <alignment horizontal="left" wrapText="1"/>
    </xf>
    <xf numFmtId="0" fontId="17" fillId="0" borderId="21" xfId="4" applyFont="1" applyBorder="1" applyAlignment="1">
      <alignment wrapText="1"/>
    </xf>
    <xf numFmtId="0" fontId="13" fillId="0" borderId="42" xfId="4" applyFont="1" applyBorder="1" applyAlignment="1">
      <alignment horizontal="center" vertical="center" wrapText="1"/>
    </xf>
    <xf numFmtId="0" fontId="9" fillId="0" borderId="43" xfId="4" applyFont="1" applyBorder="1" applyAlignment="1">
      <alignment wrapText="1"/>
    </xf>
    <xf numFmtId="0" fontId="9" fillId="0" borderId="44" xfId="4" applyFont="1" applyBorder="1" applyAlignment="1">
      <alignment wrapText="1"/>
    </xf>
    <xf numFmtId="0" fontId="13" fillId="0" borderId="45" xfId="4" applyFont="1" applyBorder="1" applyAlignment="1">
      <alignment horizontal="center" vertical="center" wrapText="1"/>
    </xf>
    <xf numFmtId="0" fontId="9" fillId="0" borderId="46" xfId="4" applyFont="1" applyBorder="1" applyAlignment="1">
      <alignment wrapText="1"/>
    </xf>
    <xf numFmtId="0" fontId="9" fillId="0" borderId="47" xfId="4" applyFont="1" applyBorder="1" applyAlignment="1">
      <alignment wrapText="1"/>
    </xf>
    <xf numFmtId="0" fontId="9" fillId="4" borderId="3" xfId="4" applyFont="1" applyFill="1" applyBorder="1" applyAlignment="1">
      <alignment wrapText="1"/>
    </xf>
    <xf numFmtId="0" fontId="9" fillId="4" borderId="15" xfId="4" applyFont="1" applyFill="1" applyBorder="1" applyAlignment="1">
      <alignment wrapText="1"/>
    </xf>
    <xf numFmtId="0" fontId="9" fillId="4" borderId="2" xfId="4" applyFont="1" applyFill="1" applyBorder="1" applyAlignment="1">
      <alignment wrapText="1"/>
    </xf>
    <xf numFmtId="0" fontId="13" fillId="4" borderId="3" xfId="4" applyFont="1" applyFill="1" applyBorder="1" applyAlignment="1">
      <alignment horizontal="center" vertical="center" wrapText="1"/>
    </xf>
    <xf numFmtId="0" fontId="9" fillId="4" borderId="15" xfId="4" applyFont="1" applyFill="1" applyBorder="1" applyAlignment="1">
      <alignment vertical="center" wrapText="1"/>
    </xf>
    <xf numFmtId="0" fontId="9" fillId="4" borderId="2" xfId="4" applyFont="1" applyFill="1" applyBorder="1" applyAlignment="1">
      <alignment vertical="center" wrapText="1"/>
    </xf>
    <xf numFmtId="0" fontId="11" fillId="4" borderId="3" xfId="4" applyFont="1" applyFill="1" applyBorder="1" applyAlignment="1">
      <alignment horizontal="center" vertical="center" wrapText="1"/>
    </xf>
    <xf numFmtId="0" fontId="11" fillId="4" borderId="15" xfId="4" applyFont="1" applyFill="1" applyBorder="1" applyAlignment="1">
      <alignment wrapText="1"/>
    </xf>
    <xf numFmtId="0" fontId="11" fillId="4" borderId="2" xfId="4" applyFont="1" applyFill="1" applyBorder="1" applyAlignment="1">
      <alignment wrapText="1"/>
    </xf>
    <xf numFmtId="38" fontId="14" fillId="0" borderId="22" xfId="2" applyNumberFormat="1" applyFont="1" applyFill="1" applyBorder="1" applyAlignment="1">
      <alignment horizontal="left" vertical="top" wrapText="1"/>
    </xf>
    <xf numFmtId="38" fontId="14" fillId="4" borderId="22" xfId="2" applyNumberFormat="1" applyFont="1" applyFill="1" applyBorder="1" applyAlignment="1">
      <alignment wrapText="1"/>
    </xf>
    <xf numFmtId="0" fontId="9" fillId="0" borderId="18" xfId="0" applyFont="1" applyBorder="1" applyAlignment="1">
      <alignment horizontal="left" vertical="center" wrapText="1"/>
    </xf>
    <xf numFmtId="0" fontId="9" fillId="4" borderId="18"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0" borderId="22" xfId="0" applyFont="1" applyBorder="1" applyAlignment="1">
      <alignment horizontal="center" vertical="center" wrapText="1"/>
    </xf>
    <xf numFmtId="0" fontId="9" fillId="0" borderId="37" xfId="0" applyFont="1" applyBorder="1" applyAlignment="1">
      <alignment horizontal="left" vertical="center" wrapText="1"/>
    </xf>
    <xf numFmtId="0" fontId="9" fillId="3" borderId="10" xfId="0" applyFont="1" applyFill="1" applyBorder="1" applyAlignment="1">
      <alignment horizontal="left" vertical="center" wrapText="1"/>
    </xf>
    <xf numFmtId="0" fontId="26" fillId="0" borderId="0" xfId="7" applyAlignment="1">
      <alignment horizontal="center" vertical="center"/>
    </xf>
    <xf numFmtId="0" fontId="26" fillId="0" borderId="0" xfId="7"/>
    <xf numFmtId="0" fontId="26" fillId="0" borderId="0" xfId="7" applyAlignment="1">
      <alignment horizontal="left" vertical="center"/>
    </xf>
    <xf numFmtId="0" fontId="26" fillId="0" borderId="0" xfId="7" applyAlignment="1">
      <alignment vertical="center"/>
    </xf>
    <xf numFmtId="0" fontId="26" fillId="0" borderId="1" xfId="7" applyBorder="1" applyAlignment="1">
      <alignment horizontal="center" vertical="center"/>
    </xf>
    <xf numFmtId="0" fontId="26" fillId="0" borderId="1" xfId="7" applyBorder="1" applyAlignment="1">
      <alignment horizontal="center"/>
    </xf>
    <xf numFmtId="0" fontId="26" fillId="0" borderId="1" xfId="7" applyBorder="1" applyAlignment="1">
      <alignment horizontal="left" vertical="center"/>
    </xf>
    <xf numFmtId="0" fontId="26" fillId="0" borderId="1" xfId="7" applyBorder="1" applyAlignment="1">
      <alignment vertical="center" wrapText="1"/>
    </xf>
    <xf numFmtId="0" fontId="26" fillId="0" borderId="1" xfId="7" applyBorder="1" applyAlignment="1">
      <alignment horizontal="left" vertical="center" wrapText="1"/>
    </xf>
    <xf numFmtId="0" fontId="26" fillId="0" borderId="0" xfId="7" applyAlignment="1">
      <alignment horizontal="left" vertical="center" wrapText="1"/>
    </xf>
    <xf numFmtId="0" fontId="26" fillId="0" borderId="0" xfId="7" applyAlignment="1">
      <alignment vertical="center" wrapText="1"/>
    </xf>
    <xf numFmtId="0" fontId="14" fillId="0" borderId="0" xfId="5" applyFont="1" applyFill="1" applyBorder="1" applyAlignment="1"/>
    <xf numFmtId="0" fontId="11" fillId="0" borderId="10" xfId="4" applyFont="1" applyBorder="1" applyAlignment="1">
      <alignment wrapText="1"/>
    </xf>
    <xf numFmtId="0" fontId="13" fillId="0" borderId="22" xfId="4" applyFont="1" applyBorder="1" applyAlignment="1">
      <alignment wrapText="1"/>
    </xf>
    <xf numFmtId="0" fontId="11" fillId="0" borderId="22" xfId="4" applyFont="1" applyBorder="1" applyAlignment="1">
      <alignment wrapText="1"/>
    </xf>
    <xf numFmtId="0" fontId="5" fillId="0" borderId="0" xfId="4" applyAlignment="1">
      <alignment wrapText="1"/>
    </xf>
    <xf numFmtId="0" fontId="9" fillId="0" borderId="0" xfId="4" applyFont="1" applyAlignment="1">
      <alignment horizontal="left" wrapText="1"/>
    </xf>
    <xf numFmtId="0" fontId="9" fillId="0" borderId="21" xfId="4" applyFont="1" applyBorder="1" applyAlignment="1"/>
    <xf numFmtId="0" fontId="11" fillId="0" borderId="21" xfId="5" applyFont="1" applyFill="1" applyBorder="1" applyAlignment="1">
      <alignment horizontal="left" vertical="center" wrapText="1"/>
    </xf>
    <xf numFmtId="0" fontId="11" fillId="0" borderId="0" xfId="5" applyFont="1" applyFill="1" applyBorder="1" applyAlignment="1">
      <alignment horizontal="left" vertical="center" wrapText="1"/>
    </xf>
    <xf numFmtId="0" fontId="14" fillId="0" borderId="22" xfId="5" applyFont="1" applyFill="1" applyBorder="1" applyAlignment="1"/>
    <xf numFmtId="0" fontId="14" fillId="0" borderId="0" xfId="5" applyFont="1" applyFill="1" applyAlignment="1">
      <alignment vertical="top" wrapText="1"/>
    </xf>
    <xf numFmtId="0" fontId="14" fillId="0" borderId="0" xfId="5" applyFont="1" applyFill="1" applyBorder="1" applyAlignment="1">
      <alignment vertical="top" wrapText="1"/>
    </xf>
    <xf numFmtId="0" fontId="5" fillId="0" borderId="0" xfId="4" applyAlignment="1"/>
    <xf numFmtId="0" fontId="9" fillId="0" borderId="48" xfId="4" applyFont="1" applyBorder="1" applyAlignment="1">
      <alignment wrapText="1"/>
    </xf>
    <xf numFmtId="0" fontId="9" fillId="0" borderId="49" xfId="4" applyFont="1" applyBorder="1" applyAlignment="1">
      <alignment wrapText="1"/>
    </xf>
    <xf numFmtId="0" fontId="11" fillId="0" borderId="6" xfId="4" applyFont="1" applyBorder="1" applyAlignment="1">
      <alignment vertical="center" wrapText="1"/>
    </xf>
    <xf numFmtId="0" fontId="9" fillId="4" borderId="1" xfId="0" applyFont="1" applyFill="1" applyBorder="1" applyAlignment="1"/>
    <xf numFmtId="0" fontId="9" fillId="4" borderId="1" xfId="0" applyFont="1" applyFill="1" applyBorder="1" applyAlignment="1">
      <alignment horizontal="left" vertical="center" wrapText="1"/>
    </xf>
    <xf numFmtId="0" fontId="9" fillId="4" borderId="1" xfId="0" applyFont="1" applyFill="1" applyBorder="1" applyAlignment="1">
      <alignment horizontal="left" vertical="top" wrapText="1"/>
    </xf>
    <xf numFmtId="0" fontId="9" fillId="4" borderId="1" xfId="0" applyFont="1" applyFill="1" applyBorder="1" applyAlignment="1">
      <alignment horizontal="center" vertical="center" wrapText="1"/>
    </xf>
    <xf numFmtId="0" fontId="11" fillId="4" borderId="1" xfId="0" applyFont="1" applyFill="1" applyBorder="1" applyAlignment="1">
      <alignment horizontal="left" vertical="center" wrapText="1"/>
    </xf>
    <xf numFmtId="0" fontId="9" fillId="4" borderId="2" xfId="0" applyFont="1" applyFill="1" applyBorder="1" applyAlignment="1">
      <alignment horizontal="center" vertical="center" wrapText="1"/>
    </xf>
    <xf numFmtId="0" fontId="9" fillId="4" borderId="5" xfId="0" applyFont="1" applyFill="1" applyBorder="1" applyAlignment="1">
      <alignment horizontal="center"/>
    </xf>
    <xf numFmtId="0" fontId="5" fillId="0" borderId="0" xfId="4" applyAlignment="1">
      <alignment horizontal="left" vertical="center" wrapText="1"/>
    </xf>
    <xf numFmtId="0" fontId="22" fillId="0" borderId="0" xfId="4" applyFont="1" applyAlignment="1">
      <alignment wrapText="1"/>
    </xf>
    <xf numFmtId="0" fontId="21" fillId="0" borderId="0" xfId="4" applyFont="1" applyAlignment="1">
      <alignment horizontal="left" wrapText="1"/>
    </xf>
    <xf numFmtId="0" fontId="21" fillId="0" borderId="0" xfId="4" applyFont="1" applyAlignment="1">
      <alignment wrapText="1"/>
    </xf>
    <xf numFmtId="49" fontId="21" fillId="0" borderId="0" xfId="4" applyNumberFormat="1" applyFont="1" applyAlignment="1"/>
    <xf numFmtId="0" fontId="21" fillId="0" borderId="0" xfId="4" applyFont="1" applyAlignment="1">
      <alignment horizontal="center"/>
    </xf>
    <xf numFmtId="0" fontId="21" fillId="0" borderId="0" xfId="4" applyFont="1" applyAlignment="1"/>
    <xf numFmtId="0" fontId="5" fillId="4" borderId="0" xfId="4" applyFill="1" applyAlignment="1"/>
    <xf numFmtId="0" fontId="5" fillId="4" borderId="0" xfId="4" applyFill="1" applyAlignment="1">
      <alignment horizontal="left" vertical="center" wrapText="1"/>
    </xf>
    <xf numFmtId="0" fontId="22" fillId="4" borderId="0" xfId="4" applyFont="1" applyFill="1" applyAlignment="1">
      <alignment wrapText="1"/>
    </xf>
    <xf numFmtId="0" fontId="21" fillId="4" borderId="0" xfId="4" applyFont="1" applyFill="1" applyAlignment="1">
      <alignment horizontal="left" wrapText="1"/>
    </xf>
    <xf numFmtId="0" fontId="21" fillId="4" borderId="0" xfId="4" applyFont="1" applyFill="1" applyAlignment="1">
      <alignment wrapText="1"/>
    </xf>
    <xf numFmtId="49" fontId="21" fillId="4" borderId="0" xfId="4" applyNumberFormat="1" applyFont="1" applyFill="1" applyAlignment="1"/>
    <xf numFmtId="0" fontId="21" fillId="4" borderId="0" xfId="4" applyFont="1" applyFill="1" applyAlignment="1">
      <alignment horizontal="center"/>
    </xf>
    <xf numFmtId="0" fontId="21" fillId="4" borderId="0" xfId="4" applyFont="1" applyFill="1" applyAlignment="1"/>
    <xf numFmtId="0" fontId="9" fillId="0" borderId="1" xfId="4" applyFont="1" applyBorder="1" applyAlignment="1">
      <alignment horizontal="left" vertical="center" wrapText="1"/>
    </xf>
    <xf numFmtId="0" fontId="9" fillId="0" borderId="1" xfId="4" applyFont="1" applyBorder="1" applyAlignment="1">
      <alignment horizontal="center" vertical="center" wrapText="1"/>
    </xf>
    <xf numFmtId="0" fontId="11" fillId="0" borderId="31" xfId="4" applyFont="1" applyBorder="1" applyAlignment="1">
      <alignment horizontal="left" vertical="top" wrapText="1"/>
    </xf>
    <xf numFmtId="0" fontId="11" fillId="0" borderId="3" xfId="4" applyFont="1" applyBorder="1" applyAlignment="1">
      <alignment horizontal="left" vertical="center" wrapText="1" shrinkToFit="1"/>
    </xf>
    <xf numFmtId="0" fontId="11" fillId="4" borderId="1" xfId="4" applyFont="1" applyFill="1" applyBorder="1" applyAlignment="1">
      <alignment horizontal="center" vertical="center" wrapText="1"/>
    </xf>
    <xf numFmtId="0" fontId="11" fillId="0" borderId="1" xfId="4" applyFont="1" applyBorder="1" applyAlignment="1">
      <alignment horizontal="center" vertical="center" wrapText="1"/>
    </xf>
    <xf numFmtId="49" fontId="11" fillId="0" borderId="1" xfId="4" applyNumberFormat="1" applyFont="1" applyBorder="1" applyAlignment="1">
      <alignment horizontal="center" vertical="center" shrinkToFit="1"/>
    </xf>
    <xf numFmtId="0" fontId="11" fillId="0" borderId="1" xfId="4" applyFont="1" applyBorder="1" applyAlignment="1">
      <alignment horizontal="center" vertical="center" shrinkToFit="1"/>
    </xf>
    <xf numFmtId="0" fontId="5" fillId="0" borderId="0" xfId="4" applyAlignment="1">
      <alignment horizontal="center" vertical="center"/>
    </xf>
    <xf numFmtId="0" fontId="11" fillId="0" borderId="7" xfId="4" applyFont="1" applyBorder="1" applyAlignment="1">
      <alignment horizontal="left" vertical="top" wrapText="1"/>
    </xf>
    <xf numFmtId="0" fontId="9" fillId="0" borderId="5" xfId="4" applyFont="1" applyBorder="1" applyAlignment="1">
      <alignment horizontal="left" vertical="center" wrapText="1"/>
    </xf>
    <xf numFmtId="0" fontId="9" fillId="0" borderId="5" xfId="4" applyFont="1" applyBorder="1" applyAlignment="1">
      <alignment horizontal="center" vertical="center" wrapText="1"/>
    </xf>
    <xf numFmtId="0" fontId="11" fillId="0" borderId="17" xfId="4" applyFont="1" applyBorder="1" applyAlignment="1">
      <alignment horizontal="left" vertical="top" wrapText="1"/>
    </xf>
    <xf numFmtId="0" fontId="11" fillId="0" borderId="16" xfId="4" applyFont="1" applyBorder="1" applyAlignment="1">
      <alignment horizontal="left" vertical="center" wrapText="1" shrinkToFit="1"/>
    </xf>
    <xf numFmtId="0" fontId="11" fillId="4" borderId="5" xfId="4" applyFont="1" applyFill="1" applyBorder="1" applyAlignment="1">
      <alignment horizontal="center" vertical="center" wrapText="1"/>
    </xf>
    <xf numFmtId="0" fontId="11" fillId="0" borderId="5" xfId="4" applyFont="1" applyBorder="1" applyAlignment="1">
      <alignment horizontal="center" vertical="center" wrapText="1"/>
    </xf>
    <xf numFmtId="49" fontId="11" fillId="0" borderId="5" xfId="4" applyNumberFormat="1" applyFont="1" applyBorder="1" applyAlignment="1">
      <alignment horizontal="center" vertical="center" shrinkToFit="1"/>
    </xf>
    <xf numFmtId="0" fontId="11" fillId="0" borderId="5" xfId="4" applyFont="1" applyBorder="1" applyAlignment="1">
      <alignment horizontal="center" vertical="center" shrinkToFit="1"/>
    </xf>
    <xf numFmtId="0" fontId="9" fillId="4" borderId="1" xfId="4" applyFont="1" applyFill="1" applyBorder="1" applyAlignment="1">
      <alignment horizontal="left" vertical="center" wrapText="1"/>
    </xf>
    <xf numFmtId="0" fontId="9" fillId="4" borderId="1" xfId="4" applyFont="1" applyFill="1" applyBorder="1" applyAlignment="1">
      <alignment horizontal="center" vertical="center" wrapText="1"/>
    </xf>
    <xf numFmtId="0" fontId="11" fillId="4" borderId="1" xfId="4" applyFont="1" applyFill="1" applyBorder="1" applyAlignment="1">
      <alignment horizontal="left" vertical="top" wrapText="1"/>
    </xf>
    <xf numFmtId="0" fontId="11" fillId="4" borderId="1" xfId="4" applyFont="1" applyFill="1" applyBorder="1" applyAlignment="1">
      <alignment horizontal="left" vertical="center" wrapText="1" shrinkToFit="1"/>
    </xf>
    <xf numFmtId="49" fontId="11" fillId="4" borderId="1" xfId="4" applyNumberFormat="1" applyFont="1" applyFill="1" applyBorder="1" applyAlignment="1">
      <alignment horizontal="center" vertical="center" shrinkToFit="1"/>
    </xf>
    <xf numFmtId="0" fontId="11" fillId="4" borderId="1" xfId="4" applyFont="1" applyFill="1" applyBorder="1" applyAlignment="1">
      <alignment horizontal="center" vertical="center"/>
    </xf>
    <xf numFmtId="0" fontId="11" fillId="4" borderId="11" xfId="4" applyFont="1" applyFill="1" applyBorder="1" applyAlignment="1">
      <alignment horizontal="center" vertical="center" wrapText="1"/>
    </xf>
    <xf numFmtId="0" fontId="9" fillId="0" borderId="3" xfId="4" applyFont="1" applyBorder="1" applyAlignment="1">
      <alignment wrapText="1"/>
    </xf>
    <xf numFmtId="0" fontId="27" fillId="0" borderId="2" xfId="8" applyFill="1" applyBorder="1" applyAlignment="1">
      <alignment wrapText="1"/>
    </xf>
    <xf numFmtId="0" fontId="27" fillId="0" borderId="15" xfId="8" applyFill="1" applyBorder="1" applyAlignment="1">
      <alignment wrapText="1"/>
    </xf>
    <xf numFmtId="0" fontId="27" fillId="0" borderId="3" xfId="8" applyFill="1" applyBorder="1" applyAlignment="1">
      <alignment horizontal="center" vertical="center" wrapText="1"/>
    </xf>
    <xf numFmtId="0" fontId="11" fillId="0" borderId="11" xfId="4" applyFont="1" applyBorder="1" applyAlignment="1">
      <alignment horizontal="center" vertical="center" wrapText="1"/>
    </xf>
    <xf numFmtId="0" fontId="9" fillId="0" borderId="11" xfId="4" applyFont="1" applyBorder="1" applyAlignment="1">
      <alignment horizontal="center" vertical="center" wrapText="1"/>
    </xf>
    <xf numFmtId="0" fontId="11" fillId="0" borderId="11" xfId="4" applyFont="1" applyBorder="1" applyAlignment="1">
      <alignment horizontal="center" vertical="center" shrinkToFit="1"/>
    </xf>
    <xf numFmtId="0" fontId="5" fillId="4" borderId="0" xfId="4" applyFill="1" applyAlignment="1">
      <alignment horizontal="center" vertical="center"/>
    </xf>
    <xf numFmtId="0" fontId="11" fillId="4" borderId="40" xfId="4" applyFont="1" applyFill="1" applyBorder="1" applyAlignment="1">
      <alignment horizontal="left" vertical="top" wrapText="1"/>
    </xf>
    <xf numFmtId="0" fontId="11" fillId="4" borderId="3" xfId="4" applyFont="1" applyFill="1" applyBorder="1" applyAlignment="1">
      <alignment horizontal="left" vertical="center" wrapText="1" shrinkToFit="1"/>
    </xf>
    <xf numFmtId="0" fontId="11" fillId="4" borderId="1" xfId="4" applyFont="1" applyFill="1" applyBorder="1" applyAlignment="1">
      <alignment horizontal="center" vertical="center" shrinkToFit="1"/>
    </xf>
    <xf numFmtId="0" fontId="9" fillId="0" borderId="11" xfId="4" applyFont="1" applyBorder="1" applyAlignment="1">
      <alignment horizontal="left" vertical="center" wrapText="1"/>
    </xf>
    <xf numFmtId="49" fontId="11" fillId="0" borderId="11" xfId="4" applyNumberFormat="1" applyFont="1" applyBorder="1" applyAlignment="1">
      <alignment horizontal="center" vertical="center" shrinkToFit="1"/>
    </xf>
    <xf numFmtId="0" fontId="11" fillId="0" borderId="41" xfId="4" applyFont="1" applyBorder="1" applyAlignment="1">
      <alignment horizontal="left" vertical="top" wrapText="1"/>
    </xf>
    <xf numFmtId="0" fontId="9" fillId="0" borderId="2" xfId="4" applyFont="1" applyBorder="1" applyAlignment="1">
      <alignment vertical="center" wrapText="1"/>
    </xf>
    <xf numFmtId="0" fontId="9" fillId="0" borderId="15" xfId="4" applyFont="1" applyBorder="1" applyAlignment="1">
      <alignment vertical="center" wrapText="1"/>
    </xf>
    <xf numFmtId="0" fontId="11" fillId="4" borderId="1" xfId="4" applyFont="1" applyFill="1" applyBorder="1" applyAlignment="1">
      <alignment horizontal="left" vertical="center" wrapText="1"/>
    </xf>
    <xf numFmtId="49" fontId="11" fillId="4" borderId="1" xfId="4" applyNumberFormat="1" applyFont="1" applyFill="1" applyBorder="1" applyAlignment="1">
      <alignment horizontal="center" vertical="center" wrapText="1" shrinkToFit="1"/>
    </xf>
    <xf numFmtId="0" fontId="11" fillId="0" borderId="32" xfId="4" applyFont="1" applyBorder="1" applyAlignment="1">
      <alignment horizontal="left" vertical="top" wrapText="1"/>
    </xf>
    <xf numFmtId="0" fontId="9" fillId="0" borderId="34" xfId="4" applyFont="1" applyBorder="1" applyAlignment="1">
      <alignment horizontal="left" vertical="center" wrapText="1"/>
    </xf>
    <xf numFmtId="0" fontId="9" fillId="0" borderId="34" xfId="4" applyFont="1" applyBorder="1" applyAlignment="1">
      <alignment horizontal="center" vertical="center" wrapText="1"/>
    </xf>
    <xf numFmtId="0" fontId="14" fillId="0" borderId="21" xfId="8" applyFont="1" applyFill="1" applyBorder="1" applyAlignment="1">
      <alignment horizontal="left" vertical="top" wrapText="1"/>
    </xf>
    <xf numFmtId="0" fontId="9" fillId="0" borderId="18" xfId="4" applyFont="1" applyBorder="1" applyAlignment="1">
      <alignment horizontal="center" vertical="center" wrapText="1"/>
    </xf>
    <xf numFmtId="0" fontId="11" fillId="0" borderId="12" xfId="4" applyFont="1" applyBorder="1" applyAlignment="1">
      <alignment horizontal="left" vertical="center" wrapText="1" shrinkToFit="1"/>
    </xf>
    <xf numFmtId="0" fontId="14" fillId="0" borderId="4" xfId="8" applyFont="1" applyFill="1" applyBorder="1" applyAlignment="1">
      <alignment horizontal="left" wrapText="1"/>
    </xf>
    <xf numFmtId="0" fontId="14" fillId="0" borderId="0" xfId="8" applyFont="1" applyFill="1" applyBorder="1" applyAlignment="1">
      <alignment horizontal="left" wrapText="1"/>
    </xf>
    <xf numFmtId="0" fontId="14" fillId="0" borderId="0" xfId="8" applyFont="1" applyFill="1" applyBorder="1" applyAlignment="1">
      <alignment horizontal="left" vertical="top" wrapText="1"/>
    </xf>
    <xf numFmtId="0" fontId="14" fillId="0" borderId="21" xfId="5" applyFont="1" applyBorder="1" applyAlignment="1">
      <alignment vertical="top" wrapText="1"/>
    </xf>
    <xf numFmtId="0" fontId="14" fillId="0" borderId="0" xfId="8" applyFont="1" applyAlignment="1">
      <alignment wrapText="1"/>
    </xf>
    <xf numFmtId="0" fontId="14" fillId="0" borderId="21" xfId="8" applyFont="1" applyFill="1" applyBorder="1" applyAlignment="1">
      <alignment horizontal="left" wrapText="1"/>
    </xf>
    <xf numFmtId="0" fontId="14" fillId="0" borderId="0" xfId="8" applyFont="1" applyFill="1" applyBorder="1" applyAlignment="1">
      <alignment horizontal="left" vertical="center" wrapText="1"/>
    </xf>
    <xf numFmtId="0" fontId="14" fillId="0" borderId="22" xfId="8" applyFont="1" applyFill="1" applyBorder="1" applyAlignment="1">
      <alignment horizontal="left" wrapText="1"/>
    </xf>
    <xf numFmtId="0" fontId="14" fillId="0" borderId="21" xfId="8" applyFont="1" applyFill="1" applyBorder="1" applyAlignment="1">
      <alignment horizontal="left" vertical="center" wrapText="1"/>
    </xf>
    <xf numFmtId="0" fontId="14" fillId="0" borderId="22" xfId="8" applyFont="1" applyFill="1" applyBorder="1" applyAlignment="1">
      <alignment horizontal="left" vertical="top" wrapText="1"/>
    </xf>
    <xf numFmtId="0" fontId="14" fillId="0" borderId="0" xfId="8" applyFont="1" applyFill="1" applyAlignment="1">
      <alignment horizontal="left" vertical="top" wrapText="1"/>
    </xf>
    <xf numFmtId="0" fontId="14" fillId="0" borderId="4" xfId="8" applyFont="1" applyFill="1" applyBorder="1" applyAlignment="1">
      <alignment horizontal="left" vertical="top" wrapText="1"/>
    </xf>
    <xf numFmtId="0" fontId="14" fillId="0" borderId="22" xfId="8" applyFont="1" applyFill="1" applyBorder="1" applyAlignment="1">
      <alignment wrapText="1"/>
    </xf>
    <xf numFmtId="0" fontId="14" fillId="0" borderId="12" xfId="5" applyFont="1" applyFill="1" applyBorder="1" applyAlignment="1">
      <alignment horizontal="left" vertical="top" wrapText="1"/>
    </xf>
    <xf numFmtId="0" fontId="11" fillId="0" borderId="1" xfId="4" applyFont="1" applyBorder="1" applyAlignment="1">
      <alignment horizontal="left" vertical="top" wrapText="1"/>
    </xf>
    <xf numFmtId="0" fontId="11" fillId="0" borderId="1" xfId="4" applyFont="1" applyBorder="1" applyAlignment="1">
      <alignment horizontal="left" vertical="center" wrapText="1"/>
    </xf>
    <xf numFmtId="176" fontId="5" fillId="4" borderId="0" xfId="4" applyNumberFormat="1" applyFill="1" applyAlignment="1"/>
    <xf numFmtId="176" fontId="5" fillId="0" borderId="0" xfId="4" applyNumberFormat="1" applyAlignment="1"/>
    <xf numFmtId="176" fontId="9" fillId="4" borderId="1" xfId="4" applyNumberFormat="1" applyFont="1" applyFill="1" applyBorder="1" applyAlignment="1">
      <alignment horizontal="left" vertical="center" wrapText="1"/>
    </xf>
    <xf numFmtId="176" fontId="9" fillId="4" borderId="1" xfId="4" applyNumberFormat="1" applyFont="1" applyFill="1" applyBorder="1" applyAlignment="1">
      <alignment horizontal="center" vertical="center" wrapText="1"/>
    </xf>
    <xf numFmtId="176" fontId="9" fillId="0" borderId="2" xfId="4" applyNumberFormat="1" applyFont="1" applyBorder="1" applyAlignment="1">
      <alignment wrapText="1"/>
    </xf>
    <xf numFmtId="176" fontId="9" fillId="0" borderId="15" xfId="4" applyNumberFormat="1" applyFont="1" applyBorder="1" applyAlignment="1">
      <alignment wrapText="1"/>
    </xf>
    <xf numFmtId="176" fontId="13" fillId="0" borderId="3" xfId="4" applyNumberFormat="1" applyFont="1" applyBorder="1" applyAlignment="1">
      <alignment horizontal="center" vertical="center" wrapText="1"/>
    </xf>
    <xf numFmtId="176" fontId="11" fillId="4" borderId="7" xfId="4" applyNumberFormat="1" applyFont="1" applyFill="1" applyBorder="1" applyAlignment="1">
      <alignment horizontal="left" vertical="top" wrapText="1"/>
    </xf>
    <xf numFmtId="176" fontId="11" fillId="4" borderId="3" xfId="4" applyNumberFormat="1" applyFont="1" applyFill="1" applyBorder="1" applyAlignment="1">
      <alignment horizontal="left" vertical="center" wrapText="1" shrinkToFit="1"/>
    </xf>
    <xf numFmtId="176" fontId="11" fillId="4" borderId="1" xfId="4" applyNumberFormat="1" applyFont="1" applyFill="1" applyBorder="1" applyAlignment="1">
      <alignment horizontal="center" vertical="center" shrinkToFit="1"/>
    </xf>
    <xf numFmtId="0" fontId="11" fillId="0" borderId="3" xfId="4" applyFont="1" applyBorder="1" applyAlignment="1">
      <alignment horizontal="left" vertical="top" wrapText="1"/>
    </xf>
    <xf numFmtId="0" fontId="11" fillId="0" borderId="1" xfId="4" applyFont="1" applyBorder="1" applyAlignment="1">
      <alignment horizontal="left" vertical="center" wrapText="1" shrinkToFit="1"/>
    </xf>
    <xf numFmtId="0" fontId="11" fillId="0" borderId="0" xfId="8" applyFont="1" applyFill="1" applyBorder="1" applyAlignment="1">
      <alignment horizontal="left" vertical="center" wrapText="1"/>
    </xf>
    <xf numFmtId="0" fontId="20" fillId="0" borderId="0" xfId="4" applyFont="1" applyAlignment="1"/>
    <xf numFmtId="0" fontId="14" fillId="0" borderId="4" xfId="8" applyFont="1" applyFill="1" applyBorder="1" applyAlignment="1">
      <alignment horizontal="left" vertical="center" wrapText="1"/>
    </xf>
    <xf numFmtId="0" fontId="14" fillId="0" borderId="22" xfId="8" applyFont="1" applyFill="1" applyBorder="1" applyAlignment="1">
      <alignment horizontal="left" vertical="center" wrapText="1"/>
    </xf>
    <xf numFmtId="0" fontId="7" fillId="0" borderId="0" xfId="4" applyFont="1" applyAlignment="1"/>
    <xf numFmtId="0" fontId="11" fillId="0" borderId="39" xfId="4" applyFont="1" applyBorder="1" applyAlignment="1">
      <alignment horizontal="left" vertical="top" wrapText="1"/>
    </xf>
    <xf numFmtId="0" fontId="11" fillId="0" borderId="25" xfId="4" applyFont="1" applyBorder="1" applyAlignment="1">
      <alignment horizontal="left" vertical="top" wrapText="1"/>
    </xf>
    <xf numFmtId="0" fontId="11" fillId="0" borderId="6" xfId="4" applyFont="1" applyBorder="1" applyAlignment="1">
      <alignment horizontal="left" vertical="center" wrapText="1" shrinkToFit="1"/>
    </xf>
    <xf numFmtId="0" fontId="16" fillId="0" borderId="7" xfId="4" applyFont="1" applyBorder="1" applyAlignment="1">
      <alignment horizontal="left" vertical="top" wrapText="1"/>
    </xf>
    <xf numFmtId="0" fontId="14" fillId="0" borderId="26" xfId="8" applyFont="1" applyFill="1" applyBorder="1" applyAlignment="1">
      <alignment horizontal="left" wrapText="1"/>
    </xf>
    <xf numFmtId="0" fontId="14" fillId="0" borderId="0" xfId="5" applyFont="1" applyFill="1" applyAlignment="1"/>
    <xf numFmtId="0" fontId="11" fillId="0" borderId="28" xfId="4" applyFont="1" applyBorder="1" applyAlignment="1">
      <alignment horizontal="left" vertical="top" wrapText="1"/>
    </xf>
    <xf numFmtId="0" fontId="14" fillId="0" borderId="0" xfId="5" applyFont="1" applyFill="1" applyAlignment="1">
      <alignment wrapText="1"/>
    </xf>
    <xf numFmtId="0" fontId="14" fillId="0" borderId="12" xfId="8" applyFont="1" applyFill="1" applyBorder="1" applyAlignment="1">
      <alignment horizontal="left" vertical="top" wrapText="1"/>
    </xf>
    <xf numFmtId="0" fontId="14" fillId="0" borderId="14" xfId="8" applyFont="1" applyFill="1" applyBorder="1" applyAlignment="1">
      <alignment horizontal="left" wrapText="1"/>
    </xf>
    <xf numFmtId="0" fontId="11" fillId="0" borderId="37" xfId="4" applyFont="1" applyBorder="1" applyAlignment="1">
      <alignment horizontal="left" vertical="top" wrapText="1"/>
    </xf>
    <xf numFmtId="0" fontId="14" fillId="0" borderId="0" xfId="8" applyFont="1" applyFill="1" applyAlignment="1">
      <alignment horizontal="left" vertical="center" wrapText="1"/>
    </xf>
    <xf numFmtId="0" fontId="14" fillId="0" borderId="0" xfId="8" applyFont="1" applyFill="1" applyAlignment="1">
      <alignment wrapText="1"/>
    </xf>
    <xf numFmtId="0" fontId="14" fillId="0" borderId="4" xfId="5" applyFont="1" applyFill="1" applyBorder="1" applyAlignment="1">
      <alignment wrapText="1"/>
    </xf>
    <xf numFmtId="0" fontId="11" fillId="0" borderId="40" xfId="4" applyFont="1" applyBorder="1" applyAlignment="1">
      <alignment horizontal="left" vertical="top" wrapText="1"/>
    </xf>
    <xf numFmtId="0" fontId="11" fillId="0" borderId="0" xfId="4" applyFont="1" applyAlignment="1">
      <alignment horizontal="left" wrapText="1"/>
    </xf>
    <xf numFmtId="0" fontId="11" fillId="0" borderId="0" xfId="4" applyFont="1" applyAlignment="1"/>
    <xf numFmtId="0" fontId="10" fillId="0" borderId="0" xfId="4" applyFont="1" applyAlignment="1">
      <alignment horizontal="center" vertical="center"/>
    </xf>
    <xf numFmtId="0" fontId="9" fillId="4" borderId="22" xfId="0" applyFont="1" applyFill="1" applyBorder="1" applyAlignment="1">
      <alignment horizontal="left" vertical="center" wrapText="1"/>
    </xf>
    <xf numFmtId="38" fontId="14" fillId="0" borderId="0" xfId="8" applyNumberFormat="1" applyFont="1" applyFill="1" applyBorder="1" applyAlignment="1">
      <alignment horizontal="left" vertical="top" wrapText="1"/>
    </xf>
    <xf numFmtId="38" fontId="11" fillId="0" borderId="0" xfId="8" applyNumberFormat="1" applyFont="1" applyFill="1" applyBorder="1" applyAlignment="1">
      <alignment wrapText="1"/>
    </xf>
    <xf numFmtId="0" fontId="14" fillId="0" borderId="0" xfId="5" applyFont="1" applyBorder="1" applyAlignment="1">
      <alignment horizontal="left" wrapText="1"/>
    </xf>
    <xf numFmtId="0" fontId="11" fillId="0" borderId="22" xfId="4" applyFont="1" applyBorder="1" applyAlignment="1">
      <alignment horizontal="center" vertical="center" shrinkToFit="1"/>
    </xf>
    <xf numFmtId="0" fontId="11" fillId="4" borderId="22" xfId="4" applyFont="1" applyFill="1" applyBorder="1" applyAlignment="1">
      <alignment horizontal="center" vertical="center" shrinkToFit="1"/>
    </xf>
    <xf numFmtId="176" fontId="11" fillId="4" borderId="22" xfId="4" applyNumberFormat="1" applyFont="1" applyFill="1" applyBorder="1" applyAlignment="1">
      <alignment horizontal="center" vertical="center" shrinkToFit="1"/>
    </xf>
    <xf numFmtId="0" fontId="11" fillId="4" borderId="22" xfId="4" applyFont="1" applyFill="1" applyBorder="1" applyAlignment="1">
      <alignment horizontal="center" vertical="center"/>
    </xf>
    <xf numFmtId="0" fontId="9" fillId="4" borderId="11"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0" borderId="21" xfId="0" applyFont="1" applyBorder="1" applyAlignment="1">
      <alignment vertical="center" wrapText="1"/>
    </xf>
    <xf numFmtId="49" fontId="11" fillId="0" borderId="18" xfId="4" applyNumberFormat="1" applyFont="1" applyBorder="1" applyAlignment="1">
      <alignment horizontal="center" vertical="center" shrinkToFit="1"/>
    </xf>
    <xf numFmtId="0" fontId="11" fillId="0" borderId="18" xfId="4" applyFont="1" applyBorder="1" applyAlignment="1">
      <alignment horizontal="center" vertical="center" wrapText="1"/>
    </xf>
    <xf numFmtId="0" fontId="11" fillId="0" borderId="21" xfId="4" applyFont="1" applyBorder="1" applyAlignment="1">
      <alignment horizontal="left" vertical="center" wrapText="1" shrinkToFit="1"/>
    </xf>
    <xf numFmtId="0" fontId="11" fillId="0" borderId="19" xfId="4" applyFont="1" applyBorder="1" applyAlignment="1">
      <alignment horizontal="left" vertical="center" wrapText="1" shrinkToFit="1"/>
    </xf>
    <xf numFmtId="0" fontId="11" fillId="0" borderId="23" xfId="4" applyFont="1" applyBorder="1" applyAlignment="1">
      <alignment horizontal="left" vertical="center" wrapText="1" shrinkToFit="1"/>
    </xf>
    <xf numFmtId="0" fontId="11" fillId="0" borderId="5" xfId="4" applyFont="1" applyBorder="1" applyAlignment="1">
      <alignment horizontal="left" vertical="center" wrapText="1" shrinkToFit="1"/>
    </xf>
    <xf numFmtId="0" fontId="11" fillId="0" borderId="5" xfId="4" applyFont="1" applyBorder="1" applyAlignment="1">
      <alignment horizontal="left" vertical="top" wrapText="1"/>
    </xf>
    <xf numFmtId="0" fontId="11" fillId="0" borderId="50" xfId="4" applyFont="1" applyBorder="1" applyAlignment="1">
      <alignment horizontal="left" vertical="center" wrapText="1" shrinkToFit="1"/>
    </xf>
    <xf numFmtId="0" fontId="5" fillId="3" borderId="0" xfId="4" applyFill="1" applyAlignment="1"/>
    <xf numFmtId="0" fontId="11" fillId="0" borderId="51" xfId="4" applyFont="1" applyBorder="1" applyAlignment="1">
      <alignment horizontal="left" vertical="top" wrapText="1"/>
    </xf>
    <xf numFmtId="0" fontId="11" fillId="4" borderId="50" xfId="4" applyFont="1" applyFill="1" applyBorder="1" applyAlignment="1">
      <alignment horizontal="left" vertical="center" wrapText="1" shrinkToFit="1"/>
    </xf>
    <xf numFmtId="0" fontId="11" fillId="4" borderId="39" xfId="4" applyFont="1" applyFill="1" applyBorder="1" applyAlignment="1">
      <alignment horizontal="left" vertical="top" wrapText="1"/>
    </xf>
    <xf numFmtId="0" fontId="11" fillId="0" borderId="52" xfId="4" applyFont="1" applyBorder="1" applyAlignment="1">
      <alignment horizontal="center" vertical="center" shrinkToFit="1"/>
    </xf>
    <xf numFmtId="49" fontId="11" fillId="0" borderId="52" xfId="4" applyNumberFormat="1" applyFont="1" applyBorder="1" applyAlignment="1">
      <alignment horizontal="center" vertical="center" shrinkToFit="1"/>
    </xf>
    <xf numFmtId="0" fontId="11" fillId="0" borderId="52" xfId="4" applyFont="1" applyBorder="1" applyAlignment="1">
      <alignment horizontal="center" vertical="center" wrapText="1"/>
    </xf>
    <xf numFmtId="0" fontId="11" fillId="0" borderId="53" xfId="4" applyFont="1" applyBorder="1" applyAlignment="1">
      <alignment horizontal="left" vertical="center" wrapText="1" shrinkToFit="1"/>
    </xf>
    <xf numFmtId="0" fontId="11" fillId="0" borderId="54" xfId="4" applyFont="1" applyBorder="1" applyAlignment="1">
      <alignment horizontal="left" vertical="center" wrapText="1" shrinkToFit="1"/>
    </xf>
    <xf numFmtId="0" fontId="11" fillId="0" borderId="55" xfId="4" applyFont="1" applyBorder="1" applyAlignment="1">
      <alignment horizontal="left" vertical="top" wrapText="1"/>
    </xf>
    <xf numFmtId="0" fontId="5" fillId="0" borderId="0" xfId="4">
      <alignment vertical="center"/>
    </xf>
    <xf numFmtId="0" fontId="5" fillId="4" borderId="0" xfId="4" applyFill="1">
      <alignment vertical="center"/>
    </xf>
    <xf numFmtId="0" fontId="5" fillId="0" borderId="0" xfId="4" applyAlignment="1">
      <alignment horizontal="left" vertical="center"/>
    </xf>
    <xf numFmtId="0" fontId="11" fillId="0" borderId="7" xfId="4" applyFont="1" applyBorder="1" applyAlignment="1">
      <alignment horizontal="left" vertical="center" wrapText="1" shrinkToFit="1"/>
    </xf>
    <xf numFmtId="0" fontId="11" fillId="0" borderId="56" xfId="4" applyFont="1" applyBorder="1" applyAlignment="1">
      <alignment horizontal="left" vertical="top" wrapText="1"/>
    </xf>
    <xf numFmtId="0" fontId="0" fillId="0" borderId="0" xfId="4" applyFont="1" applyAlignment="1">
      <alignment horizontal="center" vertical="center"/>
    </xf>
    <xf numFmtId="0" fontId="13" fillId="0" borderId="54" xfId="4" applyFont="1" applyBorder="1" applyAlignment="1">
      <alignment horizontal="left" vertical="center" wrapText="1" shrinkToFit="1"/>
    </xf>
    <xf numFmtId="0" fontId="9" fillId="0" borderId="0" xfId="4" applyFont="1" applyAlignment="1">
      <alignment horizontal="center" vertical="center"/>
    </xf>
    <xf numFmtId="0" fontId="13" fillId="0" borderId="50" xfId="4" applyFont="1" applyBorder="1" applyAlignment="1">
      <alignment horizontal="left" vertical="center" wrapText="1" shrinkToFit="1"/>
    </xf>
    <xf numFmtId="0" fontId="9" fillId="0" borderId="3" xfId="0" applyFont="1" applyBorder="1" applyAlignment="1">
      <alignment vertical="center" wrapText="1"/>
    </xf>
    <xf numFmtId="0" fontId="11" fillId="3" borderId="1" xfId="4" applyFont="1" applyFill="1" applyBorder="1" applyAlignment="1">
      <alignment horizontal="center" vertical="center" shrinkToFit="1"/>
    </xf>
    <xf numFmtId="49" fontId="11" fillId="3" borderId="1" xfId="4" applyNumberFormat="1" applyFont="1" applyFill="1" applyBorder="1" applyAlignment="1">
      <alignment horizontal="center" vertical="center" shrinkToFit="1"/>
    </xf>
    <xf numFmtId="0" fontId="11" fillId="3" borderId="1" xfId="4" applyFont="1" applyFill="1" applyBorder="1" applyAlignment="1">
      <alignment horizontal="center" vertical="center" wrapText="1"/>
    </xf>
    <xf numFmtId="0" fontId="11" fillId="3" borderId="3" xfId="4" applyFont="1" applyFill="1" applyBorder="1" applyAlignment="1">
      <alignment horizontal="left" vertical="center" wrapText="1" shrinkToFit="1"/>
    </xf>
    <xf numFmtId="0" fontId="11" fillId="3" borderId="39" xfId="4" applyFont="1" applyFill="1" applyBorder="1" applyAlignment="1">
      <alignment horizontal="left" vertical="top" wrapText="1"/>
    </xf>
    <xf numFmtId="0" fontId="11" fillId="3" borderId="50" xfId="4" applyFont="1" applyFill="1" applyBorder="1" applyAlignment="1">
      <alignment horizontal="left" vertical="center" wrapText="1" shrinkToFit="1"/>
    </xf>
    <xf numFmtId="0" fontId="5" fillId="3" borderId="0" xfId="4" applyFill="1" applyAlignment="1">
      <alignment horizontal="center" vertical="center"/>
    </xf>
    <xf numFmtId="0" fontId="5" fillId="3" borderId="0" xfId="4" applyFill="1">
      <alignment vertical="center"/>
    </xf>
    <xf numFmtId="0" fontId="11" fillId="3" borderId="18" xfId="4" applyFont="1" applyFill="1" applyBorder="1" applyAlignment="1">
      <alignment horizontal="center" vertical="center" shrinkToFit="1"/>
    </xf>
    <xf numFmtId="49" fontId="11" fillId="3" borderId="18" xfId="4" applyNumberFormat="1" applyFont="1" applyFill="1" applyBorder="1" applyAlignment="1">
      <alignment horizontal="center" vertical="center" shrinkToFit="1"/>
    </xf>
    <xf numFmtId="0" fontId="11" fillId="3" borderId="18" xfId="4" applyFont="1" applyFill="1" applyBorder="1" applyAlignment="1">
      <alignment horizontal="center" vertical="center" wrapText="1"/>
    </xf>
    <xf numFmtId="0" fontId="11" fillId="3" borderId="21" xfId="4" applyFont="1" applyFill="1" applyBorder="1" applyAlignment="1">
      <alignment horizontal="left" vertical="center" wrapText="1" shrinkToFit="1"/>
    </xf>
    <xf numFmtId="0" fontId="11" fillId="3" borderId="51" xfId="4" applyFont="1" applyFill="1" applyBorder="1" applyAlignment="1">
      <alignment horizontal="left" vertical="top" wrapText="1"/>
    </xf>
    <xf numFmtId="0" fontId="11" fillId="3" borderId="19" xfId="4" applyFont="1" applyFill="1" applyBorder="1" applyAlignment="1">
      <alignment horizontal="left" vertical="center" wrapText="1" shrinkToFit="1"/>
    </xf>
    <xf numFmtId="0" fontId="11" fillId="3" borderId="52" xfId="4" applyFont="1" applyFill="1" applyBorder="1" applyAlignment="1">
      <alignment horizontal="center" vertical="center" shrinkToFit="1"/>
    </xf>
    <xf numFmtId="49" fontId="11" fillId="3" borderId="52" xfId="4" applyNumberFormat="1" applyFont="1" applyFill="1" applyBorder="1" applyAlignment="1">
      <alignment horizontal="center" vertical="center" shrinkToFit="1"/>
    </xf>
    <xf numFmtId="0" fontId="11" fillId="3" borderId="52" xfId="4" applyFont="1" applyFill="1" applyBorder="1" applyAlignment="1">
      <alignment horizontal="center" vertical="center" wrapText="1"/>
    </xf>
    <xf numFmtId="0" fontId="11" fillId="3" borderId="53" xfId="4" applyFont="1" applyFill="1" applyBorder="1" applyAlignment="1">
      <alignment horizontal="left" vertical="center" wrapText="1" shrinkToFit="1"/>
    </xf>
    <xf numFmtId="0" fontId="11" fillId="3" borderId="55" xfId="4" applyFont="1" applyFill="1" applyBorder="1" applyAlignment="1">
      <alignment horizontal="left" vertical="top" wrapText="1"/>
    </xf>
    <xf numFmtId="0" fontId="11" fillId="3" borderId="54" xfId="4" applyFont="1" applyFill="1" applyBorder="1" applyAlignment="1">
      <alignment horizontal="left" vertical="center" wrapText="1" shrinkToFit="1"/>
    </xf>
    <xf numFmtId="0" fontId="11" fillId="8" borderId="1" xfId="4" applyFont="1" applyFill="1" applyBorder="1" applyAlignment="1">
      <alignment horizontal="center" vertical="center" shrinkToFit="1"/>
    </xf>
    <xf numFmtId="0" fontId="11" fillId="9" borderId="11" xfId="4" applyFont="1" applyFill="1" applyBorder="1" applyAlignment="1">
      <alignment horizontal="center" vertical="center" shrinkToFit="1"/>
    </xf>
    <xf numFmtId="0" fontId="11" fillId="9" borderId="1" xfId="4" applyFont="1" applyFill="1" applyBorder="1" applyAlignment="1">
      <alignment horizontal="center" vertical="center" shrinkToFit="1"/>
    </xf>
    <xf numFmtId="49" fontId="11" fillId="10" borderId="1" xfId="4" applyNumberFormat="1" applyFont="1" applyFill="1" applyBorder="1" applyAlignment="1">
      <alignment horizontal="center" vertical="center" shrinkToFit="1"/>
    </xf>
    <xf numFmtId="0" fontId="11" fillId="10" borderId="1" xfId="4" applyFont="1" applyFill="1" applyBorder="1" applyAlignment="1">
      <alignment horizontal="center" vertical="center" wrapText="1"/>
    </xf>
    <xf numFmtId="0" fontId="11" fillId="10" borderId="3" xfId="4" applyFont="1" applyFill="1" applyBorder="1" applyAlignment="1">
      <alignment horizontal="left" vertical="center" wrapText="1" shrinkToFit="1"/>
    </xf>
    <xf numFmtId="0" fontId="11" fillId="10" borderId="39" xfId="4" applyFont="1" applyFill="1" applyBorder="1" applyAlignment="1">
      <alignment horizontal="left" vertical="top" wrapText="1"/>
    </xf>
    <xf numFmtId="0" fontId="13" fillId="10" borderId="50" xfId="4" applyFont="1" applyFill="1" applyBorder="1" applyAlignment="1">
      <alignment horizontal="left" vertical="center" wrapText="1" shrinkToFit="1"/>
    </xf>
    <xf numFmtId="0" fontId="5" fillId="10" borderId="0" xfId="4" applyFill="1" applyAlignment="1">
      <alignment horizontal="center" vertical="center"/>
    </xf>
    <xf numFmtId="0" fontId="5" fillId="10" borderId="0" xfId="4" applyFill="1" applyAlignment="1"/>
    <xf numFmtId="0" fontId="11" fillId="11" borderId="1" xfId="4" applyFont="1" applyFill="1" applyBorder="1" applyAlignment="1">
      <alignment horizontal="center" vertical="center" shrinkToFit="1"/>
    </xf>
    <xf numFmtId="0" fontId="11" fillId="11" borderId="18" xfId="4" applyFont="1" applyFill="1" applyBorder="1" applyAlignment="1">
      <alignment horizontal="center" vertical="center" shrinkToFit="1"/>
    </xf>
    <xf numFmtId="0" fontId="13" fillId="11" borderId="1" xfId="4" applyFont="1" applyFill="1" applyBorder="1" applyAlignment="1">
      <alignment horizontal="center" vertical="center" shrinkToFit="1"/>
    </xf>
    <xf numFmtId="0" fontId="11" fillId="11" borderId="5" xfId="4" applyFont="1" applyFill="1" applyBorder="1" applyAlignment="1">
      <alignment horizontal="center" vertical="center" shrinkToFit="1"/>
    </xf>
    <xf numFmtId="0" fontId="11" fillId="12" borderId="1" xfId="4" applyFont="1" applyFill="1" applyBorder="1" applyAlignment="1">
      <alignment horizontal="center" vertical="center" shrinkToFit="1"/>
    </xf>
    <xf numFmtId="0" fontId="11" fillId="12" borderId="52" xfId="4" applyFont="1" applyFill="1" applyBorder="1" applyAlignment="1">
      <alignment horizontal="center" vertical="center" shrinkToFit="1"/>
    </xf>
    <xf numFmtId="0" fontId="11" fillId="11" borderId="52" xfId="4" applyFont="1" applyFill="1" applyBorder="1" applyAlignment="1">
      <alignment horizontal="center" vertical="center" shrinkToFit="1"/>
    </xf>
    <xf numFmtId="0" fontId="11" fillId="13" borderId="1" xfId="4" applyFont="1" applyFill="1" applyBorder="1" applyAlignment="1">
      <alignment horizontal="center" vertical="center" shrinkToFit="1"/>
    </xf>
    <xf numFmtId="0" fontId="11" fillId="13" borderId="52" xfId="4" applyFont="1" applyFill="1" applyBorder="1" applyAlignment="1">
      <alignment horizontal="center" vertical="center" shrinkToFit="1"/>
    </xf>
    <xf numFmtId="0" fontId="11" fillId="5" borderId="1" xfId="4" applyFont="1" applyFill="1" applyBorder="1" applyAlignment="1">
      <alignment horizontal="center" vertical="center" shrinkToFit="1"/>
    </xf>
    <xf numFmtId="0" fontId="11" fillId="14" borderId="1" xfId="4" applyFont="1" applyFill="1" applyBorder="1" applyAlignment="1">
      <alignment horizontal="center" vertical="center" shrinkToFit="1"/>
    </xf>
    <xf numFmtId="0" fontId="11" fillId="15" borderId="1" xfId="4" applyFont="1" applyFill="1" applyBorder="1" applyAlignment="1">
      <alignment horizontal="center" vertical="center" shrinkToFit="1"/>
    </xf>
    <xf numFmtId="0" fontId="28" fillId="0" borderId="39" xfId="0" applyFont="1" applyBorder="1" applyAlignment="1">
      <alignment vertical="top" wrapText="1"/>
    </xf>
    <xf numFmtId="0" fontId="0" fillId="0" borderId="0" xfId="0" applyAlignment="1">
      <alignment vertical="top"/>
    </xf>
    <xf numFmtId="0" fontId="11" fillId="0" borderId="54" xfId="4" applyFont="1" applyBorder="1" applyAlignment="1">
      <alignment horizontal="left" vertical="center" wrapText="1"/>
    </xf>
    <xf numFmtId="0" fontId="9" fillId="0" borderId="19" xfId="0" applyFont="1" applyBorder="1" applyAlignment="1">
      <alignment vertical="center" wrapText="1"/>
    </xf>
    <xf numFmtId="0" fontId="20" fillId="0" borderId="0" xfId="4" applyFont="1" applyAlignment="1">
      <alignment horizontal="left" vertical="center"/>
    </xf>
    <xf numFmtId="176" fontId="5" fillId="0" borderId="0" xfId="4" applyNumberFormat="1" applyAlignment="1">
      <alignment horizontal="left" vertical="center"/>
    </xf>
    <xf numFmtId="0" fontId="9" fillId="4" borderId="2" xfId="0" applyFont="1" applyFill="1" applyBorder="1" applyAlignment="1">
      <alignment horizontal="left" vertical="top" wrapText="1"/>
    </xf>
    <xf numFmtId="0" fontId="9" fillId="4" borderId="5" xfId="0" applyFont="1" applyFill="1" applyBorder="1" applyAlignment="1">
      <alignment horizontal="left" vertical="top" wrapText="1"/>
    </xf>
    <xf numFmtId="0" fontId="11" fillId="4" borderId="22" xfId="0" applyFont="1" applyFill="1" applyBorder="1" applyAlignment="1">
      <alignment horizontal="center" vertical="center" wrapText="1"/>
    </xf>
    <xf numFmtId="0" fontId="11" fillId="4" borderId="2" xfId="0" applyFont="1" applyFill="1" applyBorder="1" applyAlignment="1">
      <alignment horizontal="left" vertical="top" wrapText="1"/>
    </xf>
    <xf numFmtId="0" fontId="9" fillId="4" borderId="10" xfId="0" applyFont="1" applyFill="1" applyBorder="1" applyAlignment="1">
      <alignment horizontal="left" vertical="top" wrapText="1"/>
    </xf>
    <xf numFmtId="0" fontId="9" fillId="4" borderId="5" xfId="0" applyFont="1" applyFill="1" applyBorder="1" applyAlignment="1">
      <alignment vertical="top" wrapText="1"/>
    </xf>
    <xf numFmtId="0" fontId="0" fillId="3" borderId="7" xfId="0" applyFill="1" applyBorder="1" applyAlignment="1">
      <alignment horizontal="center" vertical="center"/>
    </xf>
    <xf numFmtId="0" fontId="22" fillId="3" borderId="7" xfId="4" applyFont="1" applyFill="1" applyBorder="1" applyAlignment="1">
      <alignment wrapText="1"/>
    </xf>
    <xf numFmtId="0" fontId="5" fillId="3" borderId="7" xfId="4" applyFill="1" applyBorder="1" applyAlignment="1">
      <alignment horizontal="left" vertical="center" wrapText="1"/>
    </xf>
    <xf numFmtId="0" fontId="5" fillId="3" borderId="0" xfId="4" applyFill="1" applyAlignment="1">
      <alignment horizontal="left" vertical="center"/>
    </xf>
    <xf numFmtId="0" fontId="11" fillId="3" borderId="5" xfId="4" applyFont="1" applyFill="1" applyBorder="1" applyAlignment="1">
      <alignment horizontal="center" vertical="center" shrinkToFit="1"/>
    </xf>
    <xf numFmtId="49" fontId="11" fillId="3" borderId="5" xfId="4" applyNumberFormat="1" applyFont="1" applyFill="1" applyBorder="1" applyAlignment="1">
      <alignment horizontal="center" vertical="center" shrinkToFit="1"/>
    </xf>
    <xf numFmtId="0" fontId="11" fillId="3" borderId="5" xfId="4" applyFont="1" applyFill="1" applyBorder="1" applyAlignment="1">
      <alignment horizontal="center" vertical="center" wrapText="1"/>
    </xf>
    <xf numFmtId="0" fontId="11" fillId="3" borderId="6" xfId="4" applyFont="1" applyFill="1" applyBorder="1" applyAlignment="1">
      <alignment horizontal="left" vertical="center" wrapText="1" shrinkToFit="1"/>
    </xf>
    <xf numFmtId="0" fontId="11" fillId="3" borderId="57" xfId="4" applyFont="1" applyFill="1" applyBorder="1" applyAlignment="1">
      <alignment horizontal="left" vertical="top" wrapText="1"/>
    </xf>
    <xf numFmtId="0" fontId="11" fillId="3" borderId="50" xfId="4" applyFont="1" applyFill="1" applyBorder="1" applyAlignment="1">
      <alignment horizontal="left" vertical="top" wrapText="1" shrinkToFit="1"/>
    </xf>
    <xf numFmtId="0" fontId="11" fillId="3" borderId="19" xfId="4" applyFont="1" applyFill="1" applyBorder="1" applyAlignment="1">
      <alignment horizontal="left" vertical="top" wrapText="1" shrinkToFit="1"/>
    </xf>
    <xf numFmtId="0" fontId="11" fillId="3" borderId="16" xfId="4" applyFont="1" applyFill="1" applyBorder="1" applyAlignment="1">
      <alignment horizontal="left" vertical="top" wrapText="1" shrinkToFit="1"/>
    </xf>
    <xf numFmtId="0" fontId="0" fillId="3" borderId="39" xfId="0" applyFill="1" applyBorder="1" applyAlignment="1">
      <alignment horizontal="left" vertical="center" wrapText="1"/>
    </xf>
    <xf numFmtId="0" fontId="0" fillId="3" borderId="39" xfId="0" applyFill="1" applyBorder="1" applyAlignment="1"/>
    <xf numFmtId="0" fontId="0" fillId="3" borderId="27" xfId="0" applyFill="1" applyBorder="1" applyAlignment="1"/>
    <xf numFmtId="0" fontId="5" fillId="3" borderId="37" xfId="4" applyFill="1" applyBorder="1" applyAlignment="1">
      <alignment wrapText="1"/>
    </xf>
    <xf numFmtId="0" fontId="5" fillId="3" borderId="15" xfId="4" applyFill="1" applyBorder="1" applyAlignment="1">
      <alignment wrapText="1"/>
    </xf>
    <xf numFmtId="0" fontId="5" fillId="3" borderId="58" xfId="4" applyFill="1" applyBorder="1" applyAlignment="1">
      <alignment wrapText="1"/>
    </xf>
    <xf numFmtId="0" fontId="0" fillId="3" borderId="7" xfId="0" applyFill="1" applyBorder="1" applyAlignment="1">
      <alignment horizontal="left" vertical="center" wrapText="1"/>
    </xf>
    <xf numFmtId="0" fontId="0" fillId="3" borderId="7" xfId="0" applyFill="1" applyBorder="1" applyAlignment="1"/>
    <xf numFmtId="0" fontId="0" fillId="3" borderId="40" xfId="0" applyFill="1" applyBorder="1" applyAlignment="1"/>
    <xf numFmtId="0" fontId="5" fillId="3" borderId="59" xfId="4" applyFill="1" applyBorder="1" applyAlignment="1">
      <alignment wrapText="1"/>
    </xf>
    <xf numFmtId="0" fontId="5" fillId="3" borderId="46" xfId="4" applyFill="1" applyBorder="1" applyAlignment="1">
      <alignment wrapText="1"/>
    </xf>
    <xf numFmtId="0" fontId="5" fillId="3" borderId="60" xfId="4" applyFill="1" applyBorder="1" applyAlignment="1">
      <alignment wrapText="1"/>
    </xf>
    <xf numFmtId="0" fontId="29" fillId="4" borderId="2" xfId="0" applyFont="1" applyFill="1" applyBorder="1" applyAlignment="1">
      <alignment horizontal="left" vertical="top" wrapText="1"/>
    </xf>
    <xf numFmtId="0" fontId="11" fillId="4" borderId="2" xfId="2" applyFont="1" applyFill="1" applyBorder="1" applyAlignment="1">
      <alignment horizontal="left" vertical="top" wrapText="1"/>
    </xf>
    <xf numFmtId="0" fontId="9" fillId="3" borderId="0" xfId="4" applyFont="1" applyFill="1" applyAlignment="1">
      <alignment horizontal="center" vertical="center"/>
    </xf>
    <xf numFmtId="0" fontId="9" fillId="4" borderId="0" xfId="4" applyFont="1" applyFill="1" applyAlignment="1">
      <alignment horizontal="center" vertical="center"/>
    </xf>
    <xf numFmtId="0" fontId="0" fillId="0" borderId="0" xfId="4" applyFont="1" applyAlignment="1">
      <alignment horizontal="left" vertical="center" wrapText="1"/>
    </xf>
    <xf numFmtId="0" fontId="0" fillId="0" borderId="0" xfId="4" applyFont="1">
      <alignment vertical="center"/>
    </xf>
    <xf numFmtId="0" fontId="0" fillId="0" borderId="0" xfId="4" applyFont="1" applyAlignment="1">
      <alignment horizontal="left" vertical="center"/>
    </xf>
    <xf numFmtId="0" fontId="21" fillId="0" borderId="61" xfId="4" applyFont="1" applyBorder="1" applyAlignment="1">
      <alignment horizontal="left"/>
    </xf>
    <xf numFmtId="0" fontId="21" fillId="0" borderId="62" xfId="4" applyFont="1" applyBorder="1" applyAlignment="1">
      <alignment horizontal="center"/>
    </xf>
    <xf numFmtId="49" fontId="21" fillId="0" borderId="62" xfId="4" applyNumberFormat="1" applyFont="1" applyBorder="1" applyAlignment="1"/>
    <xf numFmtId="0" fontId="21" fillId="0" borderId="62" xfId="4" applyFont="1" applyBorder="1" applyAlignment="1">
      <alignment wrapText="1"/>
    </xf>
    <xf numFmtId="0" fontId="21" fillId="0" borderId="62" xfId="4" applyFont="1" applyBorder="1" applyAlignment="1">
      <alignment horizontal="left" wrapText="1"/>
    </xf>
    <xf numFmtId="0" fontId="5" fillId="0" borderId="62" xfId="4" applyBorder="1" applyAlignment="1">
      <alignment wrapText="1"/>
    </xf>
    <xf numFmtId="0" fontId="5" fillId="0" borderId="63" xfId="4" applyBorder="1" applyAlignment="1">
      <alignment wrapText="1"/>
    </xf>
    <xf numFmtId="0" fontId="21" fillId="0" borderId="64" xfId="4" applyFont="1" applyBorder="1" applyAlignment="1">
      <alignment horizontal="left"/>
    </xf>
    <xf numFmtId="0" fontId="21" fillId="0" borderId="65" xfId="4" applyFont="1" applyBorder="1" applyAlignment="1">
      <alignment horizontal="center"/>
    </xf>
    <xf numFmtId="49" fontId="21" fillId="0" borderId="65" xfId="4" applyNumberFormat="1" applyFont="1" applyBorder="1" applyAlignment="1"/>
    <xf numFmtId="0" fontId="21" fillId="0" borderId="65" xfId="4" applyFont="1" applyBorder="1" applyAlignment="1">
      <alignment wrapText="1"/>
    </xf>
    <xf numFmtId="0" fontId="21" fillId="0" borderId="65" xfId="4" applyFont="1" applyBorder="1" applyAlignment="1">
      <alignment horizontal="left" wrapText="1"/>
    </xf>
    <xf numFmtId="0" fontId="5" fillId="0" borderId="65" xfId="4" applyBorder="1" applyAlignment="1">
      <alignment wrapText="1"/>
    </xf>
    <xf numFmtId="0" fontId="5" fillId="0" borderId="66" xfId="4" applyBorder="1" applyAlignment="1">
      <alignment wrapText="1"/>
    </xf>
    <xf numFmtId="0" fontId="21" fillId="0" borderId="67" xfId="4" applyFont="1" applyBorder="1" applyAlignment="1">
      <alignment horizontal="left"/>
    </xf>
    <xf numFmtId="0" fontId="21" fillId="0" borderId="68" xfId="4" applyFont="1" applyBorder="1" applyAlignment="1">
      <alignment horizontal="center"/>
    </xf>
    <xf numFmtId="49" fontId="21" fillId="0" borderId="68" xfId="4" applyNumberFormat="1" applyFont="1" applyBorder="1" applyAlignment="1"/>
    <xf numFmtId="0" fontId="21" fillId="0" borderId="68" xfId="4" applyFont="1" applyBorder="1" applyAlignment="1">
      <alignment wrapText="1"/>
    </xf>
    <xf numFmtId="0" fontId="21" fillId="0" borderId="68" xfId="4" applyFont="1" applyBorder="1" applyAlignment="1">
      <alignment horizontal="left" wrapText="1"/>
    </xf>
    <xf numFmtId="0" fontId="5" fillId="0" borderId="68" xfId="4" applyBorder="1" applyAlignment="1">
      <alignment wrapText="1"/>
    </xf>
    <xf numFmtId="0" fontId="5" fillId="0" borderId="69" xfId="4" applyBorder="1" applyAlignment="1">
      <alignment wrapText="1"/>
    </xf>
    <xf numFmtId="0" fontId="21" fillId="0" borderId="3" xfId="4" applyFont="1" applyBorder="1" applyAlignment="1">
      <alignment horizontal="left"/>
    </xf>
    <xf numFmtId="0" fontId="21" fillId="0" borderId="15" xfId="4" applyFont="1" applyBorder="1" applyAlignment="1">
      <alignment horizontal="center"/>
    </xf>
    <xf numFmtId="49" fontId="21" fillId="0" borderId="15" xfId="4" applyNumberFormat="1" applyFont="1" applyBorder="1" applyAlignment="1"/>
    <xf numFmtId="0" fontId="21" fillId="0" borderId="15" xfId="4" applyFont="1" applyBorder="1" applyAlignment="1">
      <alignment wrapText="1"/>
    </xf>
    <xf numFmtId="0" fontId="21" fillId="0" borderId="15" xfId="4" applyFont="1" applyBorder="1" applyAlignment="1">
      <alignment horizontal="left" wrapText="1"/>
    </xf>
    <xf numFmtId="0" fontId="5" fillId="0" borderId="15" xfId="4" applyBorder="1" applyAlignment="1">
      <alignment wrapText="1"/>
    </xf>
    <xf numFmtId="0" fontId="5" fillId="0" borderId="2" xfId="4" applyBorder="1" applyAlignment="1">
      <alignment wrapText="1"/>
    </xf>
    <xf numFmtId="0" fontId="11" fillId="6" borderId="1" xfId="4" applyFont="1" applyFill="1" applyBorder="1" applyAlignment="1">
      <alignment horizontal="center" vertical="center" shrinkToFit="1"/>
    </xf>
    <xf numFmtId="0" fontId="11" fillId="4" borderId="18" xfId="4" applyFont="1" applyFill="1" applyBorder="1" applyAlignment="1">
      <alignment horizontal="center" vertical="center" wrapText="1"/>
    </xf>
    <xf numFmtId="0" fontId="11" fillId="4" borderId="5" xfId="4" applyFont="1" applyFill="1" applyBorder="1" applyAlignment="1">
      <alignment horizontal="center" vertical="center" shrinkToFit="1"/>
    </xf>
    <xf numFmtId="0" fontId="11" fillId="4" borderId="18" xfId="4" applyFont="1" applyFill="1" applyBorder="1" applyAlignment="1">
      <alignment horizontal="center" vertical="center" shrinkToFit="1"/>
    </xf>
    <xf numFmtId="0" fontId="9" fillId="0" borderId="18" xfId="4" applyFont="1" applyBorder="1" applyAlignment="1">
      <alignment horizontal="left" vertical="center" wrapText="1"/>
    </xf>
    <xf numFmtId="0" fontId="13" fillId="0" borderId="12" xfId="4" applyFont="1" applyBorder="1" applyAlignment="1">
      <alignment horizontal="center" vertical="top" wrapText="1"/>
    </xf>
    <xf numFmtId="0" fontId="11" fillId="0" borderId="11" xfId="4" applyFont="1" applyBorder="1" applyAlignment="1">
      <alignment horizontal="left" vertical="center" wrapText="1" shrinkToFit="1"/>
    </xf>
    <xf numFmtId="0" fontId="11" fillId="0" borderId="35" xfId="4" applyFont="1" applyBorder="1" applyAlignment="1">
      <alignment horizontal="left" vertical="top" wrapText="1"/>
    </xf>
    <xf numFmtId="0" fontId="11" fillId="0" borderId="34" xfId="4" applyFont="1" applyBorder="1" applyAlignment="1">
      <alignment horizontal="left" vertical="top" wrapText="1"/>
    </xf>
    <xf numFmtId="0" fontId="11" fillId="0" borderId="22" xfId="4" applyFont="1" applyBorder="1" applyAlignment="1">
      <alignment horizontal="center" vertical="center"/>
    </xf>
    <xf numFmtId="0" fontId="0" fillId="0" borderId="0" xfId="4" applyFont="1" applyAlignment="1">
      <alignment horizontal="center" vertical="center" wrapText="1"/>
    </xf>
    <xf numFmtId="0" fontId="5" fillId="4" borderId="37" xfId="4" applyFill="1" applyBorder="1" applyAlignment="1">
      <alignment wrapText="1"/>
    </xf>
    <xf numFmtId="0" fontId="5" fillId="4" borderId="15" xfId="4" applyFill="1" applyBorder="1" applyAlignment="1">
      <alignment wrapText="1"/>
    </xf>
    <xf numFmtId="0" fontId="5" fillId="4" borderId="58" xfId="4" applyFill="1" applyBorder="1" applyAlignment="1">
      <alignment wrapText="1"/>
    </xf>
    <xf numFmtId="0" fontId="0" fillId="4" borderId="39" xfId="0" applyFill="1" applyBorder="1" applyAlignment="1">
      <alignment horizontal="left" vertical="center" wrapText="1"/>
    </xf>
    <xf numFmtId="0" fontId="0" fillId="4" borderId="39" xfId="0" applyFill="1" applyBorder="1" applyAlignment="1"/>
    <xf numFmtId="0" fontId="0" fillId="4" borderId="27" xfId="0" applyFill="1" applyBorder="1" applyAlignment="1"/>
    <xf numFmtId="0" fontId="11" fillId="4" borderId="50" xfId="4" applyFont="1" applyFill="1" applyBorder="1" applyAlignment="1">
      <alignment horizontal="left" vertical="top" wrapText="1" shrinkToFit="1"/>
    </xf>
    <xf numFmtId="0" fontId="0" fillId="4" borderId="7" xfId="0" applyFill="1" applyBorder="1" applyAlignment="1">
      <alignment horizontal="center" vertical="center"/>
    </xf>
    <xf numFmtId="0" fontId="22" fillId="4" borderId="7" xfId="4" applyFont="1" applyFill="1" applyBorder="1" applyAlignment="1">
      <alignment wrapText="1"/>
    </xf>
    <xf numFmtId="0" fontId="5" fillId="4" borderId="7" xfId="4" applyFill="1" applyBorder="1" applyAlignment="1">
      <alignment horizontal="left" vertical="center" wrapText="1"/>
    </xf>
    <xf numFmtId="0" fontId="5" fillId="4" borderId="0" xfId="4" applyFill="1" applyAlignment="1">
      <alignment horizontal="left" vertical="center"/>
    </xf>
    <xf numFmtId="0" fontId="5" fillId="4" borderId="59" xfId="4" applyFill="1" applyBorder="1" applyAlignment="1">
      <alignment wrapText="1"/>
    </xf>
    <xf numFmtId="0" fontId="5" fillId="4" borderId="46" xfId="4" applyFill="1" applyBorder="1" applyAlignment="1">
      <alignment wrapText="1"/>
    </xf>
    <xf numFmtId="0" fontId="5" fillId="4" borderId="60" xfId="4" applyFill="1" applyBorder="1" applyAlignment="1">
      <alignment wrapText="1"/>
    </xf>
    <xf numFmtId="0" fontId="0" fillId="4" borderId="7" xfId="0" applyFill="1" applyBorder="1" applyAlignment="1">
      <alignment horizontal="left" vertical="center" wrapText="1"/>
    </xf>
    <xf numFmtId="0" fontId="0" fillId="4" borderId="7" xfId="0" applyFill="1" applyBorder="1" applyAlignment="1"/>
    <xf numFmtId="0" fontId="0" fillId="4" borderId="40" xfId="0" applyFill="1" applyBorder="1" applyAlignment="1"/>
    <xf numFmtId="49" fontId="11" fillId="4" borderId="18" xfId="4" applyNumberFormat="1" applyFont="1" applyFill="1" applyBorder="1" applyAlignment="1">
      <alignment horizontal="center" vertical="center" shrinkToFit="1"/>
    </xf>
    <xf numFmtId="0" fontId="11" fillId="4" borderId="21" xfId="4" applyFont="1" applyFill="1" applyBorder="1" applyAlignment="1">
      <alignment horizontal="left" vertical="center" wrapText="1" shrinkToFit="1"/>
    </xf>
    <xf numFmtId="0" fontId="11" fillId="4" borderId="51" xfId="4" applyFont="1" applyFill="1" applyBorder="1" applyAlignment="1">
      <alignment horizontal="left" vertical="top" wrapText="1"/>
    </xf>
    <xf numFmtId="0" fontId="11" fillId="4" borderId="19" xfId="4" applyFont="1" applyFill="1" applyBorder="1" applyAlignment="1">
      <alignment horizontal="left" vertical="top" wrapText="1" shrinkToFit="1"/>
    </xf>
    <xf numFmtId="49" fontId="11" fillId="4" borderId="5" xfId="4" applyNumberFormat="1" applyFont="1" applyFill="1" applyBorder="1" applyAlignment="1">
      <alignment horizontal="center" vertical="center" shrinkToFit="1"/>
    </xf>
    <xf numFmtId="0" fontId="11" fillId="4" borderId="6" xfId="4" applyFont="1" applyFill="1" applyBorder="1" applyAlignment="1">
      <alignment horizontal="left" vertical="center" wrapText="1" shrinkToFit="1"/>
    </xf>
    <xf numFmtId="0" fontId="11" fillId="4" borderId="57" xfId="4" applyFont="1" applyFill="1" applyBorder="1" applyAlignment="1">
      <alignment horizontal="left" vertical="top" wrapText="1"/>
    </xf>
    <xf numFmtId="0" fontId="11" fillId="4" borderId="16" xfId="4" applyFont="1" applyFill="1" applyBorder="1" applyAlignment="1">
      <alignment horizontal="left" vertical="top" wrapText="1" shrinkToFit="1"/>
    </xf>
    <xf numFmtId="0" fontId="11" fillId="0" borderId="18" xfId="0" applyFont="1" applyBorder="1" applyAlignment="1">
      <alignment horizontal="center" vertical="center" wrapText="1"/>
    </xf>
    <xf numFmtId="0" fontId="13" fillId="0" borderId="1" xfId="4" applyFont="1" applyBorder="1" applyAlignment="1">
      <alignment horizontal="center" vertical="center" shrinkToFit="1"/>
    </xf>
    <xf numFmtId="0" fontId="31" fillId="0" borderId="0" xfId="4" applyFont="1" applyAlignment="1">
      <alignment horizontal="left" vertical="center"/>
    </xf>
    <xf numFmtId="0" fontId="9" fillId="0" borderId="10" xfId="4" applyFont="1" applyBorder="1" applyAlignment="1">
      <alignment horizontal="center" vertical="top" wrapText="1"/>
    </xf>
    <xf numFmtId="0" fontId="9" fillId="0" borderId="14" xfId="4" applyFont="1" applyBorder="1" applyAlignment="1">
      <alignment horizontal="center" vertical="top" wrapText="1"/>
    </xf>
    <xf numFmtId="0" fontId="14" fillId="0" borderId="22" xfId="5" applyFont="1" applyFill="1" applyBorder="1" applyAlignment="1">
      <alignment vertical="top" wrapText="1"/>
    </xf>
    <xf numFmtId="0" fontId="9" fillId="0" borderId="4" xfId="4" applyFont="1" applyBorder="1" applyAlignment="1">
      <alignment vertical="top" wrapText="1"/>
    </xf>
    <xf numFmtId="0" fontId="9" fillId="0" borderId="14" xfId="4" applyFont="1" applyBorder="1" applyAlignment="1">
      <alignment vertical="top" wrapText="1"/>
    </xf>
    <xf numFmtId="0" fontId="14" fillId="0" borderId="21" xfId="5" applyFont="1" applyFill="1" applyBorder="1" applyAlignment="1">
      <alignment vertical="top" wrapText="1"/>
    </xf>
    <xf numFmtId="0" fontId="9" fillId="0" borderId="22" xfId="4" applyFont="1" applyBorder="1" applyAlignment="1"/>
    <xf numFmtId="0" fontId="14" fillId="0" borderId="12" xfId="5" applyFont="1" applyFill="1" applyBorder="1" applyAlignment="1">
      <alignment vertical="top" wrapText="1"/>
    </xf>
    <xf numFmtId="0" fontId="11" fillId="0" borderId="70" xfId="4" applyFont="1" applyBorder="1" applyAlignment="1">
      <alignment horizontal="left" vertical="top" wrapText="1"/>
    </xf>
    <xf numFmtId="0" fontId="9" fillId="0" borderId="15" xfId="4" applyFont="1" applyBorder="1" applyAlignment="1">
      <alignment vertical="top" wrapText="1"/>
    </xf>
    <xf numFmtId="0" fontId="9" fillId="0" borderId="2" xfId="4" applyFont="1" applyBorder="1" applyAlignment="1">
      <alignment vertical="top" wrapText="1"/>
    </xf>
    <xf numFmtId="0" fontId="11" fillId="0" borderId="5" xfId="4" applyFont="1" applyBorder="1" applyAlignment="1">
      <alignment vertical="center" wrapText="1" shrinkToFit="1"/>
    </xf>
    <xf numFmtId="0" fontId="9" fillId="0" borderId="9" xfId="4" applyFont="1" applyBorder="1" applyAlignment="1">
      <alignment vertical="top" wrapText="1"/>
    </xf>
    <xf numFmtId="0" fontId="9" fillId="0" borderId="22" xfId="4" applyFont="1" applyBorder="1" applyAlignment="1">
      <alignment horizontal="left" vertical="top" wrapText="1"/>
    </xf>
    <xf numFmtId="0" fontId="9" fillId="0" borderId="21" xfId="4" applyFont="1" applyBorder="1" applyAlignment="1">
      <alignment vertical="top" wrapText="1"/>
    </xf>
    <xf numFmtId="0" fontId="9" fillId="0" borderId="3" xfId="4" applyFont="1" applyBorder="1" applyAlignment="1">
      <alignment vertical="top" wrapText="1"/>
    </xf>
    <xf numFmtId="0" fontId="11" fillId="0" borderId="70" xfId="4" applyFont="1" applyBorder="1" applyAlignment="1">
      <alignment horizontal="center" vertical="center" wrapText="1"/>
    </xf>
    <xf numFmtId="0" fontId="9" fillId="0" borderId="70" xfId="4" applyFont="1" applyBorder="1" applyAlignment="1">
      <alignment horizontal="left" vertical="center" wrapText="1"/>
    </xf>
    <xf numFmtId="0" fontId="14" fillId="0" borderId="14" xfId="8" applyFont="1" applyFill="1" applyBorder="1" applyAlignment="1">
      <alignment horizontal="left" vertical="top" wrapText="1"/>
    </xf>
    <xf numFmtId="0" fontId="14" fillId="0" borderId="4" xfId="5" applyFont="1" applyFill="1" applyBorder="1" applyAlignment="1">
      <alignment vertical="top" wrapText="1"/>
    </xf>
    <xf numFmtId="0" fontId="9" fillId="0" borderId="6" xfId="4" applyFont="1" applyBorder="1" applyAlignment="1">
      <alignment vertical="top" wrapText="1"/>
    </xf>
    <xf numFmtId="0" fontId="9" fillId="0" borderId="12" xfId="4" applyFont="1" applyBorder="1" applyAlignment="1">
      <alignment vertical="top" wrapText="1"/>
    </xf>
    <xf numFmtId="0" fontId="11" fillId="0" borderId="3" xfId="4" applyFont="1" applyBorder="1" applyAlignment="1">
      <alignment horizontal="center" vertical="top" wrapText="1"/>
    </xf>
    <xf numFmtId="0" fontId="11" fillId="0" borderId="15" xfId="4" applyFont="1" applyBorder="1" applyAlignment="1">
      <alignment vertical="top" wrapText="1"/>
    </xf>
    <xf numFmtId="0" fontId="11" fillId="0" borderId="2" xfId="4" applyFont="1" applyBorder="1" applyAlignment="1">
      <alignment vertical="top" wrapText="1"/>
    </xf>
    <xf numFmtId="0" fontId="13" fillId="0" borderId="3" xfId="4" applyFont="1" applyBorder="1" applyAlignment="1">
      <alignment horizontal="center" vertical="top" wrapText="1"/>
    </xf>
    <xf numFmtId="0" fontId="9" fillId="0" borderId="45" xfId="4" applyFont="1" applyBorder="1" applyAlignment="1">
      <alignment vertical="top" wrapText="1"/>
    </xf>
    <xf numFmtId="0" fontId="9" fillId="0" borderId="46" xfId="4" applyFont="1" applyBorder="1" applyAlignment="1">
      <alignment vertical="top" wrapText="1"/>
    </xf>
    <xf numFmtId="0" fontId="9" fillId="0" borderId="47" xfId="4" applyFont="1" applyBorder="1" applyAlignment="1">
      <alignment vertical="top" wrapText="1"/>
    </xf>
    <xf numFmtId="0" fontId="11" fillId="0" borderId="71" xfId="4" applyFont="1" applyBorder="1" applyAlignment="1">
      <alignment horizontal="left" vertical="top" wrapText="1"/>
    </xf>
    <xf numFmtId="0" fontId="11" fillId="0" borderId="5" xfId="4" applyFont="1" applyBorder="1" applyAlignment="1">
      <alignment vertical="top" wrapText="1"/>
    </xf>
    <xf numFmtId="0" fontId="11" fillId="0" borderId="1" xfId="4" applyFont="1" applyBorder="1" applyAlignment="1">
      <alignment horizontal="center" vertical="center"/>
    </xf>
    <xf numFmtId="0" fontId="13" fillId="0" borderId="15" xfId="4" applyFont="1" applyBorder="1" applyAlignment="1">
      <alignment vertical="top" wrapText="1"/>
    </xf>
    <xf numFmtId="0" fontId="13" fillId="0" borderId="9" xfId="4" applyFont="1" applyBorder="1" applyAlignment="1">
      <alignment vertical="top" wrapText="1"/>
    </xf>
    <xf numFmtId="0" fontId="9" fillId="0" borderId="10" xfId="4" applyFont="1" applyBorder="1" applyAlignment="1">
      <alignment horizontal="left" vertical="top" wrapText="1"/>
    </xf>
    <xf numFmtId="0" fontId="9" fillId="0" borderId="0" xfId="4" applyFont="1" applyAlignment="1">
      <alignment horizontal="left" vertical="top" wrapText="1"/>
    </xf>
    <xf numFmtId="0" fontId="16" fillId="0" borderId="70" xfId="4" applyFont="1" applyBorder="1" applyAlignment="1">
      <alignment horizontal="left" vertical="top" wrapText="1"/>
    </xf>
    <xf numFmtId="0" fontId="17" fillId="0" borderId="21" xfId="4" applyFont="1" applyBorder="1" applyAlignment="1">
      <alignment vertical="top" wrapText="1"/>
    </xf>
    <xf numFmtId="0" fontId="11" fillId="0" borderId="74" xfId="4" applyFont="1" applyBorder="1" applyAlignment="1">
      <alignment horizontal="left" vertical="top" wrapText="1"/>
    </xf>
    <xf numFmtId="0" fontId="11" fillId="0" borderId="22" xfId="8" applyFont="1" applyFill="1" applyBorder="1" applyAlignment="1">
      <alignment horizontal="left" vertical="top" wrapText="1"/>
    </xf>
    <xf numFmtId="0" fontId="14" fillId="0" borderId="4" xfId="5" applyFont="1" applyFill="1" applyBorder="1" applyAlignment="1">
      <alignment horizontal="left" vertical="top" wrapText="1"/>
    </xf>
    <xf numFmtId="176" fontId="11" fillId="0" borderId="22" xfId="4" applyNumberFormat="1" applyFont="1" applyBorder="1" applyAlignment="1">
      <alignment horizontal="center" vertical="center" shrinkToFit="1"/>
    </xf>
    <xf numFmtId="176" fontId="11" fillId="0" borderId="1" xfId="4" applyNumberFormat="1" applyFont="1" applyBorder="1" applyAlignment="1">
      <alignment horizontal="center" vertical="center" shrinkToFit="1"/>
    </xf>
    <xf numFmtId="176" fontId="11" fillId="0" borderId="1" xfId="4" applyNumberFormat="1" applyFont="1" applyBorder="1" applyAlignment="1">
      <alignment horizontal="left" vertical="center" wrapText="1" shrinkToFit="1"/>
    </xf>
    <xf numFmtId="176" fontId="11" fillId="0" borderId="70" xfId="4" applyNumberFormat="1" applyFont="1" applyBorder="1" applyAlignment="1">
      <alignment horizontal="left" vertical="top" wrapText="1"/>
    </xf>
    <xf numFmtId="176" fontId="13" fillId="0" borderId="3" xfId="4" applyNumberFormat="1" applyFont="1" applyBorder="1" applyAlignment="1">
      <alignment horizontal="center" vertical="top" wrapText="1"/>
    </xf>
    <xf numFmtId="176" fontId="9" fillId="0" borderId="15" xfId="4" applyNumberFormat="1" applyFont="1" applyBorder="1" applyAlignment="1">
      <alignment vertical="top" wrapText="1"/>
    </xf>
    <xf numFmtId="176" fontId="9" fillId="0" borderId="2" xfId="4" applyNumberFormat="1" applyFont="1" applyBorder="1" applyAlignment="1">
      <alignment vertical="top" wrapText="1"/>
    </xf>
    <xf numFmtId="176" fontId="11" fillId="0" borderId="1" xfId="4" applyNumberFormat="1" applyFont="1" applyBorder="1" applyAlignment="1">
      <alignment horizontal="center" vertical="center" wrapText="1"/>
    </xf>
    <xf numFmtId="176" fontId="9" fillId="0" borderId="1" xfId="4" applyNumberFormat="1" applyFont="1" applyBorder="1" applyAlignment="1">
      <alignment horizontal="left" vertical="center" wrapText="1"/>
    </xf>
    <xf numFmtId="0" fontId="11" fillId="0" borderId="10" xfId="5" applyFont="1" applyFill="1" applyBorder="1" applyAlignment="1">
      <alignment horizontal="left" vertical="top" wrapText="1"/>
    </xf>
    <xf numFmtId="0" fontId="11" fillId="0" borderId="22" xfId="5" applyFont="1" applyFill="1" applyBorder="1" applyAlignment="1">
      <alignment horizontal="left" vertical="top" wrapText="1"/>
    </xf>
    <xf numFmtId="0" fontId="11" fillId="0" borderId="22" xfId="5" applyFont="1" applyFill="1" applyBorder="1" applyAlignment="1">
      <alignment vertical="top" wrapText="1"/>
    </xf>
    <xf numFmtId="0" fontId="14" fillId="0" borderId="14" xfId="5" applyFont="1" applyFill="1" applyBorder="1" applyAlignment="1">
      <alignment vertical="top" wrapText="1"/>
    </xf>
    <xf numFmtId="0" fontId="13" fillId="0" borderId="75" xfId="4" applyFont="1" applyBorder="1" applyAlignment="1">
      <alignment horizontal="center" vertical="top" wrapText="1"/>
    </xf>
    <xf numFmtId="0" fontId="9" fillId="0" borderId="48" xfId="4" applyFont="1" applyBorder="1" applyAlignment="1">
      <alignment vertical="top" wrapText="1"/>
    </xf>
    <xf numFmtId="0" fontId="9" fillId="0" borderId="49" xfId="4" applyFont="1" applyBorder="1" applyAlignment="1">
      <alignment vertical="top" wrapText="1"/>
    </xf>
    <xf numFmtId="0" fontId="11" fillId="0" borderId="34" xfId="4" applyFont="1" applyBorder="1" applyAlignment="1">
      <alignment horizontal="center" vertical="center" wrapText="1"/>
    </xf>
    <xf numFmtId="49" fontId="11" fillId="0" borderId="1" xfId="4" applyNumberFormat="1" applyFont="1" applyBorder="1" applyAlignment="1">
      <alignment horizontal="center" vertical="center" wrapText="1" shrinkToFit="1"/>
    </xf>
    <xf numFmtId="0" fontId="14" fillId="0" borderId="2" xfId="5" applyFont="1" applyFill="1" applyBorder="1" applyAlignment="1">
      <alignment horizontal="left" vertical="top" wrapText="1"/>
    </xf>
    <xf numFmtId="0" fontId="11" fillId="0" borderId="6" xfId="8" applyFont="1" applyFill="1" applyBorder="1" applyAlignment="1">
      <alignment vertical="top" wrapText="1"/>
    </xf>
    <xf numFmtId="0" fontId="14" fillId="0" borderId="9" xfId="8" applyFont="1" applyFill="1" applyBorder="1" applyAlignment="1">
      <alignment wrapText="1"/>
    </xf>
    <xf numFmtId="0" fontId="14" fillId="0" borderId="10" xfId="8" applyFont="1" applyFill="1" applyBorder="1" applyAlignment="1">
      <alignment wrapText="1"/>
    </xf>
    <xf numFmtId="0" fontId="14" fillId="0" borderId="4" xfId="8" applyFont="1" applyFill="1" applyBorder="1" applyAlignment="1">
      <alignment wrapText="1"/>
    </xf>
    <xf numFmtId="0" fontId="14" fillId="0" borderId="14" xfId="8" applyFont="1" applyFill="1" applyBorder="1" applyAlignment="1">
      <alignment wrapText="1"/>
    </xf>
    <xf numFmtId="0" fontId="11" fillId="3" borderId="1" xfId="4" applyFont="1" applyFill="1" applyBorder="1" applyAlignment="1">
      <alignment horizontal="left" vertical="center" wrapText="1" shrinkToFit="1"/>
    </xf>
    <xf numFmtId="0" fontId="11" fillId="3" borderId="70" xfId="4" applyFont="1" applyFill="1" applyBorder="1" applyAlignment="1">
      <alignment horizontal="left" vertical="top" wrapText="1"/>
    </xf>
    <xf numFmtId="0" fontId="13" fillId="3" borderId="3" xfId="4" applyFont="1" applyFill="1" applyBorder="1" applyAlignment="1">
      <alignment horizontal="center" vertical="top" wrapText="1"/>
    </xf>
    <xf numFmtId="0" fontId="9" fillId="3" borderId="15" xfId="4" applyFont="1" applyFill="1" applyBorder="1" applyAlignment="1">
      <alignment vertical="top" wrapText="1"/>
    </xf>
    <xf numFmtId="0" fontId="9" fillId="3" borderId="2" xfId="4" applyFont="1" applyFill="1" applyBorder="1" applyAlignment="1">
      <alignment vertical="top" wrapText="1"/>
    </xf>
    <xf numFmtId="0" fontId="9" fillId="3" borderId="1" xfId="4" applyFont="1" applyFill="1" applyBorder="1" applyAlignment="1">
      <alignment horizontal="left" vertical="center" wrapText="1"/>
    </xf>
    <xf numFmtId="0" fontId="13" fillId="3" borderId="3" xfId="4" applyFont="1" applyFill="1" applyBorder="1" applyAlignment="1">
      <alignment horizontal="left" vertical="top" wrapText="1"/>
    </xf>
    <xf numFmtId="0" fontId="11" fillId="3" borderId="5" xfId="4" applyFont="1" applyFill="1" applyBorder="1" applyAlignment="1">
      <alignment horizontal="left" vertical="center" wrapText="1" shrinkToFit="1"/>
    </xf>
    <xf numFmtId="0" fontId="11" fillId="3" borderId="6" xfId="4" applyFont="1" applyFill="1" applyBorder="1" applyAlignment="1">
      <alignment horizontal="left" vertical="top" wrapText="1"/>
    </xf>
    <xf numFmtId="0" fontId="11" fillId="3" borderId="9" xfId="4" applyFont="1" applyFill="1" applyBorder="1" applyAlignment="1">
      <alignment horizontal="left" vertical="top" wrapText="1"/>
    </xf>
    <xf numFmtId="0" fontId="11" fillId="3" borderId="10" xfId="4" applyFont="1" applyFill="1" applyBorder="1" applyAlignment="1">
      <alignment vertical="top" wrapText="1"/>
    </xf>
    <xf numFmtId="0" fontId="11" fillId="3" borderId="5" xfId="0" applyFont="1" applyFill="1" applyBorder="1" applyAlignment="1">
      <alignment horizontal="center" vertical="center" wrapText="1"/>
    </xf>
    <xf numFmtId="0" fontId="9" fillId="3" borderId="5" xfId="4" applyFont="1" applyFill="1" applyBorder="1" applyAlignment="1">
      <alignment horizontal="left" vertical="center" wrapText="1"/>
    </xf>
    <xf numFmtId="0" fontId="14" fillId="3" borderId="21" xfId="8" applyFont="1" applyFill="1" applyBorder="1" applyAlignment="1">
      <alignment horizontal="left" vertical="top" wrapText="1"/>
    </xf>
    <xf numFmtId="0" fontId="14" fillId="3" borderId="0" xfId="8" applyFont="1" applyFill="1" applyBorder="1" applyAlignment="1">
      <alignment horizontal="left" vertical="top" wrapText="1"/>
    </xf>
    <xf numFmtId="0" fontId="14" fillId="3" borderId="22" xfId="8" applyFont="1" applyFill="1" applyBorder="1" applyAlignment="1">
      <alignment horizontal="left" vertical="top" wrapText="1"/>
    </xf>
    <xf numFmtId="0" fontId="11" fillId="3" borderId="0" xfId="4" applyFont="1" applyFill="1" applyAlignment="1">
      <alignment horizontal="left" vertical="top" wrapText="1"/>
    </xf>
    <xf numFmtId="0" fontId="14" fillId="3" borderId="21" xfId="5" applyFont="1" applyFill="1" applyBorder="1" applyAlignment="1">
      <alignment horizontal="left" vertical="top" wrapText="1"/>
    </xf>
    <xf numFmtId="0" fontId="11" fillId="3" borderId="22" xfId="4" applyFont="1" applyFill="1" applyBorder="1" applyAlignment="1">
      <alignment vertical="top" wrapText="1"/>
    </xf>
    <xf numFmtId="0" fontId="11" fillId="3" borderId="21" xfId="4" applyFont="1" applyFill="1" applyBorder="1" applyAlignment="1">
      <alignment horizontal="left" vertical="top" wrapText="1"/>
    </xf>
    <xf numFmtId="0" fontId="11" fillId="3" borderId="0" xfId="4" applyFont="1" applyFill="1" applyAlignment="1">
      <alignment vertical="top" wrapText="1"/>
    </xf>
    <xf numFmtId="0" fontId="9" fillId="3" borderId="22" xfId="4" applyFont="1" applyFill="1" applyBorder="1" applyAlignment="1">
      <alignment vertical="top"/>
    </xf>
    <xf numFmtId="0" fontId="11" fillId="3" borderId="11" xfId="4" applyFont="1" applyFill="1" applyBorder="1" applyAlignment="1">
      <alignment horizontal="center" vertical="center" shrinkToFit="1"/>
    </xf>
    <xf numFmtId="49" fontId="11" fillId="3" borderId="11" xfId="4" applyNumberFormat="1" applyFont="1" applyFill="1" applyBorder="1" applyAlignment="1">
      <alignment horizontal="center" vertical="center" shrinkToFit="1"/>
    </xf>
    <xf numFmtId="0" fontId="11" fillId="3" borderId="11" xfId="4" applyFont="1" applyFill="1" applyBorder="1" applyAlignment="1">
      <alignment horizontal="center" vertical="center" wrapText="1"/>
    </xf>
    <xf numFmtId="0" fontId="11" fillId="3" borderId="11" xfId="4" applyFont="1" applyFill="1" applyBorder="1" applyAlignment="1">
      <alignment horizontal="left" vertical="center" wrapText="1" shrinkToFit="1"/>
    </xf>
    <xf numFmtId="0" fontId="11" fillId="3" borderId="12" xfId="4" applyFont="1" applyFill="1" applyBorder="1" applyAlignment="1">
      <alignment horizontal="left" vertical="top" wrapText="1"/>
    </xf>
    <xf numFmtId="0" fontId="13" fillId="3" borderId="4" xfId="4" applyFont="1" applyFill="1" applyBorder="1" applyAlignment="1">
      <alignment vertical="top" wrapText="1"/>
    </xf>
    <xf numFmtId="0" fontId="14" fillId="3" borderId="14" xfId="8" applyFont="1" applyFill="1" applyBorder="1" applyAlignment="1">
      <alignment horizontal="left" vertical="top" wrapText="1"/>
    </xf>
    <xf numFmtId="0" fontId="11" fillId="3" borderId="11" xfId="0" applyFont="1" applyFill="1" applyBorder="1" applyAlignment="1">
      <alignment horizontal="center" vertical="center" wrapText="1"/>
    </xf>
    <xf numFmtId="0" fontId="9" fillId="3" borderId="11" xfId="4" applyFont="1" applyFill="1" applyBorder="1" applyAlignment="1">
      <alignment horizontal="left" vertical="center" wrapText="1"/>
    </xf>
    <xf numFmtId="0" fontId="11" fillId="3" borderId="5" xfId="4" applyFont="1" applyFill="1" applyBorder="1" applyAlignment="1">
      <alignment vertical="center" wrapText="1" shrinkToFit="1"/>
    </xf>
    <xf numFmtId="0" fontId="9" fillId="3" borderId="6" xfId="4" applyFont="1" applyFill="1" applyBorder="1" applyAlignment="1">
      <alignment vertical="top" wrapText="1"/>
    </xf>
    <xf numFmtId="0" fontId="9" fillId="3" borderId="9" xfId="4" applyFont="1" applyFill="1" applyBorder="1" applyAlignment="1">
      <alignment vertical="top" wrapText="1"/>
    </xf>
    <xf numFmtId="0" fontId="9" fillId="3" borderId="10" xfId="4" applyFont="1" applyFill="1" applyBorder="1" applyAlignment="1">
      <alignment vertical="top" wrapText="1"/>
    </xf>
    <xf numFmtId="0" fontId="9" fillId="3" borderId="1" xfId="4" applyFont="1" applyFill="1" applyBorder="1" applyAlignment="1">
      <alignment horizontal="center" vertical="center" wrapText="1"/>
    </xf>
    <xf numFmtId="0" fontId="9" fillId="3" borderId="0" xfId="4" applyFont="1" applyFill="1" applyAlignment="1">
      <alignment vertical="top" wrapText="1"/>
    </xf>
    <xf numFmtId="0" fontId="9" fillId="3" borderId="22" xfId="4" applyFont="1" applyFill="1" applyBorder="1" applyAlignment="1">
      <alignment vertical="top" wrapText="1"/>
    </xf>
    <xf numFmtId="0" fontId="9" fillId="3" borderId="21" xfId="4" applyFont="1" applyFill="1" applyBorder="1" applyAlignment="1">
      <alignment vertical="top" wrapText="1"/>
    </xf>
    <xf numFmtId="0" fontId="9" fillId="3" borderId="12" xfId="4" applyFont="1" applyFill="1" applyBorder="1" applyAlignment="1">
      <alignment vertical="top" wrapText="1"/>
    </xf>
    <xf numFmtId="0" fontId="9" fillId="3" borderId="4" xfId="4" applyFont="1" applyFill="1" applyBorder="1" applyAlignment="1">
      <alignment vertical="top" wrapText="1"/>
    </xf>
    <xf numFmtId="0" fontId="9" fillId="3" borderId="14" xfId="4" applyFont="1" applyFill="1" applyBorder="1" applyAlignment="1">
      <alignment vertical="top" wrapText="1"/>
    </xf>
    <xf numFmtId="0" fontId="11" fillId="3" borderId="35" xfId="4" applyFont="1" applyFill="1" applyBorder="1" applyAlignment="1">
      <alignment horizontal="left" vertical="top" wrapText="1"/>
    </xf>
    <xf numFmtId="0" fontId="13" fillId="3" borderId="6" xfId="4" applyFont="1" applyFill="1" applyBorder="1" applyAlignment="1">
      <alignment horizontal="left" vertical="top" wrapText="1"/>
    </xf>
    <xf numFmtId="0" fontId="11" fillId="3" borderId="6" xfId="4" applyFont="1" applyFill="1" applyBorder="1" applyAlignment="1">
      <alignment vertical="top" wrapText="1"/>
    </xf>
    <xf numFmtId="0" fontId="14" fillId="3" borderId="12" xfId="8" applyFont="1" applyFill="1" applyBorder="1" applyAlignment="1">
      <alignment horizontal="left" vertical="top" wrapText="1"/>
    </xf>
    <xf numFmtId="0" fontId="11" fillId="3" borderId="34" xfId="4" applyFont="1" applyFill="1" applyBorder="1" applyAlignment="1">
      <alignment horizontal="left" vertical="top" wrapText="1"/>
    </xf>
    <xf numFmtId="0" fontId="13" fillId="3" borderId="12" xfId="4" applyFont="1" applyFill="1" applyBorder="1" applyAlignment="1">
      <alignment horizontal="center" vertical="top" wrapText="1"/>
    </xf>
    <xf numFmtId="0" fontId="11" fillId="3" borderId="1" xfId="4" applyFont="1" applyFill="1" applyBorder="1" applyAlignment="1">
      <alignment horizontal="left" vertical="top" wrapText="1"/>
    </xf>
    <xf numFmtId="0" fontId="9" fillId="3" borderId="45" xfId="4" applyFont="1" applyFill="1" applyBorder="1" applyAlignment="1">
      <alignment vertical="top" wrapText="1"/>
    </xf>
    <xf numFmtId="0" fontId="9" fillId="3" borderId="46" xfId="4" applyFont="1" applyFill="1" applyBorder="1" applyAlignment="1">
      <alignment vertical="top" wrapText="1"/>
    </xf>
    <xf numFmtId="0" fontId="9" fillId="3" borderId="47" xfId="4" applyFont="1" applyFill="1" applyBorder="1" applyAlignment="1">
      <alignment vertical="top" wrapText="1"/>
    </xf>
    <xf numFmtId="0" fontId="11" fillId="3" borderId="70" xfId="4" applyFont="1" applyFill="1" applyBorder="1" applyAlignment="1">
      <alignment horizontal="center" vertical="center" wrapText="1"/>
    </xf>
    <xf numFmtId="0" fontId="9" fillId="3" borderId="70" xfId="4" applyFont="1" applyFill="1" applyBorder="1" applyAlignment="1">
      <alignment horizontal="left" vertical="center" wrapText="1"/>
    </xf>
    <xf numFmtId="0" fontId="11" fillId="3" borderId="1" xfId="4" applyFont="1" applyFill="1" applyBorder="1" applyAlignment="1">
      <alignment horizontal="center" vertical="center"/>
    </xf>
    <xf numFmtId="0" fontId="13" fillId="3" borderId="3" xfId="4" applyFont="1" applyFill="1" applyBorder="1" applyAlignment="1">
      <alignment horizontal="center" vertical="center" wrapText="1"/>
    </xf>
    <xf numFmtId="0" fontId="9" fillId="3" borderId="15" xfId="4" applyFont="1" applyFill="1" applyBorder="1" applyAlignment="1">
      <alignment wrapText="1"/>
    </xf>
    <xf numFmtId="0" fontId="9" fillId="3" borderId="2" xfId="4" applyFont="1" applyFill="1" applyBorder="1" applyAlignment="1">
      <alignment wrapText="1"/>
    </xf>
    <xf numFmtId="0" fontId="11" fillId="3" borderId="1" xfId="4" applyFont="1" applyFill="1" applyBorder="1" applyAlignment="1">
      <alignment horizontal="left" vertical="center" wrapText="1"/>
    </xf>
    <xf numFmtId="0" fontId="13" fillId="3" borderId="6" xfId="4" applyFont="1" applyFill="1" applyBorder="1" applyAlignment="1">
      <alignment horizontal="center" vertical="top" wrapText="1"/>
    </xf>
    <xf numFmtId="0" fontId="9" fillId="3" borderId="10" xfId="4" applyFont="1" applyFill="1" applyBorder="1" applyAlignment="1">
      <alignment horizontal="center" vertical="top" wrapText="1"/>
    </xf>
    <xf numFmtId="0" fontId="9" fillId="3" borderId="14" xfId="4" applyFont="1" applyFill="1" applyBorder="1" applyAlignment="1">
      <alignment horizontal="center" vertical="top" wrapText="1"/>
    </xf>
    <xf numFmtId="0" fontId="11" fillId="3" borderId="5" xfId="4" applyFont="1" applyFill="1" applyBorder="1" applyAlignment="1">
      <alignment vertical="top" wrapText="1"/>
    </xf>
    <xf numFmtId="0" fontId="13" fillId="3" borderId="72" xfId="4" applyFont="1" applyFill="1" applyBorder="1" applyAlignment="1">
      <alignment horizontal="center" vertical="top" wrapText="1"/>
    </xf>
    <xf numFmtId="0" fontId="9" fillId="3" borderId="73" xfId="4" applyFont="1" applyFill="1" applyBorder="1" applyAlignment="1">
      <alignment vertical="top" wrapText="1"/>
    </xf>
    <xf numFmtId="0" fontId="9" fillId="3" borderId="38" xfId="4" applyFont="1" applyFill="1" applyBorder="1" applyAlignment="1">
      <alignment vertical="top" wrapText="1"/>
    </xf>
    <xf numFmtId="0" fontId="11" fillId="3" borderId="35" xfId="4" applyFont="1" applyFill="1" applyBorder="1" applyAlignment="1">
      <alignment horizontal="center" vertical="center" wrapText="1"/>
    </xf>
    <xf numFmtId="0" fontId="9" fillId="3" borderId="35" xfId="4" applyFont="1" applyFill="1" applyBorder="1" applyAlignment="1">
      <alignment horizontal="center" vertical="center" wrapText="1"/>
    </xf>
    <xf numFmtId="0" fontId="11" fillId="3" borderId="1" xfId="4" applyFont="1" applyFill="1" applyBorder="1" applyAlignment="1">
      <alignment horizontal="left" vertical="center"/>
    </xf>
    <xf numFmtId="0" fontId="11" fillId="3" borderId="3" xfId="4" applyFont="1" applyFill="1" applyBorder="1" applyAlignment="1">
      <alignment vertical="center" wrapText="1"/>
    </xf>
    <xf numFmtId="0" fontId="13" fillId="3" borderId="6" xfId="4" applyFont="1" applyFill="1" applyBorder="1" applyAlignment="1">
      <alignment horizontal="center" vertical="center" wrapText="1"/>
    </xf>
    <xf numFmtId="0" fontId="9" fillId="3" borderId="9" xfId="4" applyFont="1" applyFill="1" applyBorder="1" applyAlignment="1">
      <alignment horizontal="center" wrapText="1"/>
    </xf>
    <xf numFmtId="0" fontId="9" fillId="3" borderId="10" xfId="4" applyFont="1" applyFill="1" applyBorder="1" applyAlignment="1">
      <alignment horizontal="center" wrapText="1"/>
    </xf>
    <xf numFmtId="0" fontId="14" fillId="3" borderId="0" xfId="5" applyFont="1" applyFill="1" applyBorder="1" applyAlignment="1">
      <alignment horizontal="left" vertical="top" wrapText="1"/>
    </xf>
    <xf numFmtId="0" fontId="9" fillId="3" borderId="22" xfId="4" applyFont="1" applyFill="1" applyBorder="1" applyAlignment="1">
      <alignment horizontal="left" vertical="top" wrapText="1"/>
    </xf>
    <xf numFmtId="0" fontId="14" fillId="3" borderId="21" xfId="5" applyFont="1" applyFill="1" applyBorder="1" applyAlignment="1">
      <alignment vertical="top" wrapText="1"/>
    </xf>
    <xf numFmtId="0" fontId="11" fillId="3" borderId="21" xfId="4" applyFont="1" applyFill="1" applyBorder="1" applyAlignment="1">
      <alignment vertical="top" wrapText="1"/>
    </xf>
    <xf numFmtId="0" fontId="11" fillId="3" borderId="4" xfId="4" applyFont="1" applyFill="1" applyBorder="1" applyAlignment="1">
      <alignment horizontal="left" vertical="top" wrapText="1"/>
    </xf>
    <xf numFmtId="0" fontId="9" fillId="3" borderId="14" xfId="4" applyFont="1" applyFill="1" applyBorder="1" applyAlignment="1">
      <alignment horizontal="left" vertical="top" wrapText="1"/>
    </xf>
    <xf numFmtId="0" fontId="9" fillId="3" borderId="22" xfId="4" applyFont="1" applyFill="1" applyBorder="1" applyAlignment="1"/>
    <xf numFmtId="0" fontId="14" fillId="3" borderId="21" xfId="8" applyFont="1" applyFill="1" applyBorder="1" applyAlignment="1">
      <alignment horizontal="left" vertical="center" wrapText="1"/>
    </xf>
    <xf numFmtId="0" fontId="14" fillId="3" borderId="0" xfId="8" applyFont="1" applyFill="1" applyBorder="1" applyAlignment="1">
      <alignment horizontal="left" vertical="center" wrapText="1"/>
    </xf>
    <xf numFmtId="0" fontId="19" fillId="3" borderId="0" xfId="5" applyFont="1" applyFill="1" applyBorder="1" applyAlignment="1">
      <alignment horizontal="left" vertical="center" wrapText="1"/>
    </xf>
    <xf numFmtId="0" fontId="14" fillId="3" borderId="0" xfId="5" applyFont="1" applyFill="1" applyBorder="1" applyAlignment="1">
      <alignment horizontal="left" vertical="center" wrapText="1"/>
    </xf>
    <xf numFmtId="0" fontId="11" fillId="3" borderId="3" xfId="4" applyFont="1" applyFill="1" applyBorder="1" applyAlignment="1">
      <alignment horizontal="center" vertical="top" wrapText="1"/>
    </xf>
    <xf numFmtId="0" fontId="11" fillId="3" borderId="15" xfId="4" applyFont="1" applyFill="1" applyBorder="1" applyAlignment="1">
      <alignment vertical="top" wrapText="1"/>
    </xf>
    <xf numFmtId="0" fontId="11" fillId="3" borderId="2" xfId="4" applyFont="1" applyFill="1" applyBorder="1" applyAlignment="1">
      <alignment vertical="top" wrapText="1"/>
    </xf>
    <xf numFmtId="0" fontId="14" fillId="3" borderId="22" xfId="5" applyFont="1" applyFill="1" applyBorder="1" applyAlignment="1">
      <alignment vertical="top" wrapText="1"/>
    </xf>
    <xf numFmtId="0" fontId="14" fillId="3" borderId="22" xfId="8" applyFont="1" applyFill="1" applyBorder="1" applyAlignment="1">
      <alignment vertical="top" wrapText="1"/>
    </xf>
    <xf numFmtId="0" fontId="13" fillId="3" borderId="0" xfId="4" applyFont="1" applyFill="1" applyAlignment="1">
      <alignment vertical="top" wrapText="1"/>
    </xf>
    <xf numFmtId="0" fontId="14" fillId="3" borderId="12" xfId="5" applyFont="1" applyFill="1" applyBorder="1" applyAlignment="1">
      <alignment horizontal="left" vertical="top" wrapText="1"/>
    </xf>
    <xf numFmtId="0" fontId="11" fillId="3" borderId="22" xfId="4" applyFont="1" applyFill="1" applyBorder="1" applyAlignment="1">
      <alignment horizontal="left" vertical="top" wrapText="1"/>
    </xf>
    <xf numFmtId="38" fontId="14" fillId="3" borderId="22" xfId="8" applyNumberFormat="1" applyFont="1" applyFill="1" applyBorder="1" applyAlignment="1">
      <alignment horizontal="left" vertical="top" wrapText="1"/>
    </xf>
    <xf numFmtId="0" fontId="14" fillId="3" borderId="22" xfId="5" applyFont="1" applyFill="1" applyBorder="1" applyAlignment="1">
      <alignment horizontal="left" vertical="top" wrapText="1"/>
    </xf>
    <xf numFmtId="0" fontId="14" fillId="3" borderId="0" xfId="5" applyFont="1" applyFill="1" applyBorder="1" applyAlignment="1">
      <alignment vertical="top" wrapText="1"/>
    </xf>
    <xf numFmtId="38" fontId="11" fillId="3" borderId="22" xfId="8" applyNumberFormat="1" applyFont="1" applyFill="1" applyBorder="1" applyAlignment="1">
      <alignment vertical="top" wrapText="1"/>
    </xf>
    <xf numFmtId="0" fontId="14" fillId="3" borderId="0" xfId="8" applyFont="1" applyFill="1" applyBorder="1" applyAlignment="1">
      <alignment vertical="top" wrapText="1"/>
    </xf>
    <xf numFmtId="0" fontId="14" fillId="3" borderId="4" xfId="8" applyFont="1" applyFill="1" applyBorder="1" applyAlignment="1">
      <alignment horizontal="left" vertical="top" wrapText="1"/>
    </xf>
    <xf numFmtId="0" fontId="11" fillId="3" borderId="14" xfId="4" applyFont="1" applyFill="1" applyBorder="1" applyAlignment="1">
      <alignment vertical="top" wrapText="1"/>
    </xf>
    <xf numFmtId="0" fontId="5" fillId="0" borderId="1" xfId="4" applyBorder="1" applyAlignment="1">
      <alignment wrapText="1"/>
    </xf>
    <xf numFmtId="0" fontId="5" fillId="0" borderId="1" xfId="4" applyBorder="1" applyAlignment="1">
      <alignment horizontal="left" vertical="center" wrapText="1"/>
    </xf>
    <xf numFmtId="0" fontId="20" fillId="0" borderId="1" xfId="0" applyFont="1" applyBorder="1" applyAlignment="1">
      <alignment horizontal="center" vertical="center"/>
    </xf>
    <xf numFmtId="0" fontId="9" fillId="3" borderId="0" xfId="4" applyFont="1" applyFill="1" applyAlignment="1">
      <alignment vertical="top"/>
    </xf>
    <xf numFmtId="0" fontId="11" fillId="0" borderId="1" xfId="0" applyFont="1" applyBorder="1" applyAlignment="1">
      <alignment horizontal="center" vertical="center"/>
    </xf>
    <xf numFmtId="0" fontId="21" fillId="0" borderId="1" xfId="0" applyFont="1" applyBorder="1" applyAlignment="1">
      <alignment horizontal="center" vertical="center"/>
    </xf>
    <xf numFmtId="0" fontId="21" fillId="0" borderId="0" xfId="0" applyFont="1" applyAlignment="1">
      <alignment horizontal="center" vertical="center"/>
    </xf>
    <xf numFmtId="0" fontId="20" fillId="0" borderId="0" xfId="4" applyFont="1" applyAlignment="1">
      <alignment horizontal="center" vertical="center"/>
    </xf>
    <xf numFmtId="176" fontId="5" fillId="0" borderId="0" xfId="4" applyNumberFormat="1" applyAlignment="1">
      <alignment horizontal="center" vertical="center"/>
    </xf>
    <xf numFmtId="0" fontId="9" fillId="3" borderId="1" xfId="4" applyFont="1" applyFill="1" applyBorder="1" applyAlignment="1">
      <alignment vertical="top" wrapText="1"/>
    </xf>
    <xf numFmtId="0" fontId="13" fillId="3" borderId="1" xfId="4" applyFont="1" applyFill="1" applyBorder="1" applyAlignment="1">
      <alignment horizontal="center" vertical="top" wrapText="1"/>
    </xf>
    <xf numFmtId="0" fontId="5" fillId="3" borderId="1" xfId="4" applyFill="1" applyBorder="1" applyAlignment="1"/>
    <xf numFmtId="0" fontId="9" fillId="3" borderId="1" xfId="4" applyFont="1" applyFill="1" applyBorder="1" applyAlignment="1">
      <alignment horizontal="left" vertical="top" wrapText="1"/>
    </xf>
    <xf numFmtId="0" fontId="9" fillId="3" borderId="2" xfId="4" applyFont="1" applyFill="1" applyBorder="1" applyAlignment="1">
      <alignment horizontal="left" vertical="top" wrapText="1"/>
    </xf>
    <xf numFmtId="0" fontId="9" fillId="3" borderId="10" xfId="4" applyFont="1" applyFill="1" applyBorder="1" applyAlignment="1">
      <alignment horizontal="left" vertical="top" wrapText="1"/>
    </xf>
    <xf numFmtId="0" fontId="9" fillId="0" borderId="1" xfId="4" applyFont="1" applyBorder="1" applyAlignment="1">
      <alignment horizontal="left" vertical="top" wrapText="1"/>
    </xf>
    <xf numFmtId="0" fontId="5" fillId="0" borderId="0" xfId="4" applyAlignment="1">
      <alignment horizontal="left" vertical="top" wrapText="1"/>
    </xf>
    <xf numFmtId="0" fontId="0" fillId="0" borderId="0" xfId="4" applyFont="1" applyAlignment="1">
      <alignment horizontal="center" vertical="top" wrapText="1"/>
    </xf>
    <xf numFmtId="0" fontId="9" fillId="3" borderId="3" xfId="4" applyFont="1" applyFill="1" applyBorder="1" applyAlignment="1">
      <alignment vertical="top" wrapText="1"/>
    </xf>
    <xf numFmtId="0" fontId="11" fillId="4" borderId="6" xfId="4" applyFont="1" applyFill="1" applyBorder="1" applyAlignment="1">
      <alignment horizontal="left" vertical="top" wrapText="1"/>
    </xf>
    <xf numFmtId="0" fontId="11" fillId="4" borderId="9" xfId="4" applyFont="1" applyFill="1" applyBorder="1" applyAlignment="1">
      <alignment horizontal="left" vertical="top" wrapText="1"/>
    </xf>
    <xf numFmtId="0" fontId="11" fillId="4" borderId="10" xfId="4" applyFont="1" applyFill="1" applyBorder="1" applyAlignment="1">
      <alignment vertical="top" wrapText="1"/>
    </xf>
    <xf numFmtId="0" fontId="11" fillId="4" borderId="22" xfId="4" applyFont="1" applyFill="1" applyBorder="1" applyAlignment="1">
      <alignment vertical="top" wrapText="1"/>
    </xf>
    <xf numFmtId="0" fontId="11" fillId="4" borderId="22" xfId="4" applyFont="1" applyFill="1" applyBorder="1" applyAlignment="1">
      <alignment horizontal="left" vertical="top" wrapText="1"/>
    </xf>
    <xf numFmtId="0" fontId="11" fillId="4" borderId="6" xfId="4" applyFont="1" applyFill="1" applyBorder="1" applyAlignment="1">
      <alignment vertical="top" wrapText="1"/>
    </xf>
    <xf numFmtId="0" fontId="11" fillId="4" borderId="21" xfId="4" applyFont="1" applyFill="1" applyBorder="1" applyAlignment="1">
      <alignment horizontal="left" vertical="top" wrapText="1"/>
    </xf>
    <xf numFmtId="0" fontId="11" fillId="4" borderId="21" xfId="4" applyFont="1" applyFill="1" applyBorder="1" applyAlignment="1">
      <alignment vertical="top" wrapText="1"/>
    </xf>
    <xf numFmtId="0" fontId="11" fillId="4" borderId="4" xfId="4" applyFont="1" applyFill="1" applyBorder="1" applyAlignment="1">
      <alignment horizontal="left" vertical="top" wrapText="1"/>
    </xf>
    <xf numFmtId="0" fontId="11" fillId="4" borderId="0" xfId="4" applyFont="1" applyFill="1" applyAlignment="1">
      <alignment vertical="top" wrapText="1"/>
    </xf>
    <xf numFmtId="0" fontId="11" fillId="4" borderId="14" xfId="4" applyFont="1" applyFill="1" applyBorder="1" applyAlignment="1">
      <alignment vertical="top" wrapText="1"/>
    </xf>
    <xf numFmtId="0" fontId="11" fillId="4" borderId="14" xfId="4" applyFont="1" applyFill="1" applyBorder="1" applyAlignment="1">
      <alignment horizontal="left" vertical="top" wrapText="1"/>
    </xf>
    <xf numFmtId="0" fontId="11" fillId="4" borderId="3" xfId="4" applyFont="1" applyFill="1" applyBorder="1" applyAlignment="1">
      <alignment horizontal="center" vertical="top" wrapText="1"/>
    </xf>
    <xf numFmtId="0" fontId="11" fillId="4" borderId="15" xfId="4" applyFont="1" applyFill="1" applyBorder="1" applyAlignment="1">
      <alignment vertical="top" wrapText="1"/>
    </xf>
    <xf numFmtId="0" fontId="11" fillId="4" borderId="2" xfId="4" applyFont="1" applyFill="1" applyBorder="1" applyAlignment="1">
      <alignmen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2" fillId="4" borderId="70" xfId="4" applyFont="1" applyFill="1" applyBorder="1" applyAlignment="1">
      <alignment horizontal="left" vertical="top" wrapText="1"/>
    </xf>
    <xf numFmtId="0" fontId="32" fillId="4" borderId="5" xfId="4" applyFont="1" applyFill="1" applyBorder="1" applyAlignment="1">
      <alignment vertical="top" wrapText="1"/>
    </xf>
    <xf numFmtId="0" fontId="32" fillId="0" borderId="1" xfId="4" applyFont="1" applyBorder="1" applyAlignment="1">
      <alignment horizontal="left" vertical="top" wrapText="1"/>
    </xf>
    <xf numFmtId="0" fontId="32" fillId="0" borderId="70" xfId="4" applyFont="1" applyBorder="1" applyAlignment="1">
      <alignment horizontal="left" vertical="top" wrapText="1"/>
    </xf>
    <xf numFmtId="0" fontId="32" fillId="0" borderId="71" xfId="4" applyFont="1" applyBorder="1" applyAlignment="1">
      <alignment horizontal="left" vertical="top" wrapText="1"/>
    </xf>
    <xf numFmtId="0" fontId="38" fillId="0" borderId="70" xfId="4" applyFont="1" applyBorder="1" applyAlignment="1">
      <alignment horizontal="left" vertical="top" wrapText="1"/>
    </xf>
    <xf numFmtId="0" fontId="32" fillId="0" borderId="74" xfId="4" applyFont="1" applyBorder="1" applyAlignment="1">
      <alignment horizontal="left" vertical="top" wrapText="1"/>
    </xf>
    <xf numFmtId="0" fontId="33" fillId="0" borderId="0" xfId="4" applyFont="1" applyAlignment="1">
      <alignment horizontal="left" wrapText="1"/>
    </xf>
    <xf numFmtId="49" fontId="31" fillId="4" borderId="1" xfId="4" applyNumberFormat="1" applyFont="1" applyFill="1" applyBorder="1" applyAlignment="1">
      <alignment horizontal="center" vertical="center" shrinkToFit="1"/>
    </xf>
    <xf numFmtId="0" fontId="31" fillId="4" borderId="1" xfId="4" applyFont="1" applyFill="1" applyBorder="1" applyAlignment="1">
      <alignment horizontal="left" vertical="center" wrapText="1" shrinkToFit="1"/>
    </xf>
    <xf numFmtId="49" fontId="31" fillId="0" borderId="1" xfId="4" applyNumberFormat="1" applyFont="1" applyBorder="1" applyAlignment="1">
      <alignment horizontal="center" vertical="center" shrinkToFit="1"/>
    </xf>
    <xf numFmtId="0" fontId="31" fillId="0" borderId="1" xfId="4" applyFont="1" applyBorder="1" applyAlignment="1">
      <alignment horizontal="left" vertical="center" wrapText="1" shrinkToFit="1"/>
    </xf>
    <xf numFmtId="0" fontId="31" fillId="0" borderId="1" xfId="4" applyFont="1" applyBorder="1" applyAlignment="1">
      <alignment horizontal="left" vertical="center" wrapText="1"/>
    </xf>
    <xf numFmtId="49" fontId="31" fillId="0" borderId="1" xfId="4" applyNumberFormat="1" applyFont="1" applyBorder="1" applyAlignment="1">
      <alignment horizontal="center" vertical="center" wrapText="1" shrinkToFit="1"/>
    </xf>
    <xf numFmtId="49" fontId="35" fillId="0" borderId="0" xfId="4" applyNumberFormat="1" applyFont="1" applyAlignment="1"/>
    <xf numFmtId="0" fontId="36" fillId="0" borderId="5"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8" xfId="0" applyFont="1" applyBorder="1" applyAlignment="1">
      <alignment horizontal="center" vertical="center" wrapText="1"/>
    </xf>
    <xf numFmtId="0" fontId="36" fillId="4" borderId="5" xfId="0" applyFont="1" applyFill="1" applyBorder="1" applyAlignment="1">
      <alignment horizontal="center" vertical="center" wrapText="1"/>
    </xf>
    <xf numFmtId="0" fontId="11" fillId="4" borderId="11" xfId="4" applyFont="1" applyFill="1" applyBorder="1" applyAlignment="1">
      <alignment horizontal="left" vertical="center" wrapText="1"/>
    </xf>
    <xf numFmtId="0" fontId="36" fillId="4" borderId="1" xfId="0" applyFont="1" applyFill="1" applyBorder="1" applyAlignment="1">
      <alignment horizontal="center" vertical="center" wrapText="1"/>
    </xf>
    <xf numFmtId="0" fontId="11" fillId="0" borderId="5" xfId="4" applyFont="1" applyBorder="1" applyAlignment="1">
      <alignment horizontal="left" vertical="center" wrapText="1"/>
    </xf>
    <xf numFmtId="0" fontId="11" fillId="0" borderId="18" xfId="4" applyFont="1" applyBorder="1" applyAlignment="1">
      <alignment horizontal="left" vertical="center" wrapText="1"/>
    </xf>
    <xf numFmtId="0" fontId="11" fillId="0" borderId="11" xfId="4" applyFont="1" applyBorder="1" applyAlignment="1">
      <alignment horizontal="left" vertical="center" wrapText="1"/>
    </xf>
    <xf numFmtId="0" fontId="21" fillId="0" borderId="0" xfId="4" applyFont="1" applyAlignment="1">
      <alignment horizontal="left" vertical="center" wrapText="1"/>
    </xf>
    <xf numFmtId="0" fontId="11" fillId="0" borderId="6" xfId="4" applyFont="1" applyBorder="1" applyAlignment="1">
      <alignment horizontal="left" vertical="center" wrapText="1"/>
    </xf>
    <xf numFmtId="0" fontId="11" fillId="0" borderId="21" xfId="4" applyFont="1" applyBorder="1" applyAlignment="1">
      <alignment horizontal="left" vertical="center" wrapText="1"/>
    </xf>
    <xf numFmtId="0" fontId="11" fillId="0" borderId="10" xfId="4" applyFont="1" applyBorder="1" applyAlignment="1">
      <alignment vertical="top" wrapText="1"/>
    </xf>
    <xf numFmtId="0" fontId="11" fillId="0" borderId="22" xfId="4" applyFont="1" applyBorder="1" applyAlignment="1">
      <alignment vertical="top" wrapText="1"/>
    </xf>
    <xf numFmtId="0" fontId="11" fillId="0" borderId="14" xfId="4" applyFont="1" applyBorder="1" applyAlignment="1">
      <alignment vertical="top" wrapText="1"/>
    </xf>
    <xf numFmtId="0" fontId="31" fillId="0" borderId="5" xfId="4" applyFont="1" applyBorder="1" applyAlignment="1">
      <alignment horizontal="left" vertical="center" wrapText="1"/>
    </xf>
    <xf numFmtId="0" fontId="31" fillId="0" borderId="11" xfId="4" applyFont="1" applyBorder="1" applyAlignment="1">
      <alignment horizontal="left" vertical="center" wrapText="1"/>
    </xf>
    <xf numFmtId="0" fontId="32" fillId="0" borderId="5" xfId="4" applyFont="1" applyBorder="1" applyAlignment="1">
      <alignment horizontal="left" vertical="top" wrapText="1"/>
    </xf>
    <xf numFmtId="49" fontId="31" fillId="0" borderId="5" xfId="4" applyNumberFormat="1" applyFont="1" applyBorder="1" applyAlignment="1">
      <alignment horizontal="center" vertical="center" shrinkToFit="1"/>
    </xf>
    <xf numFmtId="49" fontId="31" fillId="0" borderId="11" xfId="4" applyNumberFormat="1" applyFont="1" applyBorder="1" applyAlignment="1">
      <alignment horizontal="center" vertical="center" shrinkToFit="1"/>
    </xf>
    <xf numFmtId="0" fontId="31" fillId="0" borderId="5" xfId="4" applyFont="1" applyBorder="1" applyAlignment="1">
      <alignment horizontal="left" vertical="center" wrapText="1" shrinkToFit="1"/>
    </xf>
    <xf numFmtId="0" fontId="31" fillId="0" borderId="11" xfId="4" applyFont="1" applyBorder="1" applyAlignment="1">
      <alignment horizontal="left" vertical="center" wrapText="1" shrinkToFit="1"/>
    </xf>
    <xf numFmtId="0" fontId="32" fillId="0" borderId="35" xfId="4" applyFont="1" applyBorder="1" applyAlignment="1">
      <alignment horizontal="left" vertical="top" wrapText="1"/>
    </xf>
    <xf numFmtId="0" fontId="32" fillId="0" borderId="34" xfId="4" applyFont="1" applyBorder="1" applyAlignment="1">
      <alignment horizontal="left" vertical="top" wrapText="1"/>
    </xf>
    <xf numFmtId="0" fontId="32" fillId="0" borderId="5" xfId="4" applyFont="1" applyBorder="1" applyAlignment="1">
      <alignment vertical="top" wrapText="1"/>
    </xf>
    <xf numFmtId="49" fontId="31" fillId="4" borderId="5" xfId="4" applyNumberFormat="1" applyFont="1" applyFill="1" applyBorder="1" applyAlignment="1">
      <alignment horizontal="center" vertical="center" shrinkToFit="1"/>
    </xf>
    <xf numFmtId="49" fontId="31" fillId="4" borderId="11" xfId="4" applyNumberFormat="1" applyFont="1" applyFill="1" applyBorder="1" applyAlignment="1">
      <alignment horizontal="center" vertical="center" shrinkToFit="1"/>
    </xf>
    <xf numFmtId="0" fontId="31" fillId="4" borderId="11" xfId="4" applyFont="1" applyFill="1" applyBorder="1" applyAlignment="1">
      <alignment horizontal="left" vertical="center" wrapText="1" shrinkToFit="1"/>
    </xf>
    <xf numFmtId="0" fontId="32" fillId="4" borderId="34" xfId="4" applyFont="1" applyFill="1" applyBorder="1" applyAlignment="1">
      <alignment horizontal="left" vertical="top" wrapText="1"/>
    </xf>
    <xf numFmtId="0" fontId="31" fillId="4" borderId="5" xfId="4" applyFont="1" applyFill="1" applyBorder="1" applyAlignment="1">
      <alignment horizontal="left" vertical="center" wrapText="1" shrinkToFit="1"/>
    </xf>
    <xf numFmtId="0" fontId="31" fillId="4" borderId="5" xfId="4" applyFont="1" applyFill="1" applyBorder="1" applyAlignment="1">
      <alignment horizontal="left" vertical="center" wrapText="1"/>
    </xf>
    <xf numFmtId="0" fontId="31" fillId="4" borderId="11" xfId="4" applyFont="1" applyFill="1" applyBorder="1" applyAlignment="1">
      <alignment horizontal="left" vertical="center" wrapText="1"/>
    </xf>
    <xf numFmtId="0" fontId="11" fillId="4" borderId="35" xfId="4" applyFont="1" applyFill="1" applyBorder="1" applyAlignment="1">
      <alignment horizontal="left" vertical="center" wrapText="1"/>
    </xf>
    <xf numFmtId="0" fontId="11" fillId="4" borderId="1" xfId="4" applyFont="1" applyFill="1" applyBorder="1" applyAlignment="1">
      <alignment horizontal="left" vertical="center" wrapText="1"/>
    </xf>
    <xf numFmtId="0" fontId="11" fillId="0" borderId="70" xfId="4" applyFont="1" applyBorder="1" applyAlignment="1">
      <alignment horizontal="left" vertical="center" wrapText="1"/>
    </xf>
    <xf numFmtId="0" fontId="11" fillId="0" borderId="34" xfId="4" applyFont="1" applyBorder="1" applyAlignment="1">
      <alignment horizontal="left" vertical="center" wrapText="1"/>
    </xf>
    <xf numFmtId="0" fontId="31" fillId="0" borderId="1" xfId="4" applyFont="1" applyFill="1" applyBorder="1" applyAlignment="1">
      <alignment horizontal="left" vertical="center" wrapText="1" shrinkToFit="1"/>
    </xf>
    <xf numFmtId="0" fontId="32" fillId="0" borderId="1" xfId="4" applyFont="1" applyFill="1" applyBorder="1" applyAlignment="1">
      <alignment horizontal="left" vertical="top" wrapText="1"/>
    </xf>
    <xf numFmtId="0" fontId="32" fillId="0" borderId="70" xfId="4" applyFont="1" applyFill="1" applyBorder="1" applyAlignment="1">
      <alignment horizontal="left" vertical="top" wrapText="1"/>
    </xf>
    <xf numFmtId="49" fontId="31" fillId="0" borderId="1" xfId="4" applyNumberFormat="1" applyFont="1" applyFill="1" applyBorder="1" applyAlignment="1">
      <alignment horizontal="center" vertical="center" shrinkToFit="1"/>
    </xf>
    <xf numFmtId="0" fontId="31" fillId="0" borderId="3" xfId="4" applyFont="1" applyFill="1" applyBorder="1" applyAlignment="1">
      <alignment horizontal="left" vertical="center" wrapText="1" shrinkToFit="1"/>
    </xf>
    <xf numFmtId="0" fontId="11" fillId="0" borderId="1" xfId="4" applyFont="1" applyFill="1" applyBorder="1" applyAlignment="1">
      <alignment horizontal="left" vertical="center" wrapText="1"/>
    </xf>
    <xf numFmtId="0" fontId="31" fillId="0" borderId="1" xfId="4" applyFont="1" applyFill="1" applyBorder="1" applyAlignment="1">
      <alignment horizontal="center" vertical="center" shrinkToFit="1"/>
    </xf>
    <xf numFmtId="0" fontId="36" fillId="0" borderId="1" xfId="0" applyFont="1" applyFill="1" applyBorder="1" applyAlignment="1">
      <alignment horizontal="center" vertical="center" wrapText="1"/>
    </xf>
    <xf numFmtId="0" fontId="31" fillId="0" borderId="1" xfId="4" applyFont="1" applyFill="1" applyBorder="1" applyAlignment="1">
      <alignment horizontal="center" vertical="center"/>
    </xf>
    <xf numFmtId="0" fontId="31" fillId="0" borderId="1" xfId="4" applyFont="1" applyFill="1" applyBorder="1" applyAlignment="1">
      <alignment horizontal="left" vertical="center"/>
    </xf>
    <xf numFmtId="0" fontId="11" fillId="0" borderId="3" xfId="4" applyFont="1" applyFill="1" applyBorder="1" applyAlignment="1">
      <alignment vertical="center" wrapText="1"/>
    </xf>
    <xf numFmtId="0" fontId="36" fillId="0" borderId="1" xfId="0" applyFont="1" applyFill="1" applyBorder="1" applyAlignment="1">
      <alignment horizontal="center" vertical="center"/>
    </xf>
    <xf numFmtId="49" fontId="31" fillId="0" borderId="5" xfId="4" applyNumberFormat="1" applyFont="1" applyFill="1" applyBorder="1" applyAlignment="1">
      <alignment horizontal="center" vertical="center" shrinkToFit="1"/>
    </xf>
    <xf numFmtId="0" fontId="31" fillId="0" borderId="5" xfId="4" applyFont="1" applyFill="1" applyBorder="1" applyAlignment="1">
      <alignment horizontal="left" vertical="center" wrapText="1" shrinkToFit="1"/>
    </xf>
    <xf numFmtId="0" fontId="32" fillId="0" borderId="35" xfId="4" applyFont="1" applyFill="1" applyBorder="1" applyAlignment="1">
      <alignment horizontal="left" vertical="top" wrapText="1"/>
    </xf>
    <xf numFmtId="0" fontId="11" fillId="0" borderId="5" xfId="4" applyFont="1" applyFill="1" applyBorder="1" applyAlignment="1">
      <alignment horizontal="left" vertical="center" wrapText="1"/>
    </xf>
    <xf numFmtId="0" fontId="11" fillId="0" borderId="6" xfId="4" applyFont="1" applyFill="1" applyBorder="1" applyAlignment="1">
      <alignment horizontal="left" vertical="top" wrapText="1"/>
    </xf>
    <xf numFmtId="0" fontId="11" fillId="0" borderId="9" xfId="4" applyFont="1" applyFill="1" applyBorder="1" applyAlignment="1">
      <alignment horizontal="left" vertical="top" wrapText="1"/>
    </xf>
    <xf numFmtId="0" fontId="11" fillId="0" borderId="10" xfId="4" applyFont="1" applyFill="1" applyBorder="1" applyAlignment="1">
      <alignment vertical="top" wrapText="1"/>
    </xf>
    <xf numFmtId="0" fontId="11" fillId="0" borderId="0" xfId="4" applyFont="1" applyFill="1" applyAlignment="1">
      <alignment horizontal="left" vertical="top" wrapText="1"/>
    </xf>
    <xf numFmtId="0" fontId="11" fillId="0" borderId="22" xfId="4" applyFont="1" applyFill="1" applyBorder="1" applyAlignment="1">
      <alignment vertical="top" wrapText="1"/>
    </xf>
    <xf numFmtId="0" fontId="11" fillId="0" borderId="22" xfId="4" applyFont="1" applyFill="1" applyBorder="1" applyAlignment="1">
      <alignment horizontal="left" vertical="top" wrapText="1"/>
    </xf>
    <xf numFmtId="0" fontId="11" fillId="0" borderId="21" xfId="4" applyFont="1" applyFill="1" applyBorder="1" applyAlignment="1">
      <alignment horizontal="left" vertical="top" wrapText="1"/>
    </xf>
    <xf numFmtId="0" fontId="11" fillId="0" borderId="0" xfId="4" applyFont="1" applyFill="1" applyAlignment="1">
      <alignment vertical="top" wrapText="1"/>
    </xf>
    <xf numFmtId="0" fontId="11" fillId="0" borderId="21" xfId="4" applyFont="1" applyFill="1" applyBorder="1" applyAlignment="1">
      <alignment vertical="top" wrapText="1"/>
    </xf>
    <xf numFmtId="0" fontId="11" fillId="0" borderId="12" xfId="4" applyFont="1" applyFill="1" applyBorder="1" applyAlignment="1">
      <alignment horizontal="left" vertical="top" wrapText="1"/>
    </xf>
    <xf numFmtId="0" fontId="36" fillId="0" borderId="5" xfId="0" applyFont="1" applyFill="1" applyBorder="1" applyAlignment="1">
      <alignment horizontal="center" vertical="center" wrapText="1"/>
    </xf>
    <xf numFmtId="0" fontId="11" fillId="0" borderId="6" xfId="4" applyFont="1" applyFill="1" applyBorder="1" applyAlignment="1">
      <alignment vertical="top" wrapText="1"/>
    </xf>
    <xf numFmtId="0" fontId="31" fillId="0" borderId="1" xfId="4" applyFont="1" applyFill="1" applyBorder="1" applyAlignment="1">
      <alignment horizontal="left" vertical="center" wrapText="1"/>
    </xf>
    <xf numFmtId="38" fontId="11" fillId="0" borderId="22" xfId="8" applyNumberFormat="1" applyFont="1" applyFill="1" applyBorder="1" applyAlignment="1">
      <alignment vertical="top" wrapText="1"/>
    </xf>
    <xf numFmtId="0" fontId="11" fillId="0" borderId="14" xfId="4" applyFont="1" applyFill="1" applyBorder="1" applyAlignment="1">
      <alignment vertical="top" wrapText="1"/>
    </xf>
    <xf numFmtId="49" fontId="31" fillId="0" borderId="11" xfId="4" applyNumberFormat="1" applyFont="1" applyFill="1" applyBorder="1" applyAlignment="1">
      <alignment horizontal="center" vertical="center" shrinkToFit="1"/>
    </xf>
    <xf numFmtId="0" fontId="31" fillId="0" borderId="11" xfId="4" applyFont="1" applyFill="1" applyBorder="1" applyAlignment="1">
      <alignment horizontal="left" vertical="center" wrapText="1" shrinkToFit="1"/>
    </xf>
    <xf numFmtId="0" fontId="32" fillId="0" borderId="34" xfId="4" applyFont="1" applyFill="1" applyBorder="1" applyAlignment="1">
      <alignment horizontal="left" vertical="top" wrapText="1"/>
    </xf>
    <xf numFmtId="0" fontId="11" fillId="0" borderId="3" xfId="4" applyFont="1" applyFill="1" applyBorder="1" applyAlignment="1">
      <alignment horizontal="center" vertical="top" wrapText="1"/>
    </xf>
    <xf numFmtId="0" fontId="11" fillId="0" borderId="15" xfId="4" applyFont="1" applyFill="1" applyBorder="1" applyAlignment="1">
      <alignment vertical="top" wrapText="1"/>
    </xf>
    <xf numFmtId="0" fontId="11" fillId="0" borderId="2" xfId="4" applyFont="1" applyFill="1" applyBorder="1" applyAlignment="1">
      <alignment vertical="top" wrapText="1"/>
    </xf>
    <xf numFmtId="0" fontId="11" fillId="0" borderId="70" xfId="4" applyFont="1" applyFill="1" applyBorder="1" applyAlignment="1">
      <alignment horizontal="left" vertical="center" wrapText="1"/>
    </xf>
    <xf numFmtId="0" fontId="34" fillId="0" borderId="0" xfId="4" applyFont="1" applyAlignment="1">
      <alignment horizontal="left" vertical="center"/>
    </xf>
    <xf numFmtId="0" fontId="31" fillId="0" borderId="22" xfId="4" applyFont="1" applyFill="1" applyBorder="1" applyAlignment="1">
      <alignment horizontal="center" vertical="center" shrinkToFit="1"/>
    </xf>
    <xf numFmtId="0" fontId="31" fillId="0" borderId="22" xfId="4" applyFont="1" applyBorder="1" applyAlignment="1">
      <alignment horizontal="center" vertical="center" shrinkToFit="1"/>
    </xf>
    <xf numFmtId="0" fontId="31" fillId="0" borderId="22" xfId="4" applyFont="1" applyFill="1" applyBorder="1" applyAlignment="1">
      <alignment horizontal="center" vertical="center"/>
    </xf>
    <xf numFmtId="0" fontId="31" fillId="0" borderId="22" xfId="4" applyFont="1" applyBorder="1" applyAlignment="1">
      <alignment horizontal="center" vertical="center"/>
    </xf>
    <xf numFmtId="0" fontId="31" fillId="0" borderId="0" xfId="4" applyFont="1" applyAlignment="1">
      <alignment horizontal="center" vertical="center"/>
    </xf>
    <xf numFmtId="0" fontId="21" fillId="0" borderId="0" xfId="4" applyFont="1" applyFill="1" applyAlignment="1"/>
    <xf numFmtId="0" fontId="42" fillId="0" borderId="21" xfId="8" applyFont="1" applyFill="1" applyBorder="1" applyAlignment="1">
      <alignment horizontal="left" vertical="top" wrapText="1"/>
    </xf>
    <xf numFmtId="0" fontId="42" fillId="0" borderId="0" xfId="8" applyFont="1" applyFill="1" applyBorder="1" applyAlignment="1">
      <alignment horizontal="left" vertical="top" wrapText="1"/>
    </xf>
    <xf numFmtId="0" fontId="42" fillId="0" borderId="22" xfId="5" applyFont="1" applyFill="1" applyBorder="1" applyAlignment="1">
      <alignment vertical="top" wrapText="1"/>
    </xf>
    <xf numFmtId="0" fontId="42" fillId="0" borderId="22" xfId="5" applyFont="1" applyFill="1" applyBorder="1" applyAlignment="1">
      <alignment horizontal="left" vertical="top" wrapText="1"/>
    </xf>
    <xf numFmtId="0" fontId="42" fillId="0" borderId="22" xfId="8" applyFont="1" applyFill="1" applyBorder="1" applyAlignment="1">
      <alignment horizontal="left" vertical="top" wrapText="1"/>
    </xf>
    <xf numFmtId="0" fontId="42" fillId="0" borderId="22" xfId="8" applyFont="1" applyFill="1" applyBorder="1" applyAlignment="1">
      <alignment vertical="top" wrapText="1"/>
    </xf>
    <xf numFmtId="0" fontId="42" fillId="0" borderId="0" xfId="5" applyFont="1" applyFill="1" applyBorder="1" applyAlignment="1">
      <alignment horizontal="left" vertical="top" wrapText="1"/>
    </xf>
    <xf numFmtId="0" fontId="42" fillId="0" borderId="21" xfId="5" applyFont="1" applyFill="1" applyBorder="1" applyAlignment="1">
      <alignment horizontal="left" vertical="top" wrapText="1"/>
    </xf>
    <xf numFmtId="0" fontId="42" fillId="0" borderId="12" xfId="5" applyFont="1" applyFill="1" applyBorder="1" applyAlignment="1">
      <alignment horizontal="left" vertical="top" wrapText="1"/>
    </xf>
    <xf numFmtId="0" fontId="11" fillId="0" borderId="4" xfId="4" applyFont="1" applyFill="1" applyBorder="1" applyAlignment="1">
      <alignment vertical="top" wrapText="1"/>
    </xf>
    <xf numFmtId="0" fontId="11" fillId="0" borderId="3" xfId="4" applyFont="1" applyFill="1" applyBorder="1" applyAlignment="1">
      <alignment horizontal="left" vertical="top" wrapText="1"/>
    </xf>
    <xf numFmtId="0" fontId="34" fillId="0" borderId="0" xfId="4" applyFont="1" applyFill="1" applyAlignment="1">
      <alignment horizontal="left" vertical="center" wrapText="1"/>
    </xf>
    <xf numFmtId="0" fontId="34" fillId="0" borderId="0" xfId="4" applyFont="1" applyFill="1" applyAlignment="1">
      <alignment horizontal="left" vertical="center"/>
    </xf>
    <xf numFmtId="0" fontId="11" fillId="0" borderId="9" xfId="4" applyFont="1" applyFill="1" applyBorder="1" applyAlignment="1">
      <alignment vertical="top" wrapText="1"/>
    </xf>
    <xf numFmtId="0" fontId="42" fillId="0" borderId="12" xfId="8" applyFont="1" applyFill="1" applyBorder="1" applyAlignment="1">
      <alignment horizontal="left" vertical="top" wrapText="1"/>
    </xf>
    <xf numFmtId="0" fontId="42" fillId="4" borderId="21" xfId="8" applyFont="1" applyFill="1" applyBorder="1" applyAlignment="1">
      <alignment horizontal="left" vertical="top" wrapText="1"/>
    </xf>
    <xf numFmtId="0" fontId="42" fillId="4" borderId="0" xfId="8" applyFont="1" applyFill="1" applyBorder="1" applyAlignment="1">
      <alignment horizontal="left" vertical="top" wrapText="1"/>
    </xf>
    <xf numFmtId="0" fontId="42" fillId="4" borderId="22" xfId="8" applyFont="1" applyFill="1" applyBorder="1" applyAlignment="1">
      <alignment horizontal="left" vertical="top" wrapText="1"/>
    </xf>
    <xf numFmtId="0" fontId="42" fillId="4" borderId="21" xfId="5" applyFont="1" applyFill="1" applyBorder="1" applyAlignment="1">
      <alignment horizontal="left" vertical="top" wrapText="1"/>
    </xf>
    <xf numFmtId="0" fontId="42" fillId="4" borderId="21" xfId="5" applyFont="1" applyFill="1" applyBorder="1" applyAlignment="1">
      <alignment vertical="top" wrapText="1"/>
    </xf>
    <xf numFmtId="0" fontId="42" fillId="4" borderId="12" xfId="8" applyFont="1" applyFill="1" applyBorder="1" applyAlignment="1">
      <alignment horizontal="left" vertical="top" wrapText="1"/>
    </xf>
    <xf numFmtId="0" fontId="11" fillId="4" borderId="3" xfId="4" applyFont="1" applyFill="1" applyBorder="1" applyAlignment="1">
      <alignment horizontal="left" vertical="top" wrapText="1"/>
    </xf>
    <xf numFmtId="0" fontId="21" fillId="0" borderId="0" xfId="4" applyFont="1" applyFill="1" applyAlignment="1">
      <alignment wrapText="1"/>
    </xf>
    <xf numFmtId="0" fontId="11" fillId="0" borderId="22" xfId="4" applyFont="1" applyFill="1" applyBorder="1" applyAlignment="1">
      <alignment vertical="top"/>
    </xf>
    <xf numFmtId="0" fontId="11" fillId="0" borderId="0" xfId="4" applyFont="1" applyFill="1" applyAlignment="1">
      <alignment vertical="top"/>
    </xf>
    <xf numFmtId="0" fontId="11" fillId="0" borderId="22" xfId="4" applyFont="1" applyFill="1" applyBorder="1" applyAlignment="1"/>
    <xf numFmtId="0" fontId="42" fillId="0" borderId="14" xfId="8" applyFont="1" applyFill="1" applyBorder="1" applyAlignment="1">
      <alignment horizontal="left" vertical="top" wrapText="1"/>
    </xf>
    <xf numFmtId="0" fontId="11" fillId="0" borderId="12" xfId="4" applyFont="1" applyFill="1" applyBorder="1" applyAlignment="1">
      <alignment vertical="top" wrapText="1"/>
    </xf>
    <xf numFmtId="0" fontId="42" fillId="0" borderId="21" xfId="8" applyFont="1" applyFill="1" applyBorder="1" applyAlignment="1">
      <alignment horizontal="left" vertical="center" wrapText="1"/>
    </xf>
    <xf numFmtId="0" fontId="42" fillId="0" borderId="0" xfId="8" applyFont="1" applyFill="1" applyBorder="1" applyAlignment="1">
      <alignment horizontal="left" vertical="center" wrapText="1"/>
    </xf>
    <xf numFmtId="0" fontId="44" fillId="0" borderId="0" xfId="5" applyFont="1" applyFill="1" applyBorder="1" applyAlignment="1">
      <alignment horizontal="left" vertical="center" wrapText="1"/>
    </xf>
    <xf numFmtId="0" fontId="42" fillId="0" borderId="0" xfId="5" applyFont="1" applyFill="1" applyBorder="1" applyAlignment="1">
      <alignment horizontal="left" vertical="center" wrapText="1"/>
    </xf>
    <xf numFmtId="38" fontId="42" fillId="0" borderId="22" xfId="8" applyNumberFormat="1" applyFont="1" applyFill="1" applyBorder="1" applyAlignment="1">
      <alignment horizontal="left" vertical="top" wrapText="1"/>
    </xf>
    <xf numFmtId="0" fontId="42" fillId="0" borderId="0" xfId="5" applyFont="1" applyFill="1" applyBorder="1" applyAlignment="1">
      <alignment vertical="top" wrapText="1"/>
    </xf>
    <xf numFmtId="0" fontId="42" fillId="0" borderId="21" xfId="5" applyFont="1" applyFill="1" applyBorder="1" applyAlignment="1">
      <alignment vertical="top" wrapText="1"/>
    </xf>
    <xf numFmtId="0" fontId="42" fillId="0" borderId="0" xfId="8" applyFont="1" applyFill="1" applyBorder="1" applyAlignment="1">
      <alignment vertical="top" wrapText="1"/>
    </xf>
    <xf numFmtId="0" fontId="42" fillId="0" borderId="4" xfId="8" applyFont="1" applyFill="1" applyBorder="1" applyAlignment="1">
      <alignment horizontal="left" vertical="top" wrapText="1"/>
    </xf>
    <xf numFmtId="0" fontId="11" fillId="0" borderId="6" xfId="4" applyFont="1" applyFill="1" applyBorder="1" applyAlignment="1">
      <alignment horizontal="center" vertical="top" wrapText="1"/>
    </xf>
    <xf numFmtId="0" fontId="31" fillId="0" borderId="0" xfId="4" applyFont="1" applyFill="1" applyAlignment="1">
      <alignment horizontal="center" vertical="center"/>
    </xf>
    <xf numFmtId="0" fontId="11" fillId="0" borderId="3" xfId="4" applyFont="1" applyFill="1" applyBorder="1" applyAlignment="1">
      <alignment vertical="top" wrapText="1"/>
    </xf>
    <xf numFmtId="0" fontId="11" fillId="0" borderId="12" xfId="4" applyFont="1" applyFill="1" applyBorder="1" applyAlignment="1">
      <alignment horizontal="center" vertical="top" wrapText="1"/>
    </xf>
    <xf numFmtId="0" fontId="11" fillId="0" borderId="11" xfId="4" applyFont="1" applyFill="1" applyBorder="1" applyAlignment="1">
      <alignment horizontal="left" vertical="center" wrapText="1"/>
    </xf>
    <xf numFmtId="0" fontId="11" fillId="0" borderId="45" xfId="4" applyFont="1" applyFill="1" applyBorder="1" applyAlignment="1">
      <alignment vertical="top" wrapText="1"/>
    </xf>
    <xf numFmtId="0" fontId="11" fillId="0" borderId="46" xfId="4" applyFont="1" applyFill="1" applyBorder="1" applyAlignment="1">
      <alignment vertical="top" wrapText="1"/>
    </xf>
    <xf numFmtId="0" fontId="11" fillId="0" borderId="47" xfId="4" applyFont="1" applyFill="1" applyBorder="1" applyAlignment="1">
      <alignment vertical="top" wrapText="1"/>
    </xf>
    <xf numFmtId="0" fontId="11" fillId="4" borderId="72" xfId="4" applyFont="1" applyFill="1" applyBorder="1" applyAlignment="1">
      <alignment horizontal="center" vertical="top" wrapText="1"/>
    </xf>
    <xf numFmtId="0" fontId="11" fillId="4" borderId="73" xfId="4" applyFont="1" applyFill="1" applyBorder="1" applyAlignment="1">
      <alignment vertical="top" wrapText="1"/>
    </xf>
    <xf numFmtId="0" fontId="11" fillId="4" borderId="38" xfId="4" applyFont="1" applyFill="1" applyBorder="1" applyAlignment="1">
      <alignment vertical="top" wrapText="1"/>
    </xf>
    <xf numFmtId="0" fontId="34" fillId="0" borderId="0" xfId="4" applyFont="1" applyAlignment="1">
      <alignment horizontal="left" vertical="center" wrapText="1"/>
    </xf>
    <xf numFmtId="0" fontId="21" fillId="0" borderId="0" xfId="4" applyFont="1" applyAlignment="1">
      <alignment horizontal="center" vertical="center"/>
    </xf>
    <xf numFmtId="0" fontId="11" fillId="4" borderId="9" xfId="4" applyFont="1" applyFill="1" applyBorder="1" applyAlignment="1">
      <alignment vertical="top" wrapText="1"/>
    </xf>
    <xf numFmtId="0" fontId="11" fillId="4" borderId="12" xfId="4" applyFont="1" applyFill="1" applyBorder="1" applyAlignment="1">
      <alignment vertical="top" wrapText="1"/>
    </xf>
    <xf numFmtId="0" fontId="11" fillId="4" borderId="4" xfId="4" applyFont="1" applyFill="1" applyBorder="1" applyAlignment="1">
      <alignment vertical="top" wrapText="1"/>
    </xf>
    <xf numFmtId="0" fontId="21" fillId="0" borderId="0" xfId="4" applyFont="1" applyFill="1" applyAlignment="1">
      <alignment horizontal="center" vertical="center"/>
    </xf>
    <xf numFmtId="0" fontId="11" fillId="0" borderId="15" xfId="4" applyFont="1" applyFill="1" applyBorder="1" applyAlignment="1">
      <alignment wrapText="1"/>
    </xf>
    <xf numFmtId="0" fontId="11" fillId="0" borderId="2" xfId="4" applyFont="1" applyFill="1" applyBorder="1" applyAlignment="1">
      <alignment wrapText="1"/>
    </xf>
    <xf numFmtId="0" fontId="11" fillId="0" borderId="3" xfId="4" applyFont="1" applyFill="1" applyBorder="1" applyAlignment="1">
      <alignment horizontal="center" vertical="center" wrapText="1"/>
    </xf>
    <xf numFmtId="0" fontId="11" fillId="0" borderId="15" xfId="4" applyFont="1" applyFill="1" applyBorder="1" applyAlignment="1">
      <alignment horizontal="center" wrapText="1"/>
    </xf>
    <xf numFmtId="0" fontId="11" fillId="0" borderId="2" xfId="4" applyFont="1" applyFill="1" applyBorder="1" applyAlignment="1">
      <alignment horizontal="center" wrapText="1"/>
    </xf>
    <xf numFmtId="0" fontId="11" fillId="4" borderId="12" xfId="4" applyFont="1" applyFill="1" applyBorder="1" applyAlignment="1">
      <alignment horizontal="center" vertical="top" wrapText="1"/>
    </xf>
    <xf numFmtId="0" fontId="11" fillId="0" borderId="22" xfId="4" applyFont="1" applyBorder="1" applyAlignment="1"/>
    <xf numFmtId="0" fontId="42" fillId="0" borderId="12" xfId="5" applyFont="1" applyFill="1" applyBorder="1" applyAlignment="1">
      <alignment vertical="top" wrapText="1"/>
    </xf>
    <xf numFmtId="0" fontId="11" fillId="0" borderId="3" xfId="4" applyFont="1" applyBorder="1" applyAlignment="1">
      <alignment vertical="top" wrapText="1"/>
    </xf>
    <xf numFmtId="0" fontId="42" fillId="0" borderId="4" xfId="5" applyFont="1" applyFill="1" applyBorder="1" applyAlignment="1">
      <alignment vertical="top" wrapText="1"/>
    </xf>
    <xf numFmtId="0" fontId="11" fillId="0" borderId="12" xfId="4" applyFont="1" applyBorder="1" applyAlignment="1">
      <alignment vertical="top" wrapText="1"/>
    </xf>
    <xf numFmtId="0" fontId="11" fillId="0" borderId="45" xfId="4" applyFont="1" applyBorder="1" applyAlignment="1">
      <alignment vertical="top" wrapText="1"/>
    </xf>
    <xf numFmtId="0" fontId="11" fillId="0" borderId="46" xfId="4" applyFont="1" applyBorder="1" applyAlignment="1">
      <alignment vertical="top" wrapText="1"/>
    </xf>
    <xf numFmtId="0" fontId="11" fillId="0" borderId="47" xfId="4" applyFont="1" applyBorder="1" applyAlignment="1">
      <alignment vertical="top" wrapText="1"/>
    </xf>
    <xf numFmtId="0" fontId="11" fillId="0" borderId="12" xfId="4" applyFont="1" applyBorder="1" applyAlignment="1">
      <alignment horizontal="center" vertical="top" wrapText="1"/>
    </xf>
    <xf numFmtId="0" fontId="42" fillId="0" borderId="21" xfId="4" applyFont="1" applyBorder="1" applyAlignment="1">
      <alignment vertical="top" wrapText="1"/>
    </xf>
    <xf numFmtId="0" fontId="42" fillId="0" borderId="22" xfId="8" applyFont="1" applyFill="1" applyBorder="1" applyAlignment="1">
      <alignment horizontal="left" vertical="center" wrapText="1"/>
    </xf>
    <xf numFmtId="0" fontId="42" fillId="0" borderId="22" xfId="2" applyFont="1" applyFill="1" applyBorder="1" applyAlignment="1">
      <alignment horizontal="left" vertical="center" wrapText="1"/>
    </xf>
    <xf numFmtId="0" fontId="42" fillId="0" borderId="0" xfId="2" applyFont="1" applyFill="1" applyBorder="1" applyAlignment="1">
      <alignment horizontal="left" vertical="center" wrapText="1"/>
    </xf>
    <xf numFmtId="0" fontId="42" fillId="0" borderId="21" xfId="2" applyFont="1" applyFill="1" applyBorder="1" applyAlignment="1">
      <alignment horizontal="left" vertical="center" wrapText="1"/>
    </xf>
    <xf numFmtId="0" fontId="42" fillId="0" borderId="12" xfId="5" applyFont="1" applyFill="1" applyBorder="1" applyAlignment="1">
      <alignment horizontal="left" vertical="center" wrapText="1"/>
    </xf>
    <xf numFmtId="0" fontId="42" fillId="0" borderId="4" xfId="8" applyFont="1" applyFill="1" applyBorder="1" applyAlignment="1">
      <alignment horizontal="left" vertical="center" wrapText="1"/>
    </xf>
    <xf numFmtId="0" fontId="11" fillId="0" borderId="6" xfId="4" applyFont="1" applyBorder="1" applyAlignment="1">
      <alignment horizontal="center" vertical="top" wrapText="1"/>
    </xf>
    <xf numFmtId="0" fontId="43" fillId="0" borderId="21" xfId="2" applyFont="1" applyBorder="1" applyAlignment="1">
      <alignment horizontal="center" vertical="center" wrapText="1"/>
    </xf>
    <xf numFmtId="0" fontId="11" fillId="0" borderId="0" xfId="4" applyFont="1" applyBorder="1" applyAlignment="1">
      <alignment vertical="top" wrapText="1"/>
    </xf>
    <xf numFmtId="0" fontId="43" fillId="0" borderId="12" xfId="2" applyFont="1" applyBorder="1" applyAlignment="1">
      <alignment horizontal="center" vertical="center" wrapText="1"/>
    </xf>
    <xf numFmtId="0" fontId="11" fillId="0" borderId="4" xfId="4" applyFont="1" applyBorder="1" applyAlignment="1">
      <alignment vertical="center" wrapText="1"/>
    </xf>
    <xf numFmtId="0" fontId="11" fillId="0" borderId="14" xfId="4" applyFont="1" applyBorder="1" applyAlignment="1">
      <alignment vertical="center" wrapText="1"/>
    </xf>
    <xf numFmtId="0" fontId="42" fillId="0" borderId="4" xfId="5" applyFont="1" applyFill="1" applyBorder="1" applyAlignment="1">
      <alignment horizontal="left" vertical="top" wrapText="1"/>
    </xf>
    <xf numFmtId="176" fontId="43" fillId="0" borderId="12" xfId="2" applyNumberFormat="1" applyFont="1" applyBorder="1" applyAlignment="1">
      <alignment vertical="center" wrapText="1"/>
    </xf>
    <xf numFmtId="176" fontId="43" fillId="0" borderId="4" xfId="2" applyNumberFormat="1" applyFont="1" applyBorder="1" applyAlignment="1">
      <alignment vertical="center" wrapText="1"/>
    </xf>
    <xf numFmtId="176" fontId="11" fillId="0" borderId="14" xfId="4" applyNumberFormat="1" applyFont="1" applyBorder="1" applyAlignment="1">
      <alignment vertical="center" wrapText="1"/>
    </xf>
    <xf numFmtId="176" fontId="21" fillId="0" borderId="0" xfId="4" applyNumberFormat="1" applyFont="1" applyAlignment="1"/>
    <xf numFmtId="176" fontId="34" fillId="0" borderId="0" xfId="4" applyNumberFormat="1" applyFont="1" applyAlignment="1">
      <alignment horizontal="left" vertical="center"/>
    </xf>
    <xf numFmtId="0" fontId="42" fillId="0" borderId="14" xfId="5" applyFont="1" applyFill="1" applyBorder="1" applyAlignment="1">
      <alignment vertical="top" wrapText="1"/>
    </xf>
    <xf numFmtId="0" fontId="42" fillId="0" borderId="12" xfId="2" applyFont="1" applyFill="1" applyBorder="1" applyAlignment="1">
      <alignment horizontal="left" vertical="center" wrapText="1"/>
    </xf>
    <xf numFmtId="0" fontId="11" fillId="0" borderId="14" xfId="4" applyFont="1" applyBorder="1" applyAlignment="1">
      <alignment wrapText="1"/>
    </xf>
    <xf numFmtId="0" fontId="11" fillId="0" borderId="75" xfId="4" applyFont="1" applyBorder="1" applyAlignment="1">
      <alignment horizontal="center" vertical="top" wrapText="1"/>
    </xf>
    <xf numFmtId="0" fontId="11" fillId="0" borderId="48" xfId="4" applyFont="1" applyBorder="1" applyAlignment="1">
      <alignment vertical="top" wrapText="1"/>
    </xf>
    <xf numFmtId="0" fontId="11" fillId="0" borderId="49" xfId="4" applyFont="1" applyBorder="1" applyAlignment="1">
      <alignment vertical="top" wrapText="1"/>
    </xf>
    <xf numFmtId="0" fontId="42" fillId="0" borderId="2" xfId="5" applyFont="1" applyFill="1" applyBorder="1" applyAlignment="1">
      <alignment horizontal="left" vertical="top" wrapText="1"/>
    </xf>
    <xf numFmtId="0" fontId="21" fillId="0" borderId="3" xfId="4" applyFont="1" applyFill="1" applyBorder="1" applyAlignment="1">
      <alignment wrapText="1"/>
    </xf>
    <xf numFmtId="0" fontId="21" fillId="0" borderId="15" xfId="4" applyFont="1" applyFill="1" applyBorder="1" applyAlignment="1">
      <alignment wrapText="1"/>
    </xf>
    <xf numFmtId="0" fontId="21" fillId="0" borderId="2" xfId="4" applyFont="1" applyFill="1" applyBorder="1" applyAlignment="1">
      <alignment wrapText="1"/>
    </xf>
    <xf numFmtId="0" fontId="21" fillId="0" borderId="1" xfId="4" applyFont="1" applyFill="1" applyBorder="1" applyAlignment="1">
      <alignment horizontal="left" vertical="center" wrapText="1"/>
    </xf>
    <xf numFmtId="0" fontId="21" fillId="0" borderId="0" xfId="4" applyFont="1" applyFill="1" applyAlignment="1">
      <alignment horizontal="left" vertical="top" wrapText="1"/>
    </xf>
    <xf numFmtId="0" fontId="21" fillId="0" borderId="0" xfId="4" applyFont="1" applyFill="1" applyAlignment="1">
      <alignment horizontal="center" vertical="top" wrapText="1"/>
    </xf>
    <xf numFmtId="0" fontId="11" fillId="0" borderId="21" xfId="4" applyFont="1" applyBorder="1" applyAlignment="1">
      <alignment horizontal="center" vertical="top" wrapText="1"/>
    </xf>
    <xf numFmtId="0" fontId="42" fillId="0" borderId="9" xfId="8" applyFont="1" applyFill="1" applyBorder="1" applyAlignment="1">
      <alignment wrapText="1"/>
    </xf>
    <xf numFmtId="0" fontId="42" fillId="0" borderId="10" xfId="8" applyFont="1" applyFill="1" applyBorder="1" applyAlignment="1">
      <alignment wrapText="1"/>
    </xf>
    <xf numFmtId="0" fontId="42" fillId="0" borderId="4" xfId="8" applyFont="1" applyFill="1" applyBorder="1" applyAlignment="1">
      <alignment wrapText="1"/>
    </xf>
    <xf numFmtId="0" fontId="42" fillId="0" borderId="14" xfId="8" applyFont="1" applyFill="1" applyBorder="1" applyAlignment="1">
      <alignment wrapText="1"/>
    </xf>
    <xf numFmtId="0" fontId="32" fillId="0" borderId="5" xfId="4" applyFont="1" applyFill="1" applyBorder="1" applyAlignment="1">
      <alignment horizontal="left" vertical="top" wrapText="1" shrinkToFit="1"/>
    </xf>
    <xf numFmtId="0" fontId="11" fillId="0" borderId="1" xfId="4" applyFont="1" applyFill="1" applyBorder="1" applyAlignment="1">
      <alignment wrapText="1"/>
    </xf>
    <xf numFmtId="0" fontId="11" fillId="0" borderId="1" xfId="4" applyFont="1" applyFill="1" applyBorder="1" applyAlignment="1">
      <alignment horizontal="left" vertical="center" wrapText="1" shrinkToFit="1"/>
    </xf>
    <xf numFmtId="0" fontId="21" fillId="0" borderId="3" xfId="4" applyFont="1" applyBorder="1" applyAlignment="1">
      <alignment wrapText="1"/>
    </xf>
    <xf numFmtId="0" fontId="21" fillId="0" borderId="2" xfId="4" applyFont="1" applyBorder="1" applyAlignment="1">
      <alignment wrapText="1"/>
    </xf>
    <xf numFmtId="0" fontId="21" fillId="0" borderId="1" xfId="4" applyFont="1" applyBorder="1" applyAlignment="1">
      <alignment horizontal="left" vertical="center" wrapText="1"/>
    </xf>
    <xf numFmtId="0" fontId="45" fillId="0" borderId="0" xfId="4" applyFont="1" applyAlignment="1">
      <alignment horizontal="left" vertical="center" wrapText="1"/>
    </xf>
    <xf numFmtId="0" fontId="40" fillId="0" borderId="0" xfId="4" applyFont="1" applyAlignment="1">
      <alignment horizontal="center" vertical="center"/>
    </xf>
    <xf numFmtId="0" fontId="41" fillId="0" borderId="0" xfId="4" applyFont="1" applyAlignment="1"/>
    <xf numFmtId="0" fontId="46" fillId="0" borderId="0" xfId="4" applyFont="1" applyAlignment="1">
      <alignment horizontal="left" vertical="center"/>
    </xf>
    <xf numFmtId="0" fontId="46" fillId="0" borderId="0" xfId="4" applyFont="1" applyAlignment="1">
      <alignment horizontal="center" vertical="center"/>
    </xf>
    <xf numFmtId="0" fontId="31" fillId="4" borderId="1" xfId="4" applyFont="1" applyFill="1" applyBorder="1" applyAlignment="1">
      <alignment horizontal="left" vertical="center" wrapText="1"/>
    </xf>
    <xf numFmtId="0" fontId="31" fillId="0" borderId="5" xfId="4" applyFont="1" applyFill="1" applyBorder="1" applyAlignment="1">
      <alignment horizontal="left" vertical="center" wrapText="1"/>
    </xf>
    <xf numFmtId="0" fontId="31" fillId="0" borderId="11" xfId="4" applyFont="1" applyFill="1" applyBorder="1" applyAlignment="1">
      <alignment horizontal="left" vertical="center" wrapText="1"/>
    </xf>
    <xf numFmtId="0" fontId="35" fillId="0" borderId="0" xfId="4" applyFont="1" applyAlignment="1">
      <alignment horizontal="left"/>
    </xf>
    <xf numFmtId="0" fontId="31" fillId="0" borderId="1" xfId="4" applyFont="1" applyBorder="1" applyAlignment="1">
      <alignment horizontal="left" vertical="center"/>
    </xf>
    <xf numFmtId="0" fontId="35" fillId="0" borderId="0" xfId="4" applyFont="1" applyAlignment="1">
      <alignment horizontal="left" wrapText="1"/>
    </xf>
    <xf numFmtId="49" fontId="35" fillId="0" borderId="0" xfId="4" applyNumberFormat="1" applyFont="1" applyAlignment="1">
      <alignment horizontal="left"/>
    </xf>
    <xf numFmtId="0" fontId="21" fillId="0" borderId="1" xfId="4" applyFont="1" applyFill="1" applyBorder="1" applyAlignment="1">
      <alignment horizontal="left"/>
    </xf>
    <xf numFmtId="0" fontId="47" fillId="0" borderId="0" xfId="4" applyFont="1" applyFill="1" applyAlignment="1">
      <alignment horizontal="center" vertical="center"/>
    </xf>
    <xf numFmtId="0" fontId="33" fillId="0" borderId="0" xfId="4" applyFont="1" applyFill="1" applyAlignment="1">
      <alignment vertical="center"/>
    </xf>
    <xf numFmtId="0" fontId="33" fillId="0" borderId="0" xfId="4" applyFont="1" applyAlignment="1">
      <alignment horizontal="center" vertical="center"/>
    </xf>
    <xf numFmtId="0" fontId="31" fillId="0" borderId="5" xfId="4" applyFont="1" applyFill="1" applyBorder="1" applyAlignment="1">
      <alignment horizontal="center" vertical="center" shrinkToFit="1"/>
    </xf>
    <xf numFmtId="0" fontId="31" fillId="0" borderId="11" xfId="4" applyFont="1" applyFill="1" applyBorder="1" applyAlignment="1">
      <alignment horizontal="center" vertical="center" shrinkToFit="1"/>
    </xf>
    <xf numFmtId="0" fontId="35" fillId="0" borderId="1" xfId="4" applyFont="1" applyFill="1" applyBorder="1" applyAlignment="1">
      <alignment horizontal="center" vertical="center"/>
    </xf>
    <xf numFmtId="0" fontId="35" fillId="0" borderId="0" xfId="4" applyFont="1" applyFill="1" applyAlignment="1"/>
    <xf numFmtId="0" fontId="0" fillId="0" borderId="0" xfId="0" applyAlignment="1">
      <alignment horizontal="center" vertical="center"/>
    </xf>
    <xf numFmtId="0" fontId="11" fillId="0" borderId="16" xfId="0" applyFont="1" applyBorder="1" applyAlignment="1">
      <alignment horizontal="left" vertical="center" wrapText="1" shrinkToFit="1"/>
    </xf>
    <xf numFmtId="0" fontId="11" fillId="0" borderId="23" xfId="0" applyFont="1" applyBorder="1" applyAlignment="1">
      <alignment horizontal="left" vertical="center" wrapText="1" shrinkToFit="1"/>
    </xf>
    <xf numFmtId="0" fontId="11" fillId="0" borderId="17" xfId="0" applyFont="1" applyBorder="1" applyAlignment="1">
      <alignment horizontal="left" vertical="top" wrapText="1"/>
    </xf>
    <xf numFmtId="0" fontId="11" fillId="0" borderId="24" xfId="0" applyFont="1" applyBorder="1" applyAlignment="1">
      <alignment horizontal="left" vertical="top" wrapText="1"/>
    </xf>
    <xf numFmtId="0" fontId="13" fillId="0" borderId="6" xfId="0" applyFont="1" applyBorder="1" applyAlignment="1">
      <alignment horizontal="center" vertical="center" wrapText="1"/>
    </xf>
    <xf numFmtId="0" fontId="13" fillId="0" borderId="12" xfId="0" applyFont="1" applyBorder="1" applyAlignment="1">
      <alignment horizontal="center" vertical="center" wrapText="1"/>
    </xf>
    <xf numFmtId="0" fontId="9" fillId="0" borderId="9" xfId="0" applyFont="1" applyBorder="1" applyAlignment="1">
      <alignment horizontal="center" wrapText="1"/>
    </xf>
    <xf numFmtId="0" fontId="9" fillId="0" borderId="4" xfId="0" applyFont="1" applyBorder="1" applyAlignment="1">
      <alignment horizontal="center" wrapText="1"/>
    </xf>
    <xf numFmtId="0" fontId="9" fillId="0" borderId="10" xfId="0" applyFont="1" applyBorder="1" applyAlignment="1">
      <alignment horizontal="center" wrapText="1"/>
    </xf>
    <xf numFmtId="0" fontId="9" fillId="0" borderId="14" xfId="0" applyFont="1" applyBorder="1" applyAlignment="1">
      <alignment horizontal="center" wrapText="1"/>
    </xf>
    <xf numFmtId="0" fontId="9" fillId="4" borderId="5"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4" borderId="5"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8" xfId="0" applyFont="1" applyBorder="1" applyAlignment="1">
      <alignment horizontal="center" vertical="center" wrapText="1"/>
    </xf>
    <xf numFmtId="0" fontId="9" fillId="0" borderId="18" xfId="0" applyFont="1" applyBorder="1" applyAlignment="1">
      <alignment horizontal="left" vertical="center" wrapText="1"/>
    </xf>
    <xf numFmtId="0" fontId="9" fillId="0" borderId="21" xfId="0" applyFont="1" applyBorder="1" applyAlignment="1">
      <alignment horizontal="left" vertical="center" wrapText="1"/>
    </xf>
    <xf numFmtId="0" fontId="11" fillId="0" borderId="22"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1" xfId="0"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11" xfId="0" applyNumberFormat="1" applyFont="1" applyBorder="1" applyAlignment="1">
      <alignment horizontal="center" vertical="center" shrinkToFit="1"/>
    </xf>
    <xf numFmtId="0" fontId="11" fillId="4" borderId="5"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9" fillId="4" borderId="18"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0" borderId="18" xfId="0" applyFont="1" applyBorder="1" applyAlignment="1">
      <alignment horizontal="center" vertical="center" wrapText="1"/>
    </xf>
    <xf numFmtId="0" fontId="9" fillId="0" borderId="18" xfId="0" applyFont="1" applyBorder="1" applyAlignment="1">
      <alignment horizontal="left" vertical="top" wrapText="1"/>
    </xf>
    <xf numFmtId="0" fontId="9" fillId="0" borderId="11" xfId="0" applyFont="1" applyBorder="1" applyAlignment="1">
      <alignment horizontal="left" vertical="top" wrapText="1"/>
    </xf>
    <xf numFmtId="0" fontId="11" fillId="0" borderId="22" xfId="0" applyFont="1" applyBorder="1" applyAlignment="1">
      <alignment horizontal="center" vertical="center"/>
    </xf>
    <xf numFmtId="0" fontId="11" fillId="4" borderId="5" xfId="0" applyFont="1" applyFill="1" applyBorder="1" applyAlignment="1">
      <alignment horizontal="center" vertical="center"/>
    </xf>
    <xf numFmtId="0" fontId="11" fillId="4" borderId="18" xfId="0" applyFont="1" applyFill="1" applyBorder="1" applyAlignment="1">
      <alignment horizontal="center" vertical="center"/>
    </xf>
    <xf numFmtId="0" fontId="11" fillId="4" borderId="11" xfId="0" applyFont="1" applyFill="1" applyBorder="1" applyAlignment="1">
      <alignment horizontal="center" vertical="center"/>
    </xf>
    <xf numFmtId="49" fontId="11" fillId="0" borderId="5" xfId="0" applyNumberFormat="1" applyFont="1" applyBorder="1" applyAlignment="1">
      <alignment horizontal="center" vertical="center"/>
    </xf>
    <xf numFmtId="49" fontId="11" fillId="0" borderId="18"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1" fillId="0" borderId="5" xfId="0" applyFont="1" applyBorder="1" applyAlignment="1">
      <alignment horizontal="left" vertical="top" wrapText="1"/>
    </xf>
    <xf numFmtId="0" fontId="11" fillId="0" borderId="18" xfId="0" applyFont="1" applyBorder="1" applyAlignment="1">
      <alignment horizontal="left" vertical="top" wrapText="1"/>
    </xf>
    <xf numFmtId="0" fontId="11" fillId="0" borderId="11" xfId="0" applyFont="1" applyBorder="1" applyAlignment="1">
      <alignment horizontal="left" vertical="top" wrapText="1"/>
    </xf>
    <xf numFmtId="0" fontId="9" fillId="4" borderId="5" xfId="0" applyFont="1" applyFill="1" applyBorder="1" applyAlignment="1">
      <alignment horizontal="left" wrapText="1"/>
    </xf>
    <xf numFmtId="0" fontId="9" fillId="4" borderId="18" xfId="0" applyFont="1" applyFill="1" applyBorder="1" applyAlignment="1">
      <alignment horizontal="left" wrapText="1"/>
    </xf>
    <xf numFmtId="0" fontId="11" fillId="4" borderId="18"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0" borderId="18" xfId="0" applyFont="1" applyBorder="1" applyAlignment="1">
      <alignment horizontal="left" vertical="center" wrapText="1"/>
    </xf>
    <xf numFmtId="0" fontId="11" fillId="0" borderId="11" xfId="0" applyFont="1" applyBorder="1" applyAlignment="1">
      <alignment horizontal="left" vertical="center" wrapText="1"/>
    </xf>
    <xf numFmtId="0" fontId="9" fillId="4" borderId="18" xfId="0" applyFont="1" applyFill="1" applyBorder="1" applyAlignment="1">
      <alignment horizontal="center" vertical="center" wrapText="1"/>
    </xf>
    <xf numFmtId="0" fontId="11" fillId="0" borderId="5" xfId="0" applyFont="1" applyBorder="1" applyAlignment="1">
      <alignment horizontal="center" vertical="center"/>
    </xf>
    <xf numFmtId="0" fontId="11" fillId="0" borderId="18" xfId="0" applyFont="1" applyBorder="1" applyAlignment="1">
      <alignment horizontal="center" vertical="center"/>
    </xf>
    <xf numFmtId="0" fontId="11" fillId="0" borderId="11" xfId="0" applyFont="1" applyBorder="1" applyAlignment="1">
      <alignment horizontal="center" vertical="center"/>
    </xf>
    <xf numFmtId="0" fontId="9" fillId="0" borderId="21" xfId="0" applyFont="1" applyBorder="1" applyAlignment="1">
      <alignment horizontal="center" vertical="center" wrapText="1"/>
    </xf>
    <xf numFmtId="0" fontId="11" fillId="0" borderId="5" xfId="0" applyFont="1" applyBorder="1" applyAlignment="1">
      <alignment horizontal="left" vertical="center" wrapText="1" shrinkToFit="1"/>
    </xf>
    <xf numFmtId="0" fontId="11" fillId="0" borderId="18" xfId="0" applyFont="1" applyBorder="1" applyAlignment="1">
      <alignment horizontal="left" vertical="center" wrapText="1" shrinkToFit="1"/>
    </xf>
    <xf numFmtId="0" fontId="11" fillId="0" borderId="11" xfId="0" applyFont="1" applyBorder="1" applyAlignment="1">
      <alignment horizontal="left" vertical="center" wrapText="1" shrinkToFit="1"/>
    </xf>
    <xf numFmtId="0" fontId="11" fillId="0" borderId="35" xfId="0" applyFont="1" applyBorder="1" applyAlignment="1">
      <alignment horizontal="left" vertical="top" wrapText="1"/>
    </xf>
    <xf numFmtId="49" fontId="11" fillId="0" borderId="18" xfId="0" applyNumberFormat="1" applyFont="1" applyBorder="1" applyAlignment="1">
      <alignment horizontal="center" vertical="center" shrinkToFit="1"/>
    </xf>
    <xf numFmtId="0" fontId="11" fillId="0" borderId="19" xfId="0" applyFont="1" applyBorder="1" applyAlignment="1">
      <alignment horizontal="left" vertical="center" wrapText="1" shrinkToFit="1"/>
    </xf>
    <xf numFmtId="49" fontId="11" fillId="0" borderId="5" xfId="0" applyNumberFormat="1" applyFont="1" applyBorder="1">
      <alignment vertical="center"/>
    </xf>
    <xf numFmtId="49" fontId="11" fillId="0" borderId="18" xfId="0" applyNumberFormat="1" applyFont="1" applyBorder="1">
      <alignment vertical="center"/>
    </xf>
    <xf numFmtId="49" fontId="11" fillId="0" borderId="11" xfId="0" applyNumberFormat="1" applyFont="1" applyBorder="1">
      <alignment vertical="center"/>
    </xf>
    <xf numFmtId="0" fontId="11" fillId="0" borderId="20" xfId="0" applyFont="1" applyBorder="1" applyAlignment="1">
      <alignment horizontal="left" vertical="top" wrapText="1"/>
    </xf>
    <xf numFmtId="0" fontId="11" fillId="0" borderId="18" xfId="0" applyFont="1" applyBorder="1" applyAlignment="1">
      <alignment horizontal="center" vertical="center" shrinkToFit="1"/>
    </xf>
    <xf numFmtId="0" fontId="11" fillId="0" borderId="33" xfId="0" applyFont="1" applyBorder="1" applyAlignment="1">
      <alignment horizontal="left" vertical="top" wrapText="1"/>
    </xf>
    <xf numFmtId="0" fontId="11" fillId="0" borderId="26" xfId="0" applyFont="1" applyBorder="1" applyAlignment="1">
      <alignment horizontal="left" vertical="top" wrapText="1"/>
    </xf>
    <xf numFmtId="0" fontId="11" fillId="0" borderId="30" xfId="0" applyFont="1" applyBorder="1" applyAlignment="1">
      <alignment horizontal="left" vertical="top" wrapText="1"/>
    </xf>
    <xf numFmtId="0" fontId="9" fillId="0" borderId="21" xfId="0" applyFont="1" applyBorder="1" applyAlignment="1">
      <alignment vertical="center" wrapText="1"/>
    </xf>
    <xf numFmtId="0" fontId="11" fillId="0" borderId="18" xfId="0" applyFont="1" applyBorder="1" applyAlignment="1">
      <alignment vertical="center" wrapText="1"/>
    </xf>
    <xf numFmtId="0" fontId="11" fillId="0" borderId="11" xfId="0" applyFont="1" applyBorder="1" applyAlignment="1">
      <alignment vertical="center" wrapText="1"/>
    </xf>
    <xf numFmtId="0" fontId="11" fillId="0" borderId="10" xfId="0" applyFont="1" applyBorder="1" applyAlignment="1">
      <alignment vertical="top" wrapText="1"/>
    </xf>
    <xf numFmtId="0" fontId="11" fillId="0" borderId="22" xfId="0" applyFont="1" applyBorder="1" applyAlignment="1">
      <alignment vertical="top" wrapText="1"/>
    </xf>
    <xf numFmtId="0" fontId="11" fillId="0" borderId="14" xfId="0" applyFont="1" applyBorder="1" applyAlignment="1">
      <alignment vertical="top" wrapText="1"/>
    </xf>
    <xf numFmtId="0" fontId="9" fillId="0" borderId="5" xfId="0" applyFont="1" applyBorder="1" applyAlignment="1">
      <alignment vertical="center" wrapText="1"/>
    </xf>
    <xf numFmtId="0" fontId="9" fillId="0" borderId="18" xfId="0" applyFont="1" applyBorder="1" applyAlignment="1">
      <alignment vertical="center" wrapText="1"/>
    </xf>
    <xf numFmtId="0" fontId="9" fillId="0" borderId="11" xfId="0" applyFont="1" applyBorder="1" applyAlignment="1">
      <alignment vertical="center" wrapText="1"/>
    </xf>
    <xf numFmtId="0" fontId="11" fillId="0" borderId="5" xfId="0" applyFont="1" applyBorder="1" applyAlignment="1">
      <alignment vertical="center" wrapText="1"/>
    </xf>
    <xf numFmtId="0" fontId="11" fillId="0" borderId="28" xfId="0" applyFont="1" applyBorder="1" applyAlignment="1">
      <alignment horizontal="left" vertical="top" wrapText="1"/>
    </xf>
    <xf numFmtId="0" fontId="13" fillId="0" borderId="5" xfId="0" applyFont="1" applyBorder="1" applyAlignment="1">
      <alignment horizontal="left" vertical="center" wrapText="1"/>
    </xf>
    <xf numFmtId="0" fontId="11" fillId="0" borderId="36" xfId="0" applyFont="1" applyBorder="1" applyAlignment="1">
      <alignment horizontal="left" vertical="top" wrapText="1"/>
    </xf>
    <xf numFmtId="0" fontId="13" fillId="0" borderId="18" xfId="0" applyFont="1" applyBorder="1" applyAlignment="1">
      <alignment horizontal="left" vertical="center" wrapText="1"/>
    </xf>
    <xf numFmtId="0" fontId="13" fillId="0" borderId="11" xfId="0" applyFont="1" applyBorder="1" applyAlignment="1">
      <alignment horizontal="left" vertical="center" wrapText="1"/>
    </xf>
    <xf numFmtId="0" fontId="11" fillId="4" borderId="5" xfId="0" applyFont="1" applyFill="1" applyBorder="1" applyAlignment="1">
      <alignment horizontal="center" vertical="center" shrinkToFit="1"/>
    </xf>
    <xf numFmtId="0" fontId="11" fillId="4" borderId="18" xfId="0" applyFont="1" applyFill="1" applyBorder="1" applyAlignment="1">
      <alignment horizontal="center" vertical="center" shrinkToFit="1"/>
    </xf>
    <xf numFmtId="0" fontId="11" fillId="4" borderId="11" xfId="0" applyFont="1" applyFill="1" applyBorder="1" applyAlignment="1">
      <alignment horizontal="center" vertical="center" shrinkToFit="1"/>
    </xf>
    <xf numFmtId="0" fontId="13" fillId="4" borderId="5" xfId="0" applyFont="1" applyFill="1" applyBorder="1" applyAlignment="1">
      <alignment horizontal="center" wrapText="1"/>
    </xf>
    <xf numFmtId="0" fontId="13" fillId="4" borderId="18" xfId="0" applyFont="1" applyFill="1" applyBorder="1" applyAlignment="1">
      <alignment horizontal="center" wrapText="1"/>
    </xf>
    <xf numFmtId="0" fontId="13" fillId="4" borderId="11" xfId="0" applyFont="1" applyFill="1" applyBorder="1" applyAlignment="1">
      <alignment horizontal="center" wrapText="1"/>
    </xf>
    <xf numFmtId="0" fontId="13" fillId="0" borderId="6" xfId="0" applyFont="1" applyBorder="1" applyAlignment="1">
      <alignment horizontal="center" vertical="top" wrapText="1"/>
    </xf>
    <xf numFmtId="0" fontId="13" fillId="0" borderId="12" xfId="0" applyFont="1" applyBorder="1" applyAlignment="1">
      <alignment horizontal="center" vertical="top" wrapText="1"/>
    </xf>
    <xf numFmtId="0" fontId="13" fillId="4" borderId="5" xfId="0" applyFont="1" applyFill="1" applyBorder="1" applyAlignment="1">
      <alignment horizontal="left" vertical="center" wrapText="1"/>
    </xf>
    <xf numFmtId="0" fontId="13" fillId="3" borderId="18"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1" fillId="0" borderId="6" xfId="0" applyFont="1" applyBorder="1" applyAlignment="1">
      <alignment horizontal="left" vertical="center" wrapText="1" shrinkToFit="1"/>
    </xf>
    <xf numFmtId="0" fontId="11" fillId="0" borderId="21" xfId="0" applyFont="1" applyBorder="1" applyAlignment="1">
      <alignment horizontal="left" vertical="center" wrapText="1" shrinkToFit="1"/>
    </xf>
    <xf numFmtId="0" fontId="11" fillId="0" borderId="12" xfId="0" applyFont="1" applyBorder="1" applyAlignment="1">
      <alignment horizontal="left" vertical="center" wrapText="1" shrinkToFit="1"/>
    </xf>
    <xf numFmtId="0" fontId="11" fillId="0" borderId="27" xfId="0" applyFont="1" applyBorder="1" applyAlignment="1">
      <alignment horizontal="left" vertical="top" wrapText="1"/>
    </xf>
    <xf numFmtId="0" fontId="12" fillId="4"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9" fillId="0" borderId="4" xfId="0" applyFont="1" applyBorder="1" applyAlignment="1">
      <alignment horizontal="center" vertical="center" wrapText="1"/>
    </xf>
    <xf numFmtId="0" fontId="12" fillId="2" borderId="11"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0" fillId="0" borderId="0" xfId="4" applyFont="1" applyAlignment="1">
      <alignment horizontal="center" vertical="center"/>
    </xf>
    <xf numFmtId="0" fontId="5" fillId="0" borderId="0" xfId="4" applyAlignment="1">
      <alignment horizontal="center" vertical="center"/>
    </xf>
    <xf numFmtId="0" fontId="9" fillId="3" borderId="5" xfId="4" applyFont="1" applyFill="1" applyBorder="1" applyAlignment="1">
      <alignment horizontal="left" vertical="top" wrapText="1"/>
    </xf>
    <xf numFmtId="0" fontId="9" fillId="3" borderId="18" xfId="4" applyFont="1" applyFill="1" applyBorder="1" applyAlignment="1">
      <alignment horizontal="left" vertical="top" wrapText="1"/>
    </xf>
    <xf numFmtId="0" fontId="9" fillId="3" borderId="11" xfId="4" applyFont="1" applyFill="1" applyBorder="1" applyAlignment="1">
      <alignment horizontal="left" vertical="top" wrapText="1"/>
    </xf>
    <xf numFmtId="0" fontId="9" fillId="0" borderId="5" xfId="4" applyFont="1" applyBorder="1" applyAlignment="1">
      <alignment horizontal="left" vertical="top" wrapText="1"/>
    </xf>
    <xf numFmtId="0" fontId="9" fillId="0" borderId="18" xfId="4" applyFont="1" applyBorder="1" applyAlignment="1">
      <alignment horizontal="left" vertical="top" wrapText="1"/>
    </xf>
    <xf numFmtId="0" fontId="9" fillId="0" borderId="11" xfId="4" applyFont="1" applyBorder="1" applyAlignment="1">
      <alignment horizontal="left" vertical="top" wrapText="1"/>
    </xf>
    <xf numFmtId="0" fontId="0" fillId="0" borderId="0" xfId="4" applyFont="1" applyAlignment="1">
      <alignment horizontal="center" vertical="center" wrapText="1"/>
    </xf>
    <xf numFmtId="0" fontId="11" fillId="0" borderId="5" xfId="4" applyFont="1" applyBorder="1" applyAlignment="1">
      <alignment horizontal="center" vertical="center" wrapText="1"/>
    </xf>
    <xf numFmtId="0" fontId="11" fillId="0" borderId="18" xfId="4" applyFont="1" applyBorder="1" applyAlignment="1">
      <alignment horizontal="center" vertical="center" wrapText="1"/>
    </xf>
    <xf numFmtId="0" fontId="11" fillId="0" borderId="11" xfId="4" applyFont="1" applyBorder="1" applyAlignment="1">
      <alignment horizontal="center" vertical="center" wrapText="1"/>
    </xf>
    <xf numFmtId="0" fontId="9" fillId="0" borderId="5" xfId="4" applyFont="1" applyBorder="1" applyAlignment="1">
      <alignment horizontal="left" vertical="center" wrapText="1"/>
    </xf>
    <xf numFmtId="0" fontId="9" fillId="0" borderId="18" xfId="4" applyFont="1" applyBorder="1" applyAlignment="1">
      <alignment horizontal="left" vertical="center" wrapText="1"/>
    </xf>
    <xf numFmtId="0" fontId="9" fillId="0" borderId="11" xfId="4" applyFont="1" applyBorder="1" applyAlignment="1">
      <alignment horizontal="left" vertical="center" wrapText="1"/>
    </xf>
    <xf numFmtId="0" fontId="11" fillId="3" borderId="5" xfId="4" applyFont="1" applyFill="1" applyBorder="1" applyAlignment="1">
      <alignment horizontal="left" vertical="top" wrapText="1"/>
    </xf>
    <xf numFmtId="0" fontId="11" fillId="3" borderId="18" xfId="4" applyFont="1" applyFill="1" applyBorder="1" applyAlignment="1">
      <alignment horizontal="left" vertical="top" wrapText="1"/>
    </xf>
    <xf numFmtId="0" fontId="11" fillId="3" borderId="11" xfId="4" applyFont="1" applyFill="1" applyBorder="1" applyAlignment="1">
      <alignment horizontal="left" vertical="top" wrapText="1"/>
    </xf>
    <xf numFmtId="0" fontId="11" fillId="3" borderId="5" xfId="4" applyFont="1" applyFill="1" applyBorder="1" applyAlignment="1">
      <alignment horizontal="center" vertical="center" wrapText="1"/>
    </xf>
    <xf numFmtId="0" fontId="11" fillId="3" borderId="18" xfId="4" applyFont="1" applyFill="1" applyBorder="1" applyAlignment="1">
      <alignment horizontal="center" vertical="center" wrapText="1"/>
    </xf>
    <xf numFmtId="0" fontId="11" fillId="3" borderId="11" xfId="4" applyFont="1" applyFill="1" applyBorder="1" applyAlignment="1">
      <alignment horizontal="center" vertical="center" wrapText="1"/>
    </xf>
    <xf numFmtId="0" fontId="9" fillId="3" borderId="5" xfId="4" applyFont="1" applyFill="1" applyBorder="1" applyAlignment="1">
      <alignment horizontal="left" vertical="center" wrapText="1"/>
    </xf>
    <xf numFmtId="0" fontId="9" fillId="3" borderId="18" xfId="4" applyFont="1" applyFill="1" applyBorder="1" applyAlignment="1">
      <alignment horizontal="left" vertical="center" wrapText="1"/>
    </xf>
    <xf numFmtId="0" fontId="9" fillId="3" borderId="11" xfId="4" applyFont="1" applyFill="1" applyBorder="1" applyAlignment="1">
      <alignment horizontal="left" vertical="center" wrapText="1"/>
    </xf>
    <xf numFmtId="0" fontId="11" fillId="3" borderId="5"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9" fillId="3" borderId="5" xfId="4" applyFont="1" applyFill="1" applyBorder="1" applyAlignment="1">
      <alignment horizontal="center" vertical="center" wrapText="1"/>
    </xf>
    <xf numFmtId="0" fontId="9" fillId="3" borderId="11" xfId="4" applyFont="1" applyFill="1" applyBorder="1" applyAlignment="1">
      <alignment horizontal="center" vertical="center" wrapText="1"/>
    </xf>
    <xf numFmtId="0" fontId="30" fillId="0" borderId="0" xfId="4" applyFont="1" applyAlignment="1">
      <alignment horizontal="center" vertical="center"/>
    </xf>
    <xf numFmtId="0" fontId="9" fillId="0" borderId="0" xfId="9" applyFont="1" applyAlignment="1">
      <alignment horizontal="right" vertical="center" wrapText="1"/>
    </xf>
    <xf numFmtId="0" fontId="12" fillId="2" borderId="5" xfId="4" applyFont="1" applyFill="1" applyBorder="1" applyAlignment="1">
      <alignment horizontal="center" vertical="center" wrapText="1"/>
    </xf>
    <xf numFmtId="0" fontId="12" fillId="2" borderId="11" xfId="4" applyFont="1" applyFill="1" applyBorder="1" applyAlignment="1">
      <alignment horizontal="center" vertical="center"/>
    </xf>
    <xf numFmtId="0" fontId="12" fillId="2" borderId="5" xfId="4" applyFont="1" applyFill="1" applyBorder="1" applyAlignment="1">
      <alignment horizontal="center" vertical="center"/>
    </xf>
    <xf numFmtId="0" fontId="12" fillId="2" borderId="11" xfId="4" applyFont="1" applyFill="1" applyBorder="1" applyAlignment="1">
      <alignment horizontal="center" vertical="center" wrapText="1"/>
    </xf>
    <xf numFmtId="0" fontId="12" fillId="2" borderId="34"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9" xfId="4" applyFont="1" applyFill="1" applyBorder="1" applyAlignment="1">
      <alignment horizontal="center" vertical="center" wrapText="1"/>
    </xf>
    <xf numFmtId="0" fontId="12" fillId="2" borderId="10" xfId="4" applyFont="1" applyFill="1" applyBorder="1" applyAlignment="1">
      <alignment horizontal="center" vertical="center" wrapText="1"/>
    </xf>
    <xf numFmtId="0" fontId="12" fillId="2" borderId="12" xfId="4" applyFont="1" applyFill="1" applyBorder="1" applyAlignment="1">
      <alignment horizontal="center" vertical="center" wrapText="1"/>
    </xf>
    <xf numFmtId="0" fontId="12" fillId="2" borderId="4" xfId="4" applyFont="1" applyFill="1" applyBorder="1" applyAlignment="1">
      <alignment horizontal="center" vertical="center" wrapText="1"/>
    </xf>
    <xf numFmtId="0" fontId="12" fillId="2" borderId="14" xfId="4" applyFont="1" applyFill="1" applyBorder="1" applyAlignment="1">
      <alignment horizontal="center" vertical="center" wrapText="1"/>
    </xf>
    <xf numFmtId="0" fontId="11" fillId="0" borderId="22" xfId="4" applyFont="1" applyBorder="1" applyAlignment="1">
      <alignment horizontal="center" vertical="center" shrinkToFit="1"/>
    </xf>
    <xf numFmtId="0" fontId="11" fillId="3" borderId="5" xfId="4" applyFont="1" applyFill="1" applyBorder="1" applyAlignment="1">
      <alignment horizontal="center" vertical="center" shrinkToFit="1"/>
    </xf>
    <xf numFmtId="0" fontId="11" fillId="3" borderId="18" xfId="4" applyFont="1" applyFill="1" applyBorder="1" applyAlignment="1">
      <alignment horizontal="center" vertical="center" shrinkToFit="1"/>
    </xf>
    <xf numFmtId="0" fontId="11" fillId="3" borderId="11" xfId="4" applyFont="1" applyFill="1" applyBorder="1" applyAlignment="1">
      <alignment horizontal="center" vertical="center" shrinkToFit="1"/>
    </xf>
    <xf numFmtId="49" fontId="11" fillId="3" borderId="5" xfId="4" applyNumberFormat="1" applyFont="1" applyFill="1" applyBorder="1" applyAlignment="1">
      <alignment horizontal="center" vertical="center" shrinkToFit="1"/>
    </xf>
    <xf numFmtId="49" fontId="11" fillId="3" borderId="18" xfId="4" applyNumberFormat="1" applyFont="1" applyFill="1" applyBorder="1" applyAlignment="1">
      <alignment horizontal="center" vertical="center" shrinkToFit="1"/>
    </xf>
    <xf numFmtId="49" fontId="11" fillId="3" borderId="11" xfId="4" applyNumberFormat="1" applyFont="1" applyFill="1" applyBorder="1" applyAlignment="1">
      <alignment horizontal="center" vertical="center" shrinkToFit="1"/>
    </xf>
    <xf numFmtId="0" fontId="11" fillId="3" borderId="5" xfId="4" applyFont="1" applyFill="1" applyBorder="1" applyAlignment="1">
      <alignment horizontal="left" vertical="center" wrapText="1" shrinkToFit="1"/>
    </xf>
    <xf numFmtId="0" fontId="11" fillId="3" borderId="18" xfId="4" applyFont="1" applyFill="1" applyBorder="1" applyAlignment="1">
      <alignment horizontal="left" vertical="center" wrapText="1" shrinkToFit="1"/>
    </xf>
    <xf numFmtId="0" fontId="11" fillId="3" borderId="11" xfId="4" applyFont="1" applyFill="1" applyBorder="1" applyAlignment="1">
      <alignment horizontal="left" vertical="center" wrapText="1" shrinkToFit="1"/>
    </xf>
    <xf numFmtId="0" fontId="11" fillId="3" borderId="1" xfId="4" applyFont="1" applyFill="1" applyBorder="1" applyAlignment="1">
      <alignment horizontal="left" vertical="top" wrapText="1"/>
    </xf>
    <xf numFmtId="0" fontId="11" fillId="3" borderId="18" xfId="0" applyFont="1" applyFill="1" applyBorder="1" applyAlignment="1">
      <alignment horizontal="center" vertical="center" wrapText="1"/>
    </xf>
    <xf numFmtId="0" fontId="11" fillId="3" borderId="35" xfId="4" applyFont="1" applyFill="1" applyBorder="1" applyAlignment="1">
      <alignment horizontal="left" vertical="top" wrapText="1"/>
    </xf>
    <xf numFmtId="0" fontId="11" fillId="3" borderId="34" xfId="4" applyFont="1" applyFill="1" applyBorder="1" applyAlignment="1">
      <alignment horizontal="left" vertical="top" wrapText="1"/>
    </xf>
    <xf numFmtId="0" fontId="13" fillId="3" borderId="6" xfId="4" applyFont="1" applyFill="1" applyBorder="1" applyAlignment="1">
      <alignment horizontal="center" vertical="top" wrapText="1"/>
    </xf>
    <xf numFmtId="0" fontId="13" fillId="3" borderId="12" xfId="4" applyFont="1" applyFill="1" applyBorder="1" applyAlignment="1">
      <alignment horizontal="center" vertical="top" wrapText="1"/>
    </xf>
    <xf numFmtId="0" fontId="9" fillId="3" borderId="9" xfId="4" applyFont="1" applyFill="1" applyBorder="1" applyAlignment="1">
      <alignment horizontal="center" vertical="top" wrapText="1"/>
    </xf>
    <xf numFmtId="0" fontId="9" fillId="3" borderId="4" xfId="4" applyFont="1" applyFill="1" applyBorder="1" applyAlignment="1">
      <alignment horizontal="center" vertical="top" wrapText="1"/>
    </xf>
    <xf numFmtId="0" fontId="9" fillId="3" borderId="10" xfId="4" applyFont="1" applyFill="1" applyBorder="1" applyAlignment="1">
      <alignment horizontal="center" vertical="top" wrapText="1"/>
    </xf>
    <xf numFmtId="0" fontId="9" fillId="3" borderId="14" xfId="4" applyFont="1" applyFill="1" applyBorder="1" applyAlignment="1">
      <alignment horizontal="center" vertical="top" wrapText="1"/>
    </xf>
    <xf numFmtId="0" fontId="11" fillId="3" borderId="35" xfId="4" applyFont="1" applyFill="1" applyBorder="1" applyAlignment="1">
      <alignment vertical="top" wrapText="1"/>
    </xf>
    <xf numFmtId="0" fontId="11" fillId="3" borderId="11" xfId="4" applyFont="1" applyFill="1" applyBorder="1" applyAlignment="1">
      <alignment vertical="top" wrapText="1"/>
    </xf>
    <xf numFmtId="0" fontId="11" fillId="0" borderId="5" xfId="4" applyFont="1" applyBorder="1" applyAlignment="1">
      <alignment horizontal="center" vertical="center" shrinkToFit="1"/>
    </xf>
    <xf numFmtId="0" fontId="11" fillId="0" borderId="18" xfId="4" applyFont="1" applyBorder="1" applyAlignment="1">
      <alignment horizontal="center" vertical="center" shrinkToFit="1"/>
    </xf>
    <xf numFmtId="0" fontId="11" fillId="0" borderId="11" xfId="4" applyFont="1" applyBorder="1" applyAlignment="1">
      <alignment horizontal="center" vertical="center" shrinkToFit="1"/>
    </xf>
    <xf numFmtId="49" fontId="11" fillId="0" borderId="5" xfId="4" applyNumberFormat="1" applyFont="1" applyBorder="1" applyAlignment="1">
      <alignment horizontal="center" vertical="center" shrinkToFit="1"/>
    </xf>
    <xf numFmtId="49" fontId="11" fillId="0" borderId="18" xfId="4" applyNumberFormat="1" applyFont="1" applyBorder="1" applyAlignment="1">
      <alignment horizontal="center" vertical="center" shrinkToFit="1"/>
    </xf>
    <xf numFmtId="49" fontId="11" fillId="0" borderId="11" xfId="4" applyNumberFormat="1" applyFont="1" applyBorder="1" applyAlignment="1">
      <alignment horizontal="center" vertical="center" shrinkToFit="1"/>
    </xf>
    <xf numFmtId="0" fontId="11" fillId="0" borderId="5" xfId="4" applyFont="1" applyBorder="1" applyAlignment="1">
      <alignment horizontal="center" vertical="center" wrapText="1" shrinkToFit="1"/>
    </xf>
    <xf numFmtId="0" fontId="11" fillId="0" borderId="18" xfId="4" applyFont="1" applyBorder="1" applyAlignment="1">
      <alignment horizontal="center" vertical="center" wrapText="1" shrinkToFit="1"/>
    </xf>
    <xf numFmtId="0" fontId="11" fillId="0" borderId="11" xfId="4" applyFont="1" applyBorder="1" applyAlignment="1">
      <alignment horizontal="center" vertical="center" wrapText="1" shrinkToFit="1"/>
    </xf>
    <xf numFmtId="0" fontId="9" fillId="0" borderId="22" xfId="4" applyFont="1" applyBorder="1" applyAlignment="1">
      <alignment horizontal="center" vertical="center"/>
    </xf>
    <xf numFmtId="0" fontId="11" fillId="3" borderId="5" xfId="4" applyFont="1" applyFill="1" applyBorder="1" applyAlignment="1">
      <alignment vertical="center" wrapText="1" shrinkToFit="1"/>
    </xf>
    <xf numFmtId="0" fontId="11" fillId="3" borderId="11" xfId="4" applyFont="1" applyFill="1" applyBorder="1" applyAlignment="1">
      <alignment vertical="center" wrapText="1" shrinkToFit="1"/>
    </xf>
    <xf numFmtId="0" fontId="11" fillId="3" borderId="5" xfId="4" applyFont="1" applyFill="1" applyBorder="1" applyAlignment="1">
      <alignment horizontal="left" vertical="center" wrapText="1"/>
    </xf>
    <xf numFmtId="0" fontId="11" fillId="3" borderId="18" xfId="4" applyFont="1" applyFill="1" applyBorder="1" applyAlignment="1">
      <alignment horizontal="left" vertical="center" wrapText="1"/>
    </xf>
    <xf numFmtId="0" fontId="11" fillId="0" borderId="18" xfId="4" applyFont="1" applyBorder="1" applyAlignment="1">
      <alignment horizontal="left" vertical="center" wrapText="1"/>
    </xf>
    <xf numFmtId="0" fontId="11" fillId="3" borderId="11" xfId="4" applyFont="1" applyFill="1" applyBorder="1" applyAlignment="1">
      <alignment horizontal="left" vertical="center" wrapText="1"/>
    </xf>
    <xf numFmtId="0" fontId="11" fillId="0" borderId="18" xfId="4" applyFont="1" applyBorder="1" applyAlignment="1">
      <alignment horizontal="left" vertical="center" wrapText="1" shrinkToFit="1"/>
    </xf>
    <xf numFmtId="0" fontId="11" fillId="0" borderId="5" xfId="4" applyFont="1" applyBorder="1" applyAlignment="1">
      <alignment horizontal="left" vertical="center" wrapText="1" shrinkToFit="1"/>
    </xf>
    <xf numFmtId="0" fontId="11" fillId="0" borderId="11" xfId="4" applyFont="1" applyBorder="1" applyAlignment="1">
      <alignment horizontal="left" vertical="center" wrapText="1" shrinkToFit="1"/>
    </xf>
    <xf numFmtId="0" fontId="11" fillId="0" borderId="35" xfId="4" applyFont="1" applyBorder="1" applyAlignment="1">
      <alignment horizontal="left" vertical="top" wrapText="1"/>
    </xf>
    <xf numFmtId="0" fontId="11" fillId="0" borderId="18" xfId="4" applyFont="1" applyBorder="1" applyAlignment="1">
      <alignment horizontal="left" vertical="top" wrapText="1"/>
    </xf>
    <xf numFmtId="0" fontId="11" fillId="0" borderId="11" xfId="4" applyFont="1" applyBorder="1" applyAlignment="1">
      <alignment horizontal="left" vertical="top" wrapText="1"/>
    </xf>
    <xf numFmtId="0" fontId="11" fillId="3" borderId="18" xfId="4" applyFont="1" applyFill="1" applyBorder="1" applyAlignment="1">
      <alignment vertical="center" wrapText="1"/>
    </xf>
    <xf numFmtId="0" fontId="11" fillId="3" borderId="11" xfId="4" applyFont="1" applyFill="1" applyBorder="1" applyAlignment="1">
      <alignment vertical="center" wrapText="1"/>
    </xf>
    <xf numFmtId="0" fontId="11" fillId="3" borderId="18" xfId="4" applyFont="1" applyFill="1" applyBorder="1" applyAlignment="1">
      <alignment vertical="center" wrapText="1" shrinkToFit="1"/>
    </xf>
    <xf numFmtId="0" fontId="11" fillId="0" borderId="34" xfId="4" applyFont="1" applyBorder="1" applyAlignment="1">
      <alignment horizontal="left" vertical="top" wrapText="1"/>
    </xf>
    <xf numFmtId="0" fontId="11" fillId="0" borderId="35" xfId="4" applyFont="1" applyBorder="1" applyAlignment="1">
      <alignment horizontal="left" vertical="top" wrapText="1" shrinkToFit="1"/>
    </xf>
    <xf numFmtId="0" fontId="11" fillId="0" borderId="18" xfId="4" applyFont="1" applyBorder="1" applyAlignment="1">
      <alignment horizontal="left" vertical="top" wrapText="1" shrinkToFit="1"/>
    </xf>
    <xf numFmtId="0" fontId="11" fillId="0" borderId="11" xfId="4" applyFont="1" applyBorder="1" applyAlignment="1">
      <alignment horizontal="left" vertical="top" wrapText="1" shrinkToFit="1"/>
    </xf>
    <xf numFmtId="0" fontId="11" fillId="3" borderId="34" xfId="4" applyFont="1" applyFill="1" applyBorder="1" applyAlignment="1">
      <alignment vertical="top" wrapText="1"/>
    </xf>
    <xf numFmtId="0" fontId="11" fillId="3" borderId="18" xfId="4" applyFont="1" applyFill="1" applyBorder="1" applyAlignment="1">
      <alignment vertical="top" wrapText="1"/>
    </xf>
    <xf numFmtId="0" fontId="11" fillId="3" borderId="1" xfId="0" applyFont="1" applyFill="1" applyBorder="1" applyAlignment="1">
      <alignment horizontal="center" vertical="center" wrapText="1"/>
    </xf>
    <xf numFmtId="0" fontId="11" fillId="3" borderId="1" xfId="4" applyFont="1" applyFill="1" applyBorder="1" applyAlignment="1">
      <alignment horizontal="center" vertical="center" wrapText="1"/>
    </xf>
    <xf numFmtId="0" fontId="9" fillId="3" borderId="1" xfId="4" applyFont="1" applyFill="1" applyBorder="1" applyAlignment="1">
      <alignment horizontal="center" vertical="center" wrapText="1"/>
    </xf>
    <xf numFmtId="0" fontId="11" fillId="0" borderId="5" xfId="4" applyFont="1" applyBorder="1" applyAlignment="1">
      <alignment horizontal="left" vertical="center" wrapText="1"/>
    </xf>
    <xf numFmtId="0" fontId="11" fillId="0" borderId="11" xfId="4" applyFont="1" applyBorder="1" applyAlignment="1">
      <alignment horizontal="left" vertical="center" wrapText="1"/>
    </xf>
    <xf numFmtId="0" fontId="11" fillId="0" borderId="5" xfId="4" applyFont="1" applyBorder="1" applyAlignment="1">
      <alignment horizontal="left" vertical="top" wrapText="1"/>
    </xf>
    <xf numFmtId="0" fontId="11" fillId="0" borderId="5" xfId="4" applyFont="1" applyBorder="1" applyAlignment="1">
      <alignment horizontal="center" vertical="center"/>
    </xf>
    <xf numFmtId="0" fontId="11" fillId="0" borderId="18" xfId="4" applyFont="1" applyBorder="1" applyAlignment="1">
      <alignment horizontal="center" vertical="center"/>
    </xf>
    <xf numFmtId="0" fontId="11" fillId="0" borderId="11" xfId="4" applyFont="1" applyBorder="1" applyAlignment="1">
      <alignment horizontal="center" vertical="center"/>
    </xf>
    <xf numFmtId="49" fontId="11" fillId="0" borderId="5" xfId="4" applyNumberFormat="1" applyFont="1" applyBorder="1" applyAlignment="1">
      <alignment horizontal="center" vertical="center"/>
    </xf>
    <xf numFmtId="49" fontId="11" fillId="0" borderId="18" xfId="4" applyNumberFormat="1" applyFont="1" applyBorder="1" applyAlignment="1">
      <alignment horizontal="center" vertical="center"/>
    </xf>
    <xf numFmtId="49" fontId="11" fillId="0" borderId="11" xfId="4" applyNumberFormat="1" applyFont="1" applyBorder="1" applyAlignment="1">
      <alignment horizontal="center" vertical="center"/>
    </xf>
    <xf numFmtId="0" fontId="11" fillId="0" borderId="22" xfId="4" applyFont="1" applyBorder="1" applyAlignment="1">
      <alignment horizontal="center" vertical="center"/>
    </xf>
    <xf numFmtId="0" fontId="11" fillId="3" borderId="5" xfId="4" applyFont="1" applyFill="1" applyBorder="1" applyAlignment="1">
      <alignment horizontal="center" vertical="center"/>
    </xf>
    <xf numFmtId="0" fontId="11" fillId="3" borderId="18" xfId="4" applyFont="1" applyFill="1" applyBorder="1" applyAlignment="1">
      <alignment horizontal="center" vertical="center"/>
    </xf>
    <xf numFmtId="0" fontId="11" fillId="3" borderId="11" xfId="4" applyFont="1" applyFill="1" applyBorder="1" applyAlignment="1">
      <alignment horizontal="center" vertical="center"/>
    </xf>
    <xf numFmtId="49" fontId="11" fillId="3" borderId="5" xfId="4" applyNumberFormat="1" applyFont="1" applyFill="1" applyBorder="1" applyAlignment="1">
      <alignment horizontal="center" vertical="center"/>
    </xf>
    <xf numFmtId="49" fontId="11" fillId="3" borderId="18" xfId="4" applyNumberFormat="1" applyFont="1" applyFill="1" applyBorder="1" applyAlignment="1">
      <alignment horizontal="center" vertical="center"/>
    </xf>
    <xf numFmtId="49" fontId="11" fillId="3" borderId="11" xfId="4" applyNumberFormat="1" applyFont="1" applyFill="1" applyBorder="1" applyAlignment="1">
      <alignment horizontal="center" vertical="center"/>
    </xf>
    <xf numFmtId="0" fontId="9" fillId="0" borderId="5" xfId="4" applyFont="1" applyBorder="1" applyAlignment="1">
      <alignment horizontal="center" vertical="center" wrapText="1"/>
    </xf>
    <xf numFmtId="0" fontId="9" fillId="0" borderId="18" xfId="4" applyFont="1" applyBorder="1" applyAlignment="1">
      <alignment horizontal="center" vertical="center" wrapText="1"/>
    </xf>
    <xf numFmtId="0" fontId="9" fillId="0" borderId="11" xfId="4" applyFont="1" applyBorder="1" applyAlignment="1">
      <alignment horizontal="center" vertical="center" wrapText="1"/>
    </xf>
    <xf numFmtId="0" fontId="11" fillId="0" borderId="5" xfId="4" applyFont="1" applyBorder="1" applyAlignment="1">
      <alignment vertical="center" wrapText="1"/>
    </xf>
    <xf numFmtId="0" fontId="11" fillId="0" borderId="18" xfId="4" applyFont="1" applyBorder="1" applyAlignment="1">
      <alignment vertical="center" wrapText="1"/>
    </xf>
    <xf numFmtId="0" fontId="11" fillId="0" borderId="11" xfId="4" applyFont="1" applyBorder="1" applyAlignment="1">
      <alignment vertical="center" wrapText="1"/>
    </xf>
    <xf numFmtId="0" fontId="11" fillId="0" borderId="5" xfId="4" applyFont="1" applyBorder="1" applyAlignment="1">
      <alignment vertical="top" wrapText="1"/>
    </xf>
    <xf numFmtId="0" fontId="11" fillId="0" borderId="18" xfId="4" applyFont="1" applyBorder="1" applyAlignment="1">
      <alignment vertical="top" wrapText="1"/>
    </xf>
    <xf numFmtId="0" fontId="11" fillId="0" borderId="11" xfId="4" applyFont="1" applyBorder="1" applyAlignment="1">
      <alignment vertical="top" wrapText="1"/>
    </xf>
    <xf numFmtId="0" fontId="11" fillId="0" borderId="35" xfId="4" applyFont="1" applyBorder="1" applyAlignment="1">
      <alignment vertical="top" wrapText="1"/>
    </xf>
    <xf numFmtId="0" fontId="11" fillId="0" borderId="34" xfId="4" applyFont="1" applyBorder="1" applyAlignment="1">
      <alignment vertical="top" wrapText="1"/>
    </xf>
    <xf numFmtId="0" fontId="11" fillId="0" borderId="5" xfId="4" applyFont="1" applyBorder="1" applyAlignment="1">
      <alignment vertical="center" wrapText="1" shrinkToFit="1"/>
    </xf>
    <xf numFmtId="0" fontId="11" fillId="0" borderId="11" xfId="4" applyFont="1" applyBorder="1" applyAlignment="1">
      <alignment vertical="center" wrapText="1" shrinkToFit="1"/>
    </xf>
    <xf numFmtId="0" fontId="11" fillId="0" borderId="5" xfId="4" applyFont="1" applyBorder="1" applyAlignment="1">
      <alignment horizontal="left" vertical="top" wrapText="1" shrinkToFit="1"/>
    </xf>
    <xf numFmtId="0" fontId="11" fillId="0" borderId="18" xfId="4" applyFont="1" applyBorder="1" applyAlignment="1">
      <alignment vertical="center" wrapText="1" shrinkToFit="1"/>
    </xf>
    <xf numFmtId="0" fontId="9" fillId="0" borderId="5" xfId="4" applyFont="1" applyBorder="1" applyAlignment="1">
      <alignment vertical="center" wrapText="1"/>
    </xf>
    <xf numFmtId="0" fontId="9" fillId="0" borderId="18" xfId="4" applyFont="1" applyBorder="1" applyAlignment="1">
      <alignment vertical="center" wrapText="1"/>
    </xf>
    <xf numFmtId="0" fontId="9" fillId="0" borderId="11" xfId="4" applyFont="1" applyBorder="1" applyAlignment="1">
      <alignment vertical="center" wrapText="1"/>
    </xf>
    <xf numFmtId="0" fontId="11" fillId="0" borderId="22" xfId="4" applyFont="1" applyBorder="1" applyAlignment="1">
      <alignment horizontal="center" vertical="center" wrapText="1" shrinkToFit="1"/>
    </xf>
    <xf numFmtId="0" fontId="13" fillId="0" borderId="6" xfId="4" applyFont="1" applyBorder="1" applyAlignment="1">
      <alignment horizontal="center" vertical="top" wrapText="1"/>
    </xf>
    <xf numFmtId="0" fontId="13" fillId="0" borderId="12" xfId="4" applyFont="1" applyBorder="1" applyAlignment="1">
      <alignment horizontal="center" vertical="top" wrapText="1"/>
    </xf>
    <xf numFmtId="0" fontId="9" fillId="0" borderId="9" xfId="4" applyFont="1" applyBorder="1" applyAlignment="1">
      <alignment horizontal="center" vertical="top" wrapText="1"/>
    </xf>
    <xf numFmtId="0" fontId="9" fillId="0" borderId="4" xfId="4" applyFont="1" applyBorder="1" applyAlignment="1">
      <alignment horizontal="center" vertical="top" wrapText="1"/>
    </xf>
    <xf numFmtId="0" fontId="9" fillId="0" borderId="10" xfId="4" applyFont="1" applyBorder="1" applyAlignment="1">
      <alignment horizontal="center" vertical="top" wrapText="1"/>
    </xf>
    <xf numFmtId="0" fontId="9" fillId="0" borderId="14" xfId="4" applyFont="1" applyBorder="1" applyAlignment="1">
      <alignment horizontal="center" vertical="top" wrapText="1"/>
    </xf>
    <xf numFmtId="0" fontId="5" fillId="0" borderId="0" xfId="4" applyAlignment="1">
      <alignment horizontal="left" vertical="top" wrapText="1"/>
    </xf>
    <xf numFmtId="0" fontId="5" fillId="0" borderId="0" xfId="4" applyAlignment="1">
      <alignment horizontal="left" vertical="top"/>
    </xf>
    <xf numFmtId="0" fontId="11" fillId="4" borderId="22" xfId="4" applyFont="1" applyFill="1" applyBorder="1" applyAlignment="1">
      <alignment horizontal="center" vertical="center"/>
    </xf>
    <xf numFmtId="0" fontId="11" fillId="4" borderId="5" xfId="4" applyFont="1" applyFill="1" applyBorder="1" applyAlignment="1">
      <alignment horizontal="center" vertical="center"/>
    </xf>
    <xf numFmtId="0" fontId="11" fillId="4" borderId="11" xfId="4" applyFont="1" applyFill="1" applyBorder="1" applyAlignment="1">
      <alignment horizontal="center" vertical="center"/>
    </xf>
    <xf numFmtId="0" fontId="11" fillId="4" borderId="5" xfId="4" applyFont="1" applyFill="1" applyBorder="1" applyAlignment="1">
      <alignment horizontal="left" vertical="center"/>
    </xf>
    <xf numFmtId="0" fontId="11" fillId="4" borderId="11" xfId="4" applyFont="1" applyFill="1" applyBorder="1" applyAlignment="1">
      <alignment horizontal="left" vertical="center"/>
    </xf>
    <xf numFmtId="0" fontId="11" fillId="4" borderId="5" xfId="4" applyFont="1" applyFill="1" applyBorder="1" applyAlignment="1">
      <alignment horizontal="left" vertical="top" wrapText="1"/>
    </xf>
    <xf numFmtId="0" fontId="11" fillId="4" borderId="11" xfId="4" applyFont="1" applyFill="1" applyBorder="1" applyAlignment="1">
      <alignment horizontal="left" vertical="top" wrapText="1"/>
    </xf>
    <xf numFmtId="0" fontId="11" fillId="4" borderId="5" xfId="4" applyFont="1" applyFill="1" applyBorder="1" applyAlignment="1">
      <alignment horizontal="left" vertical="center" wrapText="1"/>
    </xf>
    <xf numFmtId="0" fontId="11" fillId="4" borderId="11" xfId="4" applyFont="1" applyFill="1" applyBorder="1" applyAlignment="1">
      <alignment horizontal="left" vertical="center" wrapText="1"/>
    </xf>
    <xf numFmtId="0" fontId="13" fillId="0" borderId="6" xfId="4" applyFont="1" applyBorder="1" applyAlignment="1">
      <alignment horizontal="center" vertical="center" wrapText="1"/>
    </xf>
    <xf numFmtId="0" fontId="13" fillId="0" borderId="12" xfId="4" applyFont="1" applyBorder="1" applyAlignment="1">
      <alignment horizontal="center" vertical="center" wrapText="1"/>
    </xf>
    <xf numFmtId="0" fontId="9" fillId="0" borderId="9" xfId="4" applyFont="1" applyBorder="1" applyAlignment="1">
      <alignment horizontal="center" wrapText="1"/>
    </xf>
    <xf numFmtId="0" fontId="9" fillId="0" borderId="4" xfId="4" applyFont="1" applyBorder="1" applyAlignment="1">
      <alignment horizontal="center" wrapText="1"/>
    </xf>
    <xf numFmtId="0" fontId="9" fillId="0" borderId="10" xfId="4" applyFont="1" applyBorder="1" applyAlignment="1">
      <alignment horizontal="center" wrapText="1"/>
    </xf>
    <xf numFmtId="0" fontId="9" fillId="0" borderId="14" xfId="4" applyFont="1" applyBorder="1" applyAlignment="1">
      <alignment horizontal="center" wrapText="1"/>
    </xf>
    <xf numFmtId="0" fontId="5" fillId="0" borderId="0" xfId="4" applyAlignment="1">
      <alignment horizontal="left" vertical="center"/>
    </xf>
    <xf numFmtId="0" fontId="11" fillId="4" borderId="5" xfId="4" applyFont="1" applyFill="1" applyBorder="1" applyAlignment="1">
      <alignment horizontal="center" vertical="center" wrapText="1"/>
    </xf>
    <xf numFmtId="0" fontId="11" fillId="4" borderId="11" xfId="4" applyFont="1" applyFill="1" applyBorder="1" applyAlignment="1">
      <alignment horizontal="center" vertical="center" wrapText="1"/>
    </xf>
    <xf numFmtId="0" fontId="9" fillId="4" borderId="5" xfId="4" applyFont="1" applyFill="1" applyBorder="1" applyAlignment="1">
      <alignment horizontal="center" vertical="center" wrapText="1"/>
    </xf>
    <xf numFmtId="0" fontId="9" fillId="4" borderId="11" xfId="4" applyFont="1" applyFill="1" applyBorder="1" applyAlignment="1">
      <alignment horizontal="center" vertical="center" wrapText="1"/>
    </xf>
    <xf numFmtId="0" fontId="11" fillId="0" borderId="16" xfId="4" applyFont="1" applyBorder="1" applyAlignment="1">
      <alignment horizontal="left" vertical="center" wrapText="1" shrinkToFit="1"/>
    </xf>
    <xf numFmtId="0" fontId="11" fillId="0" borderId="23" xfId="4" applyFont="1" applyBorder="1" applyAlignment="1">
      <alignment horizontal="left" vertical="center" wrapText="1" shrinkToFit="1"/>
    </xf>
    <xf numFmtId="0" fontId="11" fillId="0" borderId="17" xfId="4" applyFont="1" applyBorder="1" applyAlignment="1">
      <alignment horizontal="left" vertical="top" wrapText="1"/>
    </xf>
    <xf numFmtId="0" fontId="11" fillId="0" borderId="24" xfId="4" applyFont="1" applyBorder="1" applyAlignment="1">
      <alignment horizontal="left" vertical="top" wrapText="1"/>
    </xf>
    <xf numFmtId="0" fontId="11" fillId="0" borderId="5" xfId="4" applyFont="1" applyBorder="1" applyAlignment="1">
      <alignment horizontal="left" vertical="center" shrinkToFit="1"/>
    </xf>
    <xf numFmtId="0" fontId="11" fillId="0" borderId="11" xfId="4" applyFont="1" applyBorder="1" applyAlignment="1">
      <alignment horizontal="left" vertical="center" shrinkToFit="1"/>
    </xf>
    <xf numFmtId="0" fontId="11" fillId="4" borderId="5" xfId="4" applyFont="1" applyFill="1" applyBorder="1" applyAlignment="1">
      <alignment horizontal="center" vertical="center" wrapText="1" shrinkToFit="1"/>
    </xf>
    <xf numFmtId="0" fontId="11" fillId="4" borderId="18" xfId="4" applyFont="1" applyFill="1" applyBorder="1" applyAlignment="1">
      <alignment horizontal="center" vertical="center" wrapText="1" shrinkToFit="1"/>
    </xf>
    <xf numFmtId="0" fontId="11" fillId="4" borderId="11" xfId="4" applyFont="1" applyFill="1" applyBorder="1" applyAlignment="1">
      <alignment horizontal="center" vertical="center" wrapText="1" shrinkToFit="1"/>
    </xf>
    <xf numFmtId="0" fontId="11" fillId="4" borderId="22" xfId="4" applyFont="1" applyFill="1" applyBorder="1" applyAlignment="1">
      <alignment horizontal="center" vertical="center" wrapText="1" shrinkToFit="1"/>
    </xf>
    <xf numFmtId="0" fontId="11" fillId="4" borderId="5" xfId="4" applyFont="1" applyFill="1" applyBorder="1" applyAlignment="1">
      <alignment horizontal="left" vertical="center" wrapText="1" shrinkToFit="1"/>
    </xf>
    <xf numFmtId="0" fontId="11" fillId="4" borderId="18" xfId="4" applyFont="1" applyFill="1" applyBorder="1" applyAlignment="1">
      <alignment horizontal="left" vertical="center" wrapText="1" shrinkToFit="1"/>
    </xf>
    <xf numFmtId="0" fontId="11" fillId="4" borderId="11" xfId="4" applyFont="1" applyFill="1" applyBorder="1" applyAlignment="1">
      <alignment horizontal="left" vertical="center" wrapText="1" shrinkToFit="1"/>
    </xf>
    <xf numFmtId="0" fontId="11" fillId="4" borderId="18" xfId="4" applyFont="1" applyFill="1" applyBorder="1" applyAlignment="1">
      <alignment horizontal="left" vertical="top" wrapText="1"/>
    </xf>
    <xf numFmtId="0" fontId="11" fillId="0" borderId="16" xfId="4" applyFont="1" applyBorder="1" applyAlignment="1">
      <alignment vertical="center" wrapText="1" shrinkToFit="1"/>
    </xf>
    <xf numFmtId="0" fontId="11" fillId="0" borderId="23" xfId="4" applyFont="1" applyBorder="1" applyAlignment="1">
      <alignment vertical="center" wrapText="1" shrinkToFit="1"/>
    </xf>
    <xf numFmtId="0" fontId="11" fillId="0" borderId="28" xfId="4" applyFont="1" applyBorder="1" applyAlignment="1">
      <alignment vertical="top" wrapText="1"/>
    </xf>
    <xf numFmtId="0" fontId="11" fillId="0" borderId="24" xfId="4" applyFont="1" applyBorder="1" applyAlignment="1">
      <alignment vertical="top" wrapText="1"/>
    </xf>
    <xf numFmtId="0" fontId="11" fillId="4" borderId="18" xfId="4" applyFont="1" applyFill="1" applyBorder="1" applyAlignment="1">
      <alignment horizontal="center" vertical="center" wrapText="1"/>
    </xf>
    <xf numFmtId="0" fontId="11" fillId="4" borderId="18" xfId="4" applyFont="1" applyFill="1" applyBorder="1" applyAlignment="1">
      <alignment horizontal="center" vertical="center"/>
    </xf>
    <xf numFmtId="0" fontId="11" fillId="0" borderId="6" xfId="4" applyFont="1" applyBorder="1" applyAlignment="1">
      <alignment horizontal="left" vertical="center" wrapText="1"/>
    </xf>
    <xf numFmtId="0" fontId="11" fillId="0" borderId="21" xfId="4" applyFont="1" applyBorder="1" applyAlignment="1">
      <alignment horizontal="left" vertical="center" wrapText="1"/>
    </xf>
    <xf numFmtId="0" fontId="11" fillId="0" borderId="12" xfId="4" applyFont="1" applyBorder="1" applyAlignment="1">
      <alignment horizontal="left" vertical="center" wrapText="1"/>
    </xf>
    <xf numFmtId="0" fontId="9" fillId="4" borderId="5" xfId="0" applyFont="1" applyFill="1" applyBorder="1" applyAlignment="1">
      <alignment horizontal="left" vertical="top" wrapText="1"/>
    </xf>
    <xf numFmtId="0" fontId="9" fillId="4" borderId="18" xfId="0" applyFont="1" applyFill="1" applyBorder="1" applyAlignment="1">
      <alignment horizontal="left" vertical="top" wrapText="1"/>
    </xf>
    <xf numFmtId="0" fontId="9" fillId="4" borderId="11" xfId="0" applyFont="1" applyFill="1" applyBorder="1" applyAlignment="1">
      <alignment horizontal="left" vertical="top" wrapText="1"/>
    </xf>
    <xf numFmtId="0" fontId="11" fillId="0" borderId="19" xfId="4" applyFont="1" applyBorder="1" applyAlignment="1">
      <alignment horizontal="left" vertical="center" wrapText="1" shrinkToFit="1"/>
    </xf>
    <xf numFmtId="0" fontId="11" fillId="0" borderId="20" xfId="4" applyFont="1" applyBorder="1" applyAlignment="1">
      <alignment horizontal="left" vertical="top" wrapText="1"/>
    </xf>
    <xf numFmtId="0" fontId="11" fillId="0" borderId="33" xfId="4" applyFont="1" applyBorder="1" applyAlignment="1">
      <alignment horizontal="left" vertical="top" wrapText="1"/>
    </xf>
    <xf numFmtId="0" fontId="11" fillId="0" borderId="26" xfId="4" applyFont="1" applyBorder="1" applyAlignment="1">
      <alignment horizontal="left" vertical="top" wrapText="1"/>
    </xf>
    <xf numFmtId="0" fontId="11" fillId="0" borderId="30" xfId="4" applyFont="1" applyBorder="1" applyAlignment="1">
      <alignment horizontal="left" vertical="top" wrapText="1"/>
    </xf>
    <xf numFmtId="0" fontId="11" fillId="0" borderId="10" xfId="4" applyFont="1" applyBorder="1" applyAlignment="1">
      <alignment vertical="top" wrapText="1"/>
    </xf>
    <xf numFmtId="0" fontId="11" fillId="0" borderId="22" xfId="4" applyFont="1" applyBorder="1" applyAlignment="1">
      <alignment vertical="top" wrapText="1"/>
    </xf>
    <xf numFmtId="0" fontId="11" fillId="0" borderId="14" xfId="4" applyFont="1" applyBorder="1" applyAlignment="1">
      <alignment vertical="top" wrapText="1"/>
    </xf>
    <xf numFmtId="0" fontId="11" fillId="0" borderId="28" xfId="4" applyFont="1" applyBorder="1" applyAlignment="1">
      <alignment horizontal="left" vertical="top" wrapText="1"/>
    </xf>
    <xf numFmtId="0" fontId="13" fillId="4" borderId="18"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1" fillId="0" borderId="36" xfId="4" applyFont="1" applyBorder="1" applyAlignment="1">
      <alignment horizontal="left" vertical="top" wrapText="1"/>
    </xf>
    <xf numFmtId="0" fontId="13" fillId="4" borderId="10" xfId="0" applyFont="1" applyFill="1" applyBorder="1" applyAlignment="1">
      <alignment horizontal="center" wrapText="1"/>
    </xf>
    <xf numFmtId="0" fontId="13" fillId="4" borderId="22" xfId="0" applyFont="1" applyFill="1" applyBorder="1" applyAlignment="1">
      <alignment horizontal="center" wrapText="1"/>
    </xf>
    <xf numFmtId="0" fontId="13" fillId="4" borderId="14" xfId="0" applyFont="1" applyFill="1" applyBorder="1" applyAlignment="1">
      <alignment horizontal="center" wrapText="1"/>
    </xf>
    <xf numFmtId="0" fontId="11" fillId="4" borderId="22" xfId="4" applyFont="1" applyFill="1" applyBorder="1" applyAlignment="1">
      <alignment horizontal="center" vertical="center" shrinkToFit="1"/>
    </xf>
    <xf numFmtId="0" fontId="11" fillId="4" borderId="5" xfId="4" applyFont="1" applyFill="1" applyBorder="1" applyAlignment="1">
      <alignment horizontal="center" vertical="center" shrinkToFit="1"/>
    </xf>
    <xf numFmtId="0" fontId="11" fillId="4" borderId="18" xfId="4" applyFont="1" applyFill="1" applyBorder="1" applyAlignment="1">
      <alignment horizontal="center" vertical="center" shrinkToFit="1"/>
    </xf>
    <xf numFmtId="0" fontId="11" fillId="4" borderId="11" xfId="4" applyFont="1" applyFill="1" applyBorder="1" applyAlignment="1">
      <alignment horizontal="center" vertical="center" shrinkToFit="1"/>
    </xf>
    <xf numFmtId="0" fontId="13" fillId="4" borderId="18"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1" fillId="0" borderId="27" xfId="4" applyFont="1" applyBorder="1" applyAlignment="1">
      <alignment horizontal="left" vertical="top" wrapText="1"/>
    </xf>
    <xf numFmtId="0" fontId="11" fillId="0" borderId="6" xfId="4" applyFont="1" applyBorder="1" applyAlignment="1">
      <alignment horizontal="left" vertical="center" wrapText="1" shrinkToFit="1"/>
    </xf>
    <xf numFmtId="0" fontId="11" fillId="0" borderId="21" xfId="4" applyFont="1" applyBorder="1" applyAlignment="1">
      <alignment horizontal="left" vertical="center" wrapText="1" shrinkToFit="1"/>
    </xf>
    <xf numFmtId="0" fontId="11" fillId="0" borderId="12" xfId="4" applyFont="1" applyBorder="1" applyAlignment="1">
      <alignment horizontal="left" vertical="center" wrapText="1" shrinkToFit="1"/>
    </xf>
    <xf numFmtId="0" fontId="12" fillId="7" borderId="5"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8" fillId="0" borderId="0" xfId="4" applyFont="1" applyAlignment="1">
      <alignment horizontal="center" vertical="center"/>
    </xf>
    <xf numFmtId="0" fontId="9" fillId="0" borderId="4" xfId="9" applyFont="1" applyBorder="1" applyAlignment="1">
      <alignment horizontal="center" vertical="center" wrapText="1"/>
    </xf>
    <xf numFmtId="0" fontId="12" fillId="2" borderId="16" xfId="4" applyFont="1" applyFill="1" applyBorder="1" applyAlignment="1">
      <alignment horizontal="center" vertical="center" wrapText="1"/>
    </xf>
    <xf numFmtId="0" fontId="12" fillId="2" borderId="23" xfId="4" applyFont="1" applyFill="1" applyBorder="1" applyAlignment="1">
      <alignment horizontal="center" vertical="center" wrapText="1"/>
    </xf>
    <xf numFmtId="0" fontId="12" fillId="2" borderId="25" xfId="4" applyFont="1" applyFill="1" applyBorder="1" applyAlignment="1">
      <alignment horizontal="center" vertical="center" wrapText="1"/>
    </xf>
    <xf numFmtId="0" fontId="12" fillId="2" borderId="32" xfId="4" applyFont="1" applyFill="1" applyBorder="1" applyAlignment="1">
      <alignment horizontal="center" vertical="center" wrapText="1"/>
    </xf>
    <xf numFmtId="0" fontId="12" fillId="2" borderId="8" xfId="4" applyFont="1" applyFill="1" applyBorder="1" applyAlignment="1">
      <alignment horizontal="center" vertical="center" wrapText="1"/>
    </xf>
    <xf numFmtId="0" fontId="12" fillId="2" borderId="13" xfId="4" applyFont="1" applyFill="1" applyBorder="1" applyAlignment="1">
      <alignment horizontal="center" vertical="center" wrapText="1"/>
    </xf>
    <xf numFmtId="0" fontId="9" fillId="3" borderId="5"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21" fillId="0" borderId="1" xfId="4" applyFont="1" applyBorder="1" applyAlignment="1">
      <alignment horizontal="center"/>
    </xf>
    <xf numFmtId="0" fontId="21" fillId="0" borderId="1" xfId="4" applyFont="1" applyBorder="1" applyAlignment="1">
      <alignment horizontal="center" vertical="center"/>
    </xf>
    <xf numFmtId="0" fontId="12" fillId="2" borderId="25" xfId="4" applyFont="1" applyFill="1" applyBorder="1" applyAlignment="1">
      <alignment horizontal="center" vertical="top" wrapText="1"/>
    </xf>
    <xf numFmtId="0" fontId="12" fillId="2" borderId="32" xfId="4" applyFont="1" applyFill="1" applyBorder="1" applyAlignment="1">
      <alignment horizontal="center" vertical="top" wrapText="1"/>
    </xf>
    <xf numFmtId="0" fontId="0" fillId="0" borderId="0" xfId="0" applyAlignment="1">
      <alignment horizontal="center" vertical="center" wrapText="1"/>
    </xf>
    <xf numFmtId="0" fontId="31" fillId="0" borderId="22" xfId="4" applyFont="1" applyBorder="1" applyAlignment="1">
      <alignment horizontal="center" vertical="center" shrinkToFit="1"/>
    </xf>
    <xf numFmtId="0" fontId="31" fillId="0" borderId="5" xfId="4" applyFont="1" applyFill="1" applyBorder="1" applyAlignment="1">
      <alignment horizontal="center" vertical="center" shrinkToFit="1"/>
    </xf>
    <xf numFmtId="0" fontId="31" fillId="0" borderId="11" xfId="4" applyFont="1" applyFill="1" applyBorder="1" applyAlignment="1">
      <alignment horizontal="center" vertical="center" shrinkToFit="1"/>
    </xf>
    <xf numFmtId="49" fontId="31" fillId="0" borderId="5" xfId="4" applyNumberFormat="1" applyFont="1" applyBorder="1" applyAlignment="1">
      <alignment horizontal="center" vertical="center" shrinkToFit="1"/>
    </xf>
    <xf numFmtId="49" fontId="31" fillId="0" borderId="11" xfId="4" applyNumberFormat="1" applyFont="1" applyBorder="1" applyAlignment="1">
      <alignment horizontal="center" vertical="center" shrinkToFit="1"/>
    </xf>
    <xf numFmtId="0" fontId="31" fillId="0" borderId="5" xfId="4" applyFont="1" applyBorder="1" applyAlignment="1">
      <alignment horizontal="left" vertical="center" wrapText="1"/>
    </xf>
    <xf numFmtId="0" fontId="31" fillId="0" borderId="11" xfId="4" applyFont="1" applyBorder="1" applyAlignment="1">
      <alignment horizontal="left" vertical="center" wrapText="1"/>
    </xf>
    <xf numFmtId="0" fontId="31" fillId="0" borderId="22" xfId="4" applyFont="1" applyBorder="1" applyAlignment="1">
      <alignment horizontal="center" vertical="center"/>
    </xf>
    <xf numFmtId="0" fontId="31" fillId="0" borderId="5" xfId="4" applyFont="1" applyFill="1" applyBorder="1" applyAlignment="1">
      <alignment horizontal="center" vertical="center"/>
    </xf>
    <xf numFmtId="0" fontId="31" fillId="0" borderId="11" xfId="4" applyFont="1" applyFill="1" applyBorder="1" applyAlignment="1">
      <alignment horizontal="center" vertical="center"/>
    </xf>
    <xf numFmtId="0" fontId="31" fillId="0" borderId="5" xfId="4" applyFont="1" applyBorder="1" applyAlignment="1">
      <alignment horizontal="center" vertical="center"/>
    </xf>
    <xf numFmtId="0" fontId="31" fillId="0" borderId="11" xfId="4" applyFont="1" applyBorder="1" applyAlignment="1">
      <alignment horizontal="center" vertical="center"/>
    </xf>
    <xf numFmtId="0" fontId="31" fillId="0" borderId="5" xfId="4" applyFont="1" applyBorder="1" applyAlignment="1">
      <alignment horizontal="left" vertical="center"/>
    </xf>
    <xf numFmtId="0" fontId="31" fillId="0" borderId="11" xfId="4" applyFont="1" applyBorder="1" applyAlignment="1">
      <alignment horizontal="left" vertical="center"/>
    </xf>
    <xf numFmtId="0" fontId="32" fillId="0" borderId="5" xfId="4" applyFont="1" applyBorder="1" applyAlignment="1">
      <alignment horizontal="left" vertical="top" wrapText="1"/>
    </xf>
    <xf numFmtId="0" fontId="32" fillId="0" borderId="11" xfId="4" applyFont="1" applyBorder="1" applyAlignment="1">
      <alignment horizontal="left" vertical="top" wrapText="1"/>
    </xf>
    <xf numFmtId="0" fontId="36" fillId="0" borderId="5" xfId="0" applyFont="1" applyBorder="1" applyAlignment="1">
      <alignment horizontal="center" vertical="center"/>
    </xf>
    <xf numFmtId="0" fontId="36" fillId="0" borderId="11" xfId="0" applyFont="1" applyBorder="1" applyAlignment="1">
      <alignment horizontal="center" vertical="center"/>
    </xf>
    <xf numFmtId="0" fontId="31" fillId="0" borderId="5" xfId="4" applyFont="1" applyBorder="1" applyAlignment="1">
      <alignment horizontal="left" vertical="center" wrapText="1" shrinkToFit="1"/>
    </xf>
    <xf numFmtId="0" fontId="31" fillId="0" borderId="11" xfId="4" applyFont="1" applyBorder="1" applyAlignment="1">
      <alignment horizontal="left" vertical="center" wrapText="1" shrinkToFit="1"/>
    </xf>
    <xf numFmtId="0" fontId="32" fillId="0" borderId="35" xfId="4" applyFont="1" applyBorder="1" applyAlignment="1">
      <alignment vertical="top" wrapText="1"/>
    </xf>
    <xf numFmtId="0" fontId="32" fillId="0" borderId="34" xfId="4" applyFont="1" applyBorder="1" applyAlignment="1">
      <alignment vertical="top" wrapText="1"/>
    </xf>
    <xf numFmtId="0" fontId="36" fillId="0" borderId="5" xfId="0" applyFont="1" applyBorder="1" applyAlignment="1">
      <alignment horizontal="center" vertical="center" wrapText="1"/>
    </xf>
    <xf numFmtId="0" fontId="36" fillId="0" borderId="11" xfId="0" applyFont="1" applyBorder="1" applyAlignment="1">
      <alignment horizontal="center" vertical="center" wrapText="1"/>
    </xf>
    <xf numFmtId="0" fontId="11" fillId="0" borderId="3" xfId="4" applyFont="1" applyBorder="1" applyAlignment="1">
      <alignment horizontal="left" vertical="center" wrapText="1"/>
    </xf>
    <xf numFmtId="0" fontId="11" fillId="0" borderId="15" xfId="4" applyFont="1" applyBorder="1" applyAlignment="1">
      <alignment horizontal="left" vertical="center" wrapText="1"/>
    </xf>
    <xf numFmtId="0" fontId="11" fillId="0" borderId="2" xfId="4" applyFont="1" applyBorder="1" applyAlignment="1">
      <alignment horizontal="left" vertical="center" wrapText="1"/>
    </xf>
    <xf numFmtId="0" fontId="36" fillId="0" borderId="18" xfId="0" applyFont="1" applyBorder="1" applyAlignment="1">
      <alignment horizontal="center" vertical="center" wrapText="1"/>
    </xf>
    <xf numFmtId="0" fontId="11" fillId="0" borderId="9" xfId="4" applyFont="1" applyBorder="1" applyAlignment="1">
      <alignment horizontal="center" vertical="top" wrapText="1"/>
    </xf>
    <xf numFmtId="0" fontId="11" fillId="0" borderId="4" xfId="4" applyFont="1" applyBorder="1" applyAlignment="1">
      <alignment horizontal="center" vertical="top" wrapText="1"/>
    </xf>
    <xf numFmtId="0" fontId="11" fillId="0" borderId="10" xfId="4" applyFont="1" applyBorder="1" applyAlignment="1">
      <alignment horizontal="center" vertical="top" wrapText="1"/>
    </xf>
    <xf numFmtId="0" fontId="11" fillId="0" borderId="14" xfId="4" applyFont="1" applyBorder="1" applyAlignment="1">
      <alignment horizontal="center" vertical="top" wrapText="1"/>
    </xf>
    <xf numFmtId="0" fontId="31" fillId="0" borderId="18" xfId="4" applyFont="1" applyFill="1" applyBorder="1" applyAlignment="1">
      <alignment horizontal="center" vertical="center" shrinkToFit="1"/>
    </xf>
    <xf numFmtId="49" fontId="31" fillId="0" borderId="18" xfId="4" applyNumberFormat="1" applyFont="1" applyBorder="1" applyAlignment="1">
      <alignment horizontal="center" vertical="center" shrinkToFit="1"/>
    </xf>
    <xf numFmtId="0" fontId="31" fillId="0" borderId="18" xfId="4" applyFont="1" applyBorder="1" applyAlignment="1">
      <alignment horizontal="left" vertical="center" wrapText="1"/>
    </xf>
    <xf numFmtId="0" fontId="32" fillId="0" borderId="35" xfId="4" applyFont="1" applyBorder="1" applyAlignment="1">
      <alignment horizontal="left" vertical="top" wrapText="1"/>
    </xf>
    <xf numFmtId="0" fontId="32" fillId="0" borderId="34" xfId="4" applyFont="1" applyBorder="1" applyAlignment="1">
      <alignment horizontal="left" vertical="top" wrapText="1"/>
    </xf>
    <xf numFmtId="0" fontId="11" fillId="0" borderId="6" xfId="4" applyFont="1" applyBorder="1" applyAlignment="1">
      <alignment horizontal="center" vertical="top" wrapText="1"/>
    </xf>
    <xf numFmtId="0" fontId="11" fillId="0" borderId="12" xfId="4" applyFont="1" applyBorder="1" applyAlignment="1">
      <alignment horizontal="center" vertical="top" wrapText="1"/>
    </xf>
    <xf numFmtId="0" fontId="31" fillId="0" borderId="18" xfId="4" applyFont="1" applyBorder="1" applyAlignment="1">
      <alignment horizontal="left" vertical="center" wrapText="1" shrinkToFit="1"/>
    </xf>
    <xf numFmtId="0" fontId="32" fillId="0" borderId="18" xfId="4" applyFont="1" applyBorder="1" applyAlignment="1">
      <alignment horizontal="left" vertical="top" wrapText="1"/>
    </xf>
    <xf numFmtId="0" fontId="32" fillId="0" borderId="18" xfId="4" applyFont="1" applyBorder="1" applyAlignment="1">
      <alignment vertical="top" wrapText="1"/>
    </xf>
    <xf numFmtId="0" fontId="32" fillId="0" borderId="11" xfId="4" applyFont="1" applyBorder="1" applyAlignment="1">
      <alignment vertical="top" wrapText="1"/>
    </xf>
    <xf numFmtId="0" fontId="31" fillId="0" borderId="18" xfId="4" applyFont="1" applyFill="1" applyBorder="1" applyAlignment="1">
      <alignment horizontal="center" vertical="center"/>
    </xf>
    <xf numFmtId="49" fontId="31" fillId="0" borderId="5" xfId="4" applyNumberFormat="1" applyFont="1" applyBorder="1" applyAlignment="1">
      <alignment horizontal="center" vertical="center"/>
    </xf>
    <xf numFmtId="49" fontId="31" fillId="0" borderId="18" xfId="4" applyNumberFormat="1" applyFont="1" applyBorder="1" applyAlignment="1">
      <alignment horizontal="center" vertical="center"/>
    </xf>
    <xf numFmtId="49" fontId="31" fillId="0" borderId="11" xfId="4" applyNumberFormat="1" applyFont="1" applyBorder="1" applyAlignment="1">
      <alignment horizontal="center" vertical="center"/>
    </xf>
    <xf numFmtId="0" fontId="32" fillId="0" borderId="5" xfId="4" applyFont="1" applyBorder="1" applyAlignment="1">
      <alignment vertical="top" wrapText="1"/>
    </xf>
    <xf numFmtId="0" fontId="31" fillId="0" borderId="22" xfId="4" applyFont="1" applyBorder="1" applyAlignment="1">
      <alignment horizontal="center" vertical="center" wrapText="1" shrinkToFit="1"/>
    </xf>
    <xf numFmtId="0" fontId="31" fillId="0" borderId="5" xfId="4" applyFont="1" applyFill="1" applyBorder="1" applyAlignment="1">
      <alignment horizontal="center" vertical="center" wrapText="1" shrinkToFit="1"/>
    </xf>
    <xf numFmtId="0" fontId="31" fillId="0" borderId="18" xfId="4" applyFont="1" applyFill="1" applyBorder="1" applyAlignment="1">
      <alignment horizontal="center" vertical="center" wrapText="1" shrinkToFit="1"/>
    </xf>
    <xf numFmtId="0" fontId="31" fillId="0" borderId="11" xfId="4" applyFont="1" applyFill="1" applyBorder="1" applyAlignment="1">
      <alignment horizontal="center" vertical="center" wrapText="1" shrinkToFit="1"/>
    </xf>
    <xf numFmtId="0" fontId="31" fillId="0" borderId="5" xfId="4" applyFont="1" applyBorder="1" applyAlignment="1">
      <alignment horizontal="center" vertical="center" wrapText="1" shrinkToFit="1"/>
    </xf>
    <xf numFmtId="0" fontId="31" fillId="0" borderId="18" xfId="4" applyFont="1" applyBorder="1" applyAlignment="1">
      <alignment horizontal="center" vertical="center" wrapText="1" shrinkToFit="1"/>
    </xf>
    <xf numFmtId="0" fontId="31" fillId="0" borderId="11" xfId="4" applyFont="1" applyBorder="1" applyAlignment="1">
      <alignment horizontal="center" vertical="center" wrapText="1" shrinkToFit="1"/>
    </xf>
    <xf numFmtId="0" fontId="36" fillId="0" borderId="18" xfId="0" applyFont="1" applyBorder="1" applyAlignment="1">
      <alignment horizontal="center" vertical="center"/>
    </xf>
    <xf numFmtId="0" fontId="31" fillId="0" borderId="18" xfId="4" applyFont="1" applyBorder="1" applyAlignment="1">
      <alignment horizontal="center" vertical="center"/>
    </xf>
    <xf numFmtId="0" fontId="31" fillId="0" borderId="18" xfId="4" applyFont="1" applyBorder="1" applyAlignment="1">
      <alignment horizontal="left" vertical="center"/>
    </xf>
    <xf numFmtId="0" fontId="32" fillId="0" borderId="5" xfId="4" applyFont="1" applyBorder="1" applyAlignment="1">
      <alignment horizontal="left" vertical="top" wrapText="1" shrinkToFit="1"/>
    </xf>
    <xf numFmtId="0" fontId="32" fillId="0" borderId="18" xfId="4" applyFont="1" applyBorder="1" applyAlignment="1">
      <alignment horizontal="left" vertical="top" wrapText="1" shrinkToFit="1"/>
    </xf>
    <xf numFmtId="0" fontId="32" fillId="0" borderId="11" xfId="4" applyFont="1" applyBorder="1" applyAlignment="1">
      <alignment horizontal="left" vertical="top" wrapText="1" shrinkToFit="1"/>
    </xf>
    <xf numFmtId="176" fontId="31" fillId="0" borderId="5" xfId="4" applyNumberFormat="1" applyFont="1" applyFill="1" applyBorder="1" applyAlignment="1">
      <alignment horizontal="left" vertical="center" wrapText="1" shrinkToFit="1"/>
    </xf>
    <xf numFmtId="176" fontId="31" fillId="0" borderId="11" xfId="4" applyNumberFormat="1" applyFont="1" applyFill="1" applyBorder="1" applyAlignment="1">
      <alignment horizontal="left" vertical="center" wrapText="1" shrinkToFit="1"/>
    </xf>
    <xf numFmtId="176" fontId="32" fillId="0" borderId="35" xfId="4" applyNumberFormat="1" applyFont="1" applyFill="1" applyBorder="1" applyAlignment="1">
      <alignment horizontal="left" vertical="top" wrapText="1"/>
    </xf>
    <xf numFmtId="176" fontId="32" fillId="0" borderId="34" xfId="4" applyNumberFormat="1" applyFont="1" applyFill="1" applyBorder="1" applyAlignment="1">
      <alignment horizontal="left" vertical="top" wrapText="1"/>
    </xf>
    <xf numFmtId="176" fontId="11" fillId="0" borderId="5" xfId="4" applyNumberFormat="1" applyFont="1" applyBorder="1" applyAlignment="1">
      <alignment horizontal="left" vertical="center" wrapText="1"/>
    </xf>
    <xf numFmtId="176" fontId="11" fillId="0" borderId="11" xfId="4" applyNumberFormat="1" applyFont="1" applyBorder="1" applyAlignment="1">
      <alignment horizontal="left" vertical="center" wrapText="1"/>
    </xf>
    <xf numFmtId="0" fontId="31" fillId="0" borderId="5" xfId="4" applyFont="1" applyBorder="1" applyAlignment="1">
      <alignment horizontal="center" vertical="center" shrinkToFit="1"/>
    </xf>
    <xf numFmtId="0" fontId="31" fillId="0" borderId="18" xfId="4" applyFont="1" applyBorder="1" applyAlignment="1">
      <alignment horizontal="center" vertical="center" shrinkToFit="1"/>
    </xf>
    <xf numFmtId="0" fontId="31" fillId="0" borderId="11" xfId="4" applyFont="1" applyBorder="1" applyAlignment="1">
      <alignment horizontal="center" vertical="center" shrinkToFit="1"/>
    </xf>
    <xf numFmtId="0" fontId="31" fillId="0" borderId="5" xfId="4" applyFont="1" applyBorder="1" applyAlignment="1">
      <alignment horizontal="left" vertical="center" shrinkToFit="1"/>
    </xf>
    <xf numFmtId="0" fontId="31" fillId="0" borderId="18" xfId="4" applyFont="1" applyBorder="1" applyAlignment="1">
      <alignment horizontal="left" vertical="center" shrinkToFit="1"/>
    </xf>
    <xf numFmtId="0" fontId="31" fillId="0" borderId="11" xfId="4" applyFont="1" applyBorder="1" applyAlignment="1">
      <alignment horizontal="left" vertical="center" shrinkToFit="1"/>
    </xf>
    <xf numFmtId="176" fontId="31" fillId="0" borderId="5" xfId="4" applyNumberFormat="1" applyFont="1" applyFill="1" applyBorder="1" applyAlignment="1">
      <alignment horizontal="center" vertical="center" shrinkToFit="1"/>
    </xf>
    <xf numFmtId="176" fontId="31" fillId="0" borderId="11" xfId="4" applyNumberFormat="1" applyFont="1" applyFill="1" applyBorder="1" applyAlignment="1">
      <alignment horizontal="center" vertical="center" shrinkToFit="1"/>
    </xf>
    <xf numFmtId="176" fontId="31" fillId="0" borderId="22" xfId="4" applyNumberFormat="1" applyFont="1" applyBorder="1" applyAlignment="1">
      <alignment horizontal="center" vertical="center" shrinkToFit="1"/>
    </xf>
    <xf numFmtId="0" fontId="32" fillId="0" borderId="5" xfId="4" applyFont="1" applyBorder="1" applyAlignment="1">
      <alignment horizontal="left" vertical="center" wrapText="1" shrinkToFit="1"/>
    </xf>
    <xf numFmtId="0" fontId="32" fillId="0" borderId="11" xfId="4" applyFont="1" applyBorder="1" applyAlignment="1">
      <alignment horizontal="left" vertical="center" wrapText="1" shrinkToFit="1"/>
    </xf>
    <xf numFmtId="0" fontId="31" fillId="0" borderId="5" xfId="4" applyFont="1" applyFill="1" applyBorder="1" applyAlignment="1">
      <alignment horizontal="left" vertical="center" wrapText="1" shrinkToFit="1"/>
    </xf>
    <xf numFmtId="0" fontId="31" fillId="0" borderId="18" xfId="4" applyFont="1" applyFill="1" applyBorder="1" applyAlignment="1">
      <alignment horizontal="left" vertical="center" wrapText="1" shrinkToFit="1"/>
    </xf>
    <xf numFmtId="0" fontId="31" fillId="0" borderId="11" xfId="4" applyFont="1" applyFill="1" applyBorder="1" applyAlignment="1">
      <alignment horizontal="left" vertical="center" wrapText="1" shrinkToFit="1"/>
    </xf>
    <xf numFmtId="0" fontId="32" fillId="0" borderId="35" xfId="4" applyFont="1" applyFill="1" applyBorder="1" applyAlignment="1">
      <alignment horizontal="left" vertical="top" wrapText="1"/>
    </xf>
    <xf numFmtId="0" fontId="32" fillId="0" borderId="18" xfId="4" applyFont="1" applyFill="1" applyBorder="1" applyAlignment="1">
      <alignment horizontal="left" vertical="top" wrapText="1"/>
    </xf>
    <xf numFmtId="0" fontId="32" fillId="0" borderId="34" xfId="4" applyFont="1" applyFill="1" applyBorder="1" applyAlignment="1">
      <alignment horizontal="left" vertical="top" wrapText="1"/>
    </xf>
    <xf numFmtId="0" fontId="32" fillId="0" borderId="35" xfId="4" applyFont="1" applyBorder="1" applyAlignment="1">
      <alignment horizontal="left" vertical="top" wrapText="1" shrinkToFit="1"/>
    </xf>
    <xf numFmtId="0" fontId="11" fillId="0" borderId="3" xfId="4" applyFont="1" applyFill="1" applyBorder="1" applyAlignment="1">
      <alignment horizontal="center" vertical="top" wrapText="1"/>
    </xf>
    <xf numFmtId="0" fontId="11" fillId="0" borderId="15" xfId="4" applyFont="1" applyFill="1" applyBorder="1" applyAlignment="1">
      <alignment horizontal="center" vertical="top" wrapText="1"/>
    </xf>
    <xf numFmtId="0" fontId="11" fillId="0" borderId="2" xfId="4" applyFont="1" applyFill="1" applyBorder="1" applyAlignment="1">
      <alignment horizontal="center" vertical="top" wrapText="1"/>
    </xf>
    <xf numFmtId="0" fontId="11" fillId="0" borderId="5" xfId="4" applyFont="1" applyFill="1" applyBorder="1" applyAlignment="1">
      <alignment horizontal="left" vertical="center" wrapText="1"/>
    </xf>
    <xf numFmtId="0" fontId="11" fillId="0" borderId="11" xfId="4" applyFont="1" applyFill="1" applyBorder="1" applyAlignment="1">
      <alignment horizontal="left" vertical="center" wrapText="1"/>
    </xf>
    <xf numFmtId="0" fontId="31" fillId="0" borderId="22" xfId="4" applyFont="1" applyFill="1" applyBorder="1" applyAlignment="1">
      <alignment horizontal="center" vertical="center" shrinkToFit="1"/>
    </xf>
    <xf numFmtId="49" fontId="31" fillId="0" borderId="5" xfId="4" applyNumberFormat="1" applyFont="1" applyFill="1" applyBorder="1" applyAlignment="1">
      <alignment horizontal="center" vertical="center" shrinkToFit="1"/>
    </xf>
    <xf numFmtId="49" fontId="31" fillId="0" borderId="11" xfId="4" applyNumberFormat="1" applyFont="1" applyFill="1" applyBorder="1" applyAlignment="1">
      <alignment horizontal="center" vertical="center" shrinkToFit="1"/>
    </xf>
    <xf numFmtId="0" fontId="31" fillId="0" borderId="5" xfId="4" applyFont="1" applyFill="1" applyBorder="1" applyAlignment="1">
      <alignment horizontal="left" vertical="center" wrapText="1"/>
    </xf>
    <xf numFmtId="0" fontId="31" fillId="0" borderId="11" xfId="4" applyFont="1" applyFill="1" applyBorder="1" applyAlignment="1">
      <alignment horizontal="left" vertical="center" wrapText="1"/>
    </xf>
    <xf numFmtId="0" fontId="32" fillId="0" borderId="5" xfId="4" applyFont="1" applyFill="1" applyBorder="1" applyAlignment="1">
      <alignment horizontal="left" vertical="top" wrapText="1"/>
    </xf>
    <xf numFmtId="0" fontId="36" fillId="0" borderId="5"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11" fillId="0" borderId="6" xfId="4" applyFont="1" applyFill="1" applyBorder="1" applyAlignment="1">
      <alignment horizontal="center" vertical="top" wrapText="1"/>
    </xf>
    <xf numFmtId="0" fontId="11" fillId="0" borderId="12" xfId="4" applyFont="1" applyFill="1" applyBorder="1" applyAlignment="1">
      <alignment horizontal="center" vertical="top" wrapText="1"/>
    </xf>
    <xf numFmtId="0" fontId="32" fillId="4" borderId="35" xfId="4" applyFont="1" applyFill="1" applyBorder="1" applyAlignment="1">
      <alignment vertical="top" wrapText="1"/>
    </xf>
    <xf numFmtId="0" fontId="32" fillId="4" borderId="18" xfId="4" applyFont="1" applyFill="1" applyBorder="1" applyAlignment="1">
      <alignment vertical="top" wrapText="1"/>
    </xf>
    <xf numFmtId="0" fontId="32" fillId="4" borderId="11" xfId="4" applyFont="1" applyFill="1" applyBorder="1" applyAlignment="1">
      <alignment vertical="top" wrapText="1"/>
    </xf>
    <xf numFmtId="0" fontId="36" fillId="4" borderId="1" xfId="0" applyFont="1" applyFill="1" applyBorder="1" applyAlignment="1">
      <alignment horizontal="center" vertical="center" wrapText="1"/>
    </xf>
    <xf numFmtId="0" fontId="11" fillId="4" borderId="1" xfId="4" applyFont="1" applyFill="1" applyBorder="1" applyAlignment="1">
      <alignment horizontal="left" vertical="center" wrapText="1"/>
    </xf>
    <xf numFmtId="0" fontId="21" fillId="0" borderId="0" xfId="4" applyFont="1" applyFill="1" applyAlignment="1">
      <alignment horizontal="left" vertical="top" wrapText="1"/>
    </xf>
    <xf numFmtId="0" fontId="34" fillId="0" borderId="0" xfId="4" applyFont="1" applyFill="1" applyAlignment="1">
      <alignment horizontal="left" vertical="center" wrapText="1"/>
    </xf>
    <xf numFmtId="0" fontId="34" fillId="0" borderId="0" xfId="4" applyFont="1" applyFill="1" applyAlignment="1">
      <alignment horizontal="left" vertical="center"/>
    </xf>
    <xf numFmtId="0" fontId="36" fillId="0" borderId="18" xfId="0" applyFont="1" applyFill="1" applyBorder="1" applyAlignment="1">
      <alignment horizontal="center" vertical="center" wrapText="1"/>
    </xf>
    <xf numFmtId="0" fontId="11" fillId="0" borderId="18" xfId="4" applyFont="1" applyFill="1" applyBorder="1" applyAlignment="1">
      <alignment horizontal="left" vertical="center" wrapText="1"/>
    </xf>
    <xf numFmtId="0" fontId="32" fillId="0" borderId="35" xfId="4" applyFont="1" applyFill="1" applyBorder="1" applyAlignment="1">
      <alignment vertical="top" wrapText="1"/>
    </xf>
    <xf numFmtId="0" fontId="32" fillId="0" borderId="34" xfId="4" applyFont="1" applyFill="1" applyBorder="1" applyAlignment="1">
      <alignment vertical="top" wrapText="1"/>
    </xf>
    <xf numFmtId="0" fontId="11" fillId="0" borderId="9" xfId="4" applyFont="1" applyFill="1" applyBorder="1" applyAlignment="1">
      <alignment horizontal="center" vertical="top" wrapText="1"/>
    </xf>
    <xf numFmtId="0" fontId="11" fillId="0" borderId="4" xfId="4" applyFont="1" applyFill="1" applyBorder="1" applyAlignment="1">
      <alignment horizontal="center" vertical="top" wrapText="1"/>
    </xf>
    <xf numFmtId="0" fontId="11" fillId="0" borderId="10" xfId="4" applyFont="1" applyFill="1" applyBorder="1" applyAlignment="1">
      <alignment horizontal="center" vertical="top" wrapText="1"/>
    </xf>
    <xf numFmtId="0" fontId="11" fillId="0" borderId="14" xfId="4" applyFont="1" applyFill="1" applyBorder="1" applyAlignment="1">
      <alignment horizontal="center" vertical="top" wrapText="1"/>
    </xf>
    <xf numFmtId="49" fontId="31" fillId="0" borderId="18" xfId="4" applyNumberFormat="1" applyFont="1" applyFill="1" applyBorder="1" applyAlignment="1">
      <alignment horizontal="center" vertical="center" shrinkToFit="1"/>
    </xf>
    <xf numFmtId="0" fontId="31" fillId="0" borderId="18" xfId="4" applyFont="1" applyFill="1" applyBorder="1" applyAlignment="1">
      <alignment horizontal="left" vertical="center" wrapText="1"/>
    </xf>
    <xf numFmtId="0" fontId="31" fillId="0" borderId="22" xfId="4" applyFont="1" applyFill="1" applyBorder="1" applyAlignment="1">
      <alignment horizontal="center" vertical="center"/>
    </xf>
    <xf numFmtId="49" fontId="31" fillId="0" borderId="5" xfId="4" applyNumberFormat="1" applyFont="1" applyFill="1" applyBorder="1" applyAlignment="1">
      <alignment horizontal="center" vertical="center"/>
    </xf>
    <xf numFmtId="49" fontId="31" fillId="0" borderId="18" xfId="4" applyNumberFormat="1" applyFont="1" applyFill="1" applyBorder="1" applyAlignment="1">
      <alignment horizontal="center" vertical="center"/>
    </xf>
    <xf numFmtId="49" fontId="31" fillId="0" borderId="11" xfId="4" applyNumberFormat="1" applyFont="1" applyFill="1" applyBorder="1" applyAlignment="1">
      <alignment horizontal="center" vertical="center"/>
    </xf>
    <xf numFmtId="0" fontId="32" fillId="0" borderId="11" xfId="4" applyFont="1" applyFill="1" applyBorder="1" applyAlignment="1">
      <alignment horizontal="left" vertical="top" wrapText="1"/>
    </xf>
    <xf numFmtId="0" fontId="11" fillId="4" borderId="18" xfId="4" applyFont="1" applyFill="1" applyBorder="1" applyAlignment="1">
      <alignment horizontal="left" vertical="center" wrapText="1"/>
    </xf>
    <xf numFmtId="0" fontId="31" fillId="4" borderId="5" xfId="4" applyFont="1" applyFill="1" applyBorder="1" applyAlignment="1">
      <alignment horizontal="left" vertical="center" wrapText="1" shrinkToFit="1"/>
    </xf>
    <xf numFmtId="0" fontId="31" fillId="4" borderId="18" xfId="4" applyFont="1" applyFill="1" applyBorder="1" applyAlignment="1">
      <alignment horizontal="left" vertical="center" wrapText="1" shrinkToFit="1"/>
    </xf>
    <xf numFmtId="0" fontId="31" fillId="4" borderId="11" xfId="4" applyFont="1" applyFill="1" applyBorder="1" applyAlignment="1">
      <alignment horizontal="left" vertical="center" wrapText="1" shrinkToFit="1"/>
    </xf>
    <xf numFmtId="0" fontId="32" fillId="4" borderId="5" xfId="4" applyFont="1" applyFill="1" applyBorder="1" applyAlignment="1">
      <alignment horizontal="left" vertical="top" wrapText="1"/>
    </xf>
    <xf numFmtId="0" fontId="32" fillId="4" borderId="18" xfId="4" applyFont="1" applyFill="1" applyBorder="1" applyAlignment="1">
      <alignment horizontal="left" vertical="top" wrapText="1"/>
    </xf>
    <xf numFmtId="0" fontId="32" fillId="4" borderId="34" xfId="4" applyFont="1" applyFill="1" applyBorder="1" applyAlignment="1">
      <alignment horizontal="left" vertical="top" wrapText="1"/>
    </xf>
    <xf numFmtId="0" fontId="36" fillId="4" borderId="5" xfId="0" applyFont="1" applyFill="1" applyBorder="1" applyAlignment="1">
      <alignment horizontal="center" vertical="center" wrapText="1"/>
    </xf>
    <xf numFmtId="0" fontId="36" fillId="4" borderId="18" xfId="0" applyFont="1" applyFill="1" applyBorder="1" applyAlignment="1">
      <alignment horizontal="center" vertical="center" wrapText="1"/>
    </xf>
    <xf numFmtId="0" fontId="36" fillId="4" borderId="11" xfId="0" applyFont="1" applyFill="1" applyBorder="1" applyAlignment="1">
      <alignment horizontal="center" vertical="center" wrapText="1"/>
    </xf>
    <xf numFmtId="49" fontId="31" fillId="4" borderId="5" xfId="4" applyNumberFormat="1" applyFont="1" applyFill="1" applyBorder="1" applyAlignment="1">
      <alignment horizontal="center" vertical="center" shrinkToFit="1"/>
    </xf>
    <xf numFmtId="49" fontId="31" fillId="4" borderId="18" xfId="4" applyNumberFormat="1" applyFont="1" applyFill="1" applyBorder="1" applyAlignment="1">
      <alignment horizontal="center" vertical="center" shrinkToFit="1"/>
    </xf>
    <xf numFmtId="49" fontId="31" fillId="4" borderId="11" xfId="4" applyNumberFormat="1" applyFont="1" applyFill="1" applyBorder="1" applyAlignment="1">
      <alignment horizontal="center" vertical="center" shrinkToFit="1"/>
    </xf>
    <xf numFmtId="0" fontId="31" fillId="4" borderId="5" xfId="4" applyFont="1" applyFill="1" applyBorder="1" applyAlignment="1">
      <alignment horizontal="left" vertical="center" wrapText="1"/>
    </xf>
    <xf numFmtId="0" fontId="31" fillId="4" borderId="18" xfId="4" applyFont="1" applyFill="1" applyBorder="1" applyAlignment="1">
      <alignment horizontal="left" vertical="center" wrapText="1"/>
    </xf>
    <xf numFmtId="0" fontId="31" fillId="4" borderId="11" xfId="4" applyFont="1" applyFill="1" applyBorder="1" applyAlignment="1">
      <alignment horizontal="left" vertical="center" wrapText="1"/>
    </xf>
    <xf numFmtId="0" fontId="34" fillId="0" borderId="0" xfId="4" applyFont="1" applyAlignment="1">
      <alignment horizontal="left" vertical="center"/>
    </xf>
    <xf numFmtId="0" fontId="32" fillId="4" borderId="35" xfId="4" applyFont="1" applyFill="1" applyBorder="1" applyAlignment="1">
      <alignment horizontal="left" vertical="top" wrapText="1"/>
    </xf>
    <xf numFmtId="0" fontId="11" fillId="4" borderId="6" xfId="4" applyFont="1" applyFill="1" applyBorder="1" applyAlignment="1">
      <alignment horizontal="center" vertical="top" wrapText="1"/>
    </xf>
    <xf numFmtId="0" fontId="11" fillId="4" borderId="12" xfId="4" applyFont="1" applyFill="1" applyBorder="1" applyAlignment="1">
      <alignment horizontal="center" vertical="top" wrapText="1"/>
    </xf>
    <xf numFmtId="0" fontId="11" fillId="4" borderId="9" xfId="4" applyFont="1" applyFill="1" applyBorder="1" applyAlignment="1">
      <alignment horizontal="center" vertical="top" wrapText="1"/>
    </xf>
    <xf numFmtId="0" fontId="11" fillId="4" borderId="4" xfId="4" applyFont="1" applyFill="1" applyBorder="1" applyAlignment="1">
      <alignment horizontal="center" vertical="top" wrapText="1"/>
    </xf>
    <xf numFmtId="0" fontId="11" fillId="4" borderId="10" xfId="4" applyFont="1" applyFill="1" applyBorder="1" applyAlignment="1">
      <alignment horizontal="center" vertical="top" wrapText="1"/>
    </xf>
    <xf numFmtId="0" fontId="11" fillId="4" borderId="14" xfId="4" applyFont="1" applyFill="1" applyBorder="1" applyAlignment="1">
      <alignment horizontal="center" vertical="top" wrapText="1"/>
    </xf>
    <xf numFmtId="0" fontId="32" fillId="0" borderId="1" xfId="4" applyFont="1" applyFill="1" applyBorder="1" applyAlignment="1">
      <alignment horizontal="left" vertical="top" wrapText="1"/>
    </xf>
    <xf numFmtId="0" fontId="48" fillId="0" borderId="0" xfId="4" applyFont="1" applyAlignment="1">
      <alignment horizontal="center" vertical="center"/>
    </xf>
    <xf numFmtId="0" fontId="31" fillId="0" borderId="4" xfId="4" applyFont="1" applyBorder="1" applyAlignment="1">
      <alignment horizontal="left" wrapText="1"/>
    </xf>
    <xf numFmtId="0" fontId="32" fillId="0" borderId="4" xfId="9" applyFont="1" applyBorder="1" applyAlignment="1">
      <alignment horizontal="right" vertical="center" wrapText="1"/>
    </xf>
    <xf numFmtId="0" fontId="40" fillId="2" borderId="5" xfId="4" applyFont="1" applyFill="1" applyBorder="1" applyAlignment="1">
      <alignment horizontal="center" vertical="center" wrapText="1"/>
    </xf>
    <xf numFmtId="0" fontId="40" fillId="2" borderId="11" xfId="4" applyFont="1" applyFill="1" applyBorder="1" applyAlignment="1">
      <alignment horizontal="center" vertical="center"/>
    </xf>
    <xf numFmtId="0" fontId="40" fillId="2" borderId="5" xfId="4" applyFont="1" applyFill="1" applyBorder="1" applyAlignment="1">
      <alignment horizontal="center" vertical="center"/>
    </xf>
    <xf numFmtId="0" fontId="40" fillId="2" borderId="11" xfId="4" applyFont="1" applyFill="1" applyBorder="1" applyAlignment="1">
      <alignment horizontal="center" vertical="center" wrapText="1"/>
    </xf>
    <xf numFmtId="0" fontId="37" fillId="2" borderId="5" xfId="4" applyFont="1" applyFill="1" applyBorder="1" applyAlignment="1">
      <alignment horizontal="center" vertical="center" wrapText="1"/>
    </xf>
    <xf numFmtId="0" fontId="37" fillId="2" borderId="34" xfId="4" applyFont="1" applyFill="1" applyBorder="1" applyAlignment="1">
      <alignment horizontal="center" vertical="center" wrapText="1"/>
    </xf>
    <xf numFmtId="0" fontId="37" fillId="2" borderId="5" xfId="4" applyFont="1" applyFill="1" applyBorder="1" applyAlignment="1">
      <alignment horizontal="left" vertical="center" wrapText="1"/>
    </xf>
    <xf numFmtId="0" fontId="37" fillId="2" borderId="11" xfId="4" applyFont="1" applyFill="1" applyBorder="1" applyAlignment="1">
      <alignment horizontal="left" vertical="center" wrapText="1"/>
    </xf>
    <xf numFmtId="0" fontId="37" fillId="2" borderId="11" xfId="4" applyFont="1" applyFill="1" applyBorder="1" applyAlignment="1">
      <alignment horizontal="center" vertical="center" wrapText="1"/>
    </xf>
    <xf numFmtId="0" fontId="37" fillId="2" borderId="6" xfId="4" applyFont="1" applyFill="1" applyBorder="1" applyAlignment="1">
      <alignment horizontal="center" vertical="center" wrapText="1"/>
    </xf>
    <xf numFmtId="0" fontId="37" fillId="2" borderId="9" xfId="4" applyFont="1" applyFill="1" applyBorder="1" applyAlignment="1">
      <alignment horizontal="center" vertical="center" wrapText="1"/>
    </xf>
    <xf numFmtId="0" fontId="37" fillId="2" borderId="10" xfId="4" applyFont="1" applyFill="1" applyBorder="1" applyAlignment="1">
      <alignment horizontal="center" vertical="center" wrapText="1"/>
    </xf>
    <xf numFmtId="0" fontId="37" fillId="2" borderId="12" xfId="4" applyFont="1" applyFill="1" applyBorder="1" applyAlignment="1">
      <alignment horizontal="center" vertical="center" wrapText="1"/>
    </xf>
    <xf numFmtId="0" fontId="37" fillId="2" borderId="4" xfId="4" applyFont="1" applyFill="1" applyBorder="1" applyAlignment="1">
      <alignment horizontal="center" vertical="center" wrapText="1"/>
    </xf>
    <xf numFmtId="0" fontId="37" fillId="2" borderId="14" xfId="4" applyFont="1" applyFill="1" applyBorder="1" applyAlignment="1">
      <alignment horizontal="center" vertical="center" wrapText="1"/>
    </xf>
    <xf numFmtId="0" fontId="32" fillId="0" borderId="11" xfId="4" applyFont="1" applyFill="1" applyBorder="1" applyAlignment="1">
      <alignment vertical="top" wrapText="1"/>
    </xf>
    <xf numFmtId="0" fontId="11" fillId="0" borderId="16" xfId="0" applyFont="1" applyBorder="1" applyAlignment="1">
      <alignment horizontal="center" vertical="center" wrapText="1" shrinkToFit="1"/>
    </xf>
    <xf numFmtId="0" fontId="11" fillId="0" borderId="23" xfId="0" applyFont="1" applyBorder="1" applyAlignment="1">
      <alignment horizontal="center" vertical="center" wrapText="1" shrinkToFit="1"/>
    </xf>
    <xf numFmtId="0" fontId="11" fillId="0" borderId="17" xfId="0" applyFont="1" applyBorder="1" applyAlignment="1">
      <alignment horizontal="center" vertical="top" wrapText="1"/>
    </xf>
    <xf numFmtId="0" fontId="11" fillId="0" borderId="24" xfId="0" applyFont="1" applyBorder="1" applyAlignment="1">
      <alignment horizontal="center" vertical="top" wrapText="1"/>
    </xf>
    <xf numFmtId="0" fontId="11" fillId="0" borderId="34" xfId="0" applyFont="1" applyBorder="1" applyAlignment="1">
      <alignment horizontal="left" vertical="top" wrapText="1"/>
    </xf>
    <xf numFmtId="0" fontId="13" fillId="0" borderId="5" xfId="0" applyFont="1" applyBorder="1" applyAlignment="1">
      <alignment horizontal="left" wrapText="1"/>
    </xf>
    <xf numFmtId="0" fontId="13" fillId="0" borderId="18" xfId="0" applyFont="1" applyBorder="1" applyAlignment="1">
      <alignment horizontal="left" wrapText="1"/>
    </xf>
    <xf numFmtId="0" fontId="13" fillId="4" borderId="18" xfId="0" applyFont="1" applyFill="1" applyBorder="1" applyAlignment="1">
      <alignment horizontal="left" vertical="top" wrapText="1"/>
    </xf>
    <xf numFmtId="0" fontId="13" fillId="4" borderId="11" xfId="0" applyFont="1" applyFill="1" applyBorder="1" applyAlignment="1">
      <alignment horizontal="left" vertical="top" wrapText="1"/>
    </xf>
    <xf numFmtId="0" fontId="13" fillId="4" borderId="5" xfId="0" applyFont="1" applyFill="1" applyBorder="1" applyAlignment="1">
      <alignment horizontal="left" wrapText="1"/>
    </xf>
    <xf numFmtId="0" fontId="13" fillId="4" borderId="18" xfId="0" applyFont="1" applyFill="1" applyBorder="1" applyAlignment="1">
      <alignment horizontal="left" wrapText="1"/>
    </xf>
    <xf numFmtId="0" fontId="11" fillId="0" borderId="1" xfId="0" applyFont="1" applyBorder="1" applyAlignment="1">
      <alignment horizontal="left" vertical="top" wrapText="1"/>
    </xf>
    <xf numFmtId="0" fontId="11" fillId="0" borderId="38" xfId="0" applyFont="1" applyBorder="1" applyAlignment="1">
      <alignment horizontal="left" vertical="top" wrapText="1"/>
    </xf>
    <xf numFmtId="0" fontId="11" fillId="0" borderId="22" xfId="0" applyFont="1" applyBorder="1" applyAlignment="1">
      <alignment horizontal="left" vertical="top" wrapText="1"/>
    </xf>
    <xf numFmtId="0" fontId="11" fillId="0" borderId="14" xfId="0" applyFont="1" applyBorder="1" applyAlignment="1">
      <alignment horizontal="left" vertical="top" wrapText="1"/>
    </xf>
    <xf numFmtId="0" fontId="9" fillId="0" borderId="1" xfId="0" applyFont="1" applyBorder="1" applyAlignment="1">
      <alignment horizontal="center" vertical="center" wrapText="1"/>
    </xf>
    <xf numFmtId="0" fontId="11" fillId="0" borderId="11" xfId="0" applyFont="1" applyBorder="1" applyAlignment="1">
      <alignment horizontal="center" wrapText="1"/>
    </xf>
    <xf numFmtId="0" fontId="11" fillId="0" borderId="18" xfId="0" applyFont="1" applyBorder="1" applyAlignment="1">
      <alignment horizontal="center" wrapText="1"/>
    </xf>
    <xf numFmtId="0" fontId="9" fillId="0" borderId="18" xfId="0" applyFont="1" applyBorder="1" applyAlignment="1">
      <alignment horizontal="center" wrapText="1"/>
    </xf>
    <xf numFmtId="0" fontId="9" fillId="0" borderId="11" xfId="0" applyFont="1" applyBorder="1" applyAlignment="1">
      <alignment horizontal="center" wrapText="1"/>
    </xf>
    <xf numFmtId="0" fontId="12" fillId="2" borderId="1" xfId="0" applyFont="1" applyFill="1" applyBorder="1" applyAlignment="1">
      <alignment horizontal="center" vertical="center" wrapText="1"/>
    </xf>
  </cellXfs>
  <cellStyles count="10">
    <cellStyle name="ハイパーリンク" xfId="2" builtinId="8"/>
    <cellStyle name="ハイパーリンク 2" xfId="5" xr:uid="{179C81D9-509F-459A-8074-F627EA8B4C72}"/>
    <cellStyle name="ハイパーリンク 3" xfId="8" xr:uid="{A9525498-26C7-436E-A801-AB6C34394440}"/>
    <cellStyle name="桁区切り" xfId="3" builtinId="6"/>
    <cellStyle name="桁区切り 2" xfId="6" xr:uid="{8734EA19-759B-4249-B831-2DD4D478FDA2}"/>
    <cellStyle name="標準" xfId="0" builtinId="0"/>
    <cellStyle name="標準 2" xfId="1" xr:uid="{00000000-0005-0000-0000-000003000000}"/>
    <cellStyle name="標準 2 2 2" xfId="4" xr:uid="{FE266484-001A-4CA2-835D-DBFDB887EA98}"/>
    <cellStyle name="標準 3" xfId="7" xr:uid="{976541F9-CBC1-4480-8DF3-3159BC55405C}"/>
    <cellStyle name="標準 3 2" xfId="9" xr:uid="{B5C0F1DC-91DE-4669-9E94-4F13C21D32B4}"/>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hyperlink" Target="https://sdu.go.jp/" TargetMode="External"/><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hyperlink" Target="https://sdu.go.jp/"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printerSettings" Target="../printerSettings/printerSettings1.bin"/><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54" Type="http://schemas.openxmlformats.org/officeDocument/2006/relationships/vmlDrawing" Target="../drawings/vmlDrawing1.vm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255" Type="http://schemas.openxmlformats.org/officeDocument/2006/relationships/comments" Target="../comments1.xm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printerSettings" Target="../printerSettings/printerSettings9.bin"/><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4" Type="http://schemas.openxmlformats.org/officeDocument/2006/relationships/hyperlink" Target="about:blank" TargetMode="External"/><Relationship Id="rId9" Type="http://schemas.openxmlformats.org/officeDocument/2006/relationships/hyperlink" Target="about:blank" TargetMode="External"/><Relationship Id="rId180"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printerSettings" Target="../printerSettings/printerSettings10.bin"/><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vmlDrawing" Target="../drawings/vmlDrawing4.vm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comments" Target="../comments4.xml"/><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mlit.go.jp/road/sisaku/inspection-support/pdf/c/BR020018.pdf" TargetMode="External"/><Relationship Id="rId299" Type="http://schemas.openxmlformats.org/officeDocument/2006/relationships/hyperlink" Target="https://www.mlit.go.jp/road/sisaku/inspection-support/pdf/c/BR030025.pdf" TargetMode="External"/><Relationship Id="rId21" Type="http://schemas.openxmlformats.org/officeDocument/2006/relationships/hyperlink" Target="https://www.mlit.go.jp/road/sisaku/inspection-support/pdf/c/TN030006.pdf" TargetMode="External"/><Relationship Id="rId63" Type="http://schemas.openxmlformats.org/officeDocument/2006/relationships/hyperlink" Target="https://www.mlit.go.jp/road/sisaku/inspection-support/pdf/c/BR010056.pdf" TargetMode="External"/><Relationship Id="rId159" Type="http://schemas.openxmlformats.org/officeDocument/2006/relationships/hyperlink" Target="https://www.mlit.go.jp/road/sisaku/inspection-support/pdf/c/BR010007.pdf" TargetMode="External"/><Relationship Id="rId324" Type="http://schemas.openxmlformats.org/officeDocument/2006/relationships/hyperlink" Target="https://www.mlit.go.jp/road/sisaku/inspection-support/pdf/c/BR010079.pdf" TargetMode="External"/><Relationship Id="rId366" Type="http://schemas.openxmlformats.org/officeDocument/2006/relationships/hyperlink" Target="https://www.mlit.go.jp/road/sisaku/inspection-support/pdf/c/BR010052.pdf" TargetMode="External"/><Relationship Id="rId170" Type="http://schemas.openxmlformats.org/officeDocument/2006/relationships/hyperlink" Target="https://www.mlit.go.jp/road/sisaku/inspection-support/pdf/c/BR010014.pdf" TargetMode="External"/><Relationship Id="rId226" Type="http://schemas.openxmlformats.org/officeDocument/2006/relationships/hyperlink" Target="https://www.mlit.go.jp/road/sisaku/inspection-support/pdf/c/BR010014.pdf" TargetMode="External"/><Relationship Id="rId433" Type="http://schemas.openxmlformats.org/officeDocument/2006/relationships/hyperlink" Target="https://www.mlit.go.jp/road/sisaku/inspection-support/pdf/c/BR010073.pdf" TargetMode="External"/><Relationship Id="rId268" Type="http://schemas.openxmlformats.org/officeDocument/2006/relationships/hyperlink" Target="https://www.mlit.go.jp/road/sisaku/inspection-support/pdf/c/BR010020.pdf" TargetMode="External"/><Relationship Id="rId475" Type="http://schemas.openxmlformats.org/officeDocument/2006/relationships/hyperlink" Target="https://www.mlit.go.jp/road/sisaku/inspection-support/pdf/c/TN020026.pdf" TargetMode="External"/><Relationship Id="rId32" Type="http://schemas.openxmlformats.org/officeDocument/2006/relationships/hyperlink" Target="https://www.mlit.go.jp/road/sisaku/inspection-support/pdf/c/TN020025.pdf" TargetMode="External"/><Relationship Id="rId74" Type="http://schemas.openxmlformats.org/officeDocument/2006/relationships/hyperlink" Target="https://www.mlit.go.jp/road/sisaku/inspection-support/pdf/c/BR030053.pdf" TargetMode="External"/><Relationship Id="rId128" Type="http://schemas.openxmlformats.org/officeDocument/2006/relationships/hyperlink" Target="https://www.mlit.go.jp/road/sisaku/inspection-support/pdf/c/BR010053.pdf" TargetMode="External"/><Relationship Id="rId335" Type="http://schemas.openxmlformats.org/officeDocument/2006/relationships/hyperlink" Target="https://www.mlit.go.jp/road/sisaku/inspection-support/pdf/c/BR010007.pdf" TargetMode="External"/><Relationship Id="rId377" Type="http://schemas.openxmlformats.org/officeDocument/2006/relationships/hyperlink" Target="https://www.mlit.go.jp/road/sisaku/inspection-support/pdf/c/BR010078.pdf" TargetMode="External"/><Relationship Id="rId500" Type="http://schemas.openxmlformats.org/officeDocument/2006/relationships/hyperlink" Target="https://www.mlit.go.jp/road/sisaku/inspection-support/pdf/c/TN030019.pdf" TargetMode="External"/><Relationship Id="rId5" Type="http://schemas.openxmlformats.org/officeDocument/2006/relationships/hyperlink" Target="https://www.mlit.go.jp/road/sisaku/inspection-support/pdf/c/TN010025.pdf" TargetMode="External"/><Relationship Id="rId181" Type="http://schemas.openxmlformats.org/officeDocument/2006/relationships/hyperlink" Target="https://www.mlit.go.jp/road/sisaku/inspection-support/pdf/c/BR030067.pdf" TargetMode="External"/><Relationship Id="rId237" Type="http://schemas.openxmlformats.org/officeDocument/2006/relationships/hyperlink" Target="https://www.mlit.go.jp/road/sisaku/inspection-support/pdf/c/BR020017.pdf" TargetMode="External"/><Relationship Id="rId402" Type="http://schemas.openxmlformats.org/officeDocument/2006/relationships/hyperlink" Target="https://www.mlit.go.jp/road/sisaku/inspection-support/pdf/c/BR020048.pdf" TargetMode="External"/><Relationship Id="rId279" Type="http://schemas.openxmlformats.org/officeDocument/2006/relationships/hyperlink" Target="https://www.mlit.go.jp/road/sisaku/inspection-support/pdf/c/BR030065.pdf" TargetMode="External"/><Relationship Id="rId444" Type="http://schemas.openxmlformats.org/officeDocument/2006/relationships/hyperlink" Target="https://www.mlit.go.jp/road/sisaku/inspection-support/pdf/c/BR010014.pdf" TargetMode="External"/><Relationship Id="rId486" Type="http://schemas.openxmlformats.org/officeDocument/2006/relationships/hyperlink" Target="https://www.mlit.go.jp/road/sisaku/inspection-support/pdf/c/TN010006.pdf" TargetMode="External"/><Relationship Id="rId43" Type="http://schemas.openxmlformats.org/officeDocument/2006/relationships/hyperlink" Target="https://www.mlit.go.jp/road/sisaku/inspection-support/pdf/c/TN010003.pdf" TargetMode="External"/><Relationship Id="rId139" Type="http://schemas.openxmlformats.org/officeDocument/2006/relationships/hyperlink" Target="https://www.mlit.go.jp/road/sisaku/inspection-support/pdf/c/BR030028.pdf" TargetMode="External"/><Relationship Id="rId290" Type="http://schemas.openxmlformats.org/officeDocument/2006/relationships/hyperlink" Target="https://www.mlit.go.jp/road/sisaku/inspection-support/pdf/c/BR030057.pdf" TargetMode="External"/><Relationship Id="rId304" Type="http://schemas.openxmlformats.org/officeDocument/2006/relationships/hyperlink" Target="https://www.mlit.go.jp/road/sisaku/inspection-support/pdf/c/BR030053.pdf" TargetMode="External"/><Relationship Id="rId346" Type="http://schemas.openxmlformats.org/officeDocument/2006/relationships/hyperlink" Target="https://www.mlit.go.jp/road/sisaku/inspection-support/pdf/c/BR010011.pdf" TargetMode="External"/><Relationship Id="rId388" Type="http://schemas.openxmlformats.org/officeDocument/2006/relationships/hyperlink" Target="https://www.mlit.go.jp/road/sisaku/inspection-support/pdf/c/BR010071.pdf" TargetMode="External"/><Relationship Id="rId85" Type="http://schemas.openxmlformats.org/officeDocument/2006/relationships/hyperlink" Target="https://www.mlit.go.jp/road/sisaku/inspection-support/pdf/c/BR030051.pdf" TargetMode="External"/><Relationship Id="rId150" Type="http://schemas.openxmlformats.org/officeDocument/2006/relationships/hyperlink" Target="https://www.mlit.go.jp/road/sisaku/inspection-support/pdf/c/BR010037.pdf" TargetMode="External"/><Relationship Id="rId192" Type="http://schemas.openxmlformats.org/officeDocument/2006/relationships/hyperlink" Target="https://www.mlit.go.jp/road/sisaku/inspection-support/pdf/c/BR030010.pdf" TargetMode="External"/><Relationship Id="rId206" Type="http://schemas.openxmlformats.org/officeDocument/2006/relationships/hyperlink" Target="https://www.mlit.go.jp/road/sisaku/inspection-support/pdf/c/BR030014.pdf" TargetMode="External"/><Relationship Id="rId413" Type="http://schemas.openxmlformats.org/officeDocument/2006/relationships/hyperlink" Target="https://www.mlit.go.jp/road/sisaku/inspection-support/pdf/c/BR020035.pdf" TargetMode="External"/><Relationship Id="rId248" Type="http://schemas.openxmlformats.org/officeDocument/2006/relationships/hyperlink" Target="https://www.mlit.go.jp/road/sisaku/inspection-support/pdf/c/BR010082.pdf" TargetMode="External"/><Relationship Id="rId455" Type="http://schemas.openxmlformats.org/officeDocument/2006/relationships/hyperlink" Target="https://www.mlit.go.jp/road/sisaku/inspection-support/pdf/c/BR020029.pdf" TargetMode="External"/><Relationship Id="rId497" Type="http://schemas.openxmlformats.org/officeDocument/2006/relationships/hyperlink" Target="https://www.mlit.go.jp/road/sisaku/inspection-support/pdf/c/TN010033.pdf" TargetMode="External"/><Relationship Id="rId12" Type="http://schemas.openxmlformats.org/officeDocument/2006/relationships/hyperlink" Target="https://www.mlit.go.jp/road/sisaku/inspection-support/pdf/c/TN020008.pdf" TargetMode="External"/><Relationship Id="rId108" Type="http://schemas.openxmlformats.org/officeDocument/2006/relationships/hyperlink" Target="https://www.mlit.go.jp/road/sisaku/inspection-support/pdf/c/CM010001.pdf" TargetMode="External"/><Relationship Id="rId315" Type="http://schemas.openxmlformats.org/officeDocument/2006/relationships/hyperlink" Target="https://www.mlit.go.jp/road/sisaku/inspection-support/pdf/c/BR030018.pdf" TargetMode="External"/><Relationship Id="rId357" Type="http://schemas.openxmlformats.org/officeDocument/2006/relationships/hyperlink" Target="https://www.mlit.go.jp/road/sisaku/inspection-support/pdf/c/BR010065.pdf" TargetMode="External"/><Relationship Id="rId54" Type="http://schemas.openxmlformats.org/officeDocument/2006/relationships/hyperlink" Target="https://www.mlit.go.jp/road/sisaku/inspection-support/pdf/c/TN020024.pdf" TargetMode="External"/><Relationship Id="rId96" Type="http://schemas.openxmlformats.org/officeDocument/2006/relationships/hyperlink" Target="https://www.mlit.go.jp/road/sisaku/inspection-support/pdf/c/BR030017.pdf" TargetMode="External"/><Relationship Id="rId161" Type="http://schemas.openxmlformats.org/officeDocument/2006/relationships/hyperlink" Target="https://www.mlit.go.jp/road/sisaku/inspection-support/pdf/c/BR010061.pdf" TargetMode="External"/><Relationship Id="rId217" Type="http://schemas.openxmlformats.org/officeDocument/2006/relationships/hyperlink" Target="https://www.mlit.go.jp/road/sisaku/inspection-support/pdf/c/BR030046.pdf" TargetMode="External"/><Relationship Id="rId399" Type="http://schemas.openxmlformats.org/officeDocument/2006/relationships/hyperlink" Target="https://www.mlit.go.jp/road/sisaku/inspection-support/pdf/c/BR020004.pdf" TargetMode="External"/><Relationship Id="rId259" Type="http://schemas.openxmlformats.org/officeDocument/2006/relationships/hyperlink" Target="https://www.mlit.go.jp/road/sisaku/inspection-support/pdf/c/BR010071.pdf" TargetMode="External"/><Relationship Id="rId424" Type="http://schemas.openxmlformats.org/officeDocument/2006/relationships/hyperlink" Target="https://www.mlit.go.jp/road/sisaku/inspection-support/pdf/c/BR010080.pdf" TargetMode="External"/><Relationship Id="rId466" Type="http://schemas.openxmlformats.org/officeDocument/2006/relationships/hyperlink" Target="https://www.mlit.go.jp/road/sisaku/inspection-support/pdf/c/TN010022.pdf" TargetMode="External"/><Relationship Id="rId23" Type="http://schemas.openxmlformats.org/officeDocument/2006/relationships/hyperlink" Target="https://www.mlit.go.jp/road/sisaku/inspection-support/pdf/c/TN020018.pdf" TargetMode="External"/><Relationship Id="rId119" Type="http://schemas.openxmlformats.org/officeDocument/2006/relationships/hyperlink" Target="https://www.mlit.go.jp/road/sisaku/inspection-support/pdf/c/BR030075.pdf" TargetMode="External"/><Relationship Id="rId270" Type="http://schemas.openxmlformats.org/officeDocument/2006/relationships/hyperlink" Target="https://www.mlit.go.jp/road/sisaku/inspection-support/pdf/c/BR010008.pdf" TargetMode="External"/><Relationship Id="rId326" Type="http://schemas.openxmlformats.org/officeDocument/2006/relationships/hyperlink" Target="https://www.mlit.go.jp/road/sisaku/inspection-support/pdf/c/BR030045.pdf" TargetMode="External"/><Relationship Id="rId65" Type="http://schemas.openxmlformats.org/officeDocument/2006/relationships/hyperlink" Target="https://www.mlit.go.jp/road/sisaku/inspection-support/pdf/c/BR010057.pdf" TargetMode="External"/><Relationship Id="rId130" Type="http://schemas.openxmlformats.org/officeDocument/2006/relationships/hyperlink" Target="https://www.mlit.go.jp/road/sisaku/inspection-support/pdf/c/BR020028.pdf" TargetMode="External"/><Relationship Id="rId368" Type="http://schemas.openxmlformats.org/officeDocument/2006/relationships/hyperlink" Target="https://www.mlit.go.jp/road/sisaku/inspection-support/pdf/c/BR010056.pdf" TargetMode="External"/><Relationship Id="rId172" Type="http://schemas.openxmlformats.org/officeDocument/2006/relationships/hyperlink" Target="https://www.mlit.go.jp/road/sisaku/inspection-support/pdf/c/BR010061.pdf" TargetMode="External"/><Relationship Id="rId228" Type="http://schemas.openxmlformats.org/officeDocument/2006/relationships/hyperlink" Target="https://www.mlit.go.jp/road/sisaku/inspection-support/pdf/c/BR010061.pdf" TargetMode="External"/><Relationship Id="rId435" Type="http://schemas.openxmlformats.org/officeDocument/2006/relationships/hyperlink" Target="https://www.mlit.go.jp/road/sisaku/inspection-support/pdf/c/BR010048.pdf" TargetMode="External"/><Relationship Id="rId477" Type="http://schemas.openxmlformats.org/officeDocument/2006/relationships/hyperlink" Target="https://www.mlit.go.jp/road/sisaku/inspection-support/pdf/c/TN010013.pdf" TargetMode="External"/><Relationship Id="rId281" Type="http://schemas.openxmlformats.org/officeDocument/2006/relationships/hyperlink" Target="https://www.mlit.go.jp/road/sisaku/inspection-support/pdf/c/BR020013.pdf" TargetMode="External"/><Relationship Id="rId337" Type="http://schemas.openxmlformats.org/officeDocument/2006/relationships/hyperlink" Target="https://www.mlit.go.jp/road/sisaku/inspection-support/pdf/c/BR010009.pdf" TargetMode="External"/><Relationship Id="rId502" Type="http://schemas.openxmlformats.org/officeDocument/2006/relationships/printerSettings" Target="../printerSettings/printerSettings2.bin"/><Relationship Id="rId34" Type="http://schemas.openxmlformats.org/officeDocument/2006/relationships/hyperlink" Target="https://www.mlit.go.jp/road/sisaku/inspection-support/pdf/c/TN030007.pdf" TargetMode="External"/><Relationship Id="rId76" Type="http://schemas.openxmlformats.org/officeDocument/2006/relationships/hyperlink" Target="https://www.mlit.go.jp/road/sisaku/inspection-support/pdf/c/BR030069.pdf" TargetMode="External"/><Relationship Id="rId141" Type="http://schemas.openxmlformats.org/officeDocument/2006/relationships/hyperlink" Target="https://www.mlit.go.jp/road/sisaku/inspection-support/pdf/c/BR030052.pdf" TargetMode="External"/><Relationship Id="rId379" Type="http://schemas.openxmlformats.org/officeDocument/2006/relationships/hyperlink" Target="https://www.mlit.go.jp/road/sisaku/inspection-support/pdf/c/BR010026.pdf" TargetMode="External"/><Relationship Id="rId7" Type="http://schemas.openxmlformats.org/officeDocument/2006/relationships/hyperlink" Target="https://www.mlit.go.jp/road/sisaku/inspection-support/pdf/c/TN020021.pdf" TargetMode="External"/><Relationship Id="rId183" Type="http://schemas.openxmlformats.org/officeDocument/2006/relationships/hyperlink" Target="https://www.mlit.go.jp/road/sisaku/inspection-support/pdf/c/BR030001.pdf" TargetMode="External"/><Relationship Id="rId239" Type="http://schemas.openxmlformats.org/officeDocument/2006/relationships/hyperlink" Target="https://www.mlit.go.jp/road/sisaku/inspection-support/pdf/c/BR010003.pdf" TargetMode="External"/><Relationship Id="rId390" Type="http://schemas.openxmlformats.org/officeDocument/2006/relationships/hyperlink" Target="https://www.mlit.go.jp/road/sisaku/inspection-support/pdf/c/BR010081.pdf" TargetMode="External"/><Relationship Id="rId404" Type="http://schemas.openxmlformats.org/officeDocument/2006/relationships/hyperlink" Target="https://www.mlit.go.jp/road/sisaku/inspection-support/pdf/c/BR010001.pdf" TargetMode="External"/><Relationship Id="rId446" Type="http://schemas.openxmlformats.org/officeDocument/2006/relationships/hyperlink" Target="https://www.mlit.go.jp/road/sisaku/inspection-support/pdf/c/BR030068.pdf" TargetMode="External"/><Relationship Id="rId250" Type="http://schemas.openxmlformats.org/officeDocument/2006/relationships/hyperlink" Target="https://www.mlit.go.jp/road/sisaku/inspection-support/pdf/c/BR010085.pdf" TargetMode="External"/><Relationship Id="rId292" Type="http://schemas.openxmlformats.org/officeDocument/2006/relationships/hyperlink" Target="https://www.mlit.go.jp/road/sisaku/inspection-support/pdf/c/BR020004.pdf" TargetMode="External"/><Relationship Id="rId306" Type="http://schemas.openxmlformats.org/officeDocument/2006/relationships/hyperlink" Target="https://www.mlit.go.jp/road/sisaku/inspection-support/pdf/c/BR030069.pdf" TargetMode="External"/><Relationship Id="rId488" Type="http://schemas.openxmlformats.org/officeDocument/2006/relationships/hyperlink" Target="https://www.mlit.go.jp/road/sisaku/inspection-support/pdf/c/TN010008.pdf" TargetMode="External"/><Relationship Id="rId45" Type="http://schemas.openxmlformats.org/officeDocument/2006/relationships/hyperlink" Target="https://www.mlit.go.jp/road/sisaku/inspection-support/pdf/c/TN010005.pdf" TargetMode="External"/><Relationship Id="rId87" Type="http://schemas.openxmlformats.org/officeDocument/2006/relationships/hyperlink" Target="https://www.mlit.go.jp/road/sisaku/inspection-support/pdf/c/BR030028.pdf" TargetMode="External"/><Relationship Id="rId110" Type="http://schemas.openxmlformats.org/officeDocument/2006/relationships/hyperlink" Target="https://www.mlit.go.jp/road/sisaku/inspection-support/pdf/c/CM010003.pdf" TargetMode="External"/><Relationship Id="rId348" Type="http://schemas.openxmlformats.org/officeDocument/2006/relationships/hyperlink" Target="https://www.mlit.go.jp/road/sisaku/inspection-support/pdf/c/BR010023.pdf" TargetMode="External"/><Relationship Id="rId152" Type="http://schemas.openxmlformats.org/officeDocument/2006/relationships/hyperlink" Target="https://www.mlit.go.jp/road/sisaku/inspection-support/pdf/c/BR010074.pdf" TargetMode="External"/><Relationship Id="rId194" Type="http://schemas.openxmlformats.org/officeDocument/2006/relationships/hyperlink" Target="https://www.mlit.go.jp/road/sisaku/inspection-support/pdf/c/BR030027.pdf" TargetMode="External"/><Relationship Id="rId208" Type="http://schemas.openxmlformats.org/officeDocument/2006/relationships/hyperlink" Target="https://www.mlit.go.jp/road/sisaku/inspection-support/pdf/c/BR030015.pdf" TargetMode="External"/><Relationship Id="rId415" Type="http://schemas.openxmlformats.org/officeDocument/2006/relationships/hyperlink" Target="https://www.mlit.go.jp/road/sisaku/inspection-support/pdf/c/BR020039.pdf" TargetMode="External"/><Relationship Id="rId457" Type="http://schemas.openxmlformats.org/officeDocument/2006/relationships/hyperlink" Target="https://www.mlit.go.jp/road/sisaku/inspection-support/pdf/c/BR020039.pdf" TargetMode="External"/><Relationship Id="rId261" Type="http://schemas.openxmlformats.org/officeDocument/2006/relationships/hyperlink" Target="https://www.mlit.go.jp/road/sisaku/inspection-support/pdf/c/BR010087.pdf" TargetMode="External"/><Relationship Id="rId499" Type="http://schemas.openxmlformats.org/officeDocument/2006/relationships/hyperlink" Target="https://www.mlit.go.jp/road/sisaku/inspection-support/pdf/c/TN010038.pdf" TargetMode="External"/><Relationship Id="rId14" Type="http://schemas.openxmlformats.org/officeDocument/2006/relationships/hyperlink" Target="https://www.mlit.go.jp/road/sisaku/inspection-support/pdf/c/TN020011.pdf" TargetMode="External"/><Relationship Id="rId56" Type="http://schemas.openxmlformats.org/officeDocument/2006/relationships/hyperlink" Target="https://www.mlit.go.jp/road/sisaku/inspection-support/pdf/c/BR010007.pdf" TargetMode="External"/><Relationship Id="rId317" Type="http://schemas.openxmlformats.org/officeDocument/2006/relationships/hyperlink" Target="https://www.mlit.go.jp/road/sisaku/inspection-support/pdf/c/BR030020.pdf" TargetMode="External"/><Relationship Id="rId359" Type="http://schemas.openxmlformats.org/officeDocument/2006/relationships/hyperlink" Target="https://www.mlit.go.jp/road/sisaku/inspection-support/pdf/c/BR010070.pdf" TargetMode="External"/><Relationship Id="rId98" Type="http://schemas.openxmlformats.org/officeDocument/2006/relationships/hyperlink" Target="https://www.mlit.go.jp/road/sisaku/inspection-support/pdf/c/BR030019.pdf" TargetMode="External"/><Relationship Id="rId121" Type="http://schemas.openxmlformats.org/officeDocument/2006/relationships/hyperlink" Target="https://www.mlit.go.jp/road/sisaku/inspection-support/pdf/c/BR020052.pdf" TargetMode="External"/><Relationship Id="rId163" Type="http://schemas.openxmlformats.org/officeDocument/2006/relationships/hyperlink" Target="https://www.mlit.go.jp/road/sisaku/inspection-support/pdf/c/BR010082.pdf" TargetMode="External"/><Relationship Id="rId219" Type="http://schemas.openxmlformats.org/officeDocument/2006/relationships/hyperlink" Target="https://www.mlit.go.jp/road/sisaku/inspection-support/pdf/c/BR030062.pdf" TargetMode="External"/><Relationship Id="rId370" Type="http://schemas.openxmlformats.org/officeDocument/2006/relationships/hyperlink" Target="https://www.mlit.go.jp/road/sisaku/inspection-support/pdf/c/BR010059.pdf" TargetMode="External"/><Relationship Id="rId426" Type="http://schemas.openxmlformats.org/officeDocument/2006/relationships/hyperlink" Target="https://www.mlit.go.jp/road/sisaku/inspection-support/pdf/c/BR010019.pdf" TargetMode="External"/><Relationship Id="rId230" Type="http://schemas.openxmlformats.org/officeDocument/2006/relationships/hyperlink" Target="https://www.mlit.go.jp/road/sisaku/inspection-support/pdf/c/BR010068.pdf" TargetMode="External"/><Relationship Id="rId468" Type="http://schemas.openxmlformats.org/officeDocument/2006/relationships/hyperlink" Target="https://www.mlit.go.jp/road/sisaku/inspection-support/pdf/c/TN020027.pdf" TargetMode="External"/><Relationship Id="rId25" Type="http://schemas.openxmlformats.org/officeDocument/2006/relationships/hyperlink" Target="https://www.mlit.go.jp/road/sisaku/inspection-support/pdf/c/TN010025.pdf" TargetMode="External"/><Relationship Id="rId67" Type="http://schemas.openxmlformats.org/officeDocument/2006/relationships/hyperlink" Target="https://www.mlit.go.jp/road/sisaku/inspection-support/pdf/c/BR010083.pdf" TargetMode="External"/><Relationship Id="rId272" Type="http://schemas.openxmlformats.org/officeDocument/2006/relationships/hyperlink" Target="https://www.mlit.go.jp/road/sisaku/inspection-support/pdf/c/BR010065.pdf" TargetMode="External"/><Relationship Id="rId328" Type="http://schemas.openxmlformats.org/officeDocument/2006/relationships/hyperlink" Target="https://www.mlit.go.jp/road/sisaku/inspection-support/pdf/c/BR010032.pdf" TargetMode="External"/><Relationship Id="rId132" Type="http://schemas.openxmlformats.org/officeDocument/2006/relationships/hyperlink" Target="https://www.mlit.go.jp/road/sisaku/inspection-support/pdf/c/BR030002.pdf" TargetMode="External"/><Relationship Id="rId174" Type="http://schemas.openxmlformats.org/officeDocument/2006/relationships/hyperlink" Target="https://www.mlit.go.jp/road/sisaku/inspection-support/pdf/c/BR030039.pdf" TargetMode="External"/><Relationship Id="rId381" Type="http://schemas.openxmlformats.org/officeDocument/2006/relationships/hyperlink" Target="https://www.mlit.go.jp/road/sisaku/inspection-support/pdf/c/BR010028.pdf" TargetMode="External"/><Relationship Id="rId241" Type="http://schemas.openxmlformats.org/officeDocument/2006/relationships/hyperlink" Target="https://www.mlit.go.jp/road/sisaku/inspection-support/pdf/c/BR010014.pdf" TargetMode="External"/><Relationship Id="rId437" Type="http://schemas.openxmlformats.org/officeDocument/2006/relationships/hyperlink" Target="https://www.mlit.go.jp/road/sisaku/inspection-support/pdf/c/BR010084.pdf" TargetMode="External"/><Relationship Id="rId479" Type="http://schemas.openxmlformats.org/officeDocument/2006/relationships/hyperlink" Target="https://www.mlit.go.jp/road/sisaku/inspection-support/pdf/c/TN010020.pdf" TargetMode="External"/><Relationship Id="rId36" Type="http://schemas.openxmlformats.org/officeDocument/2006/relationships/hyperlink" Target="https://www.mlit.go.jp/road/sisaku/inspection-support/pdf/c/TN030011.pdf" TargetMode="External"/><Relationship Id="rId283" Type="http://schemas.openxmlformats.org/officeDocument/2006/relationships/hyperlink" Target="https://www.mlit.go.jp/road/sisaku/inspection-support/pdf/c/BR020020.pdf" TargetMode="External"/><Relationship Id="rId339" Type="http://schemas.openxmlformats.org/officeDocument/2006/relationships/hyperlink" Target="https://www.mlit.go.jp/road/sisaku/inspection-support/pdf/c/BR010015.pdf" TargetMode="External"/><Relationship Id="rId490" Type="http://schemas.openxmlformats.org/officeDocument/2006/relationships/hyperlink" Target="https://www.mlit.go.jp/road/sisaku/inspection-support/pdf/c/TN010014.pdf" TargetMode="External"/><Relationship Id="rId78" Type="http://schemas.openxmlformats.org/officeDocument/2006/relationships/hyperlink" Target="https://www.mlit.go.jp/road/sisaku/inspection-support/pdf/c/BR010043.pdf" TargetMode="External"/><Relationship Id="rId101" Type="http://schemas.openxmlformats.org/officeDocument/2006/relationships/hyperlink" Target="https://www.mlit.go.jp/road/sisaku/inspection-support/pdf/c/BR030044.pdf" TargetMode="External"/><Relationship Id="rId143" Type="http://schemas.openxmlformats.org/officeDocument/2006/relationships/hyperlink" Target="https://www.mlit.go.jp/road/sisaku/inspection-support/pdf/c/BR030053.pdf" TargetMode="External"/><Relationship Id="rId185" Type="http://schemas.openxmlformats.org/officeDocument/2006/relationships/hyperlink" Target="https://www.mlit.go.jp/road/sisaku/inspection-support/pdf/c/BR030003.pdf" TargetMode="External"/><Relationship Id="rId350" Type="http://schemas.openxmlformats.org/officeDocument/2006/relationships/hyperlink" Target="https://www.mlit.go.jp/road/sisaku/inspection-support/pdf/c/BR010033.pdf" TargetMode="External"/><Relationship Id="rId406" Type="http://schemas.openxmlformats.org/officeDocument/2006/relationships/hyperlink" Target="https://www.mlit.go.jp/road/sisaku/inspection-support/pdf/c/BR010025.pdf" TargetMode="External"/><Relationship Id="rId9" Type="http://schemas.openxmlformats.org/officeDocument/2006/relationships/hyperlink" Target="https://www.mlit.go.jp/road/sisaku/inspection-support/pdf/c/TN020004.pdf" TargetMode="External"/><Relationship Id="rId210" Type="http://schemas.openxmlformats.org/officeDocument/2006/relationships/hyperlink" Target="https://www.mlit.go.jp/road/sisaku/inspection-support/pdf/c/BR030017.pdf" TargetMode="External"/><Relationship Id="rId392" Type="http://schemas.openxmlformats.org/officeDocument/2006/relationships/hyperlink" Target="https://www.mlit.go.jp/road/sisaku/inspection-support/pdf/c/BR010083.pdf" TargetMode="External"/><Relationship Id="rId448" Type="http://schemas.openxmlformats.org/officeDocument/2006/relationships/hyperlink" Target="https://www.mlit.go.jp/road/sisaku/inspection-support/pdf/c/BR020037.pdf" TargetMode="External"/><Relationship Id="rId252" Type="http://schemas.openxmlformats.org/officeDocument/2006/relationships/hyperlink" Target="https://www.mlit.go.jp/road/sisaku/inspection-support/pdf/c/BR010027.pdf" TargetMode="External"/><Relationship Id="rId294" Type="http://schemas.openxmlformats.org/officeDocument/2006/relationships/hyperlink" Target="https://www.mlit.go.jp/road/sisaku/inspection-support/pdf/c/BR020048.pdf" TargetMode="External"/><Relationship Id="rId308" Type="http://schemas.openxmlformats.org/officeDocument/2006/relationships/hyperlink" Target="https://www.mlit.go.jp/road/sisaku/inspection-support/pdf/c/BR030062.pdf" TargetMode="External"/><Relationship Id="rId47" Type="http://schemas.openxmlformats.org/officeDocument/2006/relationships/hyperlink" Target="https://www.mlit.go.jp/road/sisaku/inspection-support/pdf/c/TN020001.pdf" TargetMode="External"/><Relationship Id="rId89" Type="http://schemas.openxmlformats.org/officeDocument/2006/relationships/hyperlink" Target="https://www.mlit.go.jp/road/sisaku/inspection-support/pdf/c/BR030067.pdf" TargetMode="External"/><Relationship Id="rId112" Type="http://schemas.openxmlformats.org/officeDocument/2006/relationships/hyperlink" Target="https://www.mlit.go.jp/road/sisaku/inspection-support/pdf/c/BR030064.pdf" TargetMode="External"/><Relationship Id="rId154" Type="http://schemas.openxmlformats.org/officeDocument/2006/relationships/hyperlink" Target="https://www.mlit.go.jp/road/sisaku/inspection-support/pdf/c/BR010084.pdf" TargetMode="External"/><Relationship Id="rId361" Type="http://schemas.openxmlformats.org/officeDocument/2006/relationships/hyperlink" Target="https://www.mlit.go.jp/road/sisaku/inspection-support/pdf/c/BR010042.pdf" TargetMode="External"/><Relationship Id="rId196" Type="http://schemas.openxmlformats.org/officeDocument/2006/relationships/hyperlink" Target="https://www.mlit.go.jp/road/sisaku/inspection-support/pdf/c/BR030030.pdf" TargetMode="External"/><Relationship Id="rId417" Type="http://schemas.openxmlformats.org/officeDocument/2006/relationships/hyperlink" Target="https://www.mlit.go.jp/road/sisaku/inspection-support/pdf/c/BR020031.pdf" TargetMode="External"/><Relationship Id="rId459" Type="http://schemas.openxmlformats.org/officeDocument/2006/relationships/hyperlink" Target="https://www.mlit.go.jp/road/sisaku/inspection-support/pdf/c/BR020040.pdf" TargetMode="External"/><Relationship Id="rId16" Type="http://schemas.openxmlformats.org/officeDocument/2006/relationships/hyperlink" Target="https://www.mlit.go.jp/road/sisaku/inspection-support/pdf/c/TN020024.pdf" TargetMode="External"/><Relationship Id="rId221" Type="http://schemas.openxmlformats.org/officeDocument/2006/relationships/hyperlink" Target="https://www.mlit.go.jp/road/sisaku/inspection-support/pdf/c/CM010002.pdf" TargetMode="External"/><Relationship Id="rId263" Type="http://schemas.openxmlformats.org/officeDocument/2006/relationships/hyperlink" Target="https://www.mlit.go.jp/road/sisaku/inspection-support/pdf/c/BR020048.pdf" TargetMode="External"/><Relationship Id="rId319" Type="http://schemas.openxmlformats.org/officeDocument/2006/relationships/hyperlink" Target="https://www.mlit.go.jp/road/sisaku/inspection-support/pdf/c/BR030036.pdf" TargetMode="External"/><Relationship Id="rId470" Type="http://schemas.openxmlformats.org/officeDocument/2006/relationships/hyperlink" Target="https://www.mlit.go.jp/road/sisaku/inspection-support/pdf/c/TN010009.pdf" TargetMode="External"/><Relationship Id="rId58" Type="http://schemas.openxmlformats.org/officeDocument/2006/relationships/hyperlink" Target="https://www.mlit.go.jp/road/sisaku/inspection-support/pdf/c/BR010009.pdf" TargetMode="External"/><Relationship Id="rId123" Type="http://schemas.openxmlformats.org/officeDocument/2006/relationships/hyperlink" Target="https://www.mlit.go.jp/road/sisaku/inspection-support/pdf/c/BR020026.pdf" TargetMode="External"/><Relationship Id="rId330" Type="http://schemas.openxmlformats.org/officeDocument/2006/relationships/hyperlink" Target="https://www.mlit.go.jp/road/sisaku/inspection-support/pdf/c/BR010041.pdf" TargetMode="External"/><Relationship Id="rId165" Type="http://schemas.openxmlformats.org/officeDocument/2006/relationships/hyperlink" Target="https://www.mlit.go.jp/road/sisaku/inspection-support/pdf/c/BR020032.pdf" TargetMode="External"/><Relationship Id="rId372" Type="http://schemas.openxmlformats.org/officeDocument/2006/relationships/hyperlink" Target="https://www.mlit.go.jp/road/sisaku/inspection-support/pdf/c/BR010061.pdf" TargetMode="External"/><Relationship Id="rId428" Type="http://schemas.openxmlformats.org/officeDocument/2006/relationships/hyperlink" Target="https://www.mlit.go.jp/road/sisaku/inspection-support/pdf/c/BR010063.pdf" TargetMode="External"/><Relationship Id="rId232" Type="http://schemas.openxmlformats.org/officeDocument/2006/relationships/hyperlink" Target="https://www.mlit.go.jp/road/sisaku/inspection-support/pdf/c/BR010074.pdf" TargetMode="External"/><Relationship Id="rId274" Type="http://schemas.openxmlformats.org/officeDocument/2006/relationships/hyperlink" Target="https://www.mlit.go.jp/road/sisaku/inspection-support/pdf/c/BR020040.pdf" TargetMode="External"/><Relationship Id="rId481" Type="http://schemas.openxmlformats.org/officeDocument/2006/relationships/hyperlink" Target="https://www.mlit.go.jp/road/sisaku/inspection-support/pdf/c/TN010028.pdf" TargetMode="External"/><Relationship Id="rId27" Type="http://schemas.openxmlformats.org/officeDocument/2006/relationships/hyperlink" Target="https://www.mlit.go.jp/road/sisaku/inspection-support/pdf/c/TN020013.pdf" TargetMode="External"/><Relationship Id="rId69" Type="http://schemas.openxmlformats.org/officeDocument/2006/relationships/hyperlink" Target="https://www.mlit.go.jp/road/sisaku/inspection-support/pdf/c/BR030003.pdf" TargetMode="External"/><Relationship Id="rId134" Type="http://schemas.openxmlformats.org/officeDocument/2006/relationships/hyperlink" Target="https://www.mlit.go.jp/road/sisaku/inspection-support/pdf/c/BR030004.pdf" TargetMode="External"/><Relationship Id="rId80" Type="http://schemas.openxmlformats.org/officeDocument/2006/relationships/hyperlink" Target="https://www.mlit.go.jp/road/sisaku/inspection-support/pdf/c/BR010048.pdf" TargetMode="External"/><Relationship Id="rId176" Type="http://schemas.openxmlformats.org/officeDocument/2006/relationships/hyperlink" Target="https://www.mlit.go.jp/road/sisaku/inspection-support/pdf/c/BR030041.pdf" TargetMode="External"/><Relationship Id="rId341" Type="http://schemas.openxmlformats.org/officeDocument/2006/relationships/hyperlink" Target="https://www.mlit.go.jp/road/sisaku/inspection-support/pdf/c/BR010034.pdf" TargetMode="External"/><Relationship Id="rId383" Type="http://schemas.openxmlformats.org/officeDocument/2006/relationships/hyperlink" Target="https://www.mlit.go.jp/road/sisaku/inspection-support/pdf/c/BR010030.pdf" TargetMode="External"/><Relationship Id="rId439" Type="http://schemas.openxmlformats.org/officeDocument/2006/relationships/hyperlink" Target="https://www.mlit.go.jp/road/sisaku/inspection-support/pdf/c/BR020004.pdf" TargetMode="External"/><Relationship Id="rId201" Type="http://schemas.openxmlformats.org/officeDocument/2006/relationships/hyperlink" Target="https://www.mlit.go.jp/road/sisaku/inspection-support/pdf/c/BR030013.pdf" TargetMode="External"/><Relationship Id="rId243" Type="http://schemas.openxmlformats.org/officeDocument/2006/relationships/hyperlink" Target="https://www.mlit.go.jp/road/sisaku/inspection-support/pdf/c/BR010016.pdf" TargetMode="External"/><Relationship Id="rId285" Type="http://schemas.openxmlformats.org/officeDocument/2006/relationships/hyperlink" Target="https://www.mlit.go.jp/road/sisaku/inspection-support/pdf/c/BR030032.pdf" TargetMode="External"/><Relationship Id="rId450" Type="http://schemas.openxmlformats.org/officeDocument/2006/relationships/hyperlink" Target="https://www.mlit.go.jp/road/sisaku/inspection-support/pdf/c/BR010073.pdf" TargetMode="External"/><Relationship Id="rId38" Type="http://schemas.openxmlformats.org/officeDocument/2006/relationships/hyperlink" Target="https://www.mlit.go.jp/road/sisaku/inspection-support/pdf/c/TN030015.pdf" TargetMode="External"/><Relationship Id="rId103" Type="http://schemas.openxmlformats.org/officeDocument/2006/relationships/hyperlink" Target="https://www.mlit.go.jp/road/sisaku/inspection-support/pdf/c/BR030033.pdf" TargetMode="External"/><Relationship Id="rId310" Type="http://schemas.openxmlformats.org/officeDocument/2006/relationships/hyperlink" Target="https://www.mlit.go.jp/road/sisaku/inspection-support/pdf/c/BR030071.pdf" TargetMode="External"/><Relationship Id="rId492" Type="http://schemas.openxmlformats.org/officeDocument/2006/relationships/hyperlink" Target="https://www.mlit.go.jp/road/sisaku/inspection-support/pdf/c/TN010017.pdf" TargetMode="External"/><Relationship Id="rId91" Type="http://schemas.openxmlformats.org/officeDocument/2006/relationships/hyperlink" Target="https://www.mlit.go.jp/road/sisaku/inspection-support/pdf/c/BR030010.pdf" TargetMode="External"/><Relationship Id="rId145" Type="http://schemas.openxmlformats.org/officeDocument/2006/relationships/hyperlink" Target="https://www.mlit.go.jp/road/sisaku/inspection-support/pdf/c/BR030055.pdf" TargetMode="External"/><Relationship Id="rId187" Type="http://schemas.openxmlformats.org/officeDocument/2006/relationships/hyperlink" Target="https://www.mlit.go.jp/road/sisaku/inspection-support/pdf/c/BR030005.pdf" TargetMode="External"/><Relationship Id="rId352" Type="http://schemas.openxmlformats.org/officeDocument/2006/relationships/hyperlink" Target="https://www.mlit.go.jp/road/sisaku/inspection-support/pdf/c/BR010036.pdf" TargetMode="External"/><Relationship Id="rId394" Type="http://schemas.openxmlformats.org/officeDocument/2006/relationships/hyperlink" Target="https://www.mlit.go.jp/road/sisaku/inspection-support/pdf/c/BR010085.pdf" TargetMode="External"/><Relationship Id="rId408" Type="http://schemas.openxmlformats.org/officeDocument/2006/relationships/hyperlink" Target="https://www.mlit.go.jp/road/sisaku/inspection-support/pdf/c/BR020003.pdf" TargetMode="External"/><Relationship Id="rId212" Type="http://schemas.openxmlformats.org/officeDocument/2006/relationships/hyperlink" Target="https://www.mlit.go.jp/road/sisaku/inspection-support/pdf/c/BR030019.pdf" TargetMode="External"/><Relationship Id="rId254" Type="http://schemas.openxmlformats.org/officeDocument/2006/relationships/hyperlink" Target="https://www.mlit.go.jp/road/sisaku/inspection-support/pdf/c/BR010029.pdf" TargetMode="External"/><Relationship Id="rId49" Type="http://schemas.openxmlformats.org/officeDocument/2006/relationships/hyperlink" Target="https://www.mlit.go.jp/road/sisaku/inspection-support/pdf/c/TN020005.pdf" TargetMode="External"/><Relationship Id="rId114" Type="http://schemas.openxmlformats.org/officeDocument/2006/relationships/hyperlink" Target="https://www.mlit.go.jp/road/sisaku/inspection-support/pdf/c/BR020043.pdf" TargetMode="External"/><Relationship Id="rId296" Type="http://schemas.openxmlformats.org/officeDocument/2006/relationships/hyperlink" Target="https://www.mlit.go.jp/road/sisaku/inspection-support/pdf/c/BR010037.pdf" TargetMode="External"/><Relationship Id="rId461" Type="http://schemas.openxmlformats.org/officeDocument/2006/relationships/hyperlink" Target="https://www.mlit.go.jp/road/sisaku/inspection-support/pdf/c/BR010074.pdf" TargetMode="External"/><Relationship Id="rId60" Type="http://schemas.openxmlformats.org/officeDocument/2006/relationships/hyperlink" Target="https://www.mlit.go.jp/road/sisaku/inspection-support/pdf/c/BR010015.pdf" TargetMode="External"/><Relationship Id="rId156" Type="http://schemas.openxmlformats.org/officeDocument/2006/relationships/hyperlink" Target="https://www.mlit.go.jp/road/sisaku/inspection-support/pdf/c/BR030045.pdf" TargetMode="External"/><Relationship Id="rId198" Type="http://schemas.openxmlformats.org/officeDocument/2006/relationships/hyperlink" Target="https://www.mlit.go.jp/road/sisaku/inspection-support/pdf/c/BR030048.pdf" TargetMode="External"/><Relationship Id="rId321" Type="http://schemas.openxmlformats.org/officeDocument/2006/relationships/hyperlink" Target="https://www.mlit.go.jp/road/sisaku/inspection-support/pdf/c/BR030073.pdf" TargetMode="External"/><Relationship Id="rId363" Type="http://schemas.openxmlformats.org/officeDocument/2006/relationships/hyperlink" Target="https://www.mlit.go.jp/road/sisaku/inspection-support/pdf/c/BR010048.pdf" TargetMode="External"/><Relationship Id="rId419" Type="http://schemas.openxmlformats.org/officeDocument/2006/relationships/hyperlink" Target="https://www.mlit.go.jp/road/sisaku/inspection-support/pdf/c/BR020040.pdf" TargetMode="External"/><Relationship Id="rId223" Type="http://schemas.openxmlformats.org/officeDocument/2006/relationships/hyperlink" Target="https://www.mlit.go.jp/road/sisaku/inspection-support/pdf/c/CM010004.pdf" TargetMode="External"/><Relationship Id="rId430" Type="http://schemas.openxmlformats.org/officeDocument/2006/relationships/hyperlink" Target="https://www.mlit.go.jp/road/sisaku/inspection-support/pdf/c/BR010066.pdf" TargetMode="External"/><Relationship Id="rId18" Type="http://schemas.openxmlformats.org/officeDocument/2006/relationships/hyperlink" Target="https://www.mlit.go.jp/road/sisaku/inspection-support/pdf/c/TN030013.pdf" TargetMode="External"/><Relationship Id="rId265" Type="http://schemas.openxmlformats.org/officeDocument/2006/relationships/hyperlink" Target="https://www.mlit.go.jp/road/sisaku/inspection-support/pdf/c/BR030045.pdf" TargetMode="External"/><Relationship Id="rId472" Type="http://schemas.openxmlformats.org/officeDocument/2006/relationships/hyperlink" Target="https://www.mlit.go.jp/road/sisaku/inspection-support/pdf/c/TN010011.pdf" TargetMode="External"/><Relationship Id="rId125" Type="http://schemas.openxmlformats.org/officeDocument/2006/relationships/hyperlink" Target="https://www.mlit.go.jp/road/sisaku/inspection-support/pdf/c/BR030046.pdf" TargetMode="External"/><Relationship Id="rId167" Type="http://schemas.openxmlformats.org/officeDocument/2006/relationships/hyperlink" Target="https://www.mlit.go.jp/road/sisaku/inspection-support/pdf/c/BR020040.pdf" TargetMode="External"/><Relationship Id="rId332" Type="http://schemas.openxmlformats.org/officeDocument/2006/relationships/hyperlink" Target="https://www.mlit.go.jp/road/sisaku/inspection-support/pdf/c/BR010074.pdf" TargetMode="External"/><Relationship Id="rId374" Type="http://schemas.openxmlformats.org/officeDocument/2006/relationships/hyperlink" Target="https://www.mlit.go.jp/road/sisaku/inspection-support/pdf/c/BR010075.pdf" TargetMode="External"/><Relationship Id="rId71" Type="http://schemas.openxmlformats.org/officeDocument/2006/relationships/hyperlink" Target="https://www.mlit.go.jp/road/sisaku/inspection-support/pdf/c/BR030026.pdf" TargetMode="External"/><Relationship Id="rId234" Type="http://schemas.openxmlformats.org/officeDocument/2006/relationships/hyperlink" Target="https://www.mlit.go.jp/road/sisaku/inspection-support/pdf/c/BR010082.pdf" TargetMode="External"/><Relationship Id="rId2" Type="http://schemas.openxmlformats.org/officeDocument/2006/relationships/hyperlink" Target="https://www.mlit.go.jp/road/sisaku/inspection-support/pdf/c/TN010018.pdf" TargetMode="External"/><Relationship Id="rId29" Type="http://schemas.openxmlformats.org/officeDocument/2006/relationships/hyperlink" Target="https://www.mlit.go.jp/road/sisaku/inspection-support/pdf/c/TN030002.pdf" TargetMode="External"/><Relationship Id="rId276" Type="http://schemas.openxmlformats.org/officeDocument/2006/relationships/hyperlink" Target="https://www.mlit.go.jp/road/sisaku/inspection-support/pdf/c/BR030049.pdf" TargetMode="External"/><Relationship Id="rId441" Type="http://schemas.openxmlformats.org/officeDocument/2006/relationships/hyperlink" Target="https://www.mlit.go.jp/road/sisaku/inspection-support/pdf/c/BR020035.pdf" TargetMode="External"/><Relationship Id="rId483" Type="http://schemas.openxmlformats.org/officeDocument/2006/relationships/hyperlink" Target="https://www.mlit.go.jp/road/sisaku/inspection-support/pdf/c/TN010031.pdf" TargetMode="External"/><Relationship Id="rId40" Type="http://schemas.openxmlformats.org/officeDocument/2006/relationships/hyperlink" Target="https://www.mlit.go.jp/road/sisaku/inspection-support/pdf/c/TN010037.pdf" TargetMode="External"/><Relationship Id="rId136" Type="http://schemas.openxmlformats.org/officeDocument/2006/relationships/hyperlink" Target="https://www.mlit.go.jp/road/sisaku/inspection-support/pdf/c/BR030006.pdf" TargetMode="External"/><Relationship Id="rId178" Type="http://schemas.openxmlformats.org/officeDocument/2006/relationships/hyperlink" Target="https://www.mlit.go.jp/road/sisaku/inspection-support/pdf/c/BR030044.pdf" TargetMode="External"/><Relationship Id="rId301" Type="http://schemas.openxmlformats.org/officeDocument/2006/relationships/hyperlink" Target="https://www.mlit.go.jp/road/sisaku/inspection-support/pdf/c/BR030038.pdf" TargetMode="External"/><Relationship Id="rId343" Type="http://schemas.openxmlformats.org/officeDocument/2006/relationships/hyperlink" Target="https://www.mlit.go.jp/road/sisaku/inspection-support/pdf/c/BR010006.pdf" TargetMode="External"/><Relationship Id="rId82" Type="http://schemas.openxmlformats.org/officeDocument/2006/relationships/hyperlink" Target="https://www.mlit.go.jp/road/sisaku/inspection-support/pdf/c/BR010014.pdf" TargetMode="External"/><Relationship Id="rId203" Type="http://schemas.openxmlformats.org/officeDocument/2006/relationships/hyperlink" Target="https://www.mlit.go.jp/road/sisaku/inspection-support/pdf/c/BR030033.pdf" TargetMode="External"/><Relationship Id="rId385" Type="http://schemas.openxmlformats.org/officeDocument/2006/relationships/hyperlink" Target="https://www.mlit.go.jp/road/sisaku/inspection-support/pdf/c/BR010039.pdf" TargetMode="External"/><Relationship Id="rId245" Type="http://schemas.openxmlformats.org/officeDocument/2006/relationships/hyperlink" Target="https://www.mlit.go.jp/road/sisaku/inspection-support/pdf/c/BR010060.pdf" TargetMode="External"/><Relationship Id="rId287" Type="http://schemas.openxmlformats.org/officeDocument/2006/relationships/hyperlink" Target="https://www.mlit.go.jp/road/sisaku/inspection-support/pdf/c/BR030034.pdf" TargetMode="External"/><Relationship Id="rId410" Type="http://schemas.openxmlformats.org/officeDocument/2006/relationships/hyperlink" Target="https://www.mlit.go.jp/road/sisaku/inspection-support/pdf/c/BR020008.pdf" TargetMode="External"/><Relationship Id="rId452" Type="http://schemas.openxmlformats.org/officeDocument/2006/relationships/hyperlink" Target="https://www.mlit.go.jp/road/sisaku/inspection-support/pdf/c/BR020052.pdf" TargetMode="External"/><Relationship Id="rId494" Type="http://schemas.openxmlformats.org/officeDocument/2006/relationships/hyperlink" Target="https://www.mlit.go.jp/road/sisaku/inspection-support/pdf/c/TN010024.pdf" TargetMode="External"/><Relationship Id="rId105" Type="http://schemas.openxmlformats.org/officeDocument/2006/relationships/hyperlink" Target="https://www.mlit.go.jp/road/sisaku/inspection-support/pdf/c/BR030062.pdf" TargetMode="External"/><Relationship Id="rId147" Type="http://schemas.openxmlformats.org/officeDocument/2006/relationships/hyperlink" Target="https://www.mlit.go.jp/road/sisaku/inspection-support/pdf/c/BR030068.pdf" TargetMode="External"/><Relationship Id="rId312" Type="http://schemas.openxmlformats.org/officeDocument/2006/relationships/hyperlink" Target="https://www.mlit.go.jp/road/sisaku/inspection-support/pdf/c/BR030015.pdf" TargetMode="External"/><Relationship Id="rId354" Type="http://schemas.openxmlformats.org/officeDocument/2006/relationships/hyperlink" Target="https://www.mlit.go.jp/road/sisaku/inspection-support/pdf/c/BR010008.pdf" TargetMode="External"/><Relationship Id="rId51" Type="http://schemas.openxmlformats.org/officeDocument/2006/relationships/hyperlink" Target="https://www.mlit.go.jp/road/sisaku/inspection-support/pdf/c/TN020014.pdf" TargetMode="External"/><Relationship Id="rId93" Type="http://schemas.openxmlformats.org/officeDocument/2006/relationships/hyperlink" Target="https://www.mlit.go.jp/road/sisaku/inspection-support/pdf/c/BR030055.pdf" TargetMode="External"/><Relationship Id="rId189" Type="http://schemas.openxmlformats.org/officeDocument/2006/relationships/hyperlink" Target="https://www.mlit.go.jp/road/sisaku/inspection-support/pdf/c/BR030007.pdf" TargetMode="External"/><Relationship Id="rId396" Type="http://schemas.openxmlformats.org/officeDocument/2006/relationships/hyperlink" Target="https://www.mlit.go.jp/road/sisaku/inspection-support/pdf/c/BR020045.pdf" TargetMode="External"/><Relationship Id="rId214" Type="http://schemas.openxmlformats.org/officeDocument/2006/relationships/hyperlink" Target="https://www.mlit.go.jp/road/sisaku/inspection-support/pdf/c/BR030035.pdf" TargetMode="External"/><Relationship Id="rId256" Type="http://schemas.openxmlformats.org/officeDocument/2006/relationships/hyperlink" Target="https://www.mlit.go.jp/road/sisaku/inspection-support/pdf/c/BR010039.pdf" TargetMode="External"/><Relationship Id="rId298" Type="http://schemas.openxmlformats.org/officeDocument/2006/relationships/hyperlink" Target="https://www.mlit.go.jp/road/sisaku/inspection-support/pdf/c/BR030024.pdf" TargetMode="External"/><Relationship Id="rId421" Type="http://schemas.openxmlformats.org/officeDocument/2006/relationships/hyperlink" Target="https://www.mlit.go.jp/road/sisaku/inspection-support/pdf/c/BR030047.pdf" TargetMode="External"/><Relationship Id="rId463" Type="http://schemas.openxmlformats.org/officeDocument/2006/relationships/hyperlink" Target="https://www.mlit.go.jp/road/sisaku/inspection-support/pdf/c/BR030059.pdf" TargetMode="External"/><Relationship Id="rId116" Type="http://schemas.openxmlformats.org/officeDocument/2006/relationships/hyperlink" Target="https://www.mlit.go.jp/road/sisaku/inspection-support/pdf/c/BR020038.pdf" TargetMode="External"/><Relationship Id="rId158" Type="http://schemas.openxmlformats.org/officeDocument/2006/relationships/hyperlink" Target="https://www.mlit.go.jp/road/sisaku/inspection-support/pdf/c/BR030052.pdf" TargetMode="External"/><Relationship Id="rId323" Type="http://schemas.openxmlformats.org/officeDocument/2006/relationships/hyperlink" Target="https://www.mlit.go.jp/road/sisaku/inspection-support/pdf/c/BR010031.pdf" TargetMode="External"/><Relationship Id="rId20" Type="http://schemas.openxmlformats.org/officeDocument/2006/relationships/hyperlink" Target="https://www.mlit.go.jp/road/sisaku/inspection-support/pdf/c/TN030010.pdf" TargetMode="External"/><Relationship Id="rId62" Type="http://schemas.openxmlformats.org/officeDocument/2006/relationships/hyperlink" Target="https://www.mlit.go.jp/road/sisaku/inspection-support/pdf/c/BR010030.pdf" TargetMode="External"/><Relationship Id="rId365" Type="http://schemas.openxmlformats.org/officeDocument/2006/relationships/hyperlink" Target="https://www.mlit.go.jp/road/sisaku/inspection-support/pdf/c/BR010051.pdf" TargetMode="External"/><Relationship Id="rId225" Type="http://schemas.openxmlformats.org/officeDocument/2006/relationships/hyperlink" Target="https://www.mlit.go.jp/road/sisaku/inspection-support/pdf/c/BR020020.pdf" TargetMode="External"/><Relationship Id="rId267" Type="http://schemas.openxmlformats.org/officeDocument/2006/relationships/hyperlink" Target="https://www.mlit.go.jp/road/sisaku/inspection-support/pdf/c/BR010018.pdf" TargetMode="External"/><Relationship Id="rId432" Type="http://schemas.openxmlformats.org/officeDocument/2006/relationships/hyperlink" Target="https://www.mlit.go.jp/road/sisaku/inspection-support/pdf/c/BR020040.pdf" TargetMode="External"/><Relationship Id="rId474" Type="http://schemas.openxmlformats.org/officeDocument/2006/relationships/hyperlink" Target="https://www.mlit.go.jp/road/sisaku/inspection-support/pdf/s/TN030019.pdf" TargetMode="External"/><Relationship Id="rId127" Type="http://schemas.openxmlformats.org/officeDocument/2006/relationships/hyperlink" Target="https://www.mlit.go.jp/road/sisaku/inspection-support/pdf/c/BR010064.pdf" TargetMode="External"/><Relationship Id="rId10" Type="http://schemas.openxmlformats.org/officeDocument/2006/relationships/hyperlink" Target="https://www.mlit.go.jp/road/sisaku/inspection-support/pdf/c/TN020006.pdf" TargetMode="External"/><Relationship Id="rId31" Type="http://schemas.openxmlformats.org/officeDocument/2006/relationships/hyperlink" Target="https://www.mlit.go.jp/road/sisaku/inspection-support/pdf/c/TN030001.pdf" TargetMode="External"/><Relationship Id="rId52" Type="http://schemas.openxmlformats.org/officeDocument/2006/relationships/hyperlink" Target="https://www.mlit.go.jp/road/sisaku/inspection-support/pdf/c/TN020016.pdf" TargetMode="External"/><Relationship Id="rId73" Type="http://schemas.openxmlformats.org/officeDocument/2006/relationships/hyperlink" Target="https://www.mlit.go.jp/road/sisaku/inspection-support/pdf/c/BR030052.pdf" TargetMode="External"/><Relationship Id="rId94" Type="http://schemas.openxmlformats.org/officeDocument/2006/relationships/hyperlink" Target="https://www.mlit.go.jp/road/sisaku/inspection-support/pdf/c/BR030015.pdf" TargetMode="External"/><Relationship Id="rId148" Type="http://schemas.openxmlformats.org/officeDocument/2006/relationships/hyperlink" Target="https://www.mlit.go.jp/road/sisaku/inspection-support/pdf/c/BR010040.pdf" TargetMode="External"/><Relationship Id="rId169" Type="http://schemas.openxmlformats.org/officeDocument/2006/relationships/hyperlink" Target="https://www.mlit.go.jp/road/sisaku/inspection-support/pdf/c/BR020046.pdf" TargetMode="External"/><Relationship Id="rId334" Type="http://schemas.openxmlformats.org/officeDocument/2006/relationships/hyperlink" Target="https://www.mlit.go.jp/road/sisaku/inspection-support/pdf/c/BR010014.pdf" TargetMode="External"/><Relationship Id="rId355" Type="http://schemas.openxmlformats.org/officeDocument/2006/relationships/hyperlink" Target="https://www.mlit.go.jp/road/sisaku/inspection-support/pdf/c/BR010022.pdf" TargetMode="External"/><Relationship Id="rId376" Type="http://schemas.openxmlformats.org/officeDocument/2006/relationships/hyperlink" Target="https://www.mlit.go.jp/road/sisaku/inspection-support/pdf/c/BR010077.pdf" TargetMode="External"/><Relationship Id="rId397" Type="http://schemas.openxmlformats.org/officeDocument/2006/relationships/hyperlink" Target="https://www.mlit.go.jp/road/sisaku/inspection-support/pdf/c/BR010087.pdf" TargetMode="External"/><Relationship Id="rId4" Type="http://schemas.openxmlformats.org/officeDocument/2006/relationships/hyperlink" Target="https://www.mlit.go.jp/road/sisaku/inspection-support/pdf/c/TN010026.pdf" TargetMode="External"/><Relationship Id="rId180" Type="http://schemas.openxmlformats.org/officeDocument/2006/relationships/hyperlink" Target="https://www.mlit.go.jp/road/sisaku/inspection-support/pdf/c/BR030053.pdf" TargetMode="External"/><Relationship Id="rId215" Type="http://schemas.openxmlformats.org/officeDocument/2006/relationships/hyperlink" Target="https://www.mlit.go.jp/road/sisaku/inspection-support/pdf/c/BR030036.pdf" TargetMode="External"/><Relationship Id="rId236" Type="http://schemas.openxmlformats.org/officeDocument/2006/relationships/hyperlink" Target="https://www.mlit.go.jp/road/sisaku/inspection-support/pdf/c/BR010084.pdf" TargetMode="External"/><Relationship Id="rId257" Type="http://schemas.openxmlformats.org/officeDocument/2006/relationships/hyperlink" Target="https://www.mlit.go.jp/road/sisaku/inspection-support/pdf/c/BR010043.pdf" TargetMode="External"/><Relationship Id="rId278" Type="http://schemas.openxmlformats.org/officeDocument/2006/relationships/hyperlink" Target="https://www.mlit.go.jp/road/sisaku/inspection-support/pdf/c/BR030042.pdf" TargetMode="External"/><Relationship Id="rId401" Type="http://schemas.openxmlformats.org/officeDocument/2006/relationships/hyperlink" Target="https://www.mlit.go.jp/road/sisaku/inspection-support/pdf/c/BR020022.pdf" TargetMode="External"/><Relationship Id="rId422" Type="http://schemas.openxmlformats.org/officeDocument/2006/relationships/hyperlink" Target="https://www.mlit.go.jp/road/sisaku/inspection-support/pdf/c/BR010018.pdf" TargetMode="External"/><Relationship Id="rId443" Type="http://schemas.openxmlformats.org/officeDocument/2006/relationships/hyperlink" Target="https://www.mlit.go.jp/road/sisaku/inspection-support/pdf/c/BR030073.pdf" TargetMode="External"/><Relationship Id="rId464" Type="http://schemas.openxmlformats.org/officeDocument/2006/relationships/hyperlink" Target="https://www.mlit.go.jp/road/sisaku/inspection-support/pdf/c/BR010041.pdf" TargetMode="External"/><Relationship Id="rId303" Type="http://schemas.openxmlformats.org/officeDocument/2006/relationships/hyperlink" Target="https://www.mlit.go.jp/road/sisaku/inspection-support/pdf/c/BR030052.pdf" TargetMode="External"/><Relationship Id="rId485" Type="http://schemas.openxmlformats.org/officeDocument/2006/relationships/hyperlink" Target="https://www.mlit.go.jp/road/sisaku/inspection-support/pdf/c/TN010041.pdf" TargetMode="External"/><Relationship Id="rId42" Type="http://schemas.openxmlformats.org/officeDocument/2006/relationships/hyperlink" Target="https://www.mlit.go.jp/road/sisaku/inspection-support/pdf/c/TN030016.pdf" TargetMode="External"/><Relationship Id="rId84" Type="http://schemas.openxmlformats.org/officeDocument/2006/relationships/hyperlink" Target="https://www.mlit.go.jp/road/sisaku/inspection-support/pdf/c/BR030053.pdf" TargetMode="External"/><Relationship Id="rId138" Type="http://schemas.openxmlformats.org/officeDocument/2006/relationships/hyperlink" Target="https://www.mlit.go.jp/road/sisaku/inspection-support/pdf/c/BR030027.pdf" TargetMode="External"/><Relationship Id="rId345" Type="http://schemas.openxmlformats.org/officeDocument/2006/relationships/hyperlink" Target="https://www.mlit.go.jp/road/sisaku/inspection-support/pdf/c/BR010010.pdf" TargetMode="External"/><Relationship Id="rId387" Type="http://schemas.openxmlformats.org/officeDocument/2006/relationships/hyperlink" Target="https://www.mlit.go.jp/road/sisaku/inspection-support/pdf/c/BR010057.pdf" TargetMode="External"/><Relationship Id="rId191" Type="http://schemas.openxmlformats.org/officeDocument/2006/relationships/hyperlink" Target="https://www.mlit.go.jp/road/sisaku/inspection-support/pdf/c/BR030009.pdf" TargetMode="External"/><Relationship Id="rId205" Type="http://schemas.openxmlformats.org/officeDocument/2006/relationships/hyperlink" Target="https://www.mlit.go.jp/road/sisaku/inspection-support/pdf/c/BR030057.pdf" TargetMode="External"/><Relationship Id="rId247" Type="http://schemas.openxmlformats.org/officeDocument/2006/relationships/hyperlink" Target="https://www.mlit.go.jp/road/sisaku/inspection-support/pdf/c/BR010078.pdf" TargetMode="External"/><Relationship Id="rId412" Type="http://schemas.openxmlformats.org/officeDocument/2006/relationships/hyperlink" Target="https://www.mlit.go.jp/road/sisaku/inspection-support/pdf/c/BR020033.pdf" TargetMode="External"/><Relationship Id="rId107" Type="http://schemas.openxmlformats.org/officeDocument/2006/relationships/hyperlink" Target="https://www.mlit.go.jp/road/sisaku/inspection-support/pdf/c/TN030005.pdf" TargetMode="External"/><Relationship Id="rId289" Type="http://schemas.openxmlformats.org/officeDocument/2006/relationships/hyperlink" Target="https://www.mlit.go.jp/road/sisaku/inspection-support/pdf/c/BR030040.pdf" TargetMode="External"/><Relationship Id="rId454" Type="http://schemas.openxmlformats.org/officeDocument/2006/relationships/hyperlink" Target="https://www.mlit.go.jp/road/sisaku/inspection-support/pdf/c/BR020014.pdf" TargetMode="External"/><Relationship Id="rId496" Type="http://schemas.openxmlformats.org/officeDocument/2006/relationships/hyperlink" Target="https://www.mlit.go.jp/road/sisaku/inspection-support/pdf/c/TN010032.pdf" TargetMode="External"/><Relationship Id="rId11" Type="http://schemas.openxmlformats.org/officeDocument/2006/relationships/hyperlink" Target="https://www.mlit.go.jp/road/sisaku/inspection-support/pdf/c/TN020007.pdf" TargetMode="External"/><Relationship Id="rId53" Type="http://schemas.openxmlformats.org/officeDocument/2006/relationships/hyperlink" Target="https://www.mlit.go.jp/road/sisaku/inspection-support/pdf/c/TN020017.pdf" TargetMode="External"/><Relationship Id="rId149" Type="http://schemas.openxmlformats.org/officeDocument/2006/relationships/hyperlink" Target="https://www.mlit.go.jp/road/sisaku/inspection-support/pdf/c/BR010046.pdf" TargetMode="External"/><Relationship Id="rId314" Type="http://schemas.openxmlformats.org/officeDocument/2006/relationships/hyperlink" Target="https://www.mlit.go.jp/road/sisaku/inspection-support/pdf/c/BR030017.pdf" TargetMode="External"/><Relationship Id="rId356" Type="http://schemas.openxmlformats.org/officeDocument/2006/relationships/hyperlink" Target="https://www.mlit.go.jp/road/sisaku/inspection-support/pdf/c/BR010044.pdf" TargetMode="External"/><Relationship Id="rId398" Type="http://schemas.openxmlformats.org/officeDocument/2006/relationships/hyperlink" Target="https://www.mlit.go.jp/road/sisaku/inspection-support/pdf/c/BR020046.pdf" TargetMode="External"/><Relationship Id="rId95" Type="http://schemas.openxmlformats.org/officeDocument/2006/relationships/hyperlink" Target="https://www.mlit.go.jp/road/sisaku/inspection-support/pdf/c/BR030016.pdf" TargetMode="External"/><Relationship Id="rId160" Type="http://schemas.openxmlformats.org/officeDocument/2006/relationships/hyperlink" Target="https://www.mlit.go.jp/road/sisaku/inspection-support/pdf/c/BR010014.pdf" TargetMode="External"/><Relationship Id="rId216" Type="http://schemas.openxmlformats.org/officeDocument/2006/relationships/hyperlink" Target="https://www.mlit.go.jp/road/sisaku/inspection-support/pdf/c/BR030063.pdf" TargetMode="External"/><Relationship Id="rId423" Type="http://schemas.openxmlformats.org/officeDocument/2006/relationships/hyperlink" Target="https://www.mlit.go.jp/road/sisaku/inspection-support/pdf/c/BR010067.pdf" TargetMode="External"/><Relationship Id="rId258" Type="http://schemas.openxmlformats.org/officeDocument/2006/relationships/hyperlink" Target="https://www.mlit.go.jp/road/sisaku/inspection-support/pdf/c/BR010057.pdf" TargetMode="External"/><Relationship Id="rId465" Type="http://schemas.openxmlformats.org/officeDocument/2006/relationships/hyperlink" Target="https://www.mlit.go.jp/road/sisaku/inspection-support/pdf/c/TN030016.pdf" TargetMode="External"/><Relationship Id="rId22" Type="http://schemas.openxmlformats.org/officeDocument/2006/relationships/hyperlink" Target="https://www.mlit.go.jp/road/sisaku/inspection-support/pdf/c/TN030003.pdf" TargetMode="External"/><Relationship Id="rId64" Type="http://schemas.openxmlformats.org/officeDocument/2006/relationships/hyperlink" Target="https://www.mlit.go.jp/road/sisaku/inspection-support/pdf/c/BR010078.pdf" TargetMode="External"/><Relationship Id="rId118" Type="http://schemas.openxmlformats.org/officeDocument/2006/relationships/hyperlink" Target="https://www.mlit.go.jp/road/sisaku/inspection-support/pdf/c/BR030074.pdf" TargetMode="External"/><Relationship Id="rId325" Type="http://schemas.openxmlformats.org/officeDocument/2006/relationships/hyperlink" Target="https://www.mlit.go.jp/road/sisaku/inspection-support/pdf/c/BR010087.pdf" TargetMode="External"/><Relationship Id="rId367" Type="http://schemas.openxmlformats.org/officeDocument/2006/relationships/hyperlink" Target="https://www.mlit.go.jp/road/sisaku/inspection-support/pdf/c/BR010054.pdf" TargetMode="External"/><Relationship Id="rId171" Type="http://schemas.openxmlformats.org/officeDocument/2006/relationships/hyperlink" Target="https://www.mlit.go.jp/road/sisaku/inspection-support/pdf/c/BR020051.pdf" TargetMode="External"/><Relationship Id="rId227" Type="http://schemas.openxmlformats.org/officeDocument/2006/relationships/hyperlink" Target="https://www.mlit.go.jp/road/sisaku/inspection-support/pdf/c/BR010022.pdf" TargetMode="External"/><Relationship Id="rId269" Type="http://schemas.openxmlformats.org/officeDocument/2006/relationships/hyperlink" Target="https://www.mlit.go.jp/road/sisaku/inspection-support/pdf/c/BR010004.pdf" TargetMode="External"/><Relationship Id="rId434" Type="http://schemas.openxmlformats.org/officeDocument/2006/relationships/hyperlink" Target="https://www.mlit.go.jp/road/sisaku/inspection-support/pdf/c/BR010074.pdf" TargetMode="External"/><Relationship Id="rId476" Type="http://schemas.openxmlformats.org/officeDocument/2006/relationships/hyperlink" Target="https://www.mlit.go.jp/road/sisaku/inspection-support/pdf/c/TN030019.pdf" TargetMode="External"/><Relationship Id="rId33" Type="http://schemas.openxmlformats.org/officeDocument/2006/relationships/hyperlink" Target="https://www.mlit.go.jp/road/sisaku/inspection-support/pdf/c/TN030004.pdf" TargetMode="External"/><Relationship Id="rId129" Type="http://schemas.openxmlformats.org/officeDocument/2006/relationships/hyperlink" Target="https://www.mlit.go.jp/road/sisaku/inspection-support/pdf/c/BR020015.pdf" TargetMode="External"/><Relationship Id="rId280" Type="http://schemas.openxmlformats.org/officeDocument/2006/relationships/hyperlink" Target="https://www.mlit.go.jp/road/sisaku/inspection-support/pdf/c/BR020001.pdf" TargetMode="External"/><Relationship Id="rId336" Type="http://schemas.openxmlformats.org/officeDocument/2006/relationships/hyperlink" Target="https://www.mlit.go.jp/road/sisaku/inspection-support/pdf/c/BR010003.pdf" TargetMode="External"/><Relationship Id="rId501" Type="http://schemas.openxmlformats.org/officeDocument/2006/relationships/hyperlink" Target="https://www.mlit.go.jp/road/sisaku/inspection-support/pdf/c/TN010039.pdf" TargetMode="External"/><Relationship Id="rId75" Type="http://schemas.openxmlformats.org/officeDocument/2006/relationships/hyperlink" Target="https://www.mlit.go.jp/road/sisaku/inspection-support/pdf/c/BR030067.pdf" TargetMode="External"/><Relationship Id="rId140" Type="http://schemas.openxmlformats.org/officeDocument/2006/relationships/hyperlink" Target="https://www.mlit.go.jp/road/sisaku/inspection-support/pdf/c/BR030039.pdf" TargetMode="External"/><Relationship Id="rId182" Type="http://schemas.openxmlformats.org/officeDocument/2006/relationships/hyperlink" Target="https://www.mlit.go.jp/road/sisaku/inspection-support/pdf/c/BR030069.pdf" TargetMode="External"/><Relationship Id="rId378" Type="http://schemas.openxmlformats.org/officeDocument/2006/relationships/hyperlink" Target="https://www.mlit.go.jp/road/sisaku/inspection-support/pdf/c/BR010016.pdf" TargetMode="External"/><Relationship Id="rId403" Type="http://schemas.openxmlformats.org/officeDocument/2006/relationships/hyperlink" Target="https://www.mlit.go.jp/road/sisaku/inspection-support/pdf/c/BR020049.pdf" TargetMode="External"/><Relationship Id="rId6" Type="http://schemas.openxmlformats.org/officeDocument/2006/relationships/hyperlink" Target="https://www.mlit.go.jp/road/sisaku/inspection-support/pdf/c/TN020002.pdf" TargetMode="External"/><Relationship Id="rId238" Type="http://schemas.openxmlformats.org/officeDocument/2006/relationships/hyperlink" Target="https://www.mlit.go.jp/road/sisaku/inspection-support/pdf/c/BR020024.pdf" TargetMode="External"/><Relationship Id="rId445" Type="http://schemas.openxmlformats.org/officeDocument/2006/relationships/hyperlink" Target="https://www.mlit.go.jp/road/sisaku/inspection-support/pdf/c/BR010014.pdf" TargetMode="External"/><Relationship Id="rId487" Type="http://schemas.openxmlformats.org/officeDocument/2006/relationships/hyperlink" Target="https://www.mlit.go.jp/road/sisaku/inspection-support/pdf/c/TN010007.pdf" TargetMode="External"/><Relationship Id="rId291" Type="http://schemas.openxmlformats.org/officeDocument/2006/relationships/hyperlink" Target="https://www.mlit.go.jp/road/sisaku/inspection-support/pdf/c/BR020032.pdf" TargetMode="External"/><Relationship Id="rId305" Type="http://schemas.openxmlformats.org/officeDocument/2006/relationships/hyperlink" Target="https://www.mlit.go.jp/road/sisaku/inspection-support/pdf/c/BR030068.pdf" TargetMode="External"/><Relationship Id="rId347" Type="http://schemas.openxmlformats.org/officeDocument/2006/relationships/hyperlink" Target="https://www.mlit.go.jp/road/sisaku/inspection-support/pdf/c/BR010013.pdf" TargetMode="External"/><Relationship Id="rId44" Type="http://schemas.openxmlformats.org/officeDocument/2006/relationships/hyperlink" Target="https://www.mlit.go.jp/road/sisaku/inspection-support/pdf/c/TN010004.pdf" TargetMode="External"/><Relationship Id="rId86" Type="http://schemas.openxmlformats.org/officeDocument/2006/relationships/hyperlink" Target="https://www.mlit.go.jp/road/sisaku/inspection-support/pdf/c/BR030027.pdf" TargetMode="External"/><Relationship Id="rId151" Type="http://schemas.openxmlformats.org/officeDocument/2006/relationships/hyperlink" Target="https://www.mlit.go.jp/road/sisaku/inspection-support/pdf/c/BR010053.pdf" TargetMode="External"/><Relationship Id="rId389" Type="http://schemas.openxmlformats.org/officeDocument/2006/relationships/hyperlink" Target="https://www.mlit.go.jp/road/sisaku/inspection-support/pdf/c/BR010073.pdf" TargetMode="External"/><Relationship Id="rId193" Type="http://schemas.openxmlformats.org/officeDocument/2006/relationships/hyperlink" Target="https://www.mlit.go.jp/road/sisaku/inspection-support/pdf/c/BR030026.pdf" TargetMode="External"/><Relationship Id="rId207" Type="http://schemas.openxmlformats.org/officeDocument/2006/relationships/hyperlink" Target="https://www.mlit.go.jp/road/sisaku/inspection-support/pdf/c/BR030055.pdf" TargetMode="External"/><Relationship Id="rId249" Type="http://schemas.openxmlformats.org/officeDocument/2006/relationships/hyperlink" Target="https://www.mlit.go.jp/road/sisaku/inspection-support/pdf/c/BR010083.pdf" TargetMode="External"/><Relationship Id="rId414" Type="http://schemas.openxmlformats.org/officeDocument/2006/relationships/hyperlink" Target="https://www.mlit.go.jp/road/sisaku/inspection-support/pdf/c/BR020036.pdf" TargetMode="External"/><Relationship Id="rId456" Type="http://schemas.openxmlformats.org/officeDocument/2006/relationships/hyperlink" Target="https://www.mlit.go.jp/road/sisaku/inspection-support/pdf/c/BR020021.pdf" TargetMode="External"/><Relationship Id="rId498" Type="http://schemas.openxmlformats.org/officeDocument/2006/relationships/hyperlink" Target="https://www.mlit.go.jp/road/sisaku/inspection-support/pdf/c/TN010036.pdf" TargetMode="External"/><Relationship Id="rId13" Type="http://schemas.openxmlformats.org/officeDocument/2006/relationships/hyperlink" Target="https://www.mlit.go.jp/road/sisaku/inspection-support/pdf/c/TN020010.pdf" TargetMode="External"/><Relationship Id="rId109" Type="http://schemas.openxmlformats.org/officeDocument/2006/relationships/hyperlink" Target="https://www.mlit.go.jp/road/sisaku/inspection-support/pdf/c/CM010002.pdf" TargetMode="External"/><Relationship Id="rId260" Type="http://schemas.openxmlformats.org/officeDocument/2006/relationships/hyperlink" Target="https://www.mlit.go.jp/road/sisaku/inspection-support/pdf/c/BR010031.pdf" TargetMode="External"/><Relationship Id="rId316" Type="http://schemas.openxmlformats.org/officeDocument/2006/relationships/hyperlink" Target="https://www.mlit.go.jp/road/sisaku/inspection-support/pdf/c/BR030019.pdf" TargetMode="External"/><Relationship Id="rId55" Type="http://schemas.openxmlformats.org/officeDocument/2006/relationships/hyperlink" Target="https://www.mlit.go.jp/road/sisaku/inspection-support/pdf/c/TN020023.pdf" TargetMode="External"/><Relationship Id="rId97" Type="http://schemas.openxmlformats.org/officeDocument/2006/relationships/hyperlink" Target="https://www.mlit.go.jp/road/sisaku/inspection-support/pdf/c/BR030018.pdf" TargetMode="External"/><Relationship Id="rId120" Type="http://schemas.openxmlformats.org/officeDocument/2006/relationships/hyperlink" Target="https://www.mlit.go.jp/road/sisaku/inspection-support/pdf/c/BR020047.pdf" TargetMode="External"/><Relationship Id="rId358" Type="http://schemas.openxmlformats.org/officeDocument/2006/relationships/hyperlink" Target="https://www.mlit.go.jp/road/sisaku/inspection-support/pdf/c/BR010069.pdf" TargetMode="External"/><Relationship Id="rId162" Type="http://schemas.openxmlformats.org/officeDocument/2006/relationships/hyperlink" Target="https://www.mlit.go.jp/road/sisaku/inspection-support/pdf/c/BR010068.pdf" TargetMode="External"/><Relationship Id="rId218" Type="http://schemas.openxmlformats.org/officeDocument/2006/relationships/hyperlink" Target="https://www.mlit.go.jp/road/sisaku/inspection-support/pdf/c/BR030056.pdf" TargetMode="External"/><Relationship Id="rId425" Type="http://schemas.openxmlformats.org/officeDocument/2006/relationships/hyperlink" Target="https://www.mlit.go.jp/road/sisaku/inspection-support/pdf/c/BR010013.pdf" TargetMode="External"/><Relationship Id="rId467" Type="http://schemas.openxmlformats.org/officeDocument/2006/relationships/hyperlink" Target="https://www.mlit.go.jp/road/sisaku/inspection-support/pdf/c/TN010040.pdf" TargetMode="External"/><Relationship Id="rId271" Type="http://schemas.openxmlformats.org/officeDocument/2006/relationships/hyperlink" Target="https://www.mlit.go.jp/road/sisaku/inspection-support/pdf/c/BR010048.pdf" TargetMode="External"/><Relationship Id="rId24" Type="http://schemas.openxmlformats.org/officeDocument/2006/relationships/hyperlink" Target="https://www.mlit.go.jp/road/sisaku/inspection-support/pdf/s/TN030018.pdf" TargetMode="External"/><Relationship Id="rId66" Type="http://schemas.openxmlformats.org/officeDocument/2006/relationships/hyperlink" Target="https://www.mlit.go.jp/road/sisaku/inspection-support/pdf/c/BR010060.pdf" TargetMode="External"/><Relationship Id="rId131" Type="http://schemas.openxmlformats.org/officeDocument/2006/relationships/hyperlink" Target="https://www.mlit.go.jp/road/sisaku/inspection-support/pdf/c/BR030001.pdf" TargetMode="External"/><Relationship Id="rId327" Type="http://schemas.openxmlformats.org/officeDocument/2006/relationships/hyperlink" Target="https://www.mlit.go.jp/road/sisaku/inspection-support/pdf/c/BR010053.pdf" TargetMode="External"/><Relationship Id="rId369" Type="http://schemas.openxmlformats.org/officeDocument/2006/relationships/hyperlink" Target="https://www.mlit.go.jp/road/sisaku/inspection-support/pdf/c/BR010058.pdf" TargetMode="External"/><Relationship Id="rId173" Type="http://schemas.openxmlformats.org/officeDocument/2006/relationships/hyperlink" Target="https://www.mlit.go.jp/road/sisaku/inspection-support/pdf/c/BR010014.pdf" TargetMode="External"/><Relationship Id="rId229" Type="http://schemas.openxmlformats.org/officeDocument/2006/relationships/hyperlink" Target="https://www.mlit.go.jp/road/sisaku/inspection-support/pdf/c/BR010065.pdf" TargetMode="External"/><Relationship Id="rId380" Type="http://schemas.openxmlformats.org/officeDocument/2006/relationships/hyperlink" Target="https://www.mlit.go.jp/road/sisaku/inspection-support/pdf/c/BR010027.pdf" TargetMode="External"/><Relationship Id="rId436"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10009.pdf" TargetMode="External"/><Relationship Id="rId478" Type="http://schemas.openxmlformats.org/officeDocument/2006/relationships/hyperlink" Target="https://www.mlit.go.jp/road/sisaku/inspection-support/pdf/c/TN010019.pdf" TargetMode="External"/><Relationship Id="rId35" Type="http://schemas.openxmlformats.org/officeDocument/2006/relationships/hyperlink" Target="https://www.mlit.go.jp/road/sisaku/inspection-support/pdf/c/TN030008.pdf" TargetMode="External"/><Relationship Id="rId77" Type="http://schemas.openxmlformats.org/officeDocument/2006/relationships/hyperlink" Target="https://www.mlit.go.jp/road/sisaku/inspection-support/pdf/c/BR010022.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BR020019.pdf" TargetMode="External"/><Relationship Id="rId338" Type="http://schemas.openxmlformats.org/officeDocument/2006/relationships/hyperlink" Target="https://www.mlit.go.jp/road/sisaku/inspection-support/pdf/c/BR010014.pdf" TargetMode="External"/><Relationship Id="rId8" Type="http://schemas.openxmlformats.org/officeDocument/2006/relationships/hyperlink" Target="https://www.mlit.go.jp/road/sisaku/inspection-support/pdf/c/TN020019.pdf" TargetMode="External"/><Relationship Id="rId142" Type="http://schemas.openxmlformats.org/officeDocument/2006/relationships/hyperlink" Target="https://www.mlit.go.jp/road/sisaku/inspection-support/pdf/c/BR030047.pdf" TargetMode="External"/><Relationship Id="rId184" Type="http://schemas.openxmlformats.org/officeDocument/2006/relationships/hyperlink" Target="https://www.mlit.go.jp/road/sisaku/inspection-support/pdf/c/BR030002.pdf" TargetMode="External"/><Relationship Id="rId391" Type="http://schemas.openxmlformats.org/officeDocument/2006/relationships/hyperlink" Target="https://www.mlit.go.jp/road/sisaku/inspection-support/pdf/c/BR010082.pdf" TargetMode="External"/><Relationship Id="rId405" Type="http://schemas.openxmlformats.org/officeDocument/2006/relationships/hyperlink" Target="https://www.mlit.go.jp/road/sisaku/inspection-support/pdf/c/BR010002.pdf" TargetMode="External"/><Relationship Id="rId447" Type="http://schemas.openxmlformats.org/officeDocument/2006/relationships/hyperlink" Target="https://www.mlit.go.jp/road/sisaku/inspection-support/pdf/c/BR010077.pdf" TargetMode="External"/><Relationship Id="rId251" Type="http://schemas.openxmlformats.org/officeDocument/2006/relationships/hyperlink" Target="https://www.mlit.go.jp/road/sisaku/inspection-support/pdf/c/BR010026.pdf" TargetMode="External"/><Relationship Id="rId489" Type="http://schemas.openxmlformats.org/officeDocument/2006/relationships/hyperlink" Target="https://www.mlit.go.jp/road/sisaku/inspection-support/pdf/c/TN010012.pdf" TargetMode="External"/><Relationship Id="rId46" Type="http://schemas.openxmlformats.org/officeDocument/2006/relationships/hyperlink" Target="https://www.mlit.go.jp/road/sisaku/inspection-support/pdf/c/TN010001.pdf" TargetMode="External"/><Relationship Id="rId293" Type="http://schemas.openxmlformats.org/officeDocument/2006/relationships/hyperlink" Target="https://www.mlit.go.jp/road/sisaku/inspection-support/pdf/c/BR020040.pdf" TargetMode="External"/><Relationship Id="rId307" Type="http://schemas.openxmlformats.org/officeDocument/2006/relationships/hyperlink" Target="https://www.mlit.go.jp/road/sisaku/inspection-support/pdf/c/BR030061.pdf" TargetMode="External"/><Relationship Id="rId349" Type="http://schemas.openxmlformats.org/officeDocument/2006/relationships/hyperlink" Target="https://www.mlit.go.jp/road/sisaku/inspection-support/pdf/c/BR010024.pdf" TargetMode="External"/><Relationship Id="rId88" Type="http://schemas.openxmlformats.org/officeDocument/2006/relationships/hyperlink" Target="https://www.mlit.go.jp/road/sisaku/inspection-support/pdf/c/BR030053.pdf" TargetMode="External"/><Relationship Id="rId111" Type="http://schemas.openxmlformats.org/officeDocument/2006/relationships/hyperlink" Target="https://www.mlit.go.jp/road/sisaku/inspection-support/pdf/c/BR030022.pdf" TargetMode="External"/><Relationship Id="rId153" Type="http://schemas.openxmlformats.org/officeDocument/2006/relationships/hyperlink" Target="https://www.mlit.go.jp/road/sisaku/inspection-support/pdf/c/BR010014.pdf" TargetMode="External"/><Relationship Id="rId195" Type="http://schemas.openxmlformats.org/officeDocument/2006/relationships/hyperlink" Target="https://www.mlit.go.jp/road/sisaku/inspection-support/pdf/c/BR030028.pdf" TargetMode="External"/><Relationship Id="rId209" Type="http://schemas.openxmlformats.org/officeDocument/2006/relationships/hyperlink" Target="https://www.mlit.go.jp/road/sisaku/inspection-support/pdf/c/BR030016.pdf" TargetMode="External"/><Relationship Id="rId360" Type="http://schemas.openxmlformats.org/officeDocument/2006/relationships/hyperlink" Target="https://www.mlit.go.jp/road/sisaku/inspection-support/pdf/c/BR010072.pdf" TargetMode="External"/><Relationship Id="rId416" Type="http://schemas.openxmlformats.org/officeDocument/2006/relationships/hyperlink" Target="https://www.mlit.go.jp/road/sisaku/inspection-support/pdf/c/BR020025.pdf" TargetMode="External"/><Relationship Id="rId220" Type="http://schemas.openxmlformats.org/officeDocument/2006/relationships/hyperlink" Target="https://www.mlit.go.jp/road/sisaku/inspection-support/pdf/c/CM010001.pdf" TargetMode="External"/><Relationship Id="rId458" Type="http://schemas.openxmlformats.org/officeDocument/2006/relationships/hyperlink" Target="https://www.mlit.go.jp/road/sisaku/inspection-support/pdf/c/BR020042.pdf" TargetMode="External"/><Relationship Id="rId15" Type="http://schemas.openxmlformats.org/officeDocument/2006/relationships/hyperlink" Target="https://www.mlit.go.jp/road/sisaku/inspection-support/pdf/s/TN030014.pdf" TargetMode="External"/><Relationship Id="rId57" Type="http://schemas.openxmlformats.org/officeDocument/2006/relationships/hyperlink" Target="https://www.mlit.go.jp/road/sisaku/inspection-support/pdf/c/BR010003.pdf" TargetMode="External"/><Relationship Id="rId262" Type="http://schemas.openxmlformats.org/officeDocument/2006/relationships/hyperlink" Target="https://www.mlit.go.jp/road/sisaku/inspection-support/pdf/c/BR020004.pdf" TargetMode="External"/><Relationship Id="rId318" Type="http://schemas.openxmlformats.org/officeDocument/2006/relationships/hyperlink" Target="https://www.mlit.go.jp/road/sisaku/inspection-support/pdf/c/BR030035.pdf" TargetMode="External"/><Relationship Id="rId99" Type="http://schemas.openxmlformats.org/officeDocument/2006/relationships/hyperlink" Target="https://www.mlit.go.jp/road/sisaku/inspection-support/pdf/c/BR030020.pdf" TargetMode="External"/><Relationship Id="rId122" Type="http://schemas.openxmlformats.org/officeDocument/2006/relationships/hyperlink" Target="https://www.mlit.go.jp/road/sisaku/inspection-support/pdf/c/BR020002.pdf" TargetMode="External"/><Relationship Id="rId164" Type="http://schemas.openxmlformats.org/officeDocument/2006/relationships/hyperlink" Target="https://www.mlit.go.jp/road/sisaku/inspection-support/pdf/c/BR020046.pdf" TargetMode="External"/><Relationship Id="rId371" Type="http://schemas.openxmlformats.org/officeDocument/2006/relationships/hyperlink" Target="https://www.mlit.go.jp/road/sisaku/inspection-support/pdf/c/BR010060.pdf" TargetMode="External"/><Relationship Id="rId427" Type="http://schemas.openxmlformats.org/officeDocument/2006/relationships/hyperlink" Target="https://www.mlit.go.jp/road/sisaku/inspection-support/pdf/c/BR010022.pdf" TargetMode="External"/><Relationship Id="rId469" Type="http://schemas.openxmlformats.org/officeDocument/2006/relationships/hyperlink" Target="https://www.mlit.go.jp/road/sisaku/inspection-support/pdf/c/TN010002.pdf" TargetMode="External"/><Relationship Id="rId26" Type="http://schemas.openxmlformats.org/officeDocument/2006/relationships/hyperlink" Target="https://www.mlit.go.jp/road/sisaku/inspection-support/pdf/c/TN020012.pdf" TargetMode="External"/><Relationship Id="rId231" Type="http://schemas.openxmlformats.org/officeDocument/2006/relationships/hyperlink" Target="https://www.mlit.go.jp/road/sisaku/inspection-support/pdf/c/BR010073.pdf" TargetMode="External"/><Relationship Id="rId273" Type="http://schemas.openxmlformats.org/officeDocument/2006/relationships/hyperlink" Target="https://www.mlit.go.jp/road/sisaku/inspection-support/pdf/c/BR020036.pdf" TargetMode="External"/><Relationship Id="rId329" Type="http://schemas.openxmlformats.org/officeDocument/2006/relationships/hyperlink" Target="https://www.mlit.go.jp/road/sisaku/inspection-support/pdf/c/BR010038.pdf" TargetMode="External"/><Relationship Id="rId480" Type="http://schemas.openxmlformats.org/officeDocument/2006/relationships/hyperlink" Target="https://www.mlit.go.jp/road/sisaku/inspection-support/pdf/c/TN010027.pdf" TargetMode="External"/><Relationship Id="rId68" Type="http://schemas.openxmlformats.org/officeDocument/2006/relationships/hyperlink" Target="https://www.mlit.go.jp/road/sisaku/inspection-support/pdf/c/BR010085.pdf" TargetMode="External"/><Relationship Id="rId133" Type="http://schemas.openxmlformats.org/officeDocument/2006/relationships/hyperlink" Target="https://www.mlit.go.jp/road/sisaku/inspection-support/pdf/c/BR030003.pdf" TargetMode="External"/><Relationship Id="rId175" Type="http://schemas.openxmlformats.org/officeDocument/2006/relationships/hyperlink" Target="https://www.mlit.go.jp/road/sisaku/inspection-support/pdf/c/BR030040.pdf" TargetMode="External"/><Relationship Id="rId340" Type="http://schemas.openxmlformats.org/officeDocument/2006/relationships/hyperlink" Target="https://www.mlit.go.jp/road/sisaku/inspection-support/pdf/c/BR010031.pdf" TargetMode="External"/><Relationship Id="rId200" Type="http://schemas.openxmlformats.org/officeDocument/2006/relationships/hyperlink" Target="https://www.mlit.go.jp/road/sisaku/inspection-support/pdf/c/BR030012.pdf" TargetMode="External"/><Relationship Id="rId382" Type="http://schemas.openxmlformats.org/officeDocument/2006/relationships/hyperlink" Target="https://www.mlit.go.jp/road/sisaku/inspection-support/pdf/c/BR010029.pdf" TargetMode="External"/><Relationship Id="rId438" Type="http://schemas.openxmlformats.org/officeDocument/2006/relationships/hyperlink" Target="https://www.mlit.go.jp/road/sisaku/inspection-support/pdf/c/BR010085.pdf" TargetMode="External"/><Relationship Id="rId242" Type="http://schemas.openxmlformats.org/officeDocument/2006/relationships/hyperlink" Target="https://www.mlit.go.jp/road/sisaku/inspection-support/pdf/c/BR010015.pdf" TargetMode="External"/><Relationship Id="rId284" Type="http://schemas.openxmlformats.org/officeDocument/2006/relationships/hyperlink" Target="https://www.mlit.go.jp/road/sisaku/inspection-support/pdf/c/BR020042.pdf" TargetMode="External"/><Relationship Id="rId491" Type="http://schemas.openxmlformats.org/officeDocument/2006/relationships/hyperlink" Target="https://www.mlit.go.jp/road/sisaku/inspection-support/pdf/c/TN010015.pdf" TargetMode="External"/><Relationship Id="rId37" Type="http://schemas.openxmlformats.org/officeDocument/2006/relationships/hyperlink" Target="https://www.mlit.go.jp/road/sisaku/inspection-support/pdf/c/TN030017.pdf" TargetMode="External"/><Relationship Id="rId79" Type="http://schemas.openxmlformats.org/officeDocument/2006/relationships/hyperlink" Target="https://www.mlit.go.jp/road/sisaku/inspection-support/pdf/c/BR010044.pdf" TargetMode="External"/><Relationship Id="rId102" Type="http://schemas.openxmlformats.org/officeDocument/2006/relationships/hyperlink" Target="https://www.mlit.go.jp/road/sisaku/inspection-support/pdf/c/BR030063.pdf" TargetMode="External"/><Relationship Id="rId144" Type="http://schemas.openxmlformats.org/officeDocument/2006/relationships/hyperlink" Target="https://www.mlit.go.jp/road/sisaku/inspection-support/pdf/c/BR030046.pdf" TargetMode="External"/><Relationship Id="rId90" Type="http://schemas.openxmlformats.org/officeDocument/2006/relationships/hyperlink" Target="https://www.mlit.go.jp/road/sisaku/inspection-support/pdf/c/BR030073.pdf" TargetMode="External"/><Relationship Id="rId186" Type="http://schemas.openxmlformats.org/officeDocument/2006/relationships/hyperlink" Target="https://www.mlit.go.jp/road/sisaku/inspection-support/pdf/c/BR030004.pdf" TargetMode="External"/><Relationship Id="rId351" Type="http://schemas.openxmlformats.org/officeDocument/2006/relationships/hyperlink" Target="https://www.mlit.go.jp/road/sisaku/inspection-support/pdf/c/BR010035.pdf" TargetMode="External"/><Relationship Id="rId393" Type="http://schemas.openxmlformats.org/officeDocument/2006/relationships/hyperlink" Target="https://www.mlit.go.jp/road/sisaku/inspection-support/pdf/c/BR010084.pdf" TargetMode="External"/><Relationship Id="rId407" Type="http://schemas.openxmlformats.org/officeDocument/2006/relationships/hyperlink" Target="https://www.mlit.go.jp/road/sisaku/inspection-support/pdf/c/BR010037.pdf" TargetMode="External"/><Relationship Id="rId449" Type="http://schemas.openxmlformats.org/officeDocument/2006/relationships/hyperlink" Target="https://www.mlit.go.jp/road/sisaku/inspection-support/pdf/c/BR010014.pdf" TargetMode="External"/><Relationship Id="rId211" Type="http://schemas.openxmlformats.org/officeDocument/2006/relationships/hyperlink" Target="https://www.mlit.go.jp/road/sisaku/inspection-support/pdf/c/BR030018.pdf" TargetMode="External"/><Relationship Id="rId253" Type="http://schemas.openxmlformats.org/officeDocument/2006/relationships/hyperlink" Target="https://www.mlit.go.jp/road/sisaku/inspection-support/pdf/c/BR010028.pdf" TargetMode="External"/><Relationship Id="rId295" Type="http://schemas.openxmlformats.org/officeDocument/2006/relationships/hyperlink" Target="https://www.mlit.go.jp/road/sisaku/inspection-support/pdf/c/BR020047.pdf" TargetMode="External"/><Relationship Id="rId309" Type="http://schemas.openxmlformats.org/officeDocument/2006/relationships/hyperlink" Target="https://www.mlit.go.jp/road/sisaku/inspection-support/pdf/c/BR030070.pdf" TargetMode="External"/><Relationship Id="rId460" Type="http://schemas.openxmlformats.org/officeDocument/2006/relationships/hyperlink" Target="https://www.mlit.go.jp/road/sisaku/inspection-support/pdf/c/BR020041.pdf" TargetMode="External"/><Relationship Id="rId48" Type="http://schemas.openxmlformats.org/officeDocument/2006/relationships/hyperlink" Target="https://www.mlit.go.jp/road/sisaku/inspection-support/pdf/c/TN020003.pdf" TargetMode="External"/><Relationship Id="rId113" Type="http://schemas.openxmlformats.org/officeDocument/2006/relationships/hyperlink" Target="https://www.mlit.go.jp/road/sisaku/inspection-support/pdf/c/BR020032.pdf" TargetMode="External"/><Relationship Id="rId320" Type="http://schemas.openxmlformats.org/officeDocument/2006/relationships/hyperlink" Target="https://www.mlit.go.jp/road/sisaku/inspection-support/pdf/c/BR030044.pdf" TargetMode="External"/><Relationship Id="rId155" Type="http://schemas.openxmlformats.org/officeDocument/2006/relationships/hyperlink" Target="https://www.mlit.go.jp/road/sisaku/inspection-support/pdf/c/BR010084.pdf" TargetMode="External"/><Relationship Id="rId197" Type="http://schemas.openxmlformats.org/officeDocument/2006/relationships/hyperlink" Target="https://www.mlit.go.jp/road/sisaku/inspection-support/pdf/c/BR030031.pdf" TargetMode="External"/><Relationship Id="rId362" Type="http://schemas.openxmlformats.org/officeDocument/2006/relationships/hyperlink" Target="https://www.mlit.go.jp/road/sisaku/inspection-support/pdf/c/BR010047.pdf" TargetMode="External"/><Relationship Id="rId418" Type="http://schemas.openxmlformats.org/officeDocument/2006/relationships/hyperlink" Target="https://www.mlit.go.jp/road/sisaku/inspection-support/pdf/c/BR020043.pdf" TargetMode="External"/><Relationship Id="rId222" Type="http://schemas.openxmlformats.org/officeDocument/2006/relationships/hyperlink" Target="https://www.mlit.go.jp/road/sisaku/inspection-support/pdf/c/CM010003.pdf" TargetMode="External"/><Relationship Id="rId264" Type="http://schemas.openxmlformats.org/officeDocument/2006/relationships/hyperlink" Target="https://www.mlit.go.jp/road/sisaku/inspection-support/pdf/c/BR030006.pdf" TargetMode="External"/><Relationship Id="rId471"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TN020020.pdf" TargetMode="External"/><Relationship Id="rId59" Type="http://schemas.openxmlformats.org/officeDocument/2006/relationships/hyperlink" Target="https://www.mlit.go.jp/road/sisaku/inspection-support/pdf/c/BR010014.pdf" TargetMode="External"/><Relationship Id="rId124" Type="http://schemas.openxmlformats.org/officeDocument/2006/relationships/hyperlink" Target="https://www.mlit.go.jp/road/sisaku/inspection-support/pdf/c/BR020027.pdf" TargetMode="External"/><Relationship Id="rId70" Type="http://schemas.openxmlformats.org/officeDocument/2006/relationships/hyperlink" Target="https://www.mlit.go.jp/road/sisaku/inspection-support/pdf/c/BR030004.pdf" TargetMode="External"/><Relationship Id="rId166" Type="http://schemas.openxmlformats.org/officeDocument/2006/relationships/hyperlink" Target="https://www.mlit.go.jp/road/sisaku/inspection-support/pdf/c/BR020034.pdf" TargetMode="External"/><Relationship Id="rId331" Type="http://schemas.openxmlformats.org/officeDocument/2006/relationships/hyperlink" Target="https://www.mlit.go.jp/road/sisaku/inspection-support/pdf/c/BR010055.pdf" TargetMode="External"/><Relationship Id="rId373" Type="http://schemas.openxmlformats.org/officeDocument/2006/relationships/hyperlink" Target="https://www.mlit.go.jp/road/sisaku/inspection-support/pdf/c/BR010062.pdf" TargetMode="External"/><Relationship Id="rId429" Type="http://schemas.openxmlformats.org/officeDocument/2006/relationships/hyperlink" Target="https://www.mlit.go.jp/road/sisaku/inspection-support/pdf/c/BR010068.pdf" TargetMode="External"/><Relationship Id="rId1" Type="http://schemas.openxmlformats.org/officeDocument/2006/relationships/hyperlink" Target="https://www.mlit.go.jp/road/sisaku/inspection-support/pdf/c/TN010016.pdf" TargetMode="External"/><Relationship Id="rId233" Type="http://schemas.openxmlformats.org/officeDocument/2006/relationships/hyperlink" Target="https://www.mlit.go.jp/road/sisaku/inspection-support/pdf/c/BR010078.pdf" TargetMode="External"/><Relationship Id="rId440"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TN020015.pdf" TargetMode="External"/><Relationship Id="rId275" Type="http://schemas.openxmlformats.org/officeDocument/2006/relationships/hyperlink" Target="https://www.mlit.go.jp/road/sisaku/inspection-support/pdf/c/BR030030.pdf" TargetMode="External"/><Relationship Id="rId300" Type="http://schemas.openxmlformats.org/officeDocument/2006/relationships/hyperlink" Target="https://www.mlit.go.jp/road/sisaku/inspection-support/pdf/c/BR030037.pdf" TargetMode="External"/><Relationship Id="rId482" Type="http://schemas.openxmlformats.org/officeDocument/2006/relationships/hyperlink" Target="https://www.mlit.go.jp/road/sisaku/inspection-support/pdf/c/TN010030.pdf" TargetMode="External"/><Relationship Id="rId81" Type="http://schemas.openxmlformats.org/officeDocument/2006/relationships/hyperlink" Target="https://www.mlit.go.jp/road/sisaku/inspection-support/pdf/c/BR010027.pdf" TargetMode="External"/><Relationship Id="rId135" Type="http://schemas.openxmlformats.org/officeDocument/2006/relationships/hyperlink" Target="https://www.mlit.go.jp/road/sisaku/inspection-support/pdf/c/BR030005.pdf" TargetMode="External"/><Relationship Id="rId177" Type="http://schemas.openxmlformats.org/officeDocument/2006/relationships/hyperlink" Target="https://www.mlit.go.jp/road/sisaku/inspection-support/pdf/c/BR030043.pdf" TargetMode="External"/><Relationship Id="rId342" Type="http://schemas.openxmlformats.org/officeDocument/2006/relationships/hyperlink" Target="https://www.mlit.go.jp/road/sisaku/inspection-support/pdf/c/BR010038.pdf" TargetMode="External"/><Relationship Id="rId384" Type="http://schemas.openxmlformats.org/officeDocument/2006/relationships/hyperlink" Target="https://www.mlit.go.jp/road/sisaku/inspection-support/pdf/c/BR010043.pdf" TargetMode="External"/><Relationship Id="rId202" Type="http://schemas.openxmlformats.org/officeDocument/2006/relationships/hyperlink" Target="https://www.mlit.go.jp/road/sisaku/inspection-support/pdf/c/BR030032.pdf" TargetMode="External"/><Relationship Id="rId244" Type="http://schemas.openxmlformats.org/officeDocument/2006/relationships/hyperlink" Target="https://www.mlit.go.jp/road/sisaku/inspection-support/pdf/c/BR010022.pdf" TargetMode="External"/><Relationship Id="rId39" Type="http://schemas.openxmlformats.org/officeDocument/2006/relationships/hyperlink" Target="https://www.mlit.go.jp/road/sisaku/inspection-support/pdf/c/TN010034.pdf" TargetMode="External"/><Relationship Id="rId286" Type="http://schemas.openxmlformats.org/officeDocument/2006/relationships/hyperlink" Target="https://www.mlit.go.jp/road/sisaku/inspection-support/pdf/c/BR030033.pdf" TargetMode="External"/><Relationship Id="rId451" Type="http://schemas.openxmlformats.org/officeDocument/2006/relationships/hyperlink" Target="https://www.mlit.go.jp/road/sisaku/inspection-support/pdf/c/BR020004.pdf" TargetMode="External"/><Relationship Id="rId493" Type="http://schemas.openxmlformats.org/officeDocument/2006/relationships/hyperlink" Target="https://www.mlit.go.jp/road/sisaku/inspection-support/pdf/c/TN010021.pdf" TargetMode="External"/><Relationship Id="rId50" Type="http://schemas.openxmlformats.org/officeDocument/2006/relationships/hyperlink" Target="https://www.mlit.go.jp/road/sisaku/inspection-support/pdf/c/TN020009.pdf" TargetMode="External"/><Relationship Id="rId104" Type="http://schemas.openxmlformats.org/officeDocument/2006/relationships/hyperlink" Target="https://www.mlit.go.jp/road/sisaku/inspection-support/pdf/c/BR030046.pdf" TargetMode="External"/><Relationship Id="rId146" Type="http://schemas.openxmlformats.org/officeDocument/2006/relationships/hyperlink" Target="https://www.mlit.go.jp/road/sisaku/inspection-support/pdf/c/BR030023.pdf" TargetMode="External"/><Relationship Id="rId188" Type="http://schemas.openxmlformats.org/officeDocument/2006/relationships/hyperlink" Target="https://www.mlit.go.jp/road/sisaku/inspection-support/pdf/c/BR030006.pdf" TargetMode="External"/><Relationship Id="rId311" Type="http://schemas.openxmlformats.org/officeDocument/2006/relationships/hyperlink" Target="https://www.mlit.go.jp/road/sisaku/inspection-support/pdf/c/BR030072.pdf" TargetMode="External"/><Relationship Id="rId353" Type="http://schemas.openxmlformats.org/officeDocument/2006/relationships/hyperlink" Target="https://www.mlit.go.jp/road/sisaku/inspection-support/pdf/c/BR010004.pdf" TargetMode="External"/><Relationship Id="rId395" Type="http://schemas.openxmlformats.org/officeDocument/2006/relationships/hyperlink" Target="https://www.mlit.go.jp/road/sisaku/inspection-support/pdf/c/BR010086.pdf" TargetMode="External"/><Relationship Id="rId409" Type="http://schemas.openxmlformats.org/officeDocument/2006/relationships/hyperlink" Target="https://www.mlit.go.jp/road/sisaku/inspection-support/pdf/c/BR020006.pdf" TargetMode="External"/><Relationship Id="rId92" Type="http://schemas.openxmlformats.org/officeDocument/2006/relationships/hyperlink" Target="https://www.mlit.go.jp/road/sisaku/inspection-support/pdf/c/BR030039.pdf" TargetMode="External"/><Relationship Id="rId213" Type="http://schemas.openxmlformats.org/officeDocument/2006/relationships/hyperlink" Target="https://www.mlit.go.jp/road/sisaku/inspection-support/pdf/c/BR030020.pdf" TargetMode="External"/><Relationship Id="rId420" Type="http://schemas.openxmlformats.org/officeDocument/2006/relationships/hyperlink" Target="https://www.mlit.go.jp/road/sisaku/inspection-support/pdf/c/BR030052.pdf" TargetMode="External"/><Relationship Id="rId255" Type="http://schemas.openxmlformats.org/officeDocument/2006/relationships/hyperlink" Target="https://www.mlit.go.jp/road/sisaku/inspection-support/pdf/c/BR010030.pdf" TargetMode="External"/><Relationship Id="rId297" Type="http://schemas.openxmlformats.org/officeDocument/2006/relationships/hyperlink" Target="https://www.mlit.go.jp/road/sisaku/inspection-support/pdf/c/BR030023.pdf" TargetMode="External"/><Relationship Id="rId462" Type="http://schemas.openxmlformats.org/officeDocument/2006/relationships/hyperlink" Target="https://www.mlit.go.jp/road/sisaku/inspection-support/pdf/c/BR030058.pdf" TargetMode="External"/><Relationship Id="rId115" Type="http://schemas.openxmlformats.org/officeDocument/2006/relationships/hyperlink" Target="https://www.mlit.go.jp/road/sisaku/inspection-support/pdf/c/BR020012.pdf" TargetMode="External"/><Relationship Id="rId157" Type="http://schemas.openxmlformats.org/officeDocument/2006/relationships/hyperlink" Target="https://www.mlit.go.jp/road/sisaku/inspection-support/pdf/c/BR030024.pdf" TargetMode="External"/><Relationship Id="rId322" Type="http://schemas.openxmlformats.org/officeDocument/2006/relationships/hyperlink" Target="https://www.mlit.go.jp/road/sisaku/inspection-support/pdf/c/BR030060.pdf" TargetMode="External"/><Relationship Id="rId364" Type="http://schemas.openxmlformats.org/officeDocument/2006/relationships/hyperlink" Target="https://www.mlit.go.jp/road/sisaku/inspection-support/pdf/c/BR010050.pdf" TargetMode="External"/><Relationship Id="rId61" Type="http://schemas.openxmlformats.org/officeDocument/2006/relationships/hyperlink" Target="https://www.mlit.go.jp/road/sisaku/inspection-support/pdf/c/BR010019.pdf" TargetMode="External"/><Relationship Id="rId199" Type="http://schemas.openxmlformats.org/officeDocument/2006/relationships/hyperlink" Target="https://www.mlit.go.jp/road/sisaku/inspection-support/pdf/c/BR030011.pdf" TargetMode="External"/><Relationship Id="rId19" Type="http://schemas.openxmlformats.org/officeDocument/2006/relationships/hyperlink" Target="https://www.mlit.go.jp/road/sisaku/inspection-support/pdf/c/TN030012.pdf" TargetMode="External"/><Relationship Id="rId224" Type="http://schemas.openxmlformats.org/officeDocument/2006/relationships/hyperlink" Target="https://www.mlit.go.jp/road/sisaku/inspection-support/pdf/c/BR020040.pdf" TargetMode="External"/><Relationship Id="rId266" Type="http://schemas.openxmlformats.org/officeDocument/2006/relationships/hyperlink" Target="https://www.mlit.go.jp/road/sisaku/inspection-support/pdf/c/BR030073.pdf" TargetMode="External"/><Relationship Id="rId431" Type="http://schemas.openxmlformats.org/officeDocument/2006/relationships/hyperlink" Target="https://www.mlit.go.jp/road/sisaku/inspection-support/pdf/c/BR020018.pdf" TargetMode="External"/><Relationship Id="rId473" Type="http://schemas.openxmlformats.org/officeDocument/2006/relationships/hyperlink" Target="https://www.mlit.go.jp/road/sisaku/inspection-support/pdf/c/TN020026.pdf" TargetMode="External"/><Relationship Id="rId30" Type="http://schemas.openxmlformats.org/officeDocument/2006/relationships/hyperlink" Target="https://www.mlit.go.jp/road/sisaku/inspection-support/pdf/c/TN030009.pdf" TargetMode="External"/><Relationship Id="rId126" Type="http://schemas.openxmlformats.org/officeDocument/2006/relationships/hyperlink" Target="https://www.mlit.go.jp/road/sisaku/inspection-support/pdf/c/BR030051.pdf" TargetMode="External"/><Relationship Id="rId168" Type="http://schemas.openxmlformats.org/officeDocument/2006/relationships/hyperlink" Target="https://www.mlit.go.jp/road/sisaku/inspection-support/pdf/c/BR020051.pdf" TargetMode="External"/><Relationship Id="rId333" Type="http://schemas.openxmlformats.org/officeDocument/2006/relationships/hyperlink" Target="https://www.mlit.go.jp/road/sisaku/inspection-support/pdf/c/BR030060.pdf" TargetMode="External"/><Relationship Id="rId72" Type="http://schemas.openxmlformats.org/officeDocument/2006/relationships/hyperlink" Target="https://www.mlit.go.jp/road/sisaku/inspection-support/pdf/c/BR030046.pdf" TargetMode="External"/><Relationship Id="rId375" Type="http://schemas.openxmlformats.org/officeDocument/2006/relationships/hyperlink" Target="https://www.mlit.go.jp/road/sisaku/inspection-support/pdf/c/BR010076.pdf" TargetMode="External"/><Relationship Id="rId3" Type="http://schemas.openxmlformats.org/officeDocument/2006/relationships/hyperlink" Target="https://www.mlit.go.jp/road/sisaku/inspection-support/pdf/c/TN010023.pdf" TargetMode="External"/><Relationship Id="rId235" Type="http://schemas.openxmlformats.org/officeDocument/2006/relationships/hyperlink" Target="https://www.mlit.go.jp/road/sisaku/inspection-support/pdf/c/BR010083.pdf" TargetMode="External"/><Relationship Id="rId277" Type="http://schemas.openxmlformats.org/officeDocument/2006/relationships/hyperlink" Target="https://www.mlit.go.jp/road/sisaku/inspection-support/pdf/c/BR030052.pdf" TargetMode="External"/><Relationship Id="rId400" Type="http://schemas.openxmlformats.org/officeDocument/2006/relationships/hyperlink" Target="https://www.mlit.go.jp/road/sisaku/inspection-support/pdf/c/BR020016.pdf" TargetMode="External"/><Relationship Id="rId442" Type="http://schemas.openxmlformats.org/officeDocument/2006/relationships/hyperlink" Target="https://www.mlit.go.jp/road/sisaku/inspection-support/pdf/c/BR030069.pdf" TargetMode="External"/><Relationship Id="rId484" Type="http://schemas.openxmlformats.org/officeDocument/2006/relationships/hyperlink" Target="https://www.mlit.go.jp/road/sisaku/inspection-support/pdf/c/TN010039.pdf" TargetMode="External"/><Relationship Id="rId137" Type="http://schemas.openxmlformats.org/officeDocument/2006/relationships/hyperlink" Target="https://www.mlit.go.jp/road/sisaku/inspection-support/pdf/c/BR030026.pdf" TargetMode="External"/><Relationship Id="rId302" Type="http://schemas.openxmlformats.org/officeDocument/2006/relationships/hyperlink" Target="https://www.mlit.go.jp/road/sisaku/inspection-support/pdf/c/BR030045.pdf" TargetMode="External"/><Relationship Id="rId344" Type="http://schemas.openxmlformats.org/officeDocument/2006/relationships/hyperlink" Target="https://www.mlit.go.jp/road/sisaku/inspection-support/pdf/c/BR010007.pdf" TargetMode="External"/><Relationship Id="rId41" Type="http://schemas.openxmlformats.org/officeDocument/2006/relationships/hyperlink" Target="https://www.mlit.go.jp/road/sisaku/inspection-support/pdf/c/TN010038.pdf" TargetMode="External"/><Relationship Id="rId83" Type="http://schemas.openxmlformats.org/officeDocument/2006/relationships/hyperlink" Target="https://www.mlit.go.jp/road/sisaku/inspection-support/pdf/c/BR030046.pdf" TargetMode="External"/><Relationship Id="rId179" Type="http://schemas.openxmlformats.org/officeDocument/2006/relationships/hyperlink" Target="https://www.mlit.go.jp/road/sisaku/inspection-support/pdf/c/BR030050.pdf" TargetMode="External"/><Relationship Id="rId386" Type="http://schemas.openxmlformats.org/officeDocument/2006/relationships/hyperlink" Target="https://www.mlit.go.jp/road/sisaku/inspection-support/pdf/c/BR010053.pdf" TargetMode="External"/><Relationship Id="rId190" Type="http://schemas.openxmlformats.org/officeDocument/2006/relationships/hyperlink" Target="https://www.mlit.go.jp/road/sisaku/inspection-support/pdf/c/BR030008.pdf" TargetMode="External"/><Relationship Id="rId204" Type="http://schemas.openxmlformats.org/officeDocument/2006/relationships/hyperlink" Target="https://www.mlit.go.jp/road/sisaku/inspection-support/pdf/c/BR030034.pdf" TargetMode="External"/><Relationship Id="rId246" Type="http://schemas.openxmlformats.org/officeDocument/2006/relationships/hyperlink" Target="https://www.mlit.go.jp/road/sisaku/inspection-support/pdf/c/BR010077.pdf" TargetMode="External"/><Relationship Id="rId288" Type="http://schemas.openxmlformats.org/officeDocument/2006/relationships/hyperlink" Target="https://www.mlit.go.jp/road/sisaku/inspection-support/pdf/c/BR030012.pdf" TargetMode="External"/><Relationship Id="rId411" Type="http://schemas.openxmlformats.org/officeDocument/2006/relationships/hyperlink" Target="https://www.mlit.go.jp/road/sisaku/inspection-support/pdf/c/BR020009.pdf" TargetMode="External"/><Relationship Id="rId453" Type="http://schemas.openxmlformats.org/officeDocument/2006/relationships/hyperlink" Target="https://www.mlit.go.jp/road/sisaku/inspection-support/pdf/c/BR020010.pdf" TargetMode="External"/><Relationship Id="rId106" Type="http://schemas.openxmlformats.org/officeDocument/2006/relationships/hyperlink" Target="https://www.mlit.go.jp/road/sisaku/inspection-support/pdf/c/BR020040.pdf" TargetMode="External"/><Relationship Id="rId313" Type="http://schemas.openxmlformats.org/officeDocument/2006/relationships/hyperlink" Target="https://www.mlit.go.jp/road/sisaku/inspection-support/pdf/c/BR030016.pdf" TargetMode="External"/><Relationship Id="rId495" Type="http://schemas.openxmlformats.org/officeDocument/2006/relationships/hyperlink" Target="https://www.mlit.go.jp/road/sisaku/inspection-support/pdf/c/TN010029.pdf"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5.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9.pdf" TargetMode="External"/><Relationship Id="rId366" Type="http://schemas.openxmlformats.org/officeDocument/2006/relationships/hyperlink" Target="https://www.mlit.go.jp/road/sisaku/inspection-support/pdf/c/TN020009.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8.pdf" TargetMode="External"/><Relationship Id="rId377" Type="http://schemas.openxmlformats.org/officeDocument/2006/relationships/hyperlink" Target="https://www.mlit.go.jp/road/sisaku/inspection-support/pdf/c/BR010051.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3.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6.pdf" TargetMode="External"/><Relationship Id="rId346" Type="http://schemas.openxmlformats.org/officeDocument/2006/relationships/hyperlink" Target="https://www.mlit.go.jp/road/sisaku/inspection-support/pdf/c/TN010017.pdf" TargetMode="External"/><Relationship Id="rId388" Type="http://schemas.openxmlformats.org/officeDocument/2006/relationships/hyperlink" Target="https://www.mlit.go.jp/road/sisaku/inspection-support/pdf/c/BR010045.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06.pdf" TargetMode="External"/><Relationship Id="rId357" Type="http://schemas.openxmlformats.org/officeDocument/2006/relationships/hyperlink" Target="https://www.mlit.go.jp/road/sisaku/inspection-support/pdf/c/TN010019.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20025.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6.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10003.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4.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16.pdf" TargetMode="External"/><Relationship Id="rId404" Type="http://schemas.openxmlformats.org/officeDocument/2006/relationships/printerSettings" Target="../printerSettings/printerSettings3.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8.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4.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20018.pdf" TargetMode="External"/><Relationship Id="rId359" Type="http://schemas.openxmlformats.org/officeDocument/2006/relationships/hyperlink" Target="https://www.mlit.go.jp/road/sisaku/inspection-support/pdf/c/TN010027.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24.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7.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8.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5.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32.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3005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TN010016.pdf" TargetMode="External"/><Relationship Id="rId308" Type="http://schemas.openxmlformats.org/officeDocument/2006/relationships/hyperlink" Target="https://www.mlit.go.jp/road/sisaku/inspection-support/pdf/c/TN020011.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30.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c/TN010025.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11.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01.pdf" TargetMode="External"/><Relationship Id="rId372" Type="http://schemas.openxmlformats.org/officeDocument/2006/relationships/hyperlink" Target="https://www.mlit.go.jp/road/sisaku/inspection-support/pdf/c/BR010042.pdf" TargetMode="External"/><Relationship Id="rId393" Type="http://schemas.openxmlformats.org/officeDocument/2006/relationships/hyperlink" Target="https://www.mlit.go.jp/road/sisaku/inspection-support/pdf/c/BR030047.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8.pdf" TargetMode="External"/><Relationship Id="rId309" Type="http://schemas.openxmlformats.org/officeDocument/2006/relationships/hyperlink" Target="https://www.mlit.go.jp/road/sisaku/inspection-support/pdf/s/TN030014.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20012.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7.pdf" TargetMode="External"/><Relationship Id="rId362" Type="http://schemas.openxmlformats.org/officeDocument/2006/relationships/hyperlink" Target="https://www.mlit.go.jp/road/sisaku/inspection-support/pdf/c/TN010031.pdf" TargetMode="External"/><Relationship Id="rId383" Type="http://schemas.openxmlformats.org/officeDocument/2006/relationships/hyperlink" Target="https://www.mlit.go.jp/road/sisaku/inspection-support/pdf/c/BR010060.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c/TN02002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7.pdf" TargetMode="External"/><Relationship Id="rId352" Type="http://schemas.openxmlformats.org/officeDocument/2006/relationships/hyperlink" Target="https://www.mlit.go.jp/road/sisaku/inspection-support/pdf/c/TN010002.pdf" TargetMode="External"/><Relationship Id="rId373" Type="http://schemas.openxmlformats.org/officeDocument/2006/relationships/hyperlink" Target="https://www.mlit.go.jp/road/sisaku/inspection-support/pdf/c/BR010047.pdf" TargetMode="External"/><Relationship Id="rId394" Type="http://schemas.openxmlformats.org/officeDocument/2006/relationships/hyperlink" Target="https://www.mlit.go.jp/road/sisaku/inspection-support/pdf/c/BR020025.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23.pdf" TargetMode="External"/><Relationship Id="rId300" Type="http://schemas.openxmlformats.org/officeDocument/2006/relationships/hyperlink" Target="https://www.mlit.go.jp/road/sisaku/inspection-support/pdf/c/TN020002.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3.pdf" TargetMode="External"/><Relationship Id="rId342" Type="http://schemas.openxmlformats.org/officeDocument/2006/relationships/hyperlink" Target="https://www.mlit.go.jp/road/sisaku/inspection-support/pdf/c/TN010008.pdf" TargetMode="External"/><Relationship Id="rId363" Type="http://schemas.openxmlformats.org/officeDocument/2006/relationships/hyperlink" Target="https://www.mlit.go.jp/road/sisaku/inspection-support/pdf/c/TN020001.pdf" TargetMode="External"/><Relationship Id="rId384" Type="http://schemas.openxmlformats.org/officeDocument/2006/relationships/hyperlink" Target="https://www.mlit.go.jp/road/sisaku/inspection-support/pdf/c/BR010061.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0.pdf" TargetMode="External"/><Relationship Id="rId332" Type="http://schemas.openxmlformats.org/officeDocument/2006/relationships/hyperlink" Target="https://www.mlit.go.jp/road/sisaku/inspection-support/pdf/c/TN030015.pdf" TargetMode="External"/><Relationship Id="rId353" Type="http://schemas.openxmlformats.org/officeDocument/2006/relationships/hyperlink" Target="https://www.mlit.go.jp/road/sisaku/inspection-support/pdf/c/TN010009.pdf" TargetMode="External"/><Relationship Id="rId374" Type="http://schemas.openxmlformats.org/officeDocument/2006/relationships/hyperlink" Target="https://www.mlit.go.jp/road/sisaku/inspection-support/pdf/c/BR010048.pdf" TargetMode="External"/><Relationship Id="rId395" Type="http://schemas.openxmlformats.org/officeDocument/2006/relationships/hyperlink" Target="https://www.mlit.go.jp/road/sisaku/inspection-support/pdf/c/BR020031.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6.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21.pdf" TargetMode="External"/><Relationship Id="rId322" Type="http://schemas.openxmlformats.org/officeDocument/2006/relationships/hyperlink" Target="https://www.mlit.go.jp/road/sisaku/inspection-support/pdf/c/TN020015.pdf" TargetMode="External"/><Relationship Id="rId343" Type="http://schemas.openxmlformats.org/officeDocument/2006/relationships/hyperlink" Target="https://www.mlit.go.jp/road/sisaku/inspection-support/pdf/c/TN010012.pdf" TargetMode="External"/><Relationship Id="rId364" Type="http://schemas.openxmlformats.org/officeDocument/2006/relationships/hyperlink" Target="https://www.mlit.go.jp/road/sisaku/inspection-support/pdf/c/TN020003.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2.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30013.pdf" TargetMode="External"/><Relationship Id="rId333" Type="http://schemas.openxmlformats.org/officeDocument/2006/relationships/hyperlink" Target="https://www.mlit.go.jp/road/sisaku/inspection-support/pdf/c/TN010034.pdf" TargetMode="External"/><Relationship Id="rId354" Type="http://schemas.openxmlformats.org/officeDocument/2006/relationships/hyperlink" Target="https://www.mlit.go.jp/road/sisaku/inspection-support/pdf/c/TN010010.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9.pdf" TargetMode="External"/><Relationship Id="rId396" Type="http://schemas.openxmlformats.org/officeDocument/2006/relationships/hyperlink" Target="https://www.urings.jp/oshirase_r040916/"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2.pdf" TargetMode="External"/><Relationship Id="rId400" Type="http://schemas.openxmlformats.org/officeDocument/2006/relationships/hyperlink" Target="https://www.mlit.go.jp/road/sisaku/inspection-support/pdf/c/TN010038.pdf"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19.pdf" TargetMode="External"/><Relationship Id="rId323" Type="http://schemas.openxmlformats.org/officeDocument/2006/relationships/hyperlink" Target="https://www.mlit.go.jp/road/sisaku/inspection-support/pdf/c/TN030002.pdf" TargetMode="External"/><Relationship Id="rId344" Type="http://schemas.openxmlformats.org/officeDocument/2006/relationships/hyperlink" Target="https://www.mlit.go.jp/road/sisaku/inspection-support/pdf/c/TN010014.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5.pdf" TargetMode="External"/><Relationship Id="rId386" Type="http://schemas.openxmlformats.org/officeDocument/2006/relationships/hyperlink" Target="https://www.mlit.go.jp/road/sisaku/inspection-support/pdf/c/BR010067.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2.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7.pdf" TargetMode="External"/><Relationship Id="rId355" Type="http://schemas.openxmlformats.org/officeDocument/2006/relationships/hyperlink" Target="https://www.mlit.go.jp/road/sisaku/inspection-support/pdf/c/TN010011.pdf" TargetMode="External"/><Relationship Id="rId376" Type="http://schemas.openxmlformats.org/officeDocument/2006/relationships/hyperlink" Target="https://www.mlit.go.jp/road/sisaku/inspection-support/pdf/c/BR010050.pdf" TargetMode="External"/><Relationship Id="rId397" Type="http://schemas.openxmlformats.org/officeDocument/2006/relationships/hyperlink" Target="https://www.hkd.meti.go.jp/hokcm/20230301/list.pdf"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6.pdf" TargetMode="External"/><Relationship Id="rId303" Type="http://schemas.openxmlformats.org/officeDocument/2006/relationships/hyperlink" Target="https://www.mlit.go.jp/road/sisaku/inspection-support/pdf/c/TN020004.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5.pdf" TargetMode="External"/><Relationship Id="rId387" Type="http://schemas.openxmlformats.org/officeDocument/2006/relationships/hyperlink" Target="https://www.mlit.go.jp/road/sisaku/inspection-support/pdf/c/BR01003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0.pdf" TargetMode="External"/><Relationship Id="rId356" Type="http://schemas.openxmlformats.org/officeDocument/2006/relationships/hyperlink" Target="https://www.mlit.go.jp/road/sisaku/inspection-support/pdf/c/TN010013.pdf" TargetMode="External"/><Relationship Id="rId398" Type="http://schemas.openxmlformats.org/officeDocument/2006/relationships/hyperlink" Target="https://sdu.go.jp/"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1.pdf" TargetMode="External"/><Relationship Id="rId367" Type="http://schemas.openxmlformats.org/officeDocument/2006/relationships/hyperlink" Target="https://www.mlit.go.jp/road/sisaku/inspection-support/pdf/c/TN020014.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30016.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2.pdf" TargetMode="External"/><Relationship Id="rId403" Type="http://schemas.openxmlformats.org/officeDocument/2006/relationships/hyperlink" Target="https://www.mlit.go.jp/road/sisaku/inspection-support/pdf/c/BR020037.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7.pdf" TargetMode="External"/><Relationship Id="rId347" Type="http://schemas.openxmlformats.org/officeDocument/2006/relationships/hyperlink" Target="https://www.mlit.go.jp/road/sisaku/inspection-support/pdf/c/TN010021.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20004.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3.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20.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30004.pdf" TargetMode="External"/><Relationship Id="rId369" Type="http://schemas.openxmlformats.org/officeDocument/2006/relationships/hyperlink" Target="https://www.mlit.go.jp/road/sisaku/inspection-support/pdf/c/TN020017.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4.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22.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10.pdf" TargetMode="External"/><Relationship Id="rId349" Type="http://schemas.openxmlformats.org/officeDocument/2006/relationships/hyperlink" Target="https://www.mlit.go.jp/road/sisaku/inspection-support/pdf/c/TN010029.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8.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s/TN03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3.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8.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6.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9.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5.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9.pdf" TargetMode="External"/><Relationship Id="rId366" Type="http://schemas.openxmlformats.org/officeDocument/2006/relationships/hyperlink" Target="https://www.mlit.go.jp/road/sisaku/inspection-support/pdf/c/TN020009.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8.pdf" TargetMode="External"/><Relationship Id="rId377" Type="http://schemas.openxmlformats.org/officeDocument/2006/relationships/hyperlink" Target="https://www.mlit.go.jp/road/sisaku/inspection-support/pdf/c/BR010051.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3.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6.pdf" TargetMode="External"/><Relationship Id="rId346" Type="http://schemas.openxmlformats.org/officeDocument/2006/relationships/hyperlink" Target="https://www.mlit.go.jp/road/sisaku/inspection-support/pdf/c/TN010017.pdf" TargetMode="External"/><Relationship Id="rId388" Type="http://schemas.openxmlformats.org/officeDocument/2006/relationships/hyperlink" Target="https://www.mlit.go.jp/road/sisaku/inspection-support/pdf/c/BR010045.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06.pdf" TargetMode="External"/><Relationship Id="rId357" Type="http://schemas.openxmlformats.org/officeDocument/2006/relationships/hyperlink" Target="https://www.mlit.go.jp/road/sisaku/inspection-support/pdf/c/TN010019.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20025.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6.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10003.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4.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16.pdf" TargetMode="External"/><Relationship Id="rId404" Type="http://schemas.openxmlformats.org/officeDocument/2006/relationships/printerSettings" Target="../printerSettings/printerSettings4.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8.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4.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20018.pdf" TargetMode="External"/><Relationship Id="rId359" Type="http://schemas.openxmlformats.org/officeDocument/2006/relationships/hyperlink" Target="https://www.mlit.go.jp/road/sisaku/inspection-support/pdf/c/TN010027.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24.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7.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8.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5.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32.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3005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TN010016.pdf" TargetMode="External"/><Relationship Id="rId308" Type="http://schemas.openxmlformats.org/officeDocument/2006/relationships/hyperlink" Target="https://www.mlit.go.jp/road/sisaku/inspection-support/pdf/c/TN020011.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30.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c/TN010025.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11.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01.pdf" TargetMode="External"/><Relationship Id="rId372" Type="http://schemas.openxmlformats.org/officeDocument/2006/relationships/hyperlink" Target="https://www.mlit.go.jp/road/sisaku/inspection-support/pdf/c/BR010042.pdf" TargetMode="External"/><Relationship Id="rId393" Type="http://schemas.openxmlformats.org/officeDocument/2006/relationships/hyperlink" Target="https://www.mlit.go.jp/road/sisaku/inspection-support/pdf/c/BR030047.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8.pdf" TargetMode="External"/><Relationship Id="rId309" Type="http://schemas.openxmlformats.org/officeDocument/2006/relationships/hyperlink" Target="https://www.mlit.go.jp/road/sisaku/inspection-support/pdf/s/TN030014.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20012.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7.pdf" TargetMode="External"/><Relationship Id="rId362" Type="http://schemas.openxmlformats.org/officeDocument/2006/relationships/hyperlink" Target="https://www.mlit.go.jp/road/sisaku/inspection-support/pdf/c/TN010031.pdf" TargetMode="External"/><Relationship Id="rId383" Type="http://schemas.openxmlformats.org/officeDocument/2006/relationships/hyperlink" Target="https://www.mlit.go.jp/road/sisaku/inspection-support/pdf/c/BR010060.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c/TN02002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7.pdf" TargetMode="External"/><Relationship Id="rId352" Type="http://schemas.openxmlformats.org/officeDocument/2006/relationships/hyperlink" Target="https://www.mlit.go.jp/road/sisaku/inspection-support/pdf/c/TN010002.pdf" TargetMode="External"/><Relationship Id="rId373" Type="http://schemas.openxmlformats.org/officeDocument/2006/relationships/hyperlink" Target="https://www.mlit.go.jp/road/sisaku/inspection-support/pdf/c/BR010047.pdf" TargetMode="External"/><Relationship Id="rId394" Type="http://schemas.openxmlformats.org/officeDocument/2006/relationships/hyperlink" Target="https://www.mlit.go.jp/road/sisaku/inspection-support/pdf/c/BR020025.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23.pdf" TargetMode="External"/><Relationship Id="rId300" Type="http://schemas.openxmlformats.org/officeDocument/2006/relationships/hyperlink" Target="https://www.mlit.go.jp/road/sisaku/inspection-support/pdf/c/TN020002.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3.pdf" TargetMode="External"/><Relationship Id="rId342" Type="http://schemas.openxmlformats.org/officeDocument/2006/relationships/hyperlink" Target="https://www.mlit.go.jp/road/sisaku/inspection-support/pdf/c/TN010008.pdf" TargetMode="External"/><Relationship Id="rId363" Type="http://schemas.openxmlformats.org/officeDocument/2006/relationships/hyperlink" Target="https://www.mlit.go.jp/road/sisaku/inspection-support/pdf/c/TN020001.pdf" TargetMode="External"/><Relationship Id="rId384" Type="http://schemas.openxmlformats.org/officeDocument/2006/relationships/hyperlink" Target="https://www.mlit.go.jp/road/sisaku/inspection-support/pdf/c/BR010061.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0.pdf" TargetMode="External"/><Relationship Id="rId332" Type="http://schemas.openxmlformats.org/officeDocument/2006/relationships/hyperlink" Target="https://www.mlit.go.jp/road/sisaku/inspection-support/pdf/c/TN030015.pdf" TargetMode="External"/><Relationship Id="rId353" Type="http://schemas.openxmlformats.org/officeDocument/2006/relationships/hyperlink" Target="https://www.mlit.go.jp/road/sisaku/inspection-support/pdf/c/TN010009.pdf" TargetMode="External"/><Relationship Id="rId374" Type="http://schemas.openxmlformats.org/officeDocument/2006/relationships/hyperlink" Target="https://www.mlit.go.jp/road/sisaku/inspection-support/pdf/c/BR010048.pdf" TargetMode="External"/><Relationship Id="rId395" Type="http://schemas.openxmlformats.org/officeDocument/2006/relationships/hyperlink" Target="https://www.mlit.go.jp/road/sisaku/inspection-support/pdf/c/BR020031.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6.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21.pdf" TargetMode="External"/><Relationship Id="rId322" Type="http://schemas.openxmlformats.org/officeDocument/2006/relationships/hyperlink" Target="https://www.mlit.go.jp/road/sisaku/inspection-support/pdf/c/TN020015.pdf" TargetMode="External"/><Relationship Id="rId343" Type="http://schemas.openxmlformats.org/officeDocument/2006/relationships/hyperlink" Target="https://www.mlit.go.jp/road/sisaku/inspection-support/pdf/c/TN010012.pdf" TargetMode="External"/><Relationship Id="rId364" Type="http://schemas.openxmlformats.org/officeDocument/2006/relationships/hyperlink" Target="https://www.mlit.go.jp/road/sisaku/inspection-support/pdf/c/TN020003.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2.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30013.pdf" TargetMode="External"/><Relationship Id="rId333" Type="http://schemas.openxmlformats.org/officeDocument/2006/relationships/hyperlink" Target="https://www.mlit.go.jp/road/sisaku/inspection-support/pdf/c/TN010034.pdf" TargetMode="External"/><Relationship Id="rId354" Type="http://schemas.openxmlformats.org/officeDocument/2006/relationships/hyperlink" Target="https://www.mlit.go.jp/road/sisaku/inspection-support/pdf/c/TN010010.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9.pdf" TargetMode="External"/><Relationship Id="rId396" Type="http://schemas.openxmlformats.org/officeDocument/2006/relationships/hyperlink" Target="https://www.urings.jp/oshirase_r040916/"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2.pdf" TargetMode="External"/><Relationship Id="rId400" Type="http://schemas.openxmlformats.org/officeDocument/2006/relationships/hyperlink" Target="https://www.mlit.go.jp/road/sisaku/inspection-support/pdf/c/TN010038.pdf"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19.pdf" TargetMode="External"/><Relationship Id="rId323" Type="http://schemas.openxmlformats.org/officeDocument/2006/relationships/hyperlink" Target="https://www.mlit.go.jp/road/sisaku/inspection-support/pdf/c/TN030002.pdf" TargetMode="External"/><Relationship Id="rId344" Type="http://schemas.openxmlformats.org/officeDocument/2006/relationships/hyperlink" Target="https://www.mlit.go.jp/road/sisaku/inspection-support/pdf/c/TN010014.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5.pdf" TargetMode="External"/><Relationship Id="rId386" Type="http://schemas.openxmlformats.org/officeDocument/2006/relationships/hyperlink" Target="https://www.mlit.go.jp/road/sisaku/inspection-support/pdf/c/BR010067.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2.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7.pdf" TargetMode="External"/><Relationship Id="rId355" Type="http://schemas.openxmlformats.org/officeDocument/2006/relationships/hyperlink" Target="https://www.mlit.go.jp/road/sisaku/inspection-support/pdf/c/TN010011.pdf" TargetMode="External"/><Relationship Id="rId376" Type="http://schemas.openxmlformats.org/officeDocument/2006/relationships/hyperlink" Target="https://www.mlit.go.jp/road/sisaku/inspection-support/pdf/c/BR010050.pdf" TargetMode="External"/><Relationship Id="rId397" Type="http://schemas.openxmlformats.org/officeDocument/2006/relationships/hyperlink" Target="https://www.hkd.meti.go.jp/hokcm/20230301/list.pdf"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6.pdf" TargetMode="External"/><Relationship Id="rId303" Type="http://schemas.openxmlformats.org/officeDocument/2006/relationships/hyperlink" Target="https://www.mlit.go.jp/road/sisaku/inspection-support/pdf/c/TN020004.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5.pdf" TargetMode="External"/><Relationship Id="rId387" Type="http://schemas.openxmlformats.org/officeDocument/2006/relationships/hyperlink" Target="https://www.mlit.go.jp/road/sisaku/inspection-support/pdf/c/BR01003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0.pdf" TargetMode="External"/><Relationship Id="rId356" Type="http://schemas.openxmlformats.org/officeDocument/2006/relationships/hyperlink" Target="https://www.mlit.go.jp/road/sisaku/inspection-support/pdf/c/TN010013.pdf" TargetMode="External"/><Relationship Id="rId398" Type="http://schemas.openxmlformats.org/officeDocument/2006/relationships/hyperlink" Target="https://sdu.go.jp/"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1.pdf" TargetMode="External"/><Relationship Id="rId367" Type="http://schemas.openxmlformats.org/officeDocument/2006/relationships/hyperlink" Target="https://www.mlit.go.jp/road/sisaku/inspection-support/pdf/c/TN020014.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30016.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2.pdf" TargetMode="External"/><Relationship Id="rId403" Type="http://schemas.openxmlformats.org/officeDocument/2006/relationships/hyperlink" Target="https://www.mlit.go.jp/road/sisaku/inspection-support/pdf/c/BR020037.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7.pdf" TargetMode="External"/><Relationship Id="rId347" Type="http://schemas.openxmlformats.org/officeDocument/2006/relationships/hyperlink" Target="https://www.mlit.go.jp/road/sisaku/inspection-support/pdf/c/TN010021.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20004.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3.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20.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30004.pdf" TargetMode="External"/><Relationship Id="rId369" Type="http://schemas.openxmlformats.org/officeDocument/2006/relationships/hyperlink" Target="https://www.mlit.go.jp/road/sisaku/inspection-support/pdf/c/TN020017.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4.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22.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10.pdf" TargetMode="External"/><Relationship Id="rId349" Type="http://schemas.openxmlformats.org/officeDocument/2006/relationships/hyperlink" Target="https://www.mlit.go.jp/road/sisaku/inspection-support/pdf/c/TN010029.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8.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s/TN03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3.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8.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6.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9.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2.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2.pdf" TargetMode="External"/><Relationship Id="rId366" Type="http://schemas.openxmlformats.org/officeDocument/2006/relationships/hyperlink" Target="https://www.mlit.go.jp/road/sisaku/inspection-support/pdf/c/TN020005.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7.pdf" TargetMode="External"/><Relationship Id="rId377" Type="http://schemas.openxmlformats.org/officeDocument/2006/relationships/hyperlink" Target="https://www.mlit.go.jp/road/sisaku/inspection-support/pdf/c/BR010050.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6.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4.pdf" TargetMode="External"/><Relationship Id="rId346" Type="http://schemas.openxmlformats.org/officeDocument/2006/relationships/hyperlink" Target="https://www.mlit.go.jp/road/sisaku/inspection-support/pdf/c/TN010015.pdf" TargetMode="External"/><Relationship Id="rId388" Type="http://schemas.openxmlformats.org/officeDocument/2006/relationships/hyperlink" Target="https://www.mlit.go.jp/road/sisaku/inspection-support/pdf/c/BR010037.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10.pdf" TargetMode="External"/><Relationship Id="rId357" Type="http://schemas.openxmlformats.org/officeDocument/2006/relationships/hyperlink" Target="https://www.mlit.go.jp/road/sisaku/inspection-support/pdf/c/TN010013.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30001.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4.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30016.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2.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04.pdf" TargetMode="External"/><Relationship Id="rId404" Type="http://schemas.openxmlformats.org/officeDocument/2006/relationships/printerSettings" Target="../printerSettings/printerSettings5.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7.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1.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30003.pdf" TargetMode="External"/><Relationship Id="rId359" Type="http://schemas.openxmlformats.org/officeDocument/2006/relationships/hyperlink" Target="https://www.mlit.go.jp/road/sisaku/inspection-support/pdf/c/TN010020.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17.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4.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6.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4.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29.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2002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BR020037.pdf" TargetMode="External"/><Relationship Id="rId308" Type="http://schemas.openxmlformats.org/officeDocument/2006/relationships/hyperlink" Target="https://www.mlit.go.jp/road/sisaku/inspection-support/pdf/c/TN020010.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28.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s/TN030018.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08.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32.pdf" TargetMode="External"/><Relationship Id="rId372" Type="http://schemas.openxmlformats.org/officeDocument/2006/relationships/hyperlink" Target="https://www.mlit.go.jp/road/sisaku/inspection-support/pdf/c/TN020023.pdf" TargetMode="External"/><Relationship Id="rId393" Type="http://schemas.openxmlformats.org/officeDocument/2006/relationships/hyperlink" Target="https://www.mlit.go.jp/road/sisaku/inspection-support/pdf/c/BR030052.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6.pdf" TargetMode="External"/><Relationship Id="rId309" Type="http://schemas.openxmlformats.org/officeDocument/2006/relationships/hyperlink" Target="https://www.mlit.go.jp/road/sisaku/inspection-support/pdf/c/TN020011.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10025.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6.pdf" TargetMode="External"/><Relationship Id="rId362" Type="http://schemas.openxmlformats.org/officeDocument/2006/relationships/hyperlink" Target="https://www.mlit.go.jp/road/sisaku/inspection-support/pdf/c/TN010030.pdf" TargetMode="External"/><Relationship Id="rId383" Type="http://schemas.openxmlformats.org/officeDocument/2006/relationships/hyperlink" Target="https://www.mlit.go.jp/road/sisaku/inspection-support/pdf/c/BR010059.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s/TN03001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1.pdf" TargetMode="External"/><Relationship Id="rId352" Type="http://schemas.openxmlformats.org/officeDocument/2006/relationships/hyperlink" Target="https://www.mlit.go.jp/road/sisaku/inspection-support/pdf/c/TN010001.pdf" TargetMode="External"/><Relationship Id="rId373" Type="http://schemas.openxmlformats.org/officeDocument/2006/relationships/hyperlink" Target="https://www.mlit.go.jp/road/sisaku/inspection-support/pdf/c/BR010042.pdf" TargetMode="External"/><Relationship Id="rId394" Type="http://schemas.openxmlformats.org/officeDocument/2006/relationships/hyperlink" Target="https://www.mlit.go.jp/road/sisaku/inspection-support/pdf/c/BR030047.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18.pdf" TargetMode="External"/><Relationship Id="rId300" Type="http://schemas.openxmlformats.org/officeDocument/2006/relationships/hyperlink" Target="https://www.mlit.go.jp/road/sisaku/inspection-support/pdf/c/TN010025.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2.pdf" TargetMode="External"/><Relationship Id="rId342" Type="http://schemas.openxmlformats.org/officeDocument/2006/relationships/hyperlink" Target="https://www.mlit.go.jp/road/sisaku/inspection-support/pdf/c/TN010007.pdf" TargetMode="External"/><Relationship Id="rId363" Type="http://schemas.openxmlformats.org/officeDocument/2006/relationships/hyperlink" Target="https://www.mlit.go.jp/road/sisaku/inspection-support/pdf/c/TN010031.pdf" TargetMode="External"/><Relationship Id="rId384" Type="http://schemas.openxmlformats.org/officeDocument/2006/relationships/hyperlink" Target="https://www.mlit.go.jp/road/sisaku/inspection-support/pdf/c/BR010060.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4.pdf" TargetMode="External"/><Relationship Id="rId332" Type="http://schemas.openxmlformats.org/officeDocument/2006/relationships/hyperlink" Target="https://www.mlit.go.jp/road/sisaku/inspection-support/pdf/c/TN030017.pdf" TargetMode="External"/><Relationship Id="rId353" Type="http://schemas.openxmlformats.org/officeDocument/2006/relationships/hyperlink" Target="https://www.mlit.go.jp/road/sisaku/inspection-support/pdf/c/TN010002.pdf" TargetMode="External"/><Relationship Id="rId374" Type="http://schemas.openxmlformats.org/officeDocument/2006/relationships/hyperlink" Target="https://www.mlit.go.jp/road/sisaku/inspection-support/pdf/c/BR010047.pdf" TargetMode="External"/><Relationship Id="rId395" Type="http://schemas.openxmlformats.org/officeDocument/2006/relationships/hyperlink" Target="https://www.mlit.go.jp/road/sisaku/inspection-support/pdf/c/BR020025.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3.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02.pdf" TargetMode="External"/><Relationship Id="rId322" Type="http://schemas.openxmlformats.org/officeDocument/2006/relationships/hyperlink" Target="https://www.mlit.go.jp/road/sisaku/inspection-support/pdf/c/TN020013.pdf" TargetMode="External"/><Relationship Id="rId343" Type="http://schemas.openxmlformats.org/officeDocument/2006/relationships/hyperlink" Target="https://www.mlit.go.jp/road/sisaku/inspection-support/pdf/c/TN010008.pdf" TargetMode="External"/><Relationship Id="rId364" Type="http://schemas.openxmlformats.org/officeDocument/2006/relationships/hyperlink" Target="https://www.mlit.go.jp/road/sisaku/inspection-support/pdf/c/TN020001.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1.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20020.pdf" TargetMode="External"/><Relationship Id="rId333" Type="http://schemas.openxmlformats.org/officeDocument/2006/relationships/hyperlink" Target="https://www.mlit.go.jp/road/sisaku/inspection-support/pdf/c/TN030015.pdf" TargetMode="External"/><Relationship Id="rId354" Type="http://schemas.openxmlformats.org/officeDocument/2006/relationships/hyperlink" Target="https://www.mlit.go.jp/road/sisaku/inspection-support/pdf/c/TN010009.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8.pdf" TargetMode="External"/><Relationship Id="rId396" Type="http://schemas.openxmlformats.org/officeDocument/2006/relationships/hyperlink" Target="https://www.mlit.go.jp/road/sisaku/inspection-support/pdf/c/BR020031.pdf"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6.pdf" TargetMode="External"/><Relationship Id="rId400" Type="http://schemas.openxmlformats.org/officeDocument/2006/relationships/hyperlink" Target="https://sdu.go.jp/"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21.pdf" TargetMode="External"/><Relationship Id="rId323" Type="http://schemas.openxmlformats.org/officeDocument/2006/relationships/hyperlink" Target="https://www.mlit.go.jp/road/sisaku/inspection-support/pdf/c/TN020015.pdf" TargetMode="External"/><Relationship Id="rId344" Type="http://schemas.openxmlformats.org/officeDocument/2006/relationships/hyperlink" Target="https://www.mlit.go.jp/road/sisaku/inspection-support/pdf/c/TN010012.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3.pdf" TargetMode="External"/><Relationship Id="rId386" Type="http://schemas.openxmlformats.org/officeDocument/2006/relationships/hyperlink" Target="https://www.mlit.go.jp/road/sisaku/inspection-support/pdf/c/BR010062.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3.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4.pdf" TargetMode="External"/><Relationship Id="rId355" Type="http://schemas.openxmlformats.org/officeDocument/2006/relationships/hyperlink" Target="https://www.mlit.go.jp/road/sisaku/inspection-support/pdf/c/TN010010.pdf" TargetMode="External"/><Relationship Id="rId376" Type="http://schemas.openxmlformats.org/officeDocument/2006/relationships/hyperlink" Target="https://www.mlit.go.jp/road/sisaku/inspection-support/pdf/c/BR010049.pdf" TargetMode="External"/><Relationship Id="rId397" Type="http://schemas.openxmlformats.org/officeDocument/2006/relationships/hyperlink" Target="https://www.urings.jp/oshirase_r040916/"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8.pdf" TargetMode="External"/><Relationship Id="rId303" Type="http://schemas.openxmlformats.org/officeDocument/2006/relationships/hyperlink" Target="https://www.mlit.go.jp/road/sisaku/inspection-support/pdf/c/TN020019.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4.pdf" TargetMode="External"/><Relationship Id="rId387" Type="http://schemas.openxmlformats.org/officeDocument/2006/relationships/hyperlink" Target="https://www.mlit.go.jp/road/sisaku/inspection-support/pdf/c/BR01006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2.pdf" TargetMode="External"/><Relationship Id="rId356" Type="http://schemas.openxmlformats.org/officeDocument/2006/relationships/hyperlink" Target="https://www.mlit.go.jp/road/sisaku/inspection-support/pdf/c/TN010011.pdf" TargetMode="External"/><Relationship Id="rId398" Type="http://schemas.openxmlformats.org/officeDocument/2006/relationships/hyperlink" Target="https://www.hkd.meti.go.jp/hokcm/20230301/list.pdf"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9.pdf" TargetMode="External"/><Relationship Id="rId367" Type="http://schemas.openxmlformats.org/officeDocument/2006/relationships/hyperlink" Target="https://www.mlit.go.jp/road/sisaku/inspection-support/pdf/c/TN020009.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10038.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1.pdf" TargetMode="External"/><Relationship Id="rId403" Type="http://schemas.openxmlformats.org/officeDocument/2006/relationships/hyperlink" Target="https://www.mlit.go.jp/road/sisaku/inspection-support/pdf/c/TN010033.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6.pdf" TargetMode="External"/><Relationship Id="rId347" Type="http://schemas.openxmlformats.org/officeDocument/2006/relationships/hyperlink" Target="https://www.mlit.go.jp/road/sisaku/inspection-support/pdf/c/TN010017.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10045.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6.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19.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20025.pdf" TargetMode="External"/><Relationship Id="rId369" Type="http://schemas.openxmlformats.org/officeDocument/2006/relationships/hyperlink" Target="https://www.mlit.go.jp/road/sisaku/inspection-support/pdf/c/TN020016.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4.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3.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16.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08.pdf" TargetMode="External"/><Relationship Id="rId349" Type="http://schemas.openxmlformats.org/officeDocument/2006/relationships/hyperlink" Target="https://www.mlit.go.jp/road/sisaku/inspection-support/pdf/c/TN010024.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7.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c/TN02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4.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7.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5.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8.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mlit.go.jp/road/sisaku/inspection-support/pdf/c/BR020024.pdf" TargetMode="External"/><Relationship Id="rId299" Type="http://schemas.openxmlformats.org/officeDocument/2006/relationships/hyperlink" Target="https://www.mlit.go.jp/road/sisaku/inspection-support/pdf/c/TN020016.pdf" TargetMode="External"/><Relationship Id="rId21" Type="http://schemas.openxmlformats.org/officeDocument/2006/relationships/hyperlink" Target="https://www.mlit.go.jp/road/sisaku/inspection-support/pdf/c/BR030033.pdf" TargetMode="External"/><Relationship Id="rId63" Type="http://schemas.openxmlformats.org/officeDocument/2006/relationships/hyperlink" Target="https://www.mlit.go.jp/road/sisaku/inspection-support/pdf/c/BR030017.pdf" TargetMode="External"/><Relationship Id="rId159" Type="http://schemas.openxmlformats.org/officeDocument/2006/relationships/hyperlink" Target="https://www.mlit.go.jp/road/sisaku/inspection-support/pdf/c/BR010013.pdf" TargetMode="External"/><Relationship Id="rId324" Type="http://schemas.openxmlformats.org/officeDocument/2006/relationships/hyperlink" Target="https://www.mlit.go.jp/road/sisaku/inspection-support/pdf/c/TN030009.pdf" TargetMode="External"/><Relationship Id="rId170" Type="http://schemas.openxmlformats.org/officeDocument/2006/relationships/hyperlink" Target="https://www.mlit.go.jp/road/sisaku/inspection-support/pdf/c/BR010010.pdf" TargetMode="External"/><Relationship Id="rId226" Type="http://schemas.openxmlformats.org/officeDocument/2006/relationships/hyperlink" Target="https://www.mlit.go.jp/road/sisaku/inspection-support/pdf/c/BR030053.pdf" TargetMode="External"/><Relationship Id="rId268" Type="http://schemas.openxmlformats.org/officeDocument/2006/relationships/hyperlink" Target="https://www.mlit.go.jp/road/sisaku/inspection-support/pdf/c/TN010012.pdf" TargetMode="External"/><Relationship Id="rId32" Type="http://schemas.openxmlformats.org/officeDocument/2006/relationships/hyperlink" Target="https://www.mlit.go.jp/road/sisaku/inspection-support/pdf/c/BR030001.pdf" TargetMode="External"/><Relationship Id="rId74" Type="http://schemas.openxmlformats.org/officeDocument/2006/relationships/hyperlink" Target="https://www.mlit.go.jp/road/sisaku/inspection-support/pdf/c/BR010016.pdf" TargetMode="External"/><Relationship Id="rId128" Type="http://schemas.openxmlformats.org/officeDocument/2006/relationships/hyperlink" Target="https://www.mlit.go.jp/road/sisaku/inspection-support/pdf/c/BR010043.pdf" TargetMode="External"/><Relationship Id="rId5" Type="http://schemas.openxmlformats.org/officeDocument/2006/relationships/hyperlink" Target="https://www.mlit.go.jp/road/sisaku/inspection-support/pdf/c/BR010003.pdf" TargetMode="External"/><Relationship Id="rId181" Type="http://schemas.openxmlformats.org/officeDocument/2006/relationships/hyperlink" Target="https://www.mlit.go.jp/road/sisaku/inspection-support/pdf/c/BR020016.pdf" TargetMode="External"/><Relationship Id="rId237" Type="http://schemas.openxmlformats.org/officeDocument/2006/relationships/hyperlink" Target="https://www.mlit.go.jp/road/sisaku/inspection-support/pdf/c/BR010053.pdf" TargetMode="External"/><Relationship Id="rId279" Type="http://schemas.openxmlformats.org/officeDocument/2006/relationships/hyperlink" Target="https://www.mlit.go.jp/road/sisaku/inspection-support/pdf/c/TN010026.pdf" TargetMode="External"/><Relationship Id="rId43" Type="http://schemas.openxmlformats.org/officeDocument/2006/relationships/hyperlink" Target="https://www.mlit.go.jp/road/sisaku/inspection-support/pdf/c/BR030004.pdf" TargetMode="External"/><Relationship Id="rId139" Type="http://schemas.openxmlformats.org/officeDocument/2006/relationships/hyperlink" Target="https://www.mlit.go.jp/road/sisaku/inspection-support/pdf/c/BR030039.pdf" TargetMode="External"/><Relationship Id="rId290" Type="http://schemas.openxmlformats.org/officeDocument/2006/relationships/hyperlink" Target="https://www.mlit.go.jp/road/sisaku/inspection-support/pdf/c/TN010027.pdf" TargetMode="External"/><Relationship Id="rId304" Type="http://schemas.openxmlformats.org/officeDocument/2006/relationships/hyperlink" Target="https://www.mlit.go.jp/road/sisaku/inspection-support/pdf/c/TN020004.pdf" TargetMode="External"/><Relationship Id="rId85" Type="http://schemas.openxmlformats.org/officeDocument/2006/relationships/hyperlink" Target="https://www.mlit.go.jp/road/sisaku/inspection-support/pdf/c/BR030032.pdf" TargetMode="External"/><Relationship Id="rId150" Type="http://schemas.openxmlformats.org/officeDocument/2006/relationships/hyperlink" Target="https://www.mlit.go.jp/road/sisaku/inspection-support/pdf/c/BR010028.pdf" TargetMode="External"/><Relationship Id="rId192" Type="http://schemas.openxmlformats.org/officeDocument/2006/relationships/hyperlink" Target="https://www.mlit.go.jp/road/sisaku/inspection-support/pdf/c/BR030053.pdf" TargetMode="External"/><Relationship Id="rId206" Type="http://schemas.openxmlformats.org/officeDocument/2006/relationships/hyperlink" Target="https://www.mlit.go.jp/road/sisaku/inspection-support/pdf/c/BR030052.pdf" TargetMode="External"/><Relationship Id="rId248" Type="http://schemas.openxmlformats.org/officeDocument/2006/relationships/hyperlink" Target="https://www.mlit.go.jp/road/sisaku/inspection-support/pdf/c/BR020031.pdf" TargetMode="External"/><Relationship Id="rId12" Type="http://schemas.openxmlformats.org/officeDocument/2006/relationships/hyperlink" Target="https://www.mlit.go.jp/road/sisaku/inspection-support/pdf/c/BR030028.pdf" TargetMode="External"/><Relationship Id="rId108" Type="http://schemas.openxmlformats.org/officeDocument/2006/relationships/hyperlink" Target="https://www.mlit.go.jp/road/sisaku/inspection-support/pdf/c/BR030026.pdf" TargetMode="External"/><Relationship Id="rId315" Type="http://schemas.openxmlformats.org/officeDocument/2006/relationships/hyperlink" Target="https://www.mlit.go.jp/road/sisaku/inspection-support/pdf/c/TN030012.pdf" TargetMode="External"/><Relationship Id="rId54" Type="http://schemas.openxmlformats.org/officeDocument/2006/relationships/hyperlink" Target="https://www.mlit.go.jp/road/sisaku/inspection-support/pdf/c/BR030011.pdf" TargetMode="External"/><Relationship Id="rId96" Type="http://schemas.openxmlformats.org/officeDocument/2006/relationships/hyperlink" Target="https://www.mlit.go.jp/road/sisaku/inspection-support/pdf/c/BR030019.pdf" TargetMode="External"/><Relationship Id="rId161" Type="http://schemas.openxmlformats.org/officeDocument/2006/relationships/hyperlink" Target="https://www.mlit.go.jp/road/sisaku/inspection-support/pdf/c/BR010022.pdf" TargetMode="External"/><Relationship Id="rId217" Type="http://schemas.openxmlformats.org/officeDocument/2006/relationships/hyperlink" Target="https://www.mlit.go.jp/road/sisaku/inspection-support/pdf/c/BR010059.pdf" TargetMode="External"/><Relationship Id="rId259" Type="http://schemas.openxmlformats.org/officeDocument/2006/relationships/hyperlink" Target="https://www.mlit.go.jp/road/sisaku/inspection-support/pdf/c/BR020009.pdf" TargetMode="External"/><Relationship Id="rId23" Type="http://schemas.openxmlformats.org/officeDocument/2006/relationships/hyperlink" Target="https://www.mlit.go.jp/road/sisaku/inspection-support/pdf/c/CM010002.pdf" TargetMode="External"/><Relationship Id="rId119" Type="http://schemas.openxmlformats.org/officeDocument/2006/relationships/hyperlink" Target="https://www.mlit.go.jp/road/sisaku/inspection-support/pdf/c/BR010046.pdf" TargetMode="External"/><Relationship Id="rId270" Type="http://schemas.openxmlformats.org/officeDocument/2006/relationships/hyperlink" Target="https://www.mlit.go.jp/road/sisaku/inspection-support/pdf/c/TN010015.pdf" TargetMode="External"/><Relationship Id="rId326" Type="http://schemas.openxmlformats.org/officeDocument/2006/relationships/hyperlink" Target="https://www.mlit.go.jp/road/sisaku/inspection-support/pdf/c/TN030007.pdf" TargetMode="External"/><Relationship Id="rId65" Type="http://schemas.openxmlformats.org/officeDocument/2006/relationships/hyperlink" Target="https://www.mlit.go.jp/road/sisaku/inspection-support/pdf/c/BR030019.pdf" TargetMode="External"/><Relationship Id="rId130" Type="http://schemas.openxmlformats.org/officeDocument/2006/relationships/hyperlink" Target="https://www.mlit.go.jp/road/sisaku/inspection-support/pdf/c/BR030044.pdf" TargetMode="External"/><Relationship Id="rId172" Type="http://schemas.openxmlformats.org/officeDocument/2006/relationships/hyperlink" Target="https://www.mlit.go.jp/road/sisaku/inspection-support/pdf/c/BR010013.pdf" TargetMode="External"/><Relationship Id="rId228" Type="http://schemas.openxmlformats.org/officeDocument/2006/relationships/hyperlink" Target="https://www.mlit.go.jp/road/sisaku/inspection-support/pdf/c/BR030046.pdf" TargetMode="External"/><Relationship Id="rId281" Type="http://schemas.openxmlformats.org/officeDocument/2006/relationships/hyperlink" Target="https://www.mlit.go.jp/road/sisaku/inspection-support/pdf/c/TN010025.pdf" TargetMode="External"/><Relationship Id="rId34" Type="http://schemas.openxmlformats.org/officeDocument/2006/relationships/hyperlink" Target="https://www.mlit.go.jp/road/sisaku/inspection-support/pdf/c/BR030003.pdf" TargetMode="External"/><Relationship Id="rId76" Type="http://schemas.openxmlformats.org/officeDocument/2006/relationships/hyperlink" Target="https://www.mlit.go.jp/road/sisaku/inspection-support/pdf/c/BR010026.pdf" TargetMode="External"/><Relationship Id="rId141" Type="http://schemas.openxmlformats.org/officeDocument/2006/relationships/hyperlink" Target="https://www.mlit.go.jp/road/sisaku/inspection-support/pdf/c/BR010009.pdf" TargetMode="External"/><Relationship Id="rId7" Type="http://schemas.openxmlformats.org/officeDocument/2006/relationships/hyperlink" Target="https://www.mlit.go.jp/road/sisaku/inspection-support/pdf/c/BR010015.pdf" TargetMode="External"/><Relationship Id="rId183" Type="http://schemas.openxmlformats.org/officeDocument/2006/relationships/hyperlink" Target="https://www.mlit.go.jp/road/sisaku/inspection-support/pdf/c/BR010004.pdf" TargetMode="External"/><Relationship Id="rId239" Type="http://schemas.openxmlformats.org/officeDocument/2006/relationships/hyperlink" Target="https://www.mlit.go.jp/road/sisaku/inspection-support/pdf/c/BR010057.pdf" TargetMode="External"/><Relationship Id="rId250" Type="http://schemas.openxmlformats.org/officeDocument/2006/relationships/hyperlink" Target="https://www.mlit.go.jp/road/sisaku/inspection-support/pdf/c/BR010057.pdf" TargetMode="External"/><Relationship Id="rId271" Type="http://schemas.openxmlformats.org/officeDocument/2006/relationships/hyperlink" Target="https://www.mlit.go.jp/road/sisaku/inspection-support/pdf/c/TN010017.pdf" TargetMode="External"/><Relationship Id="rId292" Type="http://schemas.openxmlformats.org/officeDocument/2006/relationships/hyperlink" Target="https://www.mlit.go.jp/road/sisaku/inspection-support/pdf/c/TN010030.pdf" TargetMode="External"/><Relationship Id="rId306" Type="http://schemas.openxmlformats.org/officeDocument/2006/relationships/hyperlink" Target="https://www.mlit.go.jp/road/sisaku/inspection-support/pdf/c/TN020007.pdf" TargetMode="External"/><Relationship Id="rId24" Type="http://schemas.openxmlformats.org/officeDocument/2006/relationships/hyperlink" Target="https://www.mlit.go.jp/road/sisaku/inspection-support/pdf/c/CM010003.pdf" TargetMode="External"/><Relationship Id="rId45" Type="http://schemas.openxmlformats.org/officeDocument/2006/relationships/hyperlink" Target="https://www.mlit.go.jp/road/sisaku/inspection-support/pdf/c/BR030006.pdf" TargetMode="External"/><Relationship Id="rId66" Type="http://schemas.openxmlformats.org/officeDocument/2006/relationships/hyperlink" Target="https://www.mlit.go.jp/road/sisaku/inspection-support/pdf/c/BR030020.pdf" TargetMode="External"/><Relationship Id="rId87" Type="http://schemas.openxmlformats.org/officeDocument/2006/relationships/hyperlink" Target="https://www.mlit.go.jp/road/sisaku/inspection-support/pdf/c/BR030023.pdf" TargetMode="External"/><Relationship Id="rId110" Type="http://schemas.openxmlformats.org/officeDocument/2006/relationships/hyperlink" Target="https://www.mlit.go.jp/road/sisaku/inspection-support/pdf/c/BR010004.pdf" TargetMode="External"/><Relationship Id="rId131" Type="http://schemas.openxmlformats.org/officeDocument/2006/relationships/hyperlink" Target="https://www.mlit.go.jp/road/sisaku/inspection-support/pdf/c/BR010037.pdf" TargetMode="External"/><Relationship Id="rId327" Type="http://schemas.openxmlformats.org/officeDocument/2006/relationships/hyperlink" Target="https://www.mlit.go.jp/road/sisaku/inspection-support/pdf/c/TN030008.pdf" TargetMode="External"/><Relationship Id="rId152" Type="http://schemas.openxmlformats.org/officeDocument/2006/relationships/hyperlink" Target="https://www.mlit.go.jp/road/sisaku/inspection-support/pdf/c/BR010030.pdf" TargetMode="External"/><Relationship Id="rId173" Type="http://schemas.openxmlformats.org/officeDocument/2006/relationships/hyperlink" Target="https://www.mlit.go.jp/road/sisaku/inspection-support/pdf/c/BR010023.pdf" TargetMode="External"/><Relationship Id="rId194" Type="http://schemas.openxmlformats.org/officeDocument/2006/relationships/hyperlink" Target="https://www.mlit.go.jp/road/sisaku/inspection-support/pdf/c/BR020032.pdf" TargetMode="External"/><Relationship Id="rId208" Type="http://schemas.openxmlformats.org/officeDocument/2006/relationships/hyperlink" Target="https://www.mlit.go.jp/road/sisaku/inspection-support/pdf/c/BR010055.pdf" TargetMode="External"/><Relationship Id="rId229" Type="http://schemas.openxmlformats.org/officeDocument/2006/relationships/hyperlink" Target="https://www.mlit.go.jp/road/sisaku/inspection-support/pdf/c/BR030051.pdf" TargetMode="External"/><Relationship Id="rId240" Type="http://schemas.openxmlformats.org/officeDocument/2006/relationships/hyperlink" Target="https://www.mlit.go.jp/road/sisaku/inspection-support/pdf/c/BR010048.pdf" TargetMode="External"/><Relationship Id="rId261" Type="http://schemas.openxmlformats.org/officeDocument/2006/relationships/hyperlink" Target="https://www.mlit.go.jp/road/sisaku/inspection-support/pdf/c/TN030005.pdf" TargetMode="External"/><Relationship Id="rId14" Type="http://schemas.openxmlformats.org/officeDocument/2006/relationships/hyperlink" Target="https://www.mlit.go.jp/road/sisaku/inspection-support/pdf/c/BR030016.pdf" TargetMode="External"/><Relationship Id="rId35" Type="http://schemas.openxmlformats.org/officeDocument/2006/relationships/hyperlink" Target="https://www.mlit.go.jp/road/sisaku/inspection-support/pdf/c/BR030004.pdf" TargetMode="External"/><Relationship Id="rId56" Type="http://schemas.openxmlformats.org/officeDocument/2006/relationships/hyperlink" Target="https://www.mlit.go.jp/road/sisaku/inspection-support/pdf/c/BR030013.pdf" TargetMode="External"/><Relationship Id="rId77" Type="http://schemas.openxmlformats.org/officeDocument/2006/relationships/hyperlink" Target="https://www.mlit.go.jp/road/sisaku/inspection-support/pdf/c/BR010027.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TN010001.pdf" TargetMode="External"/><Relationship Id="rId317" Type="http://schemas.openxmlformats.org/officeDocument/2006/relationships/hyperlink" Target="https://www.mlit.go.jp/road/sisaku/inspection-support/pdf/s/TN030014.pdf" TargetMode="External"/><Relationship Id="rId8" Type="http://schemas.openxmlformats.org/officeDocument/2006/relationships/hyperlink" Target="https://www.mlit.go.jp/road/sisaku/inspection-support/pdf/c/BR010030.pdf" TargetMode="External"/><Relationship Id="rId98" Type="http://schemas.openxmlformats.org/officeDocument/2006/relationships/hyperlink" Target="https://www.mlit.go.jp/road/sisaku/inspection-support/pdf/c/BR030021.pdf" TargetMode="External"/><Relationship Id="rId121" Type="http://schemas.openxmlformats.org/officeDocument/2006/relationships/hyperlink" Target="https://www.mlit.go.jp/road/sisaku/inspection-support/pdf/c/BR010041.pdf" TargetMode="External"/><Relationship Id="rId142" Type="http://schemas.openxmlformats.org/officeDocument/2006/relationships/hyperlink" Target="https://www.mlit.go.jp/road/sisaku/inspection-support/pdf/c/BR010012.pdf" TargetMode="External"/><Relationship Id="rId163" Type="http://schemas.openxmlformats.org/officeDocument/2006/relationships/hyperlink" Target="https://www.mlit.go.jp/road/sisaku/inspection-support/pdf/c/BR010045.pdf" TargetMode="External"/><Relationship Id="rId184"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10061.pdf" TargetMode="External"/><Relationship Id="rId230" Type="http://schemas.openxmlformats.org/officeDocument/2006/relationships/hyperlink" Target="https://www.mlit.go.jp/road/sisaku/inspection-support/pdf/c/BR030046.pdf" TargetMode="External"/><Relationship Id="rId251" Type="http://schemas.openxmlformats.org/officeDocument/2006/relationships/hyperlink" Target="https://www.mlit.go.jp/road/sisaku/inspection-support/pdf/c/BR030040.pdf" TargetMode="External"/><Relationship Id="rId25" Type="http://schemas.openxmlformats.org/officeDocument/2006/relationships/hyperlink" Target="https://www.mlit.go.jp/road/sisaku/inspection-support/pdf/c/BR020010.pdf" TargetMode="External"/><Relationship Id="rId46" Type="http://schemas.openxmlformats.org/officeDocument/2006/relationships/hyperlink" Target="https://www.mlit.go.jp/road/sisaku/inspection-support/pdf/c/BR030007.pdf" TargetMode="External"/><Relationship Id="rId67" Type="http://schemas.openxmlformats.org/officeDocument/2006/relationships/hyperlink" Target="https://www.mlit.go.jp/road/sisaku/inspection-support/pdf/c/BR030021.pdf" TargetMode="External"/><Relationship Id="rId272" Type="http://schemas.openxmlformats.org/officeDocument/2006/relationships/hyperlink" Target="https://www.mlit.go.jp/road/sisaku/inspection-support/pdf/c/TN010021.pdf" TargetMode="External"/><Relationship Id="rId293" Type="http://schemas.openxmlformats.org/officeDocument/2006/relationships/hyperlink" Target="https://www.mlit.go.jp/road/sisaku/inspection-support/pdf/c/TN010031.pdf" TargetMode="External"/><Relationship Id="rId307" Type="http://schemas.openxmlformats.org/officeDocument/2006/relationships/hyperlink" Target="https://www.mlit.go.jp/road/sisaku/inspection-support/pdf/c/TN020008.pdf" TargetMode="External"/><Relationship Id="rId328" Type="http://schemas.openxmlformats.org/officeDocument/2006/relationships/hyperlink" Target="https://www.mlit.go.jp/road/sisaku/inspection-support/pdf/c/TN030011.pdf" TargetMode="External"/><Relationship Id="rId88" Type="http://schemas.openxmlformats.org/officeDocument/2006/relationships/hyperlink" Target="https://www.mlit.go.jp/road/sisaku/inspection-support/pdf/c/BR030024.pdf" TargetMode="External"/><Relationship Id="rId111" Type="http://schemas.openxmlformats.org/officeDocument/2006/relationships/hyperlink" Target="https://www.mlit.go.jp/road/sisaku/inspection-support/pdf/c/BR010008.pdf" TargetMode="External"/><Relationship Id="rId132" Type="http://schemas.openxmlformats.org/officeDocument/2006/relationships/hyperlink" Target="https://www.mlit.go.jp/road/sisaku/inspection-support/pdf/c/BR030044.pdf" TargetMode="External"/><Relationship Id="rId153" Type="http://schemas.openxmlformats.org/officeDocument/2006/relationships/hyperlink" Target="https://www.mlit.go.jp/road/sisaku/inspection-support/pdf/c/BR010043.pdf" TargetMode="External"/><Relationship Id="rId174" Type="http://schemas.openxmlformats.org/officeDocument/2006/relationships/hyperlink" Target="https://www.mlit.go.jp/road/sisaku/inspection-support/pdf/c/BR010024.pdf" TargetMode="External"/><Relationship Id="rId195" Type="http://schemas.openxmlformats.org/officeDocument/2006/relationships/hyperlink" Target="https://www.mlit.go.jp/road/sisaku/inspection-support/pdf/c/BR020027.pdf" TargetMode="External"/><Relationship Id="rId209" Type="http://schemas.openxmlformats.org/officeDocument/2006/relationships/hyperlink" Target="https://www.mlit.go.jp/road/sisaku/inspection-support/pdf/c/BR010048.pdf" TargetMode="External"/><Relationship Id="rId220" Type="http://schemas.openxmlformats.org/officeDocument/2006/relationships/hyperlink" Target="https://www.mlit.go.jp/road/sisaku/inspection-support/pdf/c/BR010062.pdf" TargetMode="External"/><Relationship Id="rId241" Type="http://schemas.openxmlformats.org/officeDocument/2006/relationships/hyperlink" Target="https://www.mlit.go.jp/road/sisaku/inspection-support/pdf/c/BR030030.pdf" TargetMode="External"/><Relationship Id="rId15" Type="http://schemas.openxmlformats.org/officeDocument/2006/relationships/hyperlink" Target="https://www.mlit.go.jp/road/sisaku/inspection-support/pdf/c/BR030017.pdf" TargetMode="External"/><Relationship Id="rId36" Type="http://schemas.openxmlformats.org/officeDocument/2006/relationships/hyperlink" Target="https://www.mlit.go.jp/road/sisaku/inspection-support/pdf/c/BR030005.pdf" TargetMode="External"/><Relationship Id="rId57" Type="http://schemas.openxmlformats.org/officeDocument/2006/relationships/hyperlink" Target="https://www.mlit.go.jp/road/sisaku/inspection-support/pdf/c/BR030032.pdf" TargetMode="External"/><Relationship Id="rId262" Type="http://schemas.openxmlformats.org/officeDocument/2006/relationships/hyperlink" Target="https://www.mlit.go.jp/road/sisaku/inspection-support/pdf/c/TN010003.pdf" TargetMode="External"/><Relationship Id="rId283" Type="http://schemas.openxmlformats.org/officeDocument/2006/relationships/hyperlink" Target="https://www.mlit.go.jp/road/sisaku/inspection-support/pdf/c/TN010002.pdf" TargetMode="External"/><Relationship Id="rId318" Type="http://schemas.openxmlformats.org/officeDocument/2006/relationships/hyperlink" Target="https://www.mlit.go.jp/road/sisaku/inspection-support/pdf/c/TN010025.pdf" TargetMode="External"/><Relationship Id="rId78" Type="http://schemas.openxmlformats.org/officeDocument/2006/relationships/hyperlink" Target="https://www.mlit.go.jp/road/sisaku/inspection-support/pdf/c/BR010028.pdf" TargetMode="External"/><Relationship Id="rId99" Type="http://schemas.openxmlformats.org/officeDocument/2006/relationships/hyperlink" Target="https://www.mlit.go.jp/road/sisaku/inspection-support/pdf/c/BR030035.pdf" TargetMode="External"/><Relationship Id="rId101" Type="http://schemas.openxmlformats.org/officeDocument/2006/relationships/hyperlink" Target="https://www.mlit.go.jp/road/sisaku/inspection-support/pdf/c/BR010032.pdf" TargetMode="External"/><Relationship Id="rId122" Type="http://schemas.openxmlformats.org/officeDocument/2006/relationships/hyperlink" Target="https://www.mlit.go.jp/road/sisaku/inspection-support/pdf/c/BR030039.pdf" TargetMode="External"/><Relationship Id="rId143" Type="http://schemas.openxmlformats.org/officeDocument/2006/relationships/hyperlink" Target="https://www.mlit.go.jp/road/sisaku/inspection-support/pdf/c/BR010014.pdf" TargetMode="External"/><Relationship Id="rId164" Type="http://schemas.openxmlformats.org/officeDocument/2006/relationships/hyperlink" Target="https://www.mlit.go.jp/road/sisaku/inspection-support/pdf/c/BR010034.pdf" TargetMode="External"/><Relationship Id="rId185" Type="http://schemas.openxmlformats.org/officeDocument/2006/relationships/hyperlink" Target="https://www.mlit.go.jp/road/sisaku/inspection-support/pdf/c/BR030031.pdf" TargetMode="External"/><Relationship Id="rId9" Type="http://schemas.openxmlformats.org/officeDocument/2006/relationships/hyperlink" Target="https://www.mlit.go.jp/road/sisaku/inspection-support/pdf/c/BR010019.pdf" TargetMode="External"/><Relationship Id="rId210" Type="http://schemas.openxmlformats.org/officeDocument/2006/relationships/hyperlink" Target="https://www.mlit.go.jp/road/sisaku/inspection-support/pdf/c/BR010049.pdf" TargetMode="External"/><Relationship Id="rId26" Type="http://schemas.openxmlformats.org/officeDocument/2006/relationships/hyperlink" Target="https://www.mlit.go.jp/road/sisaku/inspection-support/pdf/c/BR020011.pdf" TargetMode="External"/><Relationship Id="rId231" Type="http://schemas.openxmlformats.org/officeDocument/2006/relationships/hyperlink" Target="https://www.mlit.go.jp/road/sisaku/inspection-support/pdf/c/BR030050.pdf" TargetMode="External"/><Relationship Id="rId252" Type="http://schemas.openxmlformats.org/officeDocument/2006/relationships/hyperlink" Target="https://www.mlit.go.jp/road/sisaku/inspection-support/pdf/c/BR030034.pdf" TargetMode="External"/><Relationship Id="rId273" Type="http://schemas.openxmlformats.org/officeDocument/2006/relationships/hyperlink" Target="https://www.mlit.go.jp/road/sisaku/inspection-support/pdf/c/TN010024.pdf" TargetMode="External"/><Relationship Id="rId294" Type="http://schemas.openxmlformats.org/officeDocument/2006/relationships/hyperlink" Target="https://www.mlit.go.jp/road/sisaku/inspection-support/pdf/c/TN020001.pdf" TargetMode="External"/><Relationship Id="rId308" Type="http://schemas.openxmlformats.org/officeDocument/2006/relationships/hyperlink" Target="https://www.mlit.go.jp/road/sisaku/inspection-support/pdf/c/TN020010.pdf" TargetMode="External"/><Relationship Id="rId329" Type="http://schemas.openxmlformats.org/officeDocument/2006/relationships/printerSettings" Target="../printerSettings/printerSettings6.bin"/><Relationship Id="rId47" Type="http://schemas.openxmlformats.org/officeDocument/2006/relationships/hyperlink" Target="https://www.mlit.go.jp/road/sisaku/inspection-support/pdf/c/BR030008.pdf" TargetMode="External"/><Relationship Id="rId68" Type="http://schemas.openxmlformats.org/officeDocument/2006/relationships/hyperlink" Target="https://www.mlit.go.jp/road/sisaku/inspection-support/pdf/c/BR020017.pdf" TargetMode="External"/><Relationship Id="rId89" Type="http://schemas.openxmlformats.org/officeDocument/2006/relationships/hyperlink" Target="https://www.mlit.go.jp/road/sisaku/inspection-support/pdf/c/BR030025.pdf" TargetMode="External"/><Relationship Id="rId112" Type="http://schemas.openxmlformats.org/officeDocument/2006/relationships/hyperlink" Target="https://www.mlit.go.jp/road/sisaku/inspection-support/pdf/c/BR010043.pdf" TargetMode="External"/><Relationship Id="rId133" Type="http://schemas.openxmlformats.org/officeDocument/2006/relationships/hyperlink" Target="https://www.mlit.go.jp/road/sisaku/inspection-support/pdf/c/BR030045.pdf" TargetMode="External"/><Relationship Id="rId154" Type="http://schemas.openxmlformats.org/officeDocument/2006/relationships/hyperlink" Target="https://www.mlit.go.jp/road/sisaku/inspection-support/pdf/c/BR010039.pdf" TargetMode="External"/><Relationship Id="rId175" Type="http://schemas.openxmlformats.org/officeDocument/2006/relationships/hyperlink" Target="https://www.mlit.go.jp/road/sisaku/inspection-support/pdf/c/BR010033.pdf" TargetMode="External"/><Relationship Id="rId196" Type="http://schemas.openxmlformats.org/officeDocument/2006/relationships/hyperlink" Target="https://www.mlit.go.jp/road/sisaku/inspection-support/pdf/c/BR020026.pdf" TargetMode="External"/><Relationship Id="rId200" Type="http://schemas.openxmlformats.org/officeDocument/2006/relationships/hyperlink" Target="https://www.mlit.go.jp/road/sisaku/inspection-support/pdf/c/BR030052.pdf" TargetMode="External"/><Relationship Id="rId16" Type="http://schemas.openxmlformats.org/officeDocument/2006/relationships/hyperlink" Target="https://www.mlit.go.jp/road/sisaku/inspection-support/pdf/c/BR030018.pdf" TargetMode="External"/><Relationship Id="rId221" Type="http://schemas.openxmlformats.org/officeDocument/2006/relationships/hyperlink" Target="https://www.mlit.go.jp/road/sisaku/inspection-support/pdf/c/BR030024.pdf" TargetMode="External"/><Relationship Id="rId242" Type="http://schemas.openxmlformats.org/officeDocument/2006/relationships/hyperlink" Target="https://www.mlit.go.jp/road/sisaku/inspection-support/pdf/c/BR030052.pdf" TargetMode="External"/><Relationship Id="rId263" Type="http://schemas.openxmlformats.org/officeDocument/2006/relationships/hyperlink" Target="https://www.mlit.go.jp/road/sisaku/inspection-support/pdf/c/TN010004.pdf" TargetMode="External"/><Relationship Id="rId284" Type="http://schemas.openxmlformats.org/officeDocument/2006/relationships/hyperlink" Target="https://www.mlit.go.jp/road/sisaku/inspection-support/pdf/c/TN010009.pdf" TargetMode="External"/><Relationship Id="rId319" Type="http://schemas.openxmlformats.org/officeDocument/2006/relationships/hyperlink" Target="https://www.mlit.go.jp/road/sisaku/inspection-support/pdf/c/TN020012.pdf" TargetMode="External"/><Relationship Id="rId37" Type="http://schemas.openxmlformats.org/officeDocument/2006/relationships/hyperlink" Target="https://www.mlit.go.jp/road/sisaku/inspection-support/pdf/c/BR030006.pdf" TargetMode="External"/><Relationship Id="rId58" Type="http://schemas.openxmlformats.org/officeDocument/2006/relationships/hyperlink" Target="https://www.mlit.go.jp/road/sisaku/inspection-support/pdf/c/BR030033.pdf" TargetMode="External"/><Relationship Id="rId79" Type="http://schemas.openxmlformats.org/officeDocument/2006/relationships/hyperlink" Target="https://www.mlit.go.jp/road/sisaku/inspection-support/pdf/c/BR010029.pdf" TargetMode="External"/><Relationship Id="rId102" Type="http://schemas.openxmlformats.org/officeDocument/2006/relationships/hyperlink" Target="https://www.mlit.go.jp/road/sisaku/inspection-support/pdf/c/BR030035.pdf" TargetMode="External"/><Relationship Id="rId123" Type="http://schemas.openxmlformats.org/officeDocument/2006/relationships/hyperlink" Target="https://www.mlit.go.jp/road/sisaku/inspection-support/pdf/c/BR030040.pdf" TargetMode="External"/><Relationship Id="rId144" Type="http://schemas.openxmlformats.org/officeDocument/2006/relationships/hyperlink" Target="https://www.mlit.go.jp/road/sisaku/inspection-support/pdf/c/BR010015.pdf" TargetMode="External"/><Relationship Id="rId330" Type="http://schemas.openxmlformats.org/officeDocument/2006/relationships/vmlDrawing" Target="../drawings/vmlDrawing2.vml"/><Relationship Id="rId90" Type="http://schemas.openxmlformats.org/officeDocument/2006/relationships/hyperlink" Target="https://www.mlit.go.jp/road/sisaku/inspection-support/pdf/c/BR030037.pdf" TargetMode="External"/><Relationship Id="rId165" Type="http://schemas.openxmlformats.org/officeDocument/2006/relationships/hyperlink" Target="https://www.mlit.go.jp/road/sisaku/inspection-support/pdf/c/BR010038.pdf" TargetMode="External"/><Relationship Id="rId186" Type="http://schemas.openxmlformats.org/officeDocument/2006/relationships/hyperlink" Target="https://www.mlit.go.jp/road/sisaku/inspection-support/pdf/c/BR010057.pdf" TargetMode="External"/><Relationship Id="rId211" Type="http://schemas.openxmlformats.org/officeDocument/2006/relationships/hyperlink" Target="https://www.mlit.go.jp/road/sisaku/inspection-support/pdf/c/BR010050.pdf" TargetMode="External"/><Relationship Id="rId232" Type="http://schemas.openxmlformats.org/officeDocument/2006/relationships/hyperlink" Target="https://www.mlit.go.jp/road/sisaku/inspection-support/pdf/c/BR030053.pdf" TargetMode="External"/><Relationship Id="rId253" Type="http://schemas.openxmlformats.org/officeDocument/2006/relationships/hyperlink" Target="https://www.mlit.go.jp/road/sisaku/inspection-support/pdf/c/BR010008.pdf" TargetMode="External"/><Relationship Id="rId274" Type="http://schemas.openxmlformats.org/officeDocument/2006/relationships/hyperlink" Target="https://www.mlit.go.jp/road/sisaku/inspection-support/pdf/c/TN010029.pdf" TargetMode="External"/><Relationship Id="rId295" Type="http://schemas.openxmlformats.org/officeDocument/2006/relationships/hyperlink" Target="https://www.mlit.go.jp/road/sisaku/inspection-support/pdf/c/TN020003.pdf" TargetMode="External"/><Relationship Id="rId309" Type="http://schemas.openxmlformats.org/officeDocument/2006/relationships/hyperlink" Target="https://www.mlit.go.jp/road/sisaku/inspection-support/pdf/c/TN020011.pdf" TargetMode="External"/><Relationship Id="rId27" Type="http://schemas.openxmlformats.org/officeDocument/2006/relationships/hyperlink" Target="https://www.mlit.go.jp/road/sisaku/inspection-support/pdf/c/BR020012.pdf" TargetMode="External"/><Relationship Id="rId48" Type="http://schemas.openxmlformats.org/officeDocument/2006/relationships/hyperlink" Target="https://www.mlit.go.jp/road/sisaku/inspection-support/pdf/c/BR030009.pdf" TargetMode="External"/><Relationship Id="rId69" Type="http://schemas.openxmlformats.org/officeDocument/2006/relationships/hyperlink" Target="https://www.mlit.go.jp/road/sisaku/inspection-support/pdf/c/BR010003.pdf" TargetMode="External"/><Relationship Id="rId113" Type="http://schemas.openxmlformats.org/officeDocument/2006/relationships/hyperlink" Target="https://www.mlit.go.jp/road/sisaku/inspection-support/pdf/c/BR030044.pdf" TargetMode="External"/><Relationship Id="rId134" Type="http://schemas.openxmlformats.org/officeDocument/2006/relationships/hyperlink" Target="https://www.mlit.go.jp/road/sisaku/inspection-support/pdf/c/BR010044.pdf" TargetMode="External"/><Relationship Id="rId320" Type="http://schemas.openxmlformats.org/officeDocument/2006/relationships/hyperlink" Target="https://www.mlit.go.jp/road/sisaku/inspection-support/pdf/c/TN020013.pdf" TargetMode="External"/><Relationship Id="rId80" Type="http://schemas.openxmlformats.org/officeDocument/2006/relationships/hyperlink" Target="https://www.mlit.go.jp/road/sisaku/inspection-support/pdf/c/BR010030.pdf" TargetMode="External"/><Relationship Id="rId155" Type="http://schemas.openxmlformats.org/officeDocument/2006/relationships/hyperlink" Target="https://www.mlit.go.jp/road/sisaku/inspection-support/pdf/c/BR010001.pdf" TargetMode="External"/><Relationship Id="rId176" Type="http://schemas.openxmlformats.org/officeDocument/2006/relationships/hyperlink" Target="https://www.mlit.go.jp/road/sisaku/inspection-support/pdf/c/BR010035.pdf" TargetMode="External"/><Relationship Id="rId197" Type="http://schemas.openxmlformats.org/officeDocument/2006/relationships/hyperlink" Target="https://www.mlit.go.jp/road/sisaku/inspection-support/pdf/c/BR010061.pdf" TargetMode="External"/><Relationship Id="rId201" Type="http://schemas.openxmlformats.org/officeDocument/2006/relationships/hyperlink" Target="https://www.mlit.go.jp/road/sisaku/inspection-support/pdf/c/BR030047.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30049.pdf" TargetMode="External"/><Relationship Id="rId264" Type="http://schemas.openxmlformats.org/officeDocument/2006/relationships/hyperlink" Target="https://www.mlit.go.jp/road/sisaku/inspection-support/pdf/c/TN010005.pdf" TargetMode="External"/><Relationship Id="rId285"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BR030019.pdf" TargetMode="External"/><Relationship Id="rId38" Type="http://schemas.openxmlformats.org/officeDocument/2006/relationships/hyperlink" Target="https://www.mlit.go.jp/road/sisaku/inspection-support/pdf/c/BR030026.pdf" TargetMode="External"/><Relationship Id="rId59" Type="http://schemas.openxmlformats.org/officeDocument/2006/relationships/hyperlink" Target="https://www.mlit.go.jp/road/sisaku/inspection-support/pdf/c/BR030034.pdf" TargetMode="External"/><Relationship Id="rId103" Type="http://schemas.openxmlformats.org/officeDocument/2006/relationships/hyperlink" Target="https://www.mlit.go.jp/road/sisaku/inspection-support/pdf/c/BR030036.pdf" TargetMode="External"/><Relationship Id="rId124" Type="http://schemas.openxmlformats.org/officeDocument/2006/relationships/hyperlink" Target="https://www.mlit.go.jp/road/sisaku/inspection-support/pdf/c/BR030041.pdf" TargetMode="External"/><Relationship Id="rId310" Type="http://schemas.openxmlformats.org/officeDocument/2006/relationships/hyperlink" Target="https://www.mlit.go.jp/road/sisaku/inspection-support/pdf/c/TN020018.pdf" TargetMode="External"/><Relationship Id="rId70" Type="http://schemas.openxmlformats.org/officeDocument/2006/relationships/hyperlink" Target="https://www.mlit.go.jp/road/sisaku/inspection-support/pdf/c/BR010009.pdf" TargetMode="External"/><Relationship Id="rId91" Type="http://schemas.openxmlformats.org/officeDocument/2006/relationships/hyperlink" Target="https://www.mlit.go.jp/road/sisaku/inspection-support/pdf/c/BR030038.pdf" TargetMode="External"/><Relationship Id="rId145" Type="http://schemas.openxmlformats.org/officeDocument/2006/relationships/hyperlink" Target="https://www.mlit.go.jp/road/sisaku/inspection-support/pdf/c/BR010016.pdf" TargetMode="External"/><Relationship Id="rId166" Type="http://schemas.openxmlformats.org/officeDocument/2006/relationships/hyperlink" Target="https://www.mlit.go.jp/road/sisaku/inspection-support/pdf/c/BR010044.pdf" TargetMode="External"/><Relationship Id="rId187" Type="http://schemas.openxmlformats.org/officeDocument/2006/relationships/hyperlink" Target="https://www.mlit.go.jp/road/sisaku/inspection-support/pdf/c/BR010060.pdf" TargetMode="External"/><Relationship Id="rId331" Type="http://schemas.openxmlformats.org/officeDocument/2006/relationships/comments" Target="../comments2.xml"/><Relationship Id="rId1" Type="http://schemas.openxmlformats.org/officeDocument/2006/relationships/hyperlink" Target="https://www.u-rings.jp/oshirase_r040916/" TargetMode="External"/><Relationship Id="rId212" Type="http://schemas.openxmlformats.org/officeDocument/2006/relationships/hyperlink" Target="https://www.mlit.go.jp/road/sisaku/inspection-support/pdf/c/BR010051.pdf" TargetMode="External"/><Relationship Id="rId233" Type="http://schemas.openxmlformats.org/officeDocument/2006/relationships/hyperlink" Target="https://www.mlit.go.jp/road/sisaku/inspection-support/pdf/c/BR030046.pdf" TargetMode="External"/><Relationship Id="rId254" Type="http://schemas.openxmlformats.org/officeDocument/2006/relationships/hyperlink" Target="https://www.mlit.go.jp/road/sisaku/inspection-support/pdf/c/BR010022.pdf" TargetMode="External"/><Relationship Id="rId28" Type="http://schemas.openxmlformats.org/officeDocument/2006/relationships/hyperlink" Target="https://www.mlit.go.jp/road/sisaku/inspection-support/pdf/c/BR020018.pdf" TargetMode="External"/><Relationship Id="rId49" Type="http://schemas.openxmlformats.org/officeDocument/2006/relationships/hyperlink" Target="https://www.mlit.go.jp/road/sisaku/inspection-support/pdf/c/BR030010.pdf" TargetMode="External"/><Relationship Id="rId114" Type="http://schemas.openxmlformats.org/officeDocument/2006/relationships/hyperlink" Target="https://www.mlit.go.jp/road/sisaku/inspection-support/pdf/c/BR020021.pdf" TargetMode="External"/><Relationship Id="rId275" Type="http://schemas.openxmlformats.org/officeDocument/2006/relationships/hyperlink" Target="https://www.mlit.go.jp/road/sisaku/inspection-support/pdf/c/TN010032.pdf" TargetMode="External"/><Relationship Id="rId296" Type="http://schemas.openxmlformats.org/officeDocument/2006/relationships/hyperlink" Target="https://www.mlit.go.jp/road/sisaku/inspection-support/pdf/c/TN020005.pdf" TargetMode="External"/><Relationship Id="rId300" Type="http://schemas.openxmlformats.org/officeDocument/2006/relationships/hyperlink" Target="https://www.mlit.go.jp/road/sisaku/inspection-support/pdf/c/TN020017.pdf" TargetMode="External"/><Relationship Id="rId60" Type="http://schemas.openxmlformats.org/officeDocument/2006/relationships/hyperlink" Target="https://www.mlit.go.jp/road/sisaku/inspection-support/pdf/c/BR030014.pdf" TargetMode="External"/><Relationship Id="rId81" Type="http://schemas.openxmlformats.org/officeDocument/2006/relationships/hyperlink" Target="https://www.mlit.go.jp/road/sisaku/inspection-support/pdf/c/BR010031.pdf" TargetMode="External"/><Relationship Id="rId135" Type="http://schemas.openxmlformats.org/officeDocument/2006/relationships/hyperlink" Target="https://www.mlit.go.jp/road/sisaku/inspection-support/pdf/c/BR020020.pdf" TargetMode="External"/><Relationship Id="rId156" Type="http://schemas.openxmlformats.org/officeDocument/2006/relationships/hyperlink" Target="https://www.mlit.go.jp/road/sisaku/inspection-support/pdf/c/BR010002.pdf" TargetMode="External"/><Relationship Id="rId177" Type="http://schemas.openxmlformats.org/officeDocument/2006/relationships/hyperlink" Target="https://www.mlit.go.jp/road/sisaku/inspection-support/pdf/c/BR010036.pdf" TargetMode="External"/><Relationship Id="rId198" Type="http://schemas.openxmlformats.org/officeDocument/2006/relationships/hyperlink" Target="https://www.mlit.go.jp/road/sisaku/inspection-support/pdf/c/BR020032.pdf" TargetMode="External"/><Relationship Id="rId321" Type="http://schemas.openxmlformats.org/officeDocument/2006/relationships/hyperlink" Target="https://www.mlit.go.jp/road/sisaku/inspection-support/pdf/c/TN020015.pdf" TargetMode="External"/><Relationship Id="rId202" Type="http://schemas.openxmlformats.org/officeDocument/2006/relationships/hyperlink" Target="https://www.mlit.go.jp/road/sisaku/inspection-support/pdf/c/BR030053.pdf" TargetMode="External"/><Relationship Id="rId223" Type="http://schemas.openxmlformats.org/officeDocument/2006/relationships/hyperlink" Target="https://www.mlit.go.jp/road/sisaku/inspection-support/pdf/c/BR030003.pdf" TargetMode="External"/><Relationship Id="rId244" Type="http://schemas.openxmlformats.org/officeDocument/2006/relationships/hyperlink" Target="https://www.mlit.go.jp/road/sisaku/inspection-support/pdf/c/BR010041.pdf" TargetMode="External"/><Relationship Id="rId18" Type="http://schemas.openxmlformats.org/officeDocument/2006/relationships/hyperlink" Target="https://www.mlit.go.jp/road/sisaku/inspection-support/pdf/c/BR030020.pdf" TargetMode="External"/><Relationship Id="rId39" Type="http://schemas.openxmlformats.org/officeDocument/2006/relationships/hyperlink" Target="https://www.mlit.go.jp/road/sisaku/inspection-support/pdf/c/BR030027.pdf" TargetMode="External"/><Relationship Id="rId265" Type="http://schemas.openxmlformats.org/officeDocument/2006/relationships/hyperlink" Target="https://www.mlit.go.jp/road/sisaku/inspection-support/pdf/c/TN010006.pdf" TargetMode="External"/><Relationship Id="rId286" Type="http://schemas.openxmlformats.org/officeDocument/2006/relationships/hyperlink" Target="https://www.mlit.go.jp/road/sisaku/inspection-support/pdf/c/TN010011.pdf" TargetMode="External"/><Relationship Id="rId50" Type="http://schemas.openxmlformats.org/officeDocument/2006/relationships/hyperlink" Target="https://www.mlit.go.jp/road/sisaku/inspection-support/pdf/c/BR030026.pdf" TargetMode="External"/><Relationship Id="rId104" Type="http://schemas.openxmlformats.org/officeDocument/2006/relationships/hyperlink" Target="https://www.mlit.go.jp/road/sisaku/inspection-support/pdf/c/BR030028.pdf" TargetMode="External"/><Relationship Id="rId125" Type="http://schemas.openxmlformats.org/officeDocument/2006/relationships/hyperlink" Target="https://www.mlit.go.jp/road/sisaku/inspection-support/pdf/c/BR030042.pdf" TargetMode="External"/><Relationship Id="rId146" Type="http://schemas.openxmlformats.org/officeDocument/2006/relationships/hyperlink" Target="https://www.mlit.go.jp/road/sisaku/inspection-support/pdf/c/BR010017.pdf" TargetMode="External"/><Relationship Id="rId167" Type="http://schemas.openxmlformats.org/officeDocument/2006/relationships/hyperlink" Target="https://www.mlit.go.jp/road/sisaku/inspection-support/pdf/c/BR010005.pdf" TargetMode="External"/><Relationship Id="rId188" Type="http://schemas.openxmlformats.org/officeDocument/2006/relationships/hyperlink" Target="https://www.mlit.go.jp/road/sisaku/inspection-support/pdf/c/BR010048.pdf" TargetMode="External"/><Relationship Id="rId311" Type="http://schemas.openxmlformats.org/officeDocument/2006/relationships/hyperlink" Target="https://www.mlit.go.jp/road/sisaku/inspection-support/pdf/c/TN020020.pdf" TargetMode="External"/><Relationship Id="rId71" Type="http://schemas.openxmlformats.org/officeDocument/2006/relationships/hyperlink" Target="https://www.mlit.go.jp/road/sisaku/inspection-support/pdf/c/BR010012.pdf" TargetMode="External"/><Relationship Id="rId92" Type="http://schemas.openxmlformats.org/officeDocument/2006/relationships/hyperlink" Target="https://www.mlit.go.jp/road/sisaku/inspection-support/pdf/c/BR030015.pdf" TargetMode="External"/><Relationship Id="rId213" Type="http://schemas.openxmlformats.org/officeDocument/2006/relationships/hyperlink" Target="https://www.mlit.go.jp/road/sisaku/inspection-support/pdf/c/BR010052.pdf" TargetMode="External"/><Relationship Id="rId234" Type="http://schemas.openxmlformats.org/officeDocument/2006/relationships/hyperlink" Target="https://www.mlit.go.jp/road/sisaku/inspection-support/pdf/c/BR010061.pdf" TargetMode="External"/><Relationship Id="rId2" Type="http://schemas.openxmlformats.org/officeDocument/2006/relationships/hyperlink" Target="https://www.hkd.meti.go.jp/hokcm/20230301/list.pdf" TargetMode="External"/><Relationship Id="rId29" Type="http://schemas.openxmlformats.org/officeDocument/2006/relationships/hyperlink" Target="https://www.mlit.go.jp/road/sisaku/inspection-support/pdf/c/BR030022.pdf" TargetMode="External"/><Relationship Id="rId255" Type="http://schemas.openxmlformats.org/officeDocument/2006/relationships/hyperlink" Target="https://www.mlit.go.jp/road/sisaku/inspection-support/pdf/c/BR020003.pdf" TargetMode="External"/><Relationship Id="rId276" Type="http://schemas.openxmlformats.org/officeDocument/2006/relationships/hyperlink" Target="https://www.mlit.go.jp/road/sisaku/inspection-support/pdf/c/TN010016.pdf" TargetMode="External"/><Relationship Id="rId297" Type="http://schemas.openxmlformats.org/officeDocument/2006/relationships/hyperlink" Target="https://www.mlit.go.jp/road/sisaku/inspection-support/pdf/c/TN020009.pdf" TargetMode="External"/><Relationship Id="rId40" Type="http://schemas.openxmlformats.org/officeDocument/2006/relationships/hyperlink" Target="https://www.mlit.go.jp/road/sisaku/inspection-support/pdf/c/BR030001.pdf" TargetMode="External"/><Relationship Id="rId115" Type="http://schemas.openxmlformats.org/officeDocument/2006/relationships/hyperlink" Target="https://www.mlit.go.jp/road/sisaku/inspection-support/pdf/c/BR030039.pdf" TargetMode="External"/><Relationship Id="rId136" Type="http://schemas.openxmlformats.org/officeDocument/2006/relationships/hyperlink" Target="https://www.mlit.go.jp/road/sisaku/inspection-support/pdf/c/BR020001.pdf" TargetMode="External"/><Relationship Id="rId157" Type="http://schemas.openxmlformats.org/officeDocument/2006/relationships/hyperlink" Target="https://www.mlit.go.jp/road/sisaku/inspection-support/pdf/c/BR010025.pdf" TargetMode="External"/><Relationship Id="rId178" Type="http://schemas.openxmlformats.org/officeDocument/2006/relationships/hyperlink" Target="https://www.mlit.go.jp/road/sisaku/inspection-support/pdf/c/BR010042.pdf" TargetMode="External"/><Relationship Id="rId301" Type="http://schemas.openxmlformats.org/officeDocument/2006/relationships/hyperlink" Target="https://www.mlit.go.jp/road/sisaku/inspection-support/pdf/c/TN020002.pdf" TargetMode="External"/><Relationship Id="rId322" Type="http://schemas.openxmlformats.org/officeDocument/2006/relationships/hyperlink" Target="https://www.mlit.go.jp/road/sisaku/inspection-support/pdf/c/TN030001.pdf" TargetMode="External"/><Relationship Id="rId61" Type="http://schemas.openxmlformats.org/officeDocument/2006/relationships/hyperlink" Target="https://www.mlit.go.jp/road/sisaku/inspection-support/pdf/c/BR030015.pdf" TargetMode="External"/><Relationship Id="rId82" Type="http://schemas.openxmlformats.org/officeDocument/2006/relationships/hyperlink" Target="https://www.mlit.go.jp/road/sisaku/inspection-support/pdf/c/BR010018.pdf" TargetMode="External"/><Relationship Id="rId199" Type="http://schemas.openxmlformats.org/officeDocument/2006/relationships/hyperlink" Target="https://www.mlit.go.jp/road/sisaku/inspection-support/pdf/c/BR020028.pdf" TargetMode="External"/><Relationship Id="rId203" Type="http://schemas.openxmlformats.org/officeDocument/2006/relationships/hyperlink" Target="https://www.mlit.go.jp/road/sisaku/inspection-support/pdf/c/BR030048.pdf" TargetMode="External"/><Relationship Id="rId19" Type="http://schemas.openxmlformats.org/officeDocument/2006/relationships/hyperlink" Target="https://www.mlit.go.jp/road/sisaku/inspection-support/pdf/c/BR030021.pdf" TargetMode="External"/><Relationship Id="rId224" Type="http://schemas.openxmlformats.org/officeDocument/2006/relationships/hyperlink" Target="https://www.mlit.go.jp/road/sisaku/inspection-support/pdf/c/BR030052.pdf" TargetMode="External"/><Relationship Id="rId245" Type="http://schemas.openxmlformats.org/officeDocument/2006/relationships/hyperlink" Target="https://www.mlit.go.jp/road/sisaku/inspection-support/pdf/c/BR030052.pdf" TargetMode="External"/><Relationship Id="rId266" Type="http://schemas.openxmlformats.org/officeDocument/2006/relationships/hyperlink" Target="https://www.mlit.go.jp/road/sisaku/inspection-support/pdf/c/TN010007.pdf" TargetMode="External"/><Relationship Id="rId287" Type="http://schemas.openxmlformats.org/officeDocument/2006/relationships/hyperlink" Target="https://www.mlit.go.jp/road/sisaku/inspection-support/pdf/c/TN010013.pdf" TargetMode="External"/><Relationship Id="rId30" Type="http://schemas.openxmlformats.org/officeDocument/2006/relationships/hyperlink" Target="https://www.mlit.go.jp/road/sisaku/inspection-support/pdf/c/BR020002.pdf" TargetMode="External"/><Relationship Id="rId105" Type="http://schemas.openxmlformats.org/officeDocument/2006/relationships/hyperlink" Target="https://www.mlit.go.jp/road/sisaku/inspection-support/pdf/c/CM010001.pdf" TargetMode="External"/><Relationship Id="rId126" Type="http://schemas.openxmlformats.org/officeDocument/2006/relationships/hyperlink" Target="https://www.mlit.go.jp/road/sisaku/inspection-support/pdf/c/BR030043.pdf" TargetMode="External"/><Relationship Id="rId147" Type="http://schemas.openxmlformats.org/officeDocument/2006/relationships/hyperlink" Target="https://www.mlit.go.jp/road/sisaku/inspection-support/pdf/c/BR010021.pdf" TargetMode="External"/><Relationship Id="rId168" Type="http://schemas.openxmlformats.org/officeDocument/2006/relationships/hyperlink" Target="https://www.mlit.go.jp/road/sisaku/inspection-support/pdf/c/BR010006.pdf" TargetMode="External"/><Relationship Id="rId312" Type="http://schemas.openxmlformats.org/officeDocument/2006/relationships/hyperlink" Target="https://www.mlit.go.jp/road/sisaku/inspection-support/pdf/c/TN030003.pdf" TargetMode="External"/><Relationship Id="rId51" Type="http://schemas.openxmlformats.org/officeDocument/2006/relationships/hyperlink" Target="https://www.mlit.go.jp/road/sisaku/inspection-support/pdf/c/BR030027.pdf" TargetMode="External"/><Relationship Id="rId72" Type="http://schemas.openxmlformats.org/officeDocument/2006/relationships/hyperlink" Target="https://www.mlit.go.jp/road/sisaku/inspection-support/pdf/c/BR010014.pdf" TargetMode="External"/><Relationship Id="rId93" Type="http://schemas.openxmlformats.org/officeDocument/2006/relationships/hyperlink" Target="https://www.mlit.go.jp/road/sisaku/inspection-support/pdf/c/BR030016.pdf" TargetMode="External"/><Relationship Id="rId189" Type="http://schemas.openxmlformats.org/officeDocument/2006/relationships/hyperlink" Target="https://www.mlit.go.jp/road/sisaku/inspection-support/pdf/c/BR030046.pdf" TargetMode="External"/><Relationship Id="rId3" Type="http://schemas.openxmlformats.org/officeDocument/2006/relationships/hyperlink" Target="https://sdu.go.jp/" TargetMode="External"/><Relationship Id="rId214" Type="http://schemas.openxmlformats.org/officeDocument/2006/relationships/hyperlink" Target="https://www.mlit.go.jp/road/sisaku/inspection-support/pdf/c/BR010054.pdf" TargetMode="External"/><Relationship Id="rId235" Type="http://schemas.openxmlformats.org/officeDocument/2006/relationships/hyperlink" Target="https://www.mlit.go.jp/road/sisaku/inspection-support/pdf/c/BR030012.pdf" TargetMode="External"/><Relationship Id="rId256" Type="http://schemas.openxmlformats.org/officeDocument/2006/relationships/hyperlink" Target="https://www.mlit.go.jp/road/sisaku/inspection-support/pdf/c/BR020006.pdf" TargetMode="External"/><Relationship Id="rId277" Type="http://schemas.openxmlformats.org/officeDocument/2006/relationships/hyperlink" Target="https://www.mlit.go.jp/road/sisaku/inspection-support/pdf/c/TN010018.pdf" TargetMode="External"/><Relationship Id="rId298" Type="http://schemas.openxmlformats.org/officeDocument/2006/relationships/hyperlink" Target="https://www.mlit.go.jp/road/sisaku/inspection-support/pdf/c/TN020014.pdf" TargetMode="External"/><Relationship Id="rId116" Type="http://schemas.openxmlformats.org/officeDocument/2006/relationships/hyperlink" Target="https://www.mlit.go.jp/road/sisaku/inspection-support/pdf/c/BR020020.pdf" TargetMode="External"/><Relationship Id="rId137" Type="http://schemas.openxmlformats.org/officeDocument/2006/relationships/hyperlink" Target="https://www.mlit.go.jp/road/sisaku/inspection-support/pdf/c/BR020013.pdf" TargetMode="External"/><Relationship Id="rId158" Type="http://schemas.openxmlformats.org/officeDocument/2006/relationships/hyperlink" Target="https://www.mlit.go.jp/road/sisaku/inspection-support/pdf/c/BR010018.pdf" TargetMode="External"/><Relationship Id="rId302" Type="http://schemas.openxmlformats.org/officeDocument/2006/relationships/hyperlink" Target="https://www.mlit.go.jp/road/sisaku/inspection-support/pdf/c/TN020021.pdf" TargetMode="External"/><Relationship Id="rId323" Type="http://schemas.openxmlformats.org/officeDocument/2006/relationships/hyperlink" Target="https://www.mlit.go.jp/road/sisaku/inspection-support/pdf/c/TN030002.pdf" TargetMode="External"/><Relationship Id="rId20" Type="http://schemas.openxmlformats.org/officeDocument/2006/relationships/hyperlink" Target="https://www.mlit.go.jp/road/sisaku/inspection-support/pdf/c/BR030036.pdf" TargetMode="External"/><Relationship Id="rId41" Type="http://schemas.openxmlformats.org/officeDocument/2006/relationships/hyperlink" Target="https://www.mlit.go.jp/road/sisaku/inspection-support/pdf/c/BR030002.pdf" TargetMode="External"/><Relationship Id="rId62" Type="http://schemas.openxmlformats.org/officeDocument/2006/relationships/hyperlink" Target="https://www.mlit.go.jp/road/sisaku/inspection-support/pdf/c/BR030016.pdf" TargetMode="External"/><Relationship Id="rId83" Type="http://schemas.openxmlformats.org/officeDocument/2006/relationships/hyperlink" Target="https://www.mlit.go.jp/road/sisaku/inspection-support/pdf/c/BR010020.pdf" TargetMode="External"/><Relationship Id="rId179" Type="http://schemas.openxmlformats.org/officeDocument/2006/relationships/hyperlink" Target="https://www.mlit.go.jp/road/sisaku/inspection-support/pdf/c/BR010047.pdf"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10060.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30047.pdf" TargetMode="External"/><Relationship Id="rId267" Type="http://schemas.openxmlformats.org/officeDocument/2006/relationships/hyperlink" Target="https://www.mlit.go.jp/road/sisaku/inspection-support/pdf/c/TN010008.pdf" TargetMode="External"/><Relationship Id="rId288" Type="http://schemas.openxmlformats.org/officeDocument/2006/relationships/hyperlink" Target="https://www.mlit.go.jp/road/sisaku/inspection-support/pdf/c/TN010019.pdf" TargetMode="External"/><Relationship Id="rId106" Type="http://schemas.openxmlformats.org/officeDocument/2006/relationships/hyperlink" Target="https://www.mlit.go.jp/road/sisaku/inspection-support/pdf/c/CM010002.pdf" TargetMode="External"/><Relationship Id="rId127" Type="http://schemas.openxmlformats.org/officeDocument/2006/relationships/hyperlink" Target="https://www.mlit.go.jp/road/sisaku/inspection-support/pdf/c/BR010039.pdf" TargetMode="External"/><Relationship Id="rId313" Type="http://schemas.openxmlformats.org/officeDocument/2006/relationships/hyperlink" Target="https://www.mlit.go.jp/road/sisaku/inspection-support/pdf/c/TN030006.pdf" TargetMode="External"/><Relationship Id="rId10" Type="http://schemas.openxmlformats.org/officeDocument/2006/relationships/hyperlink" Target="https://www.mlit.go.jp/road/sisaku/inspection-support/pdf/c/BR010022.pdf" TargetMode="External"/><Relationship Id="rId31" Type="http://schemas.openxmlformats.org/officeDocument/2006/relationships/hyperlink" Target="https://www.mlit.go.jp/road/sisaku/inspection-support/pdf/c/BR020015.pdf" TargetMode="External"/><Relationship Id="rId52" Type="http://schemas.openxmlformats.org/officeDocument/2006/relationships/hyperlink" Target="https://www.mlit.go.jp/road/sisaku/inspection-support/pdf/c/BR030028.pdf" TargetMode="External"/><Relationship Id="rId73" Type="http://schemas.openxmlformats.org/officeDocument/2006/relationships/hyperlink" Target="https://www.mlit.go.jp/road/sisaku/inspection-support/pdf/c/BR010015.pdf" TargetMode="External"/><Relationship Id="rId94" Type="http://schemas.openxmlformats.org/officeDocument/2006/relationships/hyperlink" Target="https://www.mlit.go.jp/road/sisaku/inspection-support/pdf/c/BR030017.pdf" TargetMode="External"/><Relationship Id="rId148" Type="http://schemas.openxmlformats.org/officeDocument/2006/relationships/hyperlink" Target="https://www.mlit.go.jp/road/sisaku/inspection-support/pdf/c/BR010026.pdf" TargetMode="External"/><Relationship Id="rId169" Type="http://schemas.openxmlformats.org/officeDocument/2006/relationships/hyperlink" Target="https://www.mlit.go.jp/road/sisaku/inspection-support/pdf/c/BR010007.pdf" TargetMode="External"/><Relationship Id="rId4" Type="http://schemas.openxmlformats.org/officeDocument/2006/relationships/hyperlink" Target="https://sdu.go.jp/" TargetMode="External"/><Relationship Id="rId180" Type="http://schemas.openxmlformats.org/officeDocument/2006/relationships/hyperlink" Target="https://www.mlit.go.jp/road/sisaku/inspection-support/pdf/c/BR020004.pdf" TargetMode="External"/><Relationship Id="rId215" Type="http://schemas.openxmlformats.org/officeDocument/2006/relationships/hyperlink" Target="https://www.mlit.go.jp/road/sisaku/inspection-support/pdf/c/BR010056.pdf" TargetMode="External"/><Relationship Id="rId236" Type="http://schemas.openxmlformats.org/officeDocument/2006/relationships/hyperlink" Target="https://www.mlit.go.jp/road/sisaku/inspection-support/pdf/c/BR010053.pdf" TargetMode="External"/><Relationship Id="rId257" Type="http://schemas.openxmlformats.org/officeDocument/2006/relationships/hyperlink" Target="https://www.mlit.go.jp/road/sisaku/inspection-support/pdf/c/BR020007.pdf" TargetMode="External"/><Relationship Id="rId278" Type="http://schemas.openxmlformats.org/officeDocument/2006/relationships/hyperlink" Target="https://www.mlit.go.jp/road/sisaku/inspection-support/pdf/c/TN010023.pdf" TargetMode="External"/><Relationship Id="rId303" Type="http://schemas.openxmlformats.org/officeDocument/2006/relationships/hyperlink" Target="https://www.mlit.go.jp/road/sisaku/inspection-support/pdf/c/TN020019.pdf" TargetMode="External"/><Relationship Id="rId42" Type="http://schemas.openxmlformats.org/officeDocument/2006/relationships/hyperlink" Target="https://www.mlit.go.jp/road/sisaku/inspection-support/pdf/c/BR030003.pdf" TargetMode="External"/><Relationship Id="rId84" Type="http://schemas.openxmlformats.org/officeDocument/2006/relationships/hyperlink" Target="https://www.mlit.go.jp/road/sisaku/inspection-support/pdf/c/BR020019.pdf" TargetMode="External"/><Relationship Id="rId138" Type="http://schemas.openxmlformats.org/officeDocument/2006/relationships/hyperlink" Target="https://www.mlit.go.jp/road/sisaku/inspection-support/pdf/c/BR030010.pdf" TargetMode="External"/><Relationship Id="rId191" Type="http://schemas.openxmlformats.org/officeDocument/2006/relationships/hyperlink" Target="https://www.mlit.go.jp/road/sisaku/inspection-support/pdf/c/BR030051.pdf" TargetMode="External"/><Relationship Id="rId205" Type="http://schemas.openxmlformats.org/officeDocument/2006/relationships/hyperlink" Target="https://www.mlit.go.jp/road/sisaku/inspection-support/pdf/c/BR020032.pdf" TargetMode="External"/><Relationship Id="rId247" Type="http://schemas.openxmlformats.org/officeDocument/2006/relationships/hyperlink" Target="https://www.mlit.go.jp/road/sisaku/inspection-support/pdf/c/BR020025.pdf" TargetMode="External"/><Relationship Id="rId107" Type="http://schemas.openxmlformats.org/officeDocument/2006/relationships/hyperlink" Target="https://www.mlit.go.jp/road/sisaku/inspection-support/pdf/c/CM010003.pdf" TargetMode="External"/><Relationship Id="rId289" Type="http://schemas.openxmlformats.org/officeDocument/2006/relationships/hyperlink" Target="https://www.mlit.go.jp/road/sisaku/inspection-support/pdf/c/TN010020.pdf" TargetMode="External"/><Relationship Id="rId11" Type="http://schemas.openxmlformats.org/officeDocument/2006/relationships/hyperlink" Target="https://www.mlit.go.jp/road/sisaku/inspection-support/pdf/c/BR030027.pdf" TargetMode="External"/><Relationship Id="rId53" Type="http://schemas.openxmlformats.org/officeDocument/2006/relationships/hyperlink" Target="https://www.mlit.go.jp/road/sisaku/inspection-support/pdf/c/BR030030.pdf" TargetMode="External"/><Relationship Id="rId149" Type="http://schemas.openxmlformats.org/officeDocument/2006/relationships/hyperlink" Target="https://www.mlit.go.jp/road/sisaku/inspection-support/pdf/c/BR010027.pdf" TargetMode="External"/><Relationship Id="rId314" Type="http://schemas.openxmlformats.org/officeDocument/2006/relationships/hyperlink" Target="https://www.mlit.go.jp/road/sisaku/inspection-support/pdf/c/TN030010.pdf" TargetMode="External"/><Relationship Id="rId95" Type="http://schemas.openxmlformats.org/officeDocument/2006/relationships/hyperlink" Target="https://www.mlit.go.jp/road/sisaku/inspection-support/pdf/c/BR030018.pdf" TargetMode="External"/><Relationship Id="rId160" Type="http://schemas.openxmlformats.org/officeDocument/2006/relationships/hyperlink" Target="https://www.mlit.go.jp/road/sisaku/inspection-support/pdf/c/BR010019.pdf" TargetMode="External"/><Relationship Id="rId216" Type="http://schemas.openxmlformats.org/officeDocument/2006/relationships/hyperlink" Target="https://www.mlit.go.jp/road/sisaku/inspection-support/pdf/c/BR010058.pdf" TargetMode="External"/><Relationship Id="rId258" Type="http://schemas.openxmlformats.org/officeDocument/2006/relationships/hyperlink" Target="https://www.mlit.go.jp/road/sisaku/inspection-support/pdf/c/BR020008.pdf" TargetMode="External"/><Relationship Id="rId22" Type="http://schemas.openxmlformats.org/officeDocument/2006/relationships/hyperlink" Target="https://www.mlit.go.jp/road/sisaku/inspection-support/pdf/c/CM010001.pdf" TargetMode="External"/><Relationship Id="rId64" Type="http://schemas.openxmlformats.org/officeDocument/2006/relationships/hyperlink" Target="https://www.mlit.go.jp/road/sisaku/inspection-support/pdf/c/BR030018.pdf" TargetMode="External"/><Relationship Id="rId118" Type="http://schemas.openxmlformats.org/officeDocument/2006/relationships/hyperlink" Target="https://www.mlit.go.jp/road/sisaku/inspection-support/pdf/c/BR010040.pdf" TargetMode="External"/><Relationship Id="rId325" Type="http://schemas.openxmlformats.org/officeDocument/2006/relationships/hyperlink" Target="https://www.mlit.go.jp/road/sisaku/inspection-support/pdf/c/TN030004.pdf" TargetMode="External"/><Relationship Id="rId171" Type="http://schemas.openxmlformats.org/officeDocument/2006/relationships/hyperlink" Target="https://www.mlit.go.jp/road/sisaku/inspection-support/pdf/c/BR010011.pdf" TargetMode="External"/><Relationship Id="rId227" Type="http://schemas.openxmlformats.org/officeDocument/2006/relationships/hyperlink" Target="https://www.mlit.go.jp/road/sisaku/inspection-support/pdf/c/BR030046.pdf" TargetMode="External"/><Relationship Id="rId269" Type="http://schemas.openxmlformats.org/officeDocument/2006/relationships/hyperlink" Target="https://www.mlit.go.jp/road/sisaku/inspection-support/pdf/c/TN010014.pdf" TargetMode="External"/><Relationship Id="rId33" Type="http://schemas.openxmlformats.org/officeDocument/2006/relationships/hyperlink" Target="https://www.mlit.go.jp/road/sisaku/inspection-support/pdf/c/BR030002.pdf" TargetMode="External"/><Relationship Id="rId129" Type="http://schemas.openxmlformats.org/officeDocument/2006/relationships/hyperlink" Target="https://www.mlit.go.jp/road/sisaku/inspection-support/pdf/c/BR030042.pdf" TargetMode="External"/><Relationship Id="rId280" Type="http://schemas.openxmlformats.org/officeDocument/2006/relationships/hyperlink" Target="https://www.mlit.go.jp/road/sisaku/inspection-support/pdf/c/TN010022.pdf" TargetMode="External"/><Relationship Id="rId75" Type="http://schemas.openxmlformats.org/officeDocument/2006/relationships/hyperlink" Target="https://www.mlit.go.jp/road/sisaku/inspection-support/pdf/c/BR010017.pdf" TargetMode="External"/><Relationship Id="rId140" Type="http://schemas.openxmlformats.org/officeDocument/2006/relationships/hyperlink" Target="https://www.mlit.go.jp/road/sisaku/inspection-support/pdf/c/BR010003.pdf" TargetMode="External"/><Relationship Id="rId182" Type="http://schemas.openxmlformats.org/officeDocument/2006/relationships/hyperlink" Target="https://www.mlit.go.jp/road/sisaku/inspection-support/pdf/c/BR020022.pdf" TargetMode="External"/><Relationship Id="rId6" Type="http://schemas.openxmlformats.org/officeDocument/2006/relationships/hyperlink" Target="https://www.mlit.go.jp/road/sisaku/inspection-support/pdf/c/BR010009.pdf" TargetMode="External"/><Relationship Id="rId238" Type="http://schemas.openxmlformats.org/officeDocument/2006/relationships/hyperlink" Target="https://www.mlit.go.jp/road/sisaku/inspection-support/pdf/c/BR010053.pdf" TargetMode="External"/><Relationship Id="rId291" Type="http://schemas.openxmlformats.org/officeDocument/2006/relationships/hyperlink" Target="https://www.mlit.go.jp/road/sisaku/inspection-support/pdf/c/TN010028.pdf" TargetMode="External"/><Relationship Id="rId305" Type="http://schemas.openxmlformats.org/officeDocument/2006/relationships/hyperlink" Target="https://www.mlit.go.jp/road/sisaku/inspection-support/pdf/c/TN020006.pdf" TargetMode="External"/><Relationship Id="rId44" Type="http://schemas.openxmlformats.org/officeDocument/2006/relationships/hyperlink" Target="https://www.mlit.go.jp/road/sisaku/inspection-support/pdf/c/BR030005.pdf" TargetMode="External"/><Relationship Id="rId86" Type="http://schemas.openxmlformats.org/officeDocument/2006/relationships/hyperlink" Target="https://www.mlit.go.jp/road/sisaku/inspection-support/pdf/c/BR030033.pdf" TargetMode="External"/><Relationship Id="rId151" Type="http://schemas.openxmlformats.org/officeDocument/2006/relationships/hyperlink" Target="https://www.mlit.go.jp/road/sisaku/inspection-support/pdf/c/BR010029.pdf" TargetMode="External"/><Relationship Id="rId193" Type="http://schemas.openxmlformats.org/officeDocument/2006/relationships/hyperlink" Target="https://www.mlit.go.jp/road/sisaku/inspection-support/pdf/c/BR020029.pdf" TargetMode="External"/><Relationship Id="rId207" Type="http://schemas.openxmlformats.org/officeDocument/2006/relationships/hyperlink" Target="https://www.mlit.go.jp/road/sisaku/inspection-support/pdf/c/BR030053.pdf" TargetMode="External"/><Relationship Id="rId249" Type="http://schemas.openxmlformats.org/officeDocument/2006/relationships/hyperlink" Target="https://www.mlit.go.jp/road/sisaku/inspection-support/pdf/c/BR010061.pdf" TargetMode="External"/><Relationship Id="rId13" Type="http://schemas.openxmlformats.org/officeDocument/2006/relationships/hyperlink" Target="https://www.mlit.go.jp/road/sisaku/inspection-support/pdf/c/BR030015.pdf" TargetMode="External"/><Relationship Id="rId109" Type="http://schemas.openxmlformats.org/officeDocument/2006/relationships/hyperlink" Target="https://www.mlit.go.jp/road/sisaku/inspection-support/pdf/c/BR020014.pdf" TargetMode="External"/><Relationship Id="rId260" Type="http://schemas.openxmlformats.org/officeDocument/2006/relationships/hyperlink" Target="https://www.mlit.go.jp/road/sisaku/inspection-support/pdf/c/BR020023.pdf" TargetMode="External"/><Relationship Id="rId316" Type="http://schemas.openxmlformats.org/officeDocument/2006/relationships/hyperlink" Target="https://www.mlit.go.jp/road/sisaku/inspection-support/pdf/c/TN030013.pdf" TargetMode="External"/><Relationship Id="rId55" Type="http://schemas.openxmlformats.org/officeDocument/2006/relationships/hyperlink" Target="https://www.mlit.go.jp/road/sisaku/inspection-support/pdf/c/BR030012.pdf" TargetMode="External"/><Relationship Id="rId97" Type="http://schemas.openxmlformats.org/officeDocument/2006/relationships/hyperlink" Target="https://www.mlit.go.jp/road/sisaku/inspection-support/pdf/c/BR030020.pdf" TargetMode="External"/><Relationship Id="rId120" Type="http://schemas.openxmlformats.org/officeDocument/2006/relationships/hyperlink" Target="https://www.mlit.go.jp/road/sisaku/inspection-support/pdf/c/BR010038.pdf" TargetMode="External"/><Relationship Id="rId162" Type="http://schemas.openxmlformats.org/officeDocument/2006/relationships/hyperlink" Target="https://www.mlit.go.jp/road/sisaku/inspection-support/pdf/c/BR010037.pdf" TargetMode="External"/><Relationship Id="rId218" Type="http://schemas.openxmlformats.org/officeDocument/2006/relationships/hyperlink" Target="https://www.mlit.go.jp/road/sisaku/inspection-support/pdf/c/BR010060.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hyperlink" Target="https://sdu.go.jp/" TargetMode="External"/><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hyperlink" Target="https://sdu.go.jp/"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printerSettings" Target="../printerSettings/printerSettings7.bin"/><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54" Type="http://schemas.openxmlformats.org/officeDocument/2006/relationships/vmlDrawing" Target="../drawings/vmlDrawing3.vm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255" Type="http://schemas.openxmlformats.org/officeDocument/2006/relationships/comments" Target="../comments3.xm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www.mlit.go.jp/road/sisaku/inspection-support/pdf/c/BR020018.pdf" TargetMode="External"/><Relationship Id="rId299" Type="http://schemas.openxmlformats.org/officeDocument/2006/relationships/hyperlink" Target="https://www.mlit.go.jp/road/sisaku/inspection-support/pdf/c/BR030025.pdf" TargetMode="External"/><Relationship Id="rId21" Type="http://schemas.openxmlformats.org/officeDocument/2006/relationships/hyperlink" Target="https://www.mlit.go.jp/road/sisaku/inspection-support/pdf/c/TN030006.pdf" TargetMode="External"/><Relationship Id="rId63" Type="http://schemas.openxmlformats.org/officeDocument/2006/relationships/hyperlink" Target="https://www.mlit.go.jp/road/sisaku/inspection-support/pdf/c/BR010056.pdf" TargetMode="External"/><Relationship Id="rId159" Type="http://schemas.openxmlformats.org/officeDocument/2006/relationships/hyperlink" Target="https://www.mlit.go.jp/road/sisaku/inspection-support/pdf/c/BR010007.pdf" TargetMode="External"/><Relationship Id="rId324" Type="http://schemas.openxmlformats.org/officeDocument/2006/relationships/hyperlink" Target="https://www.mlit.go.jp/road/sisaku/inspection-support/pdf/c/BR010079.pdf" TargetMode="External"/><Relationship Id="rId366" Type="http://schemas.openxmlformats.org/officeDocument/2006/relationships/hyperlink" Target="https://www.mlit.go.jp/road/sisaku/inspection-support/pdf/c/BR010052.pdf" TargetMode="External"/><Relationship Id="rId170" Type="http://schemas.openxmlformats.org/officeDocument/2006/relationships/hyperlink" Target="https://www.mlit.go.jp/road/sisaku/inspection-support/pdf/c/BR010014.pdf" TargetMode="External"/><Relationship Id="rId226" Type="http://schemas.openxmlformats.org/officeDocument/2006/relationships/hyperlink" Target="https://www.mlit.go.jp/road/sisaku/inspection-support/pdf/c/BR010014.pdf" TargetMode="External"/><Relationship Id="rId433" Type="http://schemas.openxmlformats.org/officeDocument/2006/relationships/hyperlink" Target="https://www.mlit.go.jp/road/sisaku/inspection-support/pdf/c/BR010073.pdf" TargetMode="External"/><Relationship Id="rId268" Type="http://schemas.openxmlformats.org/officeDocument/2006/relationships/hyperlink" Target="https://www.mlit.go.jp/road/sisaku/inspection-support/pdf/c/BR010020.pdf" TargetMode="External"/><Relationship Id="rId475" Type="http://schemas.openxmlformats.org/officeDocument/2006/relationships/hyperlink" Target="https://www.mlit.go.jp/road/sisaku/inspection-support/pdf/c/TN020026.pdf" TargetMode="External"/><Relationship Id="rId32" Type="http://schemas.openxmlformats.org/officeDocument/2006/relationships/hyperlink" Target="https://www.mlit.go.jp/road/sisaku/inspection-support/pdf/c/TN020025.pdf" TargetMode="External"/><Relationship Id="rId74" Type="http://schemas.openxmlformats.org/officeDocument/2006/relationships/hyperlink" Target="https://www.mlit.go.jp/road/sisaku/inspection-support/pdf/c/BR030053.pdf" TargetMode="External"/><Relationship Id="rId128" Type="http://schemas.openxmlformats.org/officeDocument/2006/relationships/hyperlink" Target="https://www.mlit.go.jp/road/sisaku/inspection-support/pdf/c/BR010053.pdf" TargetMode="External"/><Relationship Id="rId335" Type="http://schemas.openxmlformats.org/officeDocument/2006/relationships/hyperlink" Target="https://www.mlit.go.jp/road/sisaku/inspection-support/pdf/c/BR010007.pdf" TargetMode="External"/><Relationship Id="rId377" Type="http://schemas.openxmlformats.org/officeDocument/2006/relationships/hyperlink" Target="https://www.mlit.go.jp/road/sisaku/inspection-support/pdf/c/BR010078.pdf" TargetMode="External"/><Relationship Id="rId500" Type="http://schemas.openxmlformats.org/officeDocument/2006/relationships/hyperlink" Target="https://www.mlit.go.jp/road/sisaku/inspection-support/pdf/c/TN030019.pdf" TargetMode="External"/><Relationship Id="rId5" Type="http://schemas.openxmlformats.org/officeDocument/2006/relationships/hyperlink" Target="https://www.mlit.go.jp/road/sisaku/inspection-support/pdf/c/TN010025.pdf" TargetMode="External"/><Relationship Id="rId181" Type="http://schemas.openxmlformats.org/officeDocument/2006/relationships/hyperlink" Target="https://www.mlit.go.jp/road/sisaku/inspection-support/pdf/c/BR030067.pdf" TargetMode="External"/><Relationship Id="rId237" Type="http://schemas.openxmlformats.org/officeDocument/2006/relationships/hyperlink" Target="https://www.mlit.go.jp/road/sisaku/inspection-support/pdf/c/BR020017.pdf" TargetMode="External"/><Relationship Id="rId402" Type="http://schemas.openxmlformats.org/officeDocument/2006/relationships/hyperlink" Target="https://www.mlit.go.jp/road/sisaku/inspection-support/pdf/c/BR020048.pdf" TargetMode="External"/><Relationship Id="rId279" Type="http://schemas.openxmlformats.org/officeDocument/2006/relationships/hyperlink" Target="https://www.mlit.go.jp/road/sisaku/inspection-support/pdf/c/BR030065.pdf" TargetMode="External"/><Relationship Id="rId444" Type="http://schemas.openxmlformats.org/officeDocument/2006/relationships/hyperlink" Target="https://www.mlit.go.jp/road/sisaku/inspection-support/pdf/c/BR010014.pdf" TargetMode="External"/><Relationship Id="rId486" Type="http://schemas.openxmlformats.org/officeDocument/2006/relationships/hyperlink" Target="https://www.mlit.go.jp/road/sisaku/inspection-support/pdf/c/TN010006.pdf" TargetMode="External"/><Relationship Id="rId43" Type="http://schemas.openxmlformats.org/officeDocument/2006/relationships/hyperlink" Target="https://www.mlit.go.jp/road/sisaku/inspection-support/pdf/c/TN010003.pdf" TargetMode="External"/><Relationship Id="rId139" Type="http://schemas.openxmlformats.org/officeDocument/2006/relationships/hyperlink" Target="https://www.mlit.go.jp/road/sisaku/inspection-support/pdf/c/BR030028.pdf" TargetMode="External"/><Relationship Id="rId290" Type="http://schemas.openxmlformats.org/officeDocument/2006/relationships/hyperlink" Target="https://www.mlit.go.jp/road/sisaku/inspection-support/pdf/c/BR030057.pdf" TargetMode="External"/><Relationship Id="rId304" Type="http://schemas.openxmlformats.org/officeDocument/2006/relationships/hyperlink" Target="https://www.mlit.go.jp/road/sisaku/inspection-support/pdf/c/BR030053.pdf" TargetMode="External"/><Relationship Id="rId346" Type="http://schemas.openxmlformats.org/officeDocument/2006/relationships/hyperlink" Target="https://www.mlit.go.jp/road/sisaku/inspection-support/pdf/c/BR010011.pdf" TargetMode="External"/><Relationship Id="rId388" Type="http://schemas.openxmlformats.org/officeDocument/2006/relationships/hyperlink" Target="https://www.mlit.go.jp/road/sisaku/inspection-support/pdf/c/BR010071.pdf" TargetMode="External"/><Relationship Id="rId85" Type="http://schemas.openxmlformats.org/officeDocument/2006/relationships/hyperlink" Target="https://www.mlit.go.jp/road/sisaku/inspection-support/pdf/c/BR030051.pdf" TargetMode="External"/><Relationship Id="rId150" Type="http://schemas.openxmlformats.org/officeDocument/2006/relationships/hyperlink" Target="https://www.mlit.go.jp/road/sisaku/inspection-support/pdf/c/BR010037.pdf" TargetMode="External"/><Relationship Id="rId192" Type="http://schemas.openxmlformats.org/officeDocument/2006/relationships/hyperlink" Target="https://www.mlit.go.jp/road/sisaku/inspection-support/pdf/c/BR030010.pdf" TargetMode="External"/><Relationship Id="rId206" Type="http://schemas.openxmlformats.org/officeDocument/2006/relationships/hyperlink" Target="https://www.mlit.go.jp/road/sisaku/inspection-support/pdf/c/BR030014.pdf" TargetMode="External"/><Relationship Id="rId413" Type="http://schemas.openxmlformats.org/officeDocument/2006/relationships/hyperlink" Target="https://www.mlit.go.jp/road/sisaku/inspection-support/pdf/c/BR020035.pdf" TargetMode="External"/><Relationship Id="rId248" Type="http://schemas.openxmlformats.org/officeDocument/2006/relationships/hyperlink" Target="https://www.mlit.go.jp/road/sisaku/inspection-support/pdf/c/BR010082.pdf" TargetMode="External"/><Relationship Id="rId455" Type="http://schemas.openxmlformats.org/officeDocument/2006/relationships/hyperlink" Target="https://www.mlit.go.jp/road/sisaku/inspection-support/pdf/c/BR020029.pdf" TargetMode="External"/><Relationship Id="rId497" Type="http://schemas.openxmlformats.org/officeDocument/2006/relationships/hyperlink" Target="https://www.mlit.go.jp/road/sisaku/inspection-support/pdf/c/TN010033.pdf" TargetMode="External"/><Relationship Id="rId12" Type="http://schemas.openxmlformats.org/officeDocument/2006/relationships/hyperlink" Target="https://www.mlit.go.jp/road/sisaku/inspection-support/pdf/c/TN020008.pdf" TargetMode="External"/><Relationship Id="rId108" Type="http://schemas.openxmlformats.org/officeDocument/2006/relationships/hyperlink" Target="https://www.mlit.go.jp/road/sisaku/inspection-support/pdf/c/CM010001.pdf" TargetMode="External"/><Relationship Id="rId315" Type="http://schemas.openxmlformats.org/officeDocument/2006/relationships/hyperlink" Target="https://www.mlit.go.jp/road/sisaku/inspection-support/pdf/c/BR030018.pdf" TargetMode="External"/><Relationship Id="rId357" Type="http://schemas.openxmlformats.org/officeDocument/2006/relationships/hyperlink" Target="https://www.mlit.go.jp/road/sisaku/inspection-support/pdf/c/BR010065.pdf" TargetMode="External"/><Relationship Id="rId54" Type="http://schemas.openxmlformats.org/officeDocument/2006/relationships/hyperlink" Target="https://www.mlit.go.jp/road/sisaku/inspection-support/pdf/c/TN020024.pdf" TargetMode="External"/><Relationship Id="rId96" Type="http://schemas.openxmlformats.org/officeDocument/2006/relationships/hyperlink" Target="https://www.mlit.go.jp/road/sisaku/inspection-support/pdf/c/BR030017.pdf" TargetMode="External"/><Relationship Id="rId161" Type="http://schemas.openxmlformats.org/officeDocument/2006/relationships/hyperlink" Target="https://www.mlit.go.jp/road/sisaku/inspection-support/pdf/c/BR010061.pdf" TargetMode="External"/><Relationship Id="rId217" Type="http://schemas.openxmlformats.org/officeDocument/2006/relationships/hyperlink" Target="https://www.mlit.go.jp/road/sisaku/inspection-support/pdf/c/BR030046.pdf" TargetMode="External"/><Relationship Id="rId399" Type="http://schemas.openxmlformats.org/officeDocument/2006/relationships/hyperlink" Target="https://www.mlit.go.jp/road/sisaku/inspection-support/pdf/c/BR020004.pdf" TargetMode="External"/><Relationship Id="rId259" Type="http://schemas.openxmlformats.org/officeDocument/2006/relationships/hyperlink" Target="https://www.mlit.go.jp/road/sisaku/inspection-support/pdf/c/BR010071.pdf" TargetMode="External"/><Relationship Id="rId424" Type="http://schemas.openxmlformats.org/officeDocument/2006/relationships/hyperlink" Target="https://www.mlit.go.jp/road/sisaku/inspection-support/pdf/c/BR010080.pdf" TargetMode="External"/><Relationship Id="rId466" Type="http://schemas.openxmlformats.org/officeDocument/2006/relationships/hyperlink" Target="https://www.mlit.go.jp/road/sisaku/inspection-support/pdf/c/TN010022.pdf" TargetMode="External"/><Relationship Id="rId23" Type="http://schemas.openxmlformats.org/officeDocument/2006/relationships/hyperlink" Target="https://www.mlit.go.jp/road/sisaku/inspection-support/pdf/c/TN020018.pdf" TargetMode="External"/><Relationship Id="rId119" Type="http://schemas.openxmlformats.org/officeDocument/2006/relationships/hyperlink" Target="https://www.mlit.go.jp/road/sisaku/inspection-support/pdf/c/BR030075.pdf" TargetMode="External"/><Relationship Id="rId270" Type="http://schemas.openxmlformats.org/officeDocument/2006/relationships/hyperlink" Target="https://www.mlit.go.jp/road/sisaku/inspection-support/pdf/c/BR010008.pdf" TargetMode="External"/><Relationship Id="rId326" Type="http://schemas.openxmlformats.org/officeDocument/2006/relationships/hyperlink" Target="https://www.mlit.go.jp/road/sisaku/inspection-support/pdf/c/BR030045.pdf" TargetMode="External"/><Relationship Id="rId65" Type="http://schemas.openxmlformats.org/officeDocument/2006/relationships/hyperlink" Target="https://www.mlit.go.jp/road/sisaku/inspection-support/pdf/c/BR010057.pdf" TargetMode="External"/><Relationship Id="rId130" Type="http://schemas.openxmlformats.org/officeDocument/2006/relationships/hyperlink" Target="https://www.mlit.go.jp/road/sisaku/inspection-support/pdf/c/BR020028.pdf" TargetMode="External"/><Relationship Id="rId368" Type="http://schemas.openxmlformats.org/officeDocument/2006/relationships/hyperlink" Target="https://www.mlit.go.jp/road/sisaku/inspection-support/pdf/c/BR010056.pdf" TargetMode="External"/><Relationship Id="rId172" Type="http://schemas.openxmlformats.org/officeDocument/2006/relationships/hyperlink" Target="https://www.mlit.go.jp/road/sisaku/inspection-support/pdf/c/BR010061.pdf" TargetMode="External"/><Relationship Id="rId228" Type="http://schemas.openxmlformats.org/officeDocument/2006/relationships/hyperlink" Target="https://www.mlit.go.jp/road/sisaku/inspection-support/pdf/c/BR010061.pdf" TargetMode="External"/><Relationship Id="rId435" Type="http://schemas.openxmlformats.org/officeDocument/2006/relationships/hyperlink" Target="https://www.mlit.go.jp/road/sisaku/inspection-support/pdf/c/BR010048.pdf" TargetMode="External"/><Relationship Id="rId477" Type="http://schemas.openxmlformats.org/officeDocument/2006/relationships/hyperlink" Target="https://www.mlit.go.jp/road/sisaku/inspection-support/pdf/c/TN010013.pdf" TargetMode="External"/><Relationship Id="rId281" Type="http://schemas.openxmlformats.org/officeDocument/2006/relationships/hyperlink" Target="https://www.mlit.go.jp/road/sisaku/inspection-support/pdf/c/BR020013.pdf" TargetMode="External"/><Relationship Id="rId337" Type="http://schemas.openxmlformats.org/officeDocument/2006/relationships/hyperlink" Target="https://www.mlit.go.jp/road/sisaku/inspection-support/pdf/c/BR010009.pdf" TargetMode="External"/><Relationship Id="rId502" Type="http://schemas.openxmlformats.org/officeDocument/2006/relationships/hyperlink" Target="https://www.mlit.go.jp/road/tech/pdf/catalog-hosou0024.pdf" TargetMode="External"/><Relationship Id="rId34" Type="http://schemas.openxmlformats.org/officeDocument/2006/relationships/hyperlink" Target="https://www.mlit.go.jp/road/sisaku/inspection-support/pdf/c/TN030007.pdf" TargetMode="External"/><Relationship Id="rId76" Type="http://schemas.openxmlformats.org/officeDocument/2006/relationships/hyperlink" Target="https://www.mlit.go.jp/road/sisaku/inspection-support/pdf/c/BR030069.pdf" TargetMode="External"/><Relationship Id="rId141" Type="http://schemas.openxmlformats.org/officeDocument/2006/relationships/hyperlink" Target="https://www.mlit.go.jp/road/sisaku/inspection-support/pdf/c/BR030052.pdf" TargetMode="External"/><Relationship Id="rId379" Type="http://schemas.openxmlformats.org/officeDocument/2006/relationships/hyperlink" Target="https://www.mlit.go.jp/road/sisaku/inspection-support/pdf/c/BR010026.pdf" TargetMode="External"/><Relationship Id="rId7" Type="http://schemas.openxmlformats.org/officeDocument/2006/relationships/hyperlink" Target="https://www.mlit.go.jp/road/sisaku/inspection-support/pdf/c/TN020021.pdf" TargetMode="External"/><Relationship Id="rId183" Type="http://schemas.openxmlformats.org/officeDocument/2006/relationships/hyperlink" Target="https://www.mlit.go.jp/road/sisaku/inspection-support/pdf/c/BR030001.pdf" TargetMode="External"/><Relationship Id="rId239" Type="http://schemas.openxmlformats.org/officeDocument/2006/relationships/hyperlink" Target="https://www.mlit.go.jp/road/sisaku/inspection-support/pdf/c/BR010003.pdf" TargetMode="External"/><Relationship Id="rId390" Type="http://schemas.openxmlformats.org/officeDocument/2006/relationships/hyperlink" Target="https://www.mlit.go.jp/road/sisaku/inspection-support/pdf/c/BR010081.pdf" TargetMode="External"/><Relationship Id="rId404" Type="http://schemas.openxmlformats.org/officeDocument/2006/relationships/hyperlink" Target="https://www.mlit.go.jp/road/sisaku/inspection-support/pdf/c/BR010001.pdf" TargetMode="External"/><Relationship Id="rId446" Type="http://schemas.openxmlformats.org/officeDocument/2006/relationships/hyperlink" Target="https://www.mlit.go.jp/road/sisaku/inspection-support/pdf/c/BR030068.pdf" TargetMode="External"/><Relationship Id="rId250" Type="http://schemas.openxmlformats.org/officeDocument/2006/relationships/hyperlink" Target="https://www.mlit.go.jp/road/sisaku/inspection-support/pdf/c/BR010085.pdf" TargetMode="External"/><Relationship Id="rId292" Type="http://schemas.openxmlformats.org/officeDocument/2006/relationships/hyperlink" Target="https://www.mlit.go.jp/road/sisaku/inspection-support/pdf/c/BR020004.pdf" TargetMode="External"/><Relationship Id="rId306" Type="http://schemas.openxmlformats.org/officeDocument/2006/relationships/hyperlink" Target="https://www.mlit.go.jp/road/sisaku/inspection-support/pdf/c/BR030069.pdf" TargetMode="External"/><Relationship Id="rId488" Type="http://schemas.openxmlformats.org/officeDocument/2006/relationships/hyperlink" Target="https://www.mlit.go.jp/road/sisaku/inspection-support/pdf/c/TN010008.pdf" TargetMode="External"/><Relationship Id="rId45" Type="http://schemas.openxmlformats.org/officeDocument/2006/relationships/hyperlink" Target="https://www.mlit.go.jp/road/sisaku/inspection-support/pdf/c/TN010005.pdf" TargetMode="External"/><Relationship Id="rId87" Type="http://schemas.openxmlformats.org/officeDocument/2006/relationships/hyperlink" Target="https://www.mlit.go.jp/road/sisaku/inspection-support/pdf/c/BR030028.pdf" TargetMode="External"/><Relationship Id="rId110" Type="http://schemas.openxmlformats.org/officeDocument/2006/relationships/hyperlink" Target="https://www.mlit.go.jp/road/sisaku/inspection-support/pdf/c/CM010003.pdf" TargetMode="External"/><Relationship Id="rId348" Type="http://schemas.openxmlformats.org/officeDocument/2006/relationships/hyperlink" Target="https://www.mlit.go.jp/road/sisaku/inspection-support/pdf/c/BR010023.pdf" TargetMode="External"/><Relationship Id="rId152" Type="http://schemas.openxmlformats.org/officeDocument/2006/relationships/hyperlink" Target="https://www.mlit.go.jp/road/sisaku/inspection-support/pdf/c/BR010074.pdf" TargetMode="External"/><Relationship Id="rId194" Type="http://schemas.openxmlformats.org/officeDocument/2006/relationships/hyperlink" Target="https://www.mlit.go.jp/road/sisaku/inspection-support/pdf/c/BR030027.pdf" TargetMode="External"/><Relationship Id="rId208" Type="http://schemas.openxmlformats.org/officeDocument/2006/relationships/hyperlink" Target="https://www.mlit.go.jp/road/sisaku/inspection-support/pdf/c/BR030015.pdf" TargetMode="External"/><Relationship Id="rId415" Type="http://schemas.openxmlformats.org/officeDocument/2006/relationships/hyperlink" Target="https://www.mlit.go.jp/road/sisaku/inspection-support/pdf/c/BR020039.pdf" TargetMode="External"/><Relationship Id="rId457" Type="http://schemas.openxmlformats.org/officeDocument/2006/relationships/hyperlink" Target="https://www.mlit.go.jp/road/sisaku/inspection-support/pdf/c/BR020039.pdf" TargetMode="External"/><Relationship Id="rId261" Type="http://schemas.openxmlformats.org/officeDocument/2006/relationships/hyperlink" Target="https://www.mlit.go.jp/road/sisaku/inspection-support/pdf/c/BR010087.pdf" TargetMode="External"/><Relationship Id="rId499" Type="http://schemas.openxmlformats.org/officeDocument/2006/relationships/hyperlink" Target="https://www.mlit.go.jp/road/sisaku/inspection-support/pdf/c/TN010038.pdf" TargetMode="External"/><Relationship Id="rId14" Type="http://schemas.openxmlformats.org/officeDocument/2006/relationships/hyperlink" Target="https://www.mlit.go.jp/road/sisaku/inspection-support/pdf/c/TN020011.pdf" TargetMode="External"/><Relationship Id="rId56" Type="http://schemas.openxmlformats.org/officeDocument/2006/relationships/hyperlink" Target="https://www.mlit.go.jp/road/sisaku/inspection-support/pdf/c/BR010007.pdf" TargetMode="External"/><Relationship Id="rId317" Type="http://schemas.openxmlformats.org/officeDocument/2006/relationships/hyperlink" Target="https://www.mlit.go.jp/road/sisaku/inspection-support/pdf/c/BR030020.pdf" TargetMode="External"/><Relationship Id="rId359" Type="http://schemas.openxmlformats.org/officeDocument/2006/relationships/hyperlink" Target="https://www.mlit.go.jp/road/sisaku/inspection-support/pdf/c/BR010070.pdf" TargetMode="External"/><Relationship Id="rId98" Type="http://schemas.openxmlformats.org/officeDocument/2006/relationships/hyperlink" Target="https://www.mlit.go.jp/road/sisaku/inspection-support/pdf/c/BR030019.pdf" TargetMode="External"/><Relationship Id="rId121" Type="http://schemas.openxmlformats.org/officeDocument/2006/relationships/hyperlink" Target="https://www.mlit.go.jp/road/sisaku/inspection-support/pdf/c/BR020052.pdf" TargetMode="External"/><Relationship Id="rId163" Type="http://schemas.openxmlformats.org/officeDocument/2006/relationships/hyperlink" Target="https://www.mlit.go.jp/road/sisaku/inspection-support/pdf/c/BR010082.pdf" TargetMode="External"/><Relationship Id="rId219" Type="http://schemas.openxmlformats.org/officeDocument/2006/relationships/hyperlink" Target="https://www.mlit.go.jp/road/sisaku/inspection-support/pdf/c/BR030062.pdf" TargetMode="External"/><Relationship Id="rId370" Type="http://schemas.openxmlformats.org/officeDocument/2006/relationships/hyperlink" Target="https://www.mlit.go.jp/road/sisaku/inspection-support/pdf/c/BR010059.pdf" TargetMode="External"/><Relationship Id="rId426" Type="http://schemas.openxmlformats.org/officeDocument/2006/relationships/hyperlink" Target="https://www.mlit.go.jp/road/sisaku/inspection-support/pdf/c/BR010019.pdf" TargetMode="External"/><Relationship Id="rId230" Type="http://schemas.openxmlformats.org/officeDocument/2006/relationships/hyperlink" Target="https://www.mlit.go.jp/road/sisaku/inspection-support/pdf/c/BR010068.pdf" TargetMode="External"/><Relationship Id="rId468" Type="http://schemas.openxmlformats.org/officeDocument/2006/relationships/hyperlink" Target="https://www.mlit.go.jp/road/sisaku/inspection-support/pdf/c/TN020027.pdf" TargetMode="External"/><Relationship Id="rId25" Type="http://schemas.openxmlformats.org/officeDocument/2006/relationships/hyperlink" Target="https://www.mlit.go.jp/road/sisaku/inspection-support/pdf/c/TN010025.pdf" TargetMode="External"/><Relationship Id="rId67" Type="http://schemas.openxmlformats.org/officeDocument/2006/relationships/hyperlink" Target="https://www.mlit.go.jp/road/sisaku/inspection-support/pdf/c/BR010083.pdf" TargetMode="External"/><Relationship Id="rId272" Type="http://schemas.openxmlformats.org/officeDocument/2006/relationships/hyperlink" Target="https://www.mlit.go.jp/road/sisaku/inspection-support/pdf/c/BR010065.pdf" TargetMode="External"/><Relationship Id="rId328" Type="http://schemas.openxmlformats.org/officeDocument/2006/relationships/hyperlink" Target="https://www.mlit.go.jp/road/sisaku/inspection-support/pdf/c/BR010032.pdf" TargetMode="External"/><Relationship Id="rId132" Type="http://schemas.openxmlformats.org/officeDocument/2006/relationships/hyperlink" Target="https://www.mlit.go.jp/road/sisaku/inspection-support/pdf/c/BR030002.pdf" TargetMode="External"/><Relationship Id="rId174" Type="http://schemas.openxmlformats.org/officeDocument/2006/relationships/hyperlink" Target="https://www.mlit.go.jp/road/sisaku/inspection-support/pdf/c/BR030039.pdf" TargetMode="External"/><Relationship Id="rId381" Type="http://schemas.openxmlformats.org/officeDocument/2006/relationships/hyperlink" Target="https://www.mlit.go.jp/road/sisaku/inspection-support/pdf/c/BR010028.pdf" TargetMode="External"/><Relationship Id="rId241" Type="http://schemas.openxmlformats.org/officeDocument/2006/relationships/hyperlink" Target="https://www.mlit.go.jp/road/sisaku/inspection-support/pdf/c/BR010014.pdf" TargetMode="External"/><Relationship Id="rId437" Type="http://schemas.openxmlformats.org/officeDocument/2006/relationships/hyperlink" Target="https://www.mlit.go.jp/road/sisaku/inspection-support/pdf/c/BR010084.pdf" TargetMode="External"/><Relationship Id="rId479" Type="http://schemas.openxmlformats.org/officeDocument/2006/relationships/hyperlink" Target="https://www.mlit.go.jp/road/sisaku/inspection-support/pdf/c/TN010020.pdf" TargetMode="External"/><Relationship Id="rId36" Type="http://schemas.openxmlformats.org/officeDocument/2006/relationships/hyperlink" Target="https://www.mlit.go.jp/road/sisaku/inspection-support/pdf/c/TN030011.pdf" TargetMode="External"/><Relationship Id="rId283" Type="http://schemas.openxmlformats.org/officeDocument/2006/relationships/hyperlink" Target="https://www.mlit.go.jp/road/sisaku/inspection-support/pdf/c/BR020020.pdf" TargetMode="External"/><Relationship Id="rId339" Type="http://schemas.openxmlformats.org/officeDocument/2006/relationships/hyperlink" Target="https://www.mlit.go.jp/road/sisaku/inspection-support/pdf/c/BR010015.pdf" TargetMode="External"/><Relationship Id="rId490" Type="http://schemas.openxmlformats.org/officeDocument/2006/relationships/hyperlink" Target="https://www.mlit.go.jp/road/sisaku/inspection-support/pdf/c/TN010014.pdf" TargetMode="External"/><Relationship Id="rId504" Type="http://schemas.openxmlformats.org/officeDocument/2006/relationships/hyperlink" Target="https://www.mlit.go.jp/road/tech/pdf/catalog-hosou0004.pdf" TargetMode="External"/><Relationship Id="rId78" Type="http://schemas.openxmlformats.org/officeDocument/2006/relationships/hyperlink" Target="https://www.mlit.go.jp/road/sisaku/inspection-support/pdf/c/BR010043.pdf" TargetMode="External"/><Relationship Id="rId101" Type="http://schemas.openxmlformats.org/officeDocument/2006/relationships/hyperlink" Target="https://www.mlit.go.jp/road/sisaku/inspection-support/pdf/c/BR030044.pdf" TargetMode="External"/><Relationship Id="rId143" Type="http://schemas.openxmlformats.org/officeDocument/2006/relationships/hyperlink" Target="https://www.mlit.go.jp/road/sisaku/inspection-support/pdf/c/BR030053.pdf" TargetMode="External"/><Relationship Id="rId185" Type="http://schemas.openxmlformats.org/officeDocument/2006/relationships/hyperlink" Target="https://www.mlit.go.jp/road/sisaku/inspection-support/pdf/c/BR030003.pdf" TargetMode="External"/><Relationship Id="rId350" Type="http://schemas.openxmlformats.org/officeDocument/2006/relationships/hyperlink" Target="https://www.mlit.go.jp/road/sisaku/inspection-support/pdf/c/BR010033.pdf" TargetMode="External"/><Relationship Id="rId406" Type="http://schemas.openxmlformats.org/officeDocument/2006/relationships/hyperlink" Target="https://www.mlit.go.jp/road/sisaku/inspection-support/pdf/c/BR010025.pdf" TargetMode="External"/><Relationship Id="rId9" Type="http://schemas.openxmlformats.org/officeDocument/2006/relationships/hyperlink" Target="https://www.mlit.go.jp/road/sisaku/inspection-support/pdf/c/TN020004.pdf" TargetMode="External"/><Relationship Id="rId210" Type="http://schemas.openxmlformats.org/officeDocument/2006/relationships/hyperlink" Target="https://www.mlit.go.jp/road/sisaku/inspection-support/pdf/c/BR030017.pdf" TargetMode="External"/><Relationship Id="rId392" Type="http://schemas.openxmlformats.org/officeDocument/2006/relationships/hyperlink" Target="https://www.mlit.go.jp/road/sisaku/inspection-support/pdf/c/BR010083.pdf" TargetMode="External"/><Relationship Id="rId448" Type="http://schemas.openxmlformats.org/officeDocument/2006/relationships/hyperlink" Target="https://www.mlit.go.jp/road/sisaku/inspection-support/pdf/c/BR020037.pdf" TargetMode="External"/><Relationship Id="rId252" Type="http://schemas.openxmlformats.org/officeDocument/2006/relationships/hyperlink" Target="https://www.mlit.go.jp/road/sisaku/inspection-support/pdf/c/BR010027.pdf" TargetMode="External"/><Relationship Id="rId294" Type="http://schemas.openxmlformats.org/officeDocument/2006/relationships/hyperlink" Target="https://www.mlit.go.jp/road/sisaku/inspection-support/pdf/c/BR020048.pdf" TargetMode="External"/><Relationship Id="rId308" Type="http://schemas.openxmlformats.org/officeDocument/2006/relationships/hyperlink" Target="https://www.mlit.go.jp/road/sisaku/inspection-support/pdf/c/BR030062.pdf" TargetMode="External"/><Relationship Id="rId47" Type="http://schemas.openxmlformats.org/officeDocument/2006/relationships/hyperlink" Target="https://www.mlit.go.jp/road/sisaku/inspection-support/pdf/c/TN020001.pdf" TargetMode="External"/><Relationship Id="rId89" Type="http://schemas.openxmlformats.org/officeDocument/2006/relationships/hyperlink" Target="https://www.mlit.go.jp/road/sisaku/inspection-support/pdf/c/BR030067.pdf" TargetMode="External"/><Relationship Id="rId112" Type="http://schemas.openxmlformats.org/officeDocument/2006/relationships/hyperlink" Target="https://www.mlit.go.jp/road/sisaku/inspection-support/pdf/c/BR030064.pdf" TargetMode="External"/><Relationship Id="rId154" Type="http://schemas.openxmlformats.org/officeDocument/2006/relationships/hyperlink" Target="https://www.mlit.go.jp/road/sisaku/inspection-support/pdf/c/BR010084.pdf" TargetMode="External"/><Relationship Id="rId361" Type="http://schemas.openxmlformats.org/officeDocument/2006/relationships/hyperlink" Target="https://www.mlit.go.jp/road/sisaku/inspection-support/pdf/c/BR010042.pdf" TargetMode="External"/><Relationship Id="rId196" Type="http://schemas.openxmlformats.org/officeDocument/2006/relationships/hyperlink" Target="https://www.mlit.go.jp/road/sisaku/inspection-support/pdf/c/BR030030.pdf" TargetMode="External"/><Relationship Id="rId417" Type="http://schemas.openxmlformats.org/officeDocument/2006/relationships/hyperlink" Target="https://www.mlit.go.jp/road/sisaku/inspection-support/pdf/c/BR020031.pdf" TargetMode="External"/><Relationship Id="rId459" Type="http://schemas.openxmlformats.org/officeDocument/2006/relationships/hyperlink" Target="https://www.mlit.go.jp/road/sisaku/inspection-support/pdf/c/BR020040.pdf" TargetMode="External"/><Relationship Id="rId16" Type="http://schemas.openxmlformats.org/officeDocument/2006/relationships/hyperlink" Target="https://www.mlit.go.jp/road/sisaku/inspection-support/pdf/c/TN020024.pdf" TargetMode="External"/><Relationship Id="rId221" Type="http://schemas.openxmlformats.org/officeDocument/2006/relationships/hyperlink" Target="https://www.mlit.go.jp/road/sisaku/inspection-support/pdf/c/CM010002.pdf" TargetMode="External"/><Relationship Id="rId263" Type="http://schemas.openxmlformats.org/officeDocument/2006/relationships/hyperlink" Target="https://www.mlit.go.jp/road/sisaku/inspection-support/pdf/c/BR020048.pdf" TargetMode="External"/><Relationship Id="rId319" Type="http://schemas.openxmlformats.org/officeDocument/2006/relationships/hyperlink" Target="https://www.mlit.go.jp/road/sisaku/inspection-support/pdf/c/BR030036.pdf" TargetMode="External"/><Relationship Id="rId470" Type="http://schemas.openxmlformats.org/officeDocument/2006/relationships/hyperlink" Target="https://www.mlit.go.jp/road/sisaku/inspection-support/pdf/c/TN010009.pdf" TargetMode="External"/><Relationship Id="rId58" Type="http://schemas.openxmlformats.org/officeDocument/2006/relationships/hyperlink" Target="https://www.mlit.go.jp/road/sisaku/inspection-support/pdf/c/BR010009.pdf" TargetMode="External"/><Relationship Id="rId123" Type="http://schemas.openxmlformats.org/officeDocument/2006/relationships/hyperlink" Target="https://www.mlit.go.jp/road/sisaku/inspection-support/pdf/c/BR020026.pdf" TargetMode="External"/><Relationship Id="rId330" Type="http://schemas.openxmlformats.org/officeDocument/2006/relationships/hyperlink" Target="https://www.mlit.go.jp/road/sisaku/inspection-support/pdf/c/BR010041.pdf" TargetMode="External"/><Relationship Id="rId165" Type="http://schemas.openxmlformats.org/officeDocument/2006/relationships/hyperlink" Target="https://www.mlit.go.jp/road/sisaku/inspection-support/pdf/c/BR020032.pdf" TargetMode="External"/><Relationship Id="rId372" Type="http://schemas.openxmlformats.org/officeDocument/2006/relationships/hyperlink" Target="https://www.mlit.go.jp/road/sisaku/inspection-support/pdf/c/BR010061.pdf" TargetMode="External"/><Relationship Id="rId428" Type="http://schemas.openxmlformats.org/officeDocument/2006/relationships/hyperlink" Target="https://www.mlit.go.jp/road/sisaku/inspection-support/pdf/c/BR010063.pdf" TargetMode="External"/><Relationship Id="rId232" Type="http://schemas.openxmlformats.org/officeDocument/2006/relationships/hyperlink" Target="https://www.mlit.go.jp/road/sisaku/inspection-support/pdf/c/BR010074.pdf" TargetMode="External"/><Relationship Id="rId274" Type="http://schemas.openxmlformats.org/officeDocument/2006/relationships/hyperlink" Target="https://www.mlit.go.jp/road/sisaku/inspection-support/pdf/c/BR020040.pdf" TargetMode="External"/><Relationship Id="rId481" Type="http://schemas.openxmlformats.org/officeDocument/2006/relationships/hyperlink" Target="https://www.mlit.go.jp/road/sisaku/inspection-support/pdf/c/TN010028.pdf" TargetMode="External"/><Relationship Id="rId27" Type="http://schemas.openxmlformats.org/officeDocument/2006/relationships/hyperlink" Target="https://www.mlit.go.jp/road/sisaku/inspection-support/pdf/c/TN020013.pdf" TargetMode="External"/><Relationship Id="rId69" Type="http://schemas.openxmlformats.org/officeDocument/2006/relationships/hyperlink" Target="https://www.mlit.go.jp/road/sisaku/inspection-support/pdf/c/BR030003.pdf" TargetMode="External"/><Relationship Id="rId134" Type="http://schemas.openxmlformats.org/officeDocument/2006/relationships/hyperlink" Target="https://www.mlit.go.jp/road/sisaku/inspection-support/pdf/c/BR030004.pdf" TargetMode="External"/><Relationship Id="rId80" Type="http://schemas.openxmlformats.org/officeDocument/2006/relationships/hyperlink" Target="https://www.mlit.go.jp/road/sisaku/inspection-support/pdf/c/BR010048.pdf" TargetMode="External"/><Relationship Id="rId176" Type="http://schemas.openxmlformats.org/officeDocument/2006/relationships/hyperlink" Target="https://www.mlit.go.jp/road/sisaku/inspection-support/pdf/c/BR030041.pdf" TargetMode="External"/><Relationship Id="rId341" Type="http://schemas.openxmlformats.org/officeDocument/2006/relationships/hyperlink" Target="https://www.mlit.go.jp/road/sisaku/inspection-support/pdf/c/BR010034.pdf" TargetMode="External"/><Relationship Id="rId383" Type="http://schemas.openxmlformats.org/officeDocument/2006/relationships/hyperlink" Target="https://www.mlit.go.jp/road/sisaku/inspection-support/pdf/c/BR010030.pdf" TargetMode="External"/><Relationship Id="rId439" Type="http://schemas.openxmlformats.org/officeDocument/2006/relationships/hyperlink" Target="https://www.mlit.go.jp/road/sisaku/inspection-support/pdf/c/BR020004.pdf" TargetMode="External"/><Relationship Id="rId201" Type="http://schemas.openxmlformats.org/officeDocument/2006/relationships/hyperlink" Target="https://www.mlit.go.jp/road/sisaku/inspection-support/pdf/c/BR030013.pdf" TargetMode="External"/><Relationship Id="rId243" Type="http://schemas.openxmlformats.org/officeDocument/2006/relationships/hyperlink" Target="https://www.mlit.go.jp/road/sisaku/inspection-support/pdf/c/BR010016.pdf" TargetMode="External"/><Relationship Id="rId285" Type="http://schemas.openxmlformats.org/officeDocument/2006/relationships/hyperlink" Target="https://www.mlit.go.jp/road/sisaku/inspection-support/pdf/c/BR030032.pdf" TargetMode="External"/><Relationship Id="rId450" Type="http://schemas.openxmlformats.org/officeDocument/2006/relationships/hyperlink" Target="https://www.mlit.go.jp/road/sisaku/inspection-support/pdf/c/BR010073.pdf" TargetMode="External"/><Relationship Id="rId506" Type="http://schemas.openxmlformats.org/officeDocument/2006/relationships/hyperlink" Target="https://www.mlit.go.jp/road/tech/pdf/catalog-hosou0017.pdf" TargetMode="External"/><Relationship Id="rId38" Type="http://schemas.openxmlformats.org/officeDocument/2006/relationships/hyperlink" Target="https://www.mlit.go.jp/road/sisaku/inspection-support/pdf/c/TN030015.pdf" TargetMode="External"/><Relationship Id="rId103" Type="http://schemas.openxmlformats.org/officeDocument/2006/relationships/hyperlink" Target="https://www.mlit.go.jp/road/sisaku/inspection-support/pdf/c/BR030033.pdf" TargetMode="External"/><Relationship Id="rId310" Type="http://schemas.openxmlformats.org/officeDocument/2006/relationships/hyperlink" Target="https://www.mlit.go.jp/road/sisaku/inspection-support/pdf/c/BR030071.pdf" TargetMode="External"/><Relationship Id="rId492" Type="http://schemas.openxmlformats.org/officeDocument/2006/relationships/hyperlink" Target="https://www.mlit.go.jp/road/sisaku/inspection-support/pdf/c/TN010017.pdf" TargetMode="External"/><Relationship Id="rId91" Type="http://schemas.openxmlformats.org/officeDocument/2006/relationships/hyperlink" Target="https://www.mlit.go.jp/road/sisaku/inspection-support/pdf/c/BR030010.pdf" TargetMode="External"/><Relationship Id="rId145" Type="http://schemas.openxmlformats.org/officeDocument/2006/relationships/hyperlink" Target="https://www.mlit.go.jp/road/sisaku/inspection-support/pdf/c/BR030055.pdf" TargetMode="External"/><Relationship Id="rId187" Type="http://schemas.openxmlformats.org/officeDocument/2006/relationships/hyperlink" Target="https://www.mlit.go.jp/road/sisaku/inspection-support/pdf/c/BR030005.pdf" TargetMode="External"/><Relationship Id="rId352" Type="http://schemas.openxmlformats.org/officeDocument/2006/relationships/hyperlink" Target="https://www.mlit.go.jp/road/sisaku/inspection-support/pdf/c/BR010036.pdf" TargetMode="External"/><Relationship Id="rId394" Type="http://schemas.openxmlformats.org/officeDocument/2006/relationships/hyperlink" Target="https://www.mlit.go.jp/road/sisaku/inspection-support/pdf/c/BR010085.pdf" TargetMode="External"/><Relationship Id="rId408" Type="http://schemas.openxmlformats.org/officeDocument/2006/relationships/hyperlink" Target="https://www.mlit.go.jp/road/sisaku/inspection-support/pdf/c/BR020003.pdf" TargetMode="External"/><Relationship Id="rId212" Type="http://schemas.openxmlformats.org/officeDocument/2006/relationships/hyperlink" Target="https://www.mlit.go.jp/road/sisaku/inspection-support/pdf/c/BR030019.pdf" TargetMode="External"/><Relationship Id="rId254" Type="http://schemas.openxmlformats.org/officeDocument/2006/relationships/hyperlink" Target="https://www.mlit.go.jp/road/sisaku/inspection-support/pdf/c/BR010029.pdf" TargetMode="External"/><Relationship Id="rId49" Type="http://schemas.openxmlformats.org/officeDocument/2006/relationships/hyperlink" Target="https://www.mlit.go.jp/road/sisaku/inspection-support/pdf/c/TN020005.pdf" TargetMode="External"/><Relationship Id="rId114" Type="http://schemas.openxmlformats.org/officeDocument/2006/relationships/hyperlink" Target="https://www.mlit.go.jp/road/sisaku/inspection-support/pdf/c/BR020043.pdf" TargetMode="External"/><Relationship Id="rId296" Type="http://schemas.openxmlformats.org/officeDocument/2006/relationships/hyperlink" Target="https://www.mlit.go.jp/road/sisaku/inspection-support/pdf/c/BR010037.pdf" TargetMode="External"/><Relationship Id="rId461" Type="http://schemas.openxmlformats.org/officeDocument/2006/relationships/hyperlink" Target="https://www.mlit.go.jp/road/sisaku/inspection-support/pdf/c/BR010074.pdf" TargetMode="External"/><Relationship Id="rId60" Type="http://schemas.openxmlformats.org/officeDocument/2006/relationships/hyperlink" Target="https://www.mlit.go.jp/road/sisaku/inspection-support/pdf/c/BR010015.pdf" TargetMode="External"/><Relationship Id="rId156" Type="http://schemas.openxmlformats.org/officeDocument/2006/relationships/hyperlink" Target="https://www.mlit.go.jp/road/sisaku/inspection-support/pdf/c/BR030045.pdf" TargetMode="External"/><Relationship Id="rId198" Type="http://schemas.openxmlformats.org/officeDocument/2006/relationships/hyperlink" Target="https://www.mlit.go.jp/road/sisaku/inspection-support/pdf/c/BR030048.pdf" TargetMode="External"/><Relationship Id="rId321" Type="http://schemas.openxmlformats.org/officeDocument/2006/relationships/hyperlink" Target="https://www.mlit.go.jp/road/sisaku/inspection-support/pdf/c/BR030073.pdf" TargetMode="External"/><Relationship Id="rId363" Type="http://schemas.openxmlformats.org/officeDocument/2006/relationships/hyperlink" Target="https://www.mlit.go.jp/road/sisaku/inspection-support/pdf/c/BR010048.pdf" TargetMode="External"/><Relationship Id="rId419" Type="http://schemas.openxmlformats.org/officeDocument/2006/relationships/hyperlink" Target="https://www.mlit.go.jp/road/sisaku/inspection-support/pdf/c/BR020040.pdf" TargetMode="External"/><Relationship Id="rId223" Type="http://schemas.openxmlformats.org/officeDocument/2006/relationships/hyperlink" Target="https://www.mlit.go.jp/road/sisaku/inspection-support/pdf/c/CM010004.pdf" TargetMode="External"/><Relationship Id="rId430" Type="http://schemas.openxmlformats.org/officeDocument/2006/relationships/hyperlink" Target="https://www.mlit.go.jp/road/sisaku/inspection-support/pdf/c/BR010066.pdf" TargetMode="External"/><Relationship Id="rId18" Type="http://schemas.openxmlformats.org/officeDocument/2006/relationships/hyperlink" Target="https://www.mlit.go.jp/road/sisaku/inspection-support/pdf/c/TN030013.pdf" TargetMode="External"/><Relationship Id="rId265" Type="http://schemas.openxmlformats.org/officeDocument/2006/relationships/hyperlink" Target="https://www.mlit.go.jp/road/sisaku/inspection-support/pdf/c/BR030045.pdf" TargetMode="External"/><Relationship Id="rId472" Type="http://schemas.openxmlformats.org/officeDocument/2006/relationships/hyperlink" Target="https://www.mlit.go.jp/road/sisaku/inspection-support/pdf/c/TN010011.pdf" TargetMode="External"/><Relationship Id="rId125" Type="http://schemas.openxmlformats.org/officeDocument/2006/relationships/hyperlink" Target="https://www.mlit.go.jp/road/sisaku/inspection-support/pdf/c/BR030046.pdf" TargetMode="External"/><Relationship Id="rId167" Type="http://schemas.openxmlformats.org/officeDocument/2006/relationships/hyperlink" Target="https://www.mlit.go.jp/road/sisaku/inspection-support/pdf/c/BR020040.pdf" TargetMode="External"/><Relationship Id="rId332" Type="http://schemas.openxmlformats.org/officeDocument/2006/relationships/hyperlink" Target="https://www.mlit.go.jp/road/sisaku/inspection-support/pdf/c/BR010074.pdf" TargetMode="External"/><Relationship Id="rId374" Type="http://schemas.openxmlformats.org/officeDocument/2006/relationships/hyperlink" Target="https://www.mlit.go.jp/road/sisaku/inspection-support/pdf/c/BR010075.pdf" TargetMode="External"/><Relationship Id="rId71" Type="http://schemas.openxmlformats.org/officeDocument/2006/relationships/hyperlink" Target="https://www.mlit.go.jp/road/sisaku/inspection-support/pdf/c/BR030026.pdf" TargetMode="External"/><Relationship Id="rId234" Type="http://schemas.openxmlformats.org/officeDocument/2006/relationships/hyperlink" Target="https://www.mlit.go.jp/road/sisaku/inspection-support/pdf/c/BR010082.pdf" TargetMode="External"/><Relationship Id="rId2" Type="http://schemas.openxmlformats.org/officeDocument/2006/relationships/hyperlink" Target="https://www.mlit.go.jp/road/sisaku/inspection-support/pdf/c/TN010018.pdf" TargetMode="External"/><Relationship Id="rId29" Type="http://schemas.openxmlformats.org/officeDocument/2006/relationships/hyperlink" Target="https://www.mlit.go.jp/road/sisaku/inspection-support/pdf/c/TN030002.pdf" TargetMode="External"/><Relationship Id="rId276" Type="http://schemas.openxmlformats.org/officeDocument/2006/relationships/hyperlink" Target="https://www.mlit.go.jp/road/sisaku/inspection-support/pdf/c/BR030049.pdf" TargetMode="External"/><Relationship Id="rId441" Type="http://schemas.openxmlformats.org/officeDocument/2006/relationships/hyperlink" Target="https://www.mlit.go.jp/road/sisaku/inspection-support/pdf/c/BR020035.pdf" TargetMode="External"/><Relationship Id="rId483" Type="http://schemas.openxmlformats.org/officeDocument/2006/relationships/hyperlink" Target="https://www.mlit.go.jp/road/sisaku/inspection-support/pdf/c/TN010031.pdf" TargetMode="External"/><Relationship Id="rId40" Type="http://schemas.openxmlformats.org/officeDocument/2006/relationships/hyperlink" Target="https://www.mlit.go.jp/road/sisaku/inspection-support/pdf/c/TN010037.pdf" TargetMode="External"/><Relationship Id="rId136" Type="http://schemas.openxmlformats.org/officeDocument/2006/relationships/hyperlink" Target="https://www.mlit.go.jp/road/sisaku/inspection-support/pdf/c/BR030006.pdf" TargetMode="External"/><Relationship Id="rId178" Type="http://schemas.openxmlformats.org/officeDocument/2006/relationships/hyperlink" Target="https://www.mlit.go.jp/road/sisaku/inspection-support/pdf/c/BR030044.pdf" TargetMode="External"/><Relationship Id="rId301" Type="http://schemas.openxmlformats.org/officeDocument/2006/relationships/hyperlink" Target="https://www.mlit.go.jp/road/sisaku/inspection-support/pdf/c/BR030038.pdf" TargetMode="External"/><Relationship Id="rId343" Type="http://schemas.openxmlformats.org/officeDocument/2006/relationships/hyperlink" Target="https://www.mlit.go.jp/road/sisaku/inspection-support/pdf/c/BR010006.pdf" TargetMode="External"/><Relationship Id="rId82" Type="http://schemas.openxmlformats.org/officeDocument/2006/relationships/hyperlink" Target="https://www.mlit.go.jp/road/sisaku/inspection-support/pdf/c/BR010014.pdf" TargetMode="External"/><Relationship Id="rId203" Type="http://schemas.openxmlformats.org/officeDocument/2006/relationships/hyperlink" Target="https://www.mlit.go.jp/road/sisaku/inspection-support/pdf/c/BR030033.pdf" TargetMode="External"/><Relationship Id="rId385" Type="http://schemas.openxmlformats.org/officeDocument/2006/relationships/hyperlink" Target="https://www.mlit.go.jp/road/sisaku/inspection-support/pdf/c/BR010039.pdf" TargetMode="External"/><Relationship Id="rId245" Type="http://schemas.openxmlformats.org/officeDocument/2006/relationships/hyperlink" Target="https://www.mlit.go.jp/road/sisaku/inspection-support/pdf/c/BR010060.pdf" TargetMode="External"/><Relationship Id="rId287" Type="http://schemas.openxmlformats.org/officeDocument/2006/relationships/hyperlink" Target="https://www.mlit.go.jp/road/sisaku/inspection-support/pdf/c/BR030034.pdf" TargetMode="External"/><Relationship Id="rId410" Type="http://schemas.openxmlformats.org/officeDocument/2006/relationships/hyperlink" Target="https://www.mlit.go.jp/road/sisaku/inspection-support/pdf/c/BR020008.pdf" TargetMode="External"/><Relationship Id="rId452" Type="http://schemas.openxmlformats.org/officeDocument/2006/relationships/hyperlink" Target="https://www.mlit.go.jp/road/sisaku/inspection-support/pdf/c/BR020052.pdf" TargetMode="External"/><Relationship Id="rId494" Type="http://schemas.openxmlformats.org/officeDocument/2006/relationships/hyperlink" Target="https://www.mlit.go.jp/road/sisaku/inspection-support/pdf/c/TN010024.pdf" TargetMode="External"/><Relationship Id="rId508" Type="http://schemas.openxmlformats.org/officeDocument/2006/relationships/hyperlink" Target="https://www.mlit.go.jp/road/tech/pdf/catalog-hosou0032.pdf" TargetMode="External"/><Relationship Id="rId105" Type="http://schemas.openxmlformats.org/officeDocument/2006/relationships/hyperlink" Target="https://www.mlit.go.jp/road/sisaku/inspection-support/pdf/c/BR030062.pdf" TargetMode="External"/><Relationship Id="rId147" Type="http://schemas.openxmlformats.org/officeDocument/2006/relationships/hyperlink" Target="https://www.mlit.go.jp/road/sisaku/inspection-support/pdf/c/BR030068.pdf" TargetMode="External"/><Relationship Id="rId312" Type="http://schemas.openxmlformats.org/officeDocument/2006/relationships/hyperlink" Target="https://www.mlit.go.jp/road/sisaku/inspection-support/pdf/c/BR030015.pdf" TargetMode="External"/><Relationship Id="rId354" Type="http://schemas.openxmlformats.org/officeDocument/2006/relationships/hyperlink" Target="https://www.mlit.go.jp/road/sisaku/inspection-support/pdf/c/BR010008.pdf" TargetMode="External"/><Relationship Id="rId51" Type="http://schemas.openxmlformats.org/officeDocument/2006/relationships/hyperlink" Target="https://www.mlit.go.jp/road/sisaku/inspection-support/pdf/c/TN020014.pdf" TargetMode="External"/><Relationship Id="rId93" Type="http://schemas.openxmlformats.org/officeDocument/2006/relationships/hyperlink" Target="https://www.mlit.go.jp/road/sisaku/inspection-support/pdf/c/BR030055.pdf" TargetMode="External"/><Relationship Id="rId189" Type="http://schemas.openxmlformats.org/officeDocument/2006/relationships/hyperlink" Target="https://www.mlit.go.jp/road/sisaku/inspection-support/pdf/c/BR030007.pdf" TargetMode="External"/><Relationship Id="rId396" Type="http://schemas.openxmlformats.org/officeDocument/2006/relationships/hyperlink" Target="https://www.mlit.go.jp/road/sisaku/inspection-support/pdf/c/BR020045.pdf" TargetMode="External"/><Relationship Id="rId214" Type="http://schemas.openxmlformats.org/officeDocument/2006/relationships/hyperlink" Target="https://www.mlit.go.jp/road/sisaku/inspection-support/pdf/c/BR030035.pdf" TargetMode="External"/><Relationship Id="rId256" Type="http://schemas.openxmlformats.org/officeDocument/2006/relationships/hyperlink" Target="https://www.mlit.go.jp/road/sisaku/inspection-support/pdf/c/BR010039.pdf" TargetMode="External"/><Relationship Id="rId298" Type="http://schemas.openxmlformats.org/officeDocument/2006/relationships/hyperlink" Target="https://www.mlit.go.jp/road/sisaku/inspection-support/pdf/c/BR030024.pdf" TargetMode="External"/><Relationship Id="rId421" Type="http://schemas.openxmlformats.org/officeDocument/2006/relationships/hyperlink" Target="https://www.mlit.go.jp/road/sisaku/inspection-support/pdf/c/BR030047.pdf" TargetMode="External"/><Relationship Id="rId463" Type="http://schemas.openxmlformats.org/officeDocument/2006/relationships/hyperlink" Target="https://www.mlit.go.jp/road/sisaku/inspection-support/pdf/c/BR030059.pdf" TargetMode="External"/><Relationship Id="rId116" Type="http://schemas.openxmlformats.org/officeDocument/2006/relationships/hyperlink" Target="https://www.mlit.go.jp/road/sisaku/inspection-support/pdf/c/BR020038.pdf" TargetMode="External"/><Relationship Id="rId158" Type="http://schemas.openxmlformats.org/officeDocument/2006/relationships/hyperlink" Target="https://www.mlit.go.jp/road/sisaku/inspection-support/pdf/c/BR030052.pdf" TargetMode="External"/><Relationship Id="rId323" Type="http://schemas.openxmlformats.org/officeDocument/2006/relationships/hyperlink" Target="https://www.mlit.go.jp/road/sisaku/inspection-support/pdf/c/BR010031.pdf" TargetMode="External"/><Relationship Id="rId20" Type="http://schemas.openxmlformats.org/officeDocument/2006/relationships/hyperlink" Target="https://www.mlit.go.jp/road/sisaku/inspection-support/pdf/c/TN030010.pdf" TargetMode="External"/><Relationship Id="rId62" Type="http://schemas.openxmlformats.org/officeDocument/2006/relationships/hyperlink" Target="https://www.mlit.go.jp/road/sisaku/inspection-support/pdf/c/BR010030.pdf" TargetMode="External"/><Relationship Id="rId365" Type="http://schemas.openxmlformats.org/officeDocument/2006/relationships/hyperlink" Target="https://www.mlit.go.jp/road/sisaku/inspection-support/pdf/c/BR010051.pdf" TargetMode="External"/><Relationship Id="rId225" Type="http://schemas.openxmlformats.org/officeDocument/2006/relationships/hyperlink" Target="https://www.mlit.go.jp/road/sisaku/inspection-support/pdf/c/BR020020.pdf" TargetMode="External"/><Relationship Id="rId267" Type="http://schemas.openxmlformats.org/officeDocument/2006/relationships/hyperlink" Target="https://www.mlit.go.jp/road/sisaku/inspection-support/pdf/c/BR010018.pdf" TargetMode="External"/><Relationship Id="rId432" Type="http://schemas.openxmlformats.org/officeDocument/2006/relationships/hyperlink" Target="https://www.mlit.go.jp/road/sisaku/inspection-support/pdf/c/BR020040.pdf" TargetMode="External"/><Relationship Id="rId474" Type="http://schemas.openxmlformats.org/officeDocument/2006/relationships/hyperlink" Target="https://www.mlit.go.jp/road/sisaku/inspection-support/pdf/s/TN030019.pdf" TargetMode="External"/><Relationship Id="rId127" Type="http://schemas.openxmlformats.org/officeDocument/2006/relationships/hyperlink" Target="https://www.mlit.go.jp/road/sisaku/inspection-support/pdf/c/BR010064.pdf" TargetMode="External"/><Relationship Id="rId31" Type="http://schemas.openxmlformats.org/officeDocument/2006/relationships/hyperlink" Target="https://www.mlit.go.jp/road/sisaku/inspection-support/pdf/c/TN030001.pdf" TargetMode="External"/><Relationship Id="rId73" Type="http://schemas.openxmlformats.org/officeDocument/2006/relationships/hyperlink" Target="https://www.mlit.go.jp/road/sisaku/inspection-support/pdf/c/BR030052.pdf" TargetMode="External"/><Relationship Id="rId169" Type="http://schemas.openxmlformats.org/officeDocument/2006/relationships/hyperlink" Target="https://www.mlit.go.jp/road/sisaku/inspection-support/pdf/c/BR020046.pdf" TargetMode="External"/><Relationship Id="rId334" Type="http://schemas.openxmlformats.org/officeDocument/2006/relationships/hyperlink" Target="https://www.mlit.go.jp/road/sisaku/inspection-support/pdf/c/BR010014.pdf" TargetMode="External"/><Relationship Id="rId376" Type="http://schemas.openxmlformats.org/officeDocument/2006/relationships/hyperlink" Target="https://www.mlit.go.jp/road/sisaku/inspection-support/pdf/c/BR010077.pdf" TargetMode="External"/><Relationship Id="rId4" Type="http://schemas.openxmlformats.org/officeDocument/2006/relationships/hyperlink" Target="https://www.mlit.go.jp/road/sisaku/inspection-support/pdf/c/TN010026.pdf" TargetMode="External"/><Relationship Id="rId180" Type="http://schemas.openxmlformats.org/officeDocument/2006/relationships/hyperlink" Target="https://www.mlit.go.jp/road/sisaku/inspection-support/pdf/c/BR030053.pdf" TargetMode="External"/><Relationship Id="rId236" Type="http://schemas.openxmlformats.org/officeDocument/2006/relationships/hyperlink" Target="https://www.mlit.go.jp/road/sisaku/inspection-support/pdf/c/BR010084.pdf" TargetMode="External"/><Relationship Id="rId278" Type="http://schemas.openxmlformats.org/officeDocument/2006/relationships/hyperlink" Target="https://www.mlit.go.jp/road/sisaku/inspection-support/pdf/c/BR030042.pdf" TargetMode="External"/><Relationship Id="rId401" Type="http://schemas.openxmlformats.org/officeDocument/2006/relationships/hyperlink" Target="https://www.mlit.go.jp/road/sisaku/inspection-support/pdf/c/BR020022.pdf" TargetMode="External"/><Relationship Id="rId443" Type="http://schemas.openxmlformats.org/officeDocument/2006/relationships/hyperlink" Target="https://www.mlit.go.jp/road/sisaku/inspection-support/pdf/c/BR030073.pdf" TargetMode="External"/><Relationship Id="rId303" Type="http://schemas.openxmlformats.org/officeDocument/2006/relationships/hyperlink" Target="https://www.mlit.go.jp/road/sisaku/inspection-support/pdf/c/BR030052.pdf" TargetMode="External"/><Relationship Id="rId485" Type="http://schemas.openxmlformats.org/officeDocument/2006/relationships/hyperlink" Target="https://www.mlit.go.jp/road/sisaku/inspection-support/pdf/c/TN010041.pdf" TargetMode="External"/><Relationship Id="rId42" Type="http://schemas.openxmlformats.org/officeDocument/2006/relationships/hyperlink" Target="https://www.mlit.go.jp/road/sisaku/inspection-support/pdf/c/TN030016.pdf" TargetMode="External"/><Relationship Id="rId84" Type="http://schemas.openxmlformats.org/officeDocument/2006/relationships/hyperlink" Target="https://www.mlit.go.jp/road/sisaku/inspection-support/pdf/c/BR030053.pdf" TargetMode="External"/><Relationship Id="rId138" Type="http://schemas.openxmlformats.org/officeDocument/2006/relationships/hyperlink" Target="https://www.mlit.go.jp/road/sisaku/inspection-support/pdf/c/BR030027.pdf" TargetMode="External"/><Relationship Id="rId345" Type="http://schemas.openxmlformats.org/officeDocument/2006/relationships/hyperlink" Target="https://www.mlit.go.jp/road/sisaku/inspection-support/pdf/c/BR010010.pdf" TargetMode="External"/><Relationship Id="rId387" Type="http://schemas.openxmlformats.org/officeDocument/2006/relationships/hyperlink" Target="https://www.mlit.go.jp/road/sisaku/inspection-support/pdf/c/BR010057.pdf" TargetMode="External"/><Relationship Id="rId510" Type="http://schemas.openxmlformats.org/officeDocument/2006/relationships/printerSettings" Target="../printerSettings/printerSettings8.bin"/><Relationship Id="rId191" Type="http://schemas.openxmlformats.org/officeDocument/2006/relationships/hyperlink" Target="https://www.mlit.go.jp/road/sisaku/inspection-support/pdf/c/BR030009.pdf" TargetMode="External"/><Relationship Id="rId205" Type="http://schemas.openxmlformats.org/officeDocument/2006/relationships/hyperlink" Target="https://www.mlit.go.jp/road/sisaku/inspection-support/pdf/c/BR030057.pdf" TargetMode="External"/><Relationship Id="rId247" Type="http://schemas.openxmlformats.org/officeDocument/2006/relationships/hyperlink" Target="https://www.mlit.go.jp/road/sisaku/inspection-support/pdf/c/BR010078.pdf" TargetMode="External"/><Relationship Id="rId412" Type="http://schemas.openxmlformats.org/officeDocument/2006/relationships/hyperlink" Target="https://www.mlit.go.jp/road/sisaku/inspection-support/pdf/c/BR020033.pdf" TargetMode="External"/><Relationship Id="rId107" Type="http://schemas.openxmlformats.org/officeDocument/2006/relationships/hyperlink" Target="https://www.mlit.go.jp/road/sisaku/inspection-support/pdf/c/TN030005.pdf" TargetMode="External"/><Relationship Id="rId289" Type="http://schemas.openxmlformats.org/officeDocument/2006/relationships/hyperlink" Target="https://www.mlit.go.jp/road/sisaku/inspection-support/pdf/c/BR030040.pdf" TargetMode="External"/><Relationship Id="rId454" Type="http://schemas.openxmlformats.org/officeDocument/2006/relationships/hyperlink" Target="https://www.mlit.go.jp/road/sisaku/inspection-support/pdf/c/BR020014.pdf" TargetMode="External"/><Relationship Id="rId496" Type="http://schemas.openxmlformats.org/officeDocument/2006/relationships/hyperlink" Target="https://www.mlit.go.jp/road/sisaku/inspection-support/pdf/c/TN010032.pdf" TargetMode="External"/><Relationship Id="rId11" Type="http://schemas.openxmlformats.org/officeDocument/2006/relationships/hyperlink" Target="https://www.mlit.go.jp/road/sisaku/inspection-support/pdf/c/TN020007.pdf" TargetMode="External"/><Relationship Id="rId53" Type="http://schemas.openxmlformats.org/officeDocument/2006/relationships/hyperlink" Target="https://www.mlit.go.jp/road/sisaku/inspection-support/pdf/c/TN020017.pdf" TargetMode="External"/><Relationship Id="rId149" Type="http://schemas.openxmlformats.org/officeDocument/2006/relationships/hyperlink" Target="https://www.mlit.go.jp/road/sisaku/inspection-support/pdf/c/BR010046.pdf" TargetMode="External"/><Relationship Id="rId314" Type="http://schemas.openxmlformats.org/officeDocument/2006/relationships/hyperlink" Target="https://www.mlit.go.jp/road/sisaku/inspection-support/pdf/c/BR030017.pdf" TargetMode="External"/><Relationship Id="rId356" Type="http://schemas.openxmlformats.org/officeDocument/2006/relationships/hyperlink" Target="https://www.mlit.go.jp/road/sisaku/inspection-support/pdf/c/BR010044.pdf" TargetMode="External"/><Relationship Id="rId398" Type="http://schemas.openxmlformats.org/officeDocument/2006/relationships/hyperlink" Target="https://www.mlit.go.jp/road/sisaku/inspection-support/pdf/c/BR020046.pdf" TargetMode="External"/><Relationship Id="rId95" Type="http://schemas.openxmlformats.org/officeDocument/2006/relationships/hyperlink" Target="https://www.mlit.go.jp/road/sisaku/inspection-support/pdf/c/BR030016.pdf" TargetMode="External"/><Relationship Id="rId160" Type="http://schemas.openxmlformats.org/officeDocument/2006/relationships/hyperlink" Target="https://www.mlit.go.jp/road/sisaku/inspection-support/pdf/c/BR010014.pdf" TargetMode="External"/><Relationship Id="rId216" Type="http://schemas.openxmlformats.org/officeDocument/2006/relationships/hyperlink" Target="https://www.mlit.go.jp/road/sisaku/inspection-support/pdf/c/BR030063.pdf" TargetMode="External"/><Relationship Id="rId423" Type="http://schemas.openxmlformats.org/officeDocument/2006/relationships/hyperlink" Target="https://www.mlit.go.jp/road/sisaku/inspection-support/pdf/c/BR010067.pdf" TargetMode="External"/><Relationship Id="rId258" Type="http://schemas.openxmlformats.org/officeDocument/2006/relationships/hyperlink" Target="https://www.mlit.go.jp/road/sisaku/inspection-support/pdf/c/BR010057.pdf" TargetMode="External"/><Relationship Id="rId465" Type="http://schemas.openxmlformats.org/officeDocument/2006/relationships/hyperlink" Target="https://www.mlit.go.jp/road/sisaku/inspection-support/pdf/c/TN030016.pdf" TargetMode="External"/><Relationship Id="rId22" Type="http://schemas.openxmlformats.org/officeDocument/2006/relationships/hyperlink" Target="https://www.mlit.go.jp/road/sisaku/inspection-support/pdf/c/TN030003.pdf" TargetMode="External"/><Relationship Id="rId64" Type="http://schemas.openxmlformats.org/officeDocument/2006/relationships/hyperlink" Target="https://www.mlit.go.jp/road/sisaku/inspection-support/pdf/c/BR010078.pdf" TargetMode="External"/><Relationship Id="rId118" Type="http://schemas.openxmlformats.org/officeDocument/2006/relationships/hyperlink" Target="https://www.mlit.go.jp/road/sisaku/inspection-support/pdf/c/BR030074.pdf" TargetMode="External"/><Relationship Id="rId325" Type="http://schemas.openxmlformats.org/officeDocument/2006/relationships/hyperlink" Target="https://www.mlit.go.jp/road/sisaku/inspection-support/pdf/c/BR010087.pdf" TargetMode="External"/><Relationship Id="rId367" Type="http://schemas.openxmlformats.org/officeDocument/2006/relationships/hyperlink" Target="https://www.mlit.go.jp/road/sisaku/inspection-support/pdf/c/BR010054.pdf" TargetMode="External"/><Relationship Id="rId171" Type="http://schemas.openxmlformats.org/officeDocument/2006/relationships/hyperlink" Target="https://www.mlit.go.jp/road/sisaku/inspection-support/pdf/c/BR020051.pdf" TargetMode="External"/><Relationship Id="rId227" Type="http://schemas.openxmlformats.org/officeDocument/2006/relationships/hyperlink" Target="https://www.mlit.go.jp/road/sisaku/inspection-support/pdf/c/BR010022.pdf" TargetMode="External"/><Relationship Id="rId269" Type="http://schemas.openxmlformats.org/officeDocument/2006/relationships/hyperlink" Target="https://www.mlit.go.jp/road/sisaku/inspection-support/pdf/c/BR010004.pdf" TargetMode="External"/><Relationship Id="rId434" Type="http://schemas.openxmlformats.org/officeDocument/2006/relationships/hyperlink" Target="https://www.mlit.go.jp/road/sisaku/inspection-support/pdf/c/BR010074.pdf" TargetMode="External"/><Relationship Id="rId476" Type="http://schemas.openxmlformats.org/officeDocument/2006/relationships/hyperlink" Target="https://www.mlit.go.jp/road/sisaku/inspection-support/pdf/c/TN030019.pdf" TargetMode="External"/><Relationship Id="rId33" Type="http://schemas.openxmlformats.org/officeDocument/2006/relationships/hyperlink" Target="https://www.mlit.go.jp/road/sisaku/inspection-support/pdf/c/TN030004.pdf" TargetMode="External"/><Relationship Id="rId129" Type="http://schemas.openxmlformats.org/officeDocument/2006/relationships/hyperlink" Target="https://www.mlit.go.jp/road/sisaku/inspection-support/pdf/c/BR020015.pdf" TargetMode="External"/><Relationship Id="rId280" Type="http://schemas.openxmlformats.org/officeDocument/2006/relationships/hyperlink" Target="https://www.mlit.go.jp/road/sisaku/inspection-support/pdf/c/BR020001.pdf" TargetMode="External"/><Relationship Id="rId336" Type="http://schemas.openxmlformats.org/officeDocument/2006/relationships/hyperlink" Target="https://www.mlit.go.jp/road/sisaku/inspection-support/pdf/c/BR010003.pdf" TargetMode="External"/><Relationship Id="rId501" Type="http://schemas.openxmlformats.org/officeDocument/2006/relationships/hyperlink" Target="https://www.mlit.go.jp/road/sisaku/inspection-support/pdf/c/TN010039.pdf" TargetMode="External"/><Relationship Id="rId75" Type="http://schemas.openxmlformats.org/officeDocument/2006/relationships/hyperlink" Target="https://www.mlit.go.jp/road/sisaku/inspection-support/pdf/c/BR030067.pdf" TargetMode="External"/><Relationship Id="rId140" Type="http://schemas.openxmlformats.org/officeDocument/2006/relationships/hyperlink" Target="https://www.mlit.go.jp/road/sisaku/inspection-support/pdf/c/BR030039.pdf" TargetMode="External"/><Relationship Id="rId182" Type="http://schemas.openxmlformats.org/officeDocument/2006/relationships/hyperlink" Target="https://www.mlit.go.jp/road/sisaku/inspection-support/pdf/c/BR030069.pdf" TargetMode="External"/><Relationship Id="rId378" Type="http://schemas.openxmlformats.org/officeDocument/2006/relationships/hyperlink" Target="https://www.mlit.go.jp/road/sisaku/inspection-support/pdf/c/BR010016.pdf" TargetMode="External"/><Relationship Id="rId403" Type="http://schemas.openxmlformats.org/officeDocument/2006/relationships/hyperlink" Target="https://www.mlit.go.jp/road/sisaku/inspection-support/pdf/c/BR020049.pdf" TargetMode="External"/><Relationship Id="rId6" Type="http://schemas.openxmlformats.org/officeDocument/2006/relationships/hyperlink" Target="https://www.mlit.go.jp/road/sisaku/inspection-support/pdf/c/TN020002.pdf" TargetMode="External"/><Relationship Id="rId238" Type="http://schemas.openxmlformats.org/officeDocument/2006/relationships/hyperlink" Target="https://www.mlit.go.jp/road/sisaku/inspection-support/pdf/c/BR020024.pdf" TargetMode="External"/><Relationship Id="rId445" Type="http://schemas.openxmlformats.org/officeDocument/2006/relationships/hyperlink" Target="https://www.mlit.go.jp/road/sisaku/inspection-support/pdf/c/BR010014.pdf" TargetMode="External"/><Relationship Id="rId487" Type="http://schemas.openxmlformats.org/officeDocument/2006/relationships/hyperlink" Target="https://www.mlit.go.jp/road/sisaku/inspection-support/pdf/c/TN010007.pdf" TargetMode="External"/><Relationship Id="rId291" Type="http://schemas.openxmlformats.org/officeDocument/2006/relationships/hyperlink" Target="https://www.mlit.go.jp/road/sisaku/inspection-support/pdf/c/BR020032.pdf" TargetMode="External"/><Relationship Id="rId305" Type="http://schemas.openxmlformats.org/officeDocument/2006/relationships/hyperlink" Target="https://www.mlit.go.jp/road/sisaku/inspection-support/pdf/c/BR030068.pdf" TargetMode="External"/><Relationship Id="rId347" Type="http://schemas.openxmlformats.org/officeDocument/2006/relationships/hyperlink" Target="https://www.mlit.go.jp/road/sisaku/inspection-support/pdf/c/BR010013.pdf" TargetMode="External"/><Relationship Id="rId44" Type="http://schemas.openxmlformats.org/officeDocument/2006/relationships/hyperlink" Target="https://www.mlit.go.jp/road/sisaku/inspection-support/pdf/c/TN010004.pdf" TargetMode="External"/><Relationship Id="rId86" Type="http://schemas.openxmlformats.org/officeDocument/2006/relationships/hyperlink" Target="https://www.mlit.go.jp/road/sisaku/inspection-support/pdf/c/BR030027.pdf" TargetMode="External"/><Relationship Id="rId151" Type="http://schemas.openxmlformats.org/officeDocument/2006/relationships/hyperlink" Target="https://www.mlit.go.jp/road/sisaku/inspection-support/pdf/c/BR010053.pdf" TargetMode="External"/><Relationship Id="rId389" Type="http://schemas.openxmlformats.org/officeDocument/2006/relationships/hyperlink" Target="https://www.mlit.go.jp/road/sisaku/inspection-support/pdf/c/BR010073.pdf" TargetMode="External"/><Relationship Id="rId193" Type="http://schemas.openxmlformats.org/officeDocument/2006/relationships/hyperlink" Target="https://www.mlit.go.jp/road/sisaku/inspection-support/pdf/c/BR030026.pdf" TargetMode="External"/><Relationship Id="rId207" Type="http://schemas.openxmlformats.org/officeDocument/2006/relationships/hyperlink" Target="https://www.mlit.go.jp/road/sisaku/inspection-support/pdf/c/BR030055.pdf" TargetMode="External"/><Relationship Id="rId249" Type="http://schemas.openxmlformats.org/officeDocument/2006/relationships/hyperlink" Target="https://www.mlit.go.jp/road/sisaku/inspection-support/pdf/c/BR010083.pdf" TargetMode="External"/><Relationship Id="rId414" Type="http://schemas.openxmlformats.org/officeDocument/2006/relationships/hyperlink" Target="https://www.mlit.go.jp/road/sisaku/inspection-support/pdf/c/BR020036.pdf" TargetMode="External"/><Relationship Id="rId456" Type="http://schemas.openxmlformats.org/officeDocument/2006/relationships/hyperlink" Target="https://www.mlit.go.jp/road/sisaku/inspection-support/pdf/c/BR020021.pdf" TargetMode="External"/><Relationship Id="rId498" Type="http://schemas.openxmlformats.org/officeDocument/2006/relationships/hyperlink" Target="https://www.mlit.go.jp/road/sisaku/inspection-support/pdf/c/TN010036.pdf" TargetMode="External"/><Relationship Id="rId13" Type="http://schemas.openxmlformats.org/officeDocument/2006/relationships/hyperlink" Target="https://www.mlit.go.jp/road/sisaku/inspection-support/pdf/c/TN020010.pdf" TargetMode="External"/><Relationship Id="rId109" Type="http://schemas.openxmlformats.org/officeDocument/2006/relationships/hyperlink" Target="https://www.mlit.go.jp/road/sisaku/inspection-support/pdf/c/CM010002.pdf" TargetMode="External"/><Relationship Id="rId260" Type="http://schemas.openxmlformats.org/officeDocument/2006/relationships/hyperlink" Target="https://www.mlit.go.jp/road/sisaku/inspection-support/pdf/c/BR010031.pdf" TargetMode="External"/><Relationship Id="rId316" Type="http://schemas.openxmlformats.org/officeDocument/2006/relationships/hyperlink" Target="https://www.mlit.go.jp/road/sisaku/inspection-support/pdf/c/BR030019.pdf" TargetMode="External"/><Relationship Id="rId55" Type="http://schemas.openxmlformats.org/officeDocument/2006/relationships/hyperlink" Target="https://www.mlit.go.jp/road/sisaku/inspection-support/pdf/c/TN020023.pdf" TargetMode="External"/><Relationship Id="rId97" Type="http://schemas.openxmlformats.org/officeDocument/2006/relationships/hyperlink" Target="https://www.mlit.go.jp/road/sisaku/inspection-support/pdf/c/BR030018.pdf" TargetMode="External"/><Relationship Id="rId120" Type="http://schemas.openxmlformats.org/officeDocument/2006/relationships/hyperlink" Target="https://www.mlit.go.jp/road/sisaku/inspection-support/pdf/c/BR020047.pdf" TargetMode="External"/><Relationship Id="rId358" Type="http://schemas.openxmlformats.org/officeDocument/2006/relationships/hyperlink" Target="https://www.mlit.go.jp/road/sisaku/inspection-support/pdf/c/BR010069.pdf" TargetMode="External"/><Relationship Id="rId162" Type="http://schemas.openxmlformats.org/officeDocument/2006/relationships/hyperlink" Target="https://www.mlit.go.jp/road/sisaku/inspection-support/pdf/c/BR010068.pdf" TargetMode="External"/><Relationship Id="rId218" Type="http://schemas.openxmlformats.org/officeDocument/2006/relationships/hyperlink" Target="https://www.mlit.go.jp/road/sisaku/inspection-support/pdf/c/BR030056.pdf" TargetMode="External"/><Relationship Id="rId425" Type="http://schemas.openxmlformats.org/officeDocument/2006/relationships/hyperlink" Target="https://www.mlit.go.jp/road/sisaku/inspection-support/pdf/c/BR010013.pdf" TargetMode="External"/><Relationship Id="rId467" Type="http://schemas.openxmlformats.org/officeDocument/2006/relationships/hyperlink" Target="https://www.mlit.go.jp/road/sisaku/inspection-support/pdf/c/TN010040.pdf" TargetMode="External"/><Relationship Id="rId271" Type="http://schemas.openxmlformats.org/officeDocument/2006/relationships/hyperlink" Target="https://www.mlit.go.jp/road/sisaku/inspection-support/pdf/c/BR010048.pdf" TargetMode="External"/><Relationship Id="rId24" Type="http://schemas.openxmlformats.org/officeDocument/2006/relationships/hyperlink" Target="https://www.mlit.go.jp/road/sisaku/inspection-support/pdf/s/TN030018.pdf" TargetMode="External"/><Relationship Id="rId66" Type="http://schemas.openxmlformats.org/officeDocument/2006/relationships/hyperlink" Target="https://www.mlit.go.jp/road/sisaku/inspection-support/pdf/c/BR010060.pdf" TargetMode="External"/><Relationship Id="rId131" Type="http://schemas.openxmlformats.org/officeDocument/2006/relationships/hyperlink" Target="https://www.mlit.go.jp/road/sisaku/inspection-support/pdf/c/BR030001.pdf" TargetMode="External"/><Relationship Id="rId327" Type="http://schemas.openxmlformats.org/officeDocument/2006/relationships/hyperlink" Target="https://www.mlit.go.jp/road/sisaku/inspection-support/pdf/c/BR010053.pdf" TargetMode="External"/><Relationship Id="rId369" Type="http://schemas.openxmlformats.org/officeDocument/2006/relationships/hyperlink" Target="https://www.mlit.go.jp/road/sisaku/inspection-support/pdf/c/BR010058.pdf" TargetMode="External"/><Relationship Id="rId173" Type="http://schemas.openxmlformats.org/officeDocument/2006/relationships/hyperlink" Target="https://www.mlit.go.jp/road/sisaku/inspection-support/pdf/c/BR010014.pdf" TargetMode="External"/><Relationship Id="rId229" Type="http://schemas.openxmlformats.org/officeDocument/2006/relationships/hyperlink" Target="https://www.mlit.go.jp/road/sisaku/inspection-support/pdf/c/BR010065.pdf" TargetMode="External"/><Relationship Id="rId380" Type="http://schemas.openxmlformats.org/officeDocument/2006/relationships/hyperlink" Target="https://www.mlit.go.jp/road/sisaku/inspection-support/pdf/c/BR010027.pdf" TargetMode="External"/><Relationship Id="rId436"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10009.pdf" TargetMode="External"/><Relationship Id="rId478" Type="http://schemas.openxmlformats.org/officeDocument/2006/relationships/hyperlink" Target="https://www.mlit.go.jp/road/sisaku/inspection-support/pdf/c/TN010019.pdf" TargetMode="External"/><Relationship Id="rId35" Type="http://schemas.openxmlformats.org/officeDocument/2006/relationships/hyperlink" Target="https://www.mlit.go.jp/road/sisaku/inspection-support/pdf/c/TN030008.pdf" TargetMode="External"/><Relationship Id="rId77" Type="http://schemas.openxmlformats.org/officeDocument/2006/relationships/hyperlink" Target="https://www.mlit.go.jp/road/sisaku/inspection-support/pdf/c/BR010022.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BR020019.pdf" TargetMode="External"/><Relationship Id="rId338" Type="http://schemas.openxmlformats.org/officeDocument/2006/relationships/hyperlink" Target="https://www.mlit.go.jp/road/sisaku/inspection-support/pdf/c/BR010014.pdf" TargetMode="External"/><Relationship Id="rId503" Type="http://schemas.openxmlformats.org/officeDocument/2006/relationships/hyperlink" Target="https://www.mlit.go.jp/road/tech/pdf/catalog-hosou0012.pdf" TargetMode="External"/><Relationship Id="rId8" Type="http://schemas.openxmlformats.org/officeDocument/2006/relationships/hyperlink" Target="https://www.mlit.go.jp/road/sisaku/inspection-support/pdf/c/TN020019.pdf" TargetMode="External"/><Relationship Id="rId142" Type="http://schemas.openxmlformats.org/officeDocument/2006/relationships/hyperlink" Target="https://www.mlit.go.jp/road/sisaku/inspection-support/pdf/c/BR030047.pdf" TargetMode="External"/><Relationship Id="rId184" Type="http://schemas.openxmlformats.org/officeDocument/2006/relationships/hyperlink" Target="https://www.mlit.go.jp/road/sisaku/inspection-support/pdf/c/BR030002.pdf" TargetMode="External"/><Relationship Id="rId391" Type="http://schemas.openxmlformats.org/officeDocument/2006/relationships/hyperlink" Target="https://www.mlit.go.jp/road/sisaku/inspection-support/pdf/c/BR010082.pdf" TargetMode="External"/><Relationship Id="rId405" Type="http://schemas.openxmlformats.org/officeDocument/2006/relationships/hyperlink" Target="https://www.mlit.go.jp/road/sisaku/inspection-support/pdf/c/BR010002.pdf" TargetMode="External"/><Relationship Id="rId447" Type="http://schemas.openxmlformats.org/officeDocument/2006/relationships/hyperlink" Target="https://www.mlit.go.jp/road/sisaku/inspection-support/pdf/c/BR010077.pdf" TargetMode="External"/><Relationship Id="rId251" Type="http://schemas.openxmlformats.org/officeDocument/2006/relationships/hyperlink" Target="https://www.mlit.go.jp/road/sisaku/inspection-support/pdf/c/BR010026.pdf" TargetMode="External"/><Relationship Id="rId489" Type="http://schemas.openxmlformats.org/officeDocument/2006/relationships/hyperlink" Target="https://www.mlit.go.jp/road/sisaku/inspection-support/pdf/c/TN010012.pdf" TargetMode="External"/><Relationship Id="rId46" Type="http://schemas.openxmlformats.org/officeDocument/2006/relationships/hyperlink" Target="https://www.mlit.go.jp/road/sisaku/inspection-support/pdf/c/TN010001.pdf" TargetMode="External"/><Relationship Id="rId293" Type="http://schemas.openxmlformats.org/officeDocument/2006/relationships/hyperlink" Target="https://www.mlit.go.jp/road/sisaku/inspection-support/pdf/c/BR020040.pdf" TargetMode="External"/><Relationship Id="rId307" Type="http://schemas.openxmlformats.org/officeDocument/2006/relationships/hyperlink" Target="https://www.mlit.go.jp/road/sisaku/inspection-support/pdf/c/BR030061.pdf" TargetMode="External"/><Relationship Id="rId349" Type="http://schemas.openxmlformats.org/officeDocument/2006/relationships/hyperlink" Target="https://www.mlit.go.jp/road/sisaku/inspection-support/pdf/c/BR010024.pdf" TargetMode="External"/><Relationship Id="rId88" Type="http://schemas.openxmlformats.org/officeDocument/2006/relationships/hyperlink" Target="https://www.mlit.go.jp/road/sisaku/inspection-support/pdf/c/BR030053.pdf" TargetMode="External"/><Relationship Id="rId111" Type="http://schemas.openxmlformats.org/officeDocument/2006/relationships/hyperlink" Target="https://www.mlit.go.jp/road/sisaku/inspection-support/pdf/c/BR030022.pdf" TargetMode="External"/><Relationship Id="rId153" Type="http://schemas.openxmlformats.org/officeDocument/2006/relationships/hyperlink" Target="https://www.mlit.go.jp/road/sisaku/inspection-support/pdf/c/BR010014.pdf" TargetMode="External"/><Relationship Id="rId195" Type="http://schemas.openxmlformats.org/officeDocument/2006/relationships/hyperlink" Target="https://www.mlit.go.jp/road/sisaku/inspection-support/pdf/c/BR030028.pdf" TargetMode="External"/><Relationship Id="rId209" Type="http://schemas.openxmlformats.org/officeDocument/2006/relationships/hyperlink" Target="https://www.mlit.go.jp/road/sisaku/inspection-support/pdf/c/BR030016.pdf" TargetMode="External"/><Relationship Id="rId360" Type="http://schemas.openxmlformats.org/officeDocument/2006/relationships/hyperlink" Target="https://www.mlit.go.jp/road/sisaku/inspection-support/pdf/c/BR010072.pdf" TargetMode="External"/><Relationship Id="rId416" Type="http://schemas.openxmlformats.org/officeDocument/2006/relationships/hyperlink" Target="https://www.mlit.go.jp/road/sisaku/inspection-support/pdf/c/BR020025.pdf" TargetMode="External"/><Relationship Id="rId220" Type="http://schemas.openxmlformats.org/officeDocument/2006/relationships/hyperlink" Target="https://www.mlit.go.jp/road/sisaku/inspection-support/pdf/c/CM010001.pdf" TargetMode="External"/><Relationship Id="rId458" Type="http://schemas.openxmlformats.org/officeDocument/2006/relationships/hyperlink" Target="https://www.mlit.go.jp/road/sisaku/inspection-support/pdf/c/BR020042.pdf" TargetMode="External"/><Relationship Id="rId15" Type="http://schemas.openxmlformats.org/officeDocument/2006/relationships/hyperlink" Target="https://www.mlit.go.jp/road/sisaku/inspection-support/pdf/s/TN030014.pdf" TargetMode="External"/><Relationship Id="rId57" Type="http://schemas.openxmlformats.org/officeDocument/2006/relationships/hyperlink" Target="https://www.mlit.go.jp/road/sisaku/inspection-support/pdf/c/BR010003.pdf" TargetMode="External"/><Relationship Id="rId262" Type="http://schemas.openxmlformats.org/officeDocument/2006/relationships/hyperlink" Target="https://www.mlit.go.jp/road/sisaku/inspection-support/pdf/c/BR020004.pdf" TargetMode="External"/><Relationship Id="rId318" Type="http://schemas.openxmlformats.org/officeDocument/2006/relationships/hyperlink" Target="https://www.mlit.go.jp/road/sisaku/inspection-support/pdf/c/BR030035.pdf" TargetMode="External"/><Relationship Id="rId99" Type="http://schemas.openxmlformats.org/officeDocument/2006/relationships/hyperlink" Target="https://www.mlit.go.jp/road/sisaku/inspection-support/pdf/c/BR030020.pdf" TargetMode="External"/><Relationship Id="rId122" Type="http://schemas.openxmlformats.org/officeDocument/2006/relationships/hyperlink" Target="https://www.mlit.go.jp/road/sisaku/inspection-support/pdf/c/BR020002.pdf" TargetMode="External"/><Relationship Id="rId164" Type="http://schemas.openxmlformats.org/officeDocument/2006/relationships/hyperlink" Target="https://www.mlit.go.jp/road/sisaku/inspection-support/pdf/c/BR020046.pdf" TargetMode="External"/><Relationship Id="rId371" Type="http://schemas.openxmlformats.org/officeDocument/2006/relationships/hyperlink" Target="https://www.mlit.go.jp/road/sisaku/inspection-support/pdf/c/BR010060.pdf" TargetMode="External"/><Relationship Id="rId427" Type="http://schemas.openxmlformats.org/officeDocument/2006/relationships/hyperlink" Target="https://www.mlit.go.jp/road/sisaku/inspection-support/pdf/c/BR010022.pdf" TargetMode="External"/><Relationship Id="rId469" Type="http://schemas.openxmlformats.org/officeDocument/2006/relationships/hyperlink" Target="https://www.mlit.go.jp/road/sisaku/inspection-support/pdf/c/TN010002.pdf" TargetMode="External"/><Relationship Id="rId26" Type="http://schemas.openxmlformats.org/officeDocument/2006/relationships/hyperlink" Target="https://www.mlit.go.jp/road/sisaku/inspection-support/pdf/c/TN020012.pdf" TargetMode="External"/><Relationship Id="rId231" Type="http://schemas.openxmlformats.org/officeDocument/2006/relationships/hyperlink" Target="https://www.mlit.go.jp/road/sisaku/inspection-support/pdf/c/BR010073.pdf" TargetMode="External"/><Relationship Id="rId273" Type="http://schemas.openxmlformats.org/officeDocument/2006/relationships/hyperlink" Target="https://www.mlit.go.jp/road/sisaku/inspection-support/pdf/c/BR020036.pdf" TargetMode="External"/><Relationship Id="rId329" Type="http://schemas.openxmlformats.org/officeDocument/2006/relationships/hyperlink" Target="https://www.mlit.go.jp/road/sisaku/inspection-support/pdf/c/BR010038.pdf" TargetMode="External"/><Relationship Id="rId480" Type="http://schemas.openxmlformats.org/officeDocument/2006/relationships/hyperlink" Target="https://www.mlit.go.jp/road/sisaku/inspection-support/pdf/c/TN010027.pdf" TargetMode="External"/><Relationship Id="rId68" Type="http://schemas.openxmlformats.org/officeDocument/2006/relationships/hyperlink" Target="https://www.mlit.go.jp/road/sisaku/inspection-support/pdf/c/BR010085.pdf" TargetMode="External"/><Relationship Id="rId133" Type="http://schemas.openxmlformats.org/officeDocument/2006/relationships/hyperlink" Target="https://www.mlit.go.jp/road/sisaku/inspection-support/pdf/c/BR030003.pdf" TargetMode="External"/><Relationship Id="rId175" Type="http://schemas.openxmlformats.org/officeDocument/2006/relationships/hyperlink" Target="https://www.mlit.go.jp/road/sisaku/inspection-support/pdf/c/BR030040.pdf" TargetMode="External"/><Relationship Id="rId340" Type="http://schemas.openxmlformats.org/officeDocument/2006/relationships/hyperlink" Target="https://www.mlit.go.jp/road/sisaku/inspection-support/pdf/c/BR010031.pdf" TargetMode="External"/><Relationship Id="rId200" Type="http://schemas.openxmlformats.org/officeDocument/2006/relationships/hyperlink" Target="https://www.mlit.go.jp/road/sisaku/inspection-support/pdf/c/BR030012.pdf" TargetMode="External"/><Relationship Id="rId382" Type="http://schemas.openxmlformats.org/officeDocument/2006/relationships/hyperlink" Target="https://www.mlit.go.jp/road/sisaku/inspection-support/pdf/c/BR010029.pdf" TargetMode="External"/><Relationship Id="rId438" Type="http://schemas.openxmlformats.org/officeDocument/2006/relationships/hyperlink" Target="https://www.mlit.go.jp/road/sisaku/inspection-support/pdf/c/BR010085.pdf" TargetMode="External"/><Relationship Id="rId242" Type="http://schemas.openxmlformats.org/officeDocument/2006/relationships/hyperlink" Target="https://www.mlit.go.jp/road/sisaku/inspection-support/pdf/c/BR010015.pdf" TargetMode="External"/><Relationship Id="rId284" Type="http://schemas.openxmlformats.org/officeDocument/2006/relationships/hyperlink" Target="https://www.mlit.go.jp/road/sisaku/inspection-support/pdf/c/BR020042.pdf" TargetMode="External"/><Relationship Id="rId491" Type="http://schemas.openxmlformats.org/officeDocument/2006/relationships/hyperlink" Target="https://www.mlit.go.jp/road/sisaku/inspection-support/pdf/c/TN010015.pdf" TargetMode="External"/><Relationship Id="rId505" Type="http://schemas.openxmlformats.org/officeDocument/2006/relationships/hyperlink" Target="https://www.mlit.go.jp/road/tech/pdf/catalog-hosou0015.pdf" TargetMode="External"/><Relationship Id="rId37" Type="http://schemas.openxmlformats.org/officeDocument/2006/relationships/hyperlink" Target="https://www.mlit.go.jp/road/sisaku/inspection-support/pdf/c/TN030017.pdf" TargetMode="External"/><Relationship Id="rId79" Type="http://schemas.openxmlformats.org/officeDocument/2006/relationships/hyperlink" Target="https://www.mlit.go.jp/road/sisaku/inspection-support/pdf/c/BR010044.pdf" TargetMode="External"/><Relationship Id="rId102" Type="http://schemas.openxmlformats.org/officeDocument/2006/relationships/hyperlink" Target="https://www.mlit.go.jp/road/sisaku/inspection-support/pdf/c/BR030063.pdf" TargetMode="External"/><Relationship Id="rId144" Type="http://schemas.openxmlformats.org/officeDocument/2006/relationships/hyperlink" Target="https://www.mlit.go.jp/road/sisaku/inspection-support/pdf/c/BR030046.pdf" TargetMode="External"/><Relationship Id="rId90" Type="http://schemas.openxmlformats.org/officeDocument/2006/relationships/hyperlink" Target="https://www.mlit.go.jp/road/sisaku/inspection-support/pdf/c/BR030073.pdf" TargetMode="External"/><Relationship Id="rId186" Type="http://schemas.openxmlformats.org/officeDocument/2006/relationships/hyperlink" Target="https://www.mlit.go.jp/road/sisaku/inspection-support/pdf/c/BR030004.pdf" TargetMode="External"/><Relationship Id="rId351" Type="http://schemas.openxmlformats.org/officeDocument/2006/relationships/hyperlink" Target="https://www.mlit.go.jp/road/sisaku/inspection-support/pdf/c/BR010035.pdf" TargetMode="External"/><Relationship Id="rId393" Type="http://schemas.openxmlformats.org/officeDocument/2006/relationships/hyperlink" Target="https://www.mlit.go.jp/road/sisaku/inspection-support/pdf/c/BR010084.pdf" TargetMode="External"/><Relationship Id="rId407" Type="http://schemas.openxmlformats.org/officeDocument/2006/relationships/hyperlink" Target="https://www.mlit.go.jp/road/sisaku/inspection-support/pdf/c/BR010037.pdf" TargetMode="External"/><Relationship Id="rId449" Type="http://schemas.openxmlformats.org/officeDocument/2006/relationships/hyperlink" Target="https://www.mlit.go.jp/road/sisaku/inspection-support/pdf/c/BR010014.pdf" TargetMode="External"/><Relationship Id="rId211" Type="http://schemas.openxmlformats.org/officeDocument/2006/relationships/hyperlink" Target="https://www.mlit.go.jp/road/sisaku/inspection-support/pdf/c/BR030018.pdf" TargetMode="External"/><Relationship Id="rId253" Type="http://schemas.openxmlformats.org/officeDocument/2006/relationships/hyperlink" Target="https://www.mlit.go.jp/road/sisaku/inspection-support/pdf/c/BR010028.pdf" TargetMode="External"/><Relationship Id="rId295" Type="http://schemas.openxmlformats.org/officeDocument/2006/relationships/hyperlink" Target="https://www.mlit.go.jp/road/sisaku/inspection-support/pdf/c/BR020047.pdf" TargetMode="External"/><Relationship Id="rId309" Type="http://schemas.openxmlformats.org/officeDocument/2006/relationships/hyperlink" Target="https://www.mlit.go.jp/road/sisaku/inspection-support/pdf/c/BR030070.pdf" TargetMode="External"/><Relationship Id="rId460" Type="http://schemas.openxmlformats.org/officeDocument/2006/relationships/hyperlink" Target="https://www.mlit.go.jp/road/sisaku/inspection-support/pdf/c/BR020041.pdf" TargetMode="External"/><Relationship Id="rId48" Type="http://schemas.openxmlformats.org/officeDocument/2006/relationships/hyperlink" Target="https://www.mlit.go.jp/road/sisaku/inspection-support/pdf/c/TN020003.pdf" TargetMode="External"/><Relationship Id="rId113" Type="http://schemas.openxmlformats.org/officeDocument/2006/relationships/hyperlink" Target="https://www.mlit.go.jp/road/sisaku/inspection-support/pdf/c/BR020032.pdf" TargetMode="External"/><Relationship Id="rId320" Type="http://schemas.openxmlformats.org/officeDocument/2006/relationships/hyperlink" Target="https://www.mlit.go.jp/road/sisaku/inspection-support/pdf/c/BR030044.pdf" TargetMode="External"/><Relationship Id="rId155" Type="http://schemas.openxmlformats.org/officeDocument/2006/relationships/hyperlink" Target="https://www.mlit.go.jp/road/sisaku/inspection-support/pdf/c/BR010084.pdf" TargetMode="External"/><Relationship Id="rId197" Type="http://schemas.openxmlformats.org/officeDocument/2006/relationships/hyperlink" Target="https://www.mlit.go.jp/road/sisaku/inspection-support/pdf/c/BR030031.pdf" TargetMode="External"/><Relationship Id="rId362" Type="http://schemas.openxmlformats.org/officeDocument/2006/relationships/hyperlink" Target="https://www.mlit.go.jp/road/sisaku/inspection-support/pdf/c/BR010047.pdf" TargetMode="External"/><Relationship Id="rId418" Type="http://schemas.openxmlformats.org/officeDocument/2006/relationships/hyperlink" Target="https://www.mlit.go.jp/road/sisaku/inspection-support/pdf/c/BR020043.pdf" TargetMode="External"/><Relationship Id="rId222" Type="http://schemas.openxmlformats.org/officeDocument/2006/relationships/hyperlink" Target="https://www.mlit.go.jp/road/sisaku/inspection-support/pdf/c/CM010003.pdf" TargetMode="External"/><Relationship Id="rId264" Type="http://schemas.openxmlformats.org/officeDocument/2006/relationships/hyperlink" Target="https://www.mlit.go.jp/road/sisaku/inspection-support/pdf/c/BR030006.pdf" TargetMode="External"/><Relationship Id="rId471"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TN020020.pdf" TargetMode="External"/><Relationship Id="rId59" Type="http://schemas.openxmlformats.org/officeDocument/2006/relationships/hyperlink" Target="https://www.mlit.go.jp/road/sisaku/inspection-support/pdf/c/BR010014.pdf" TargetMode="External"/><Relationship Id="rId124" Type="http://schemas.openxmlformats.org/officeDocument/2006/relationships/hyperlink" Target="https://www.mlit.go.jp/road/sisaku/inspection-support/pdf/c/BR020027.pdf" TargetMode="External"/><Relationship Id="rId70" Type="http://schemas.openxmlformats.org/officeDocument/2006/relationships/hyperlink" Target="https://www.mlit.go.jp/road/sisaku/inspection-support/pdf/c/BR030004.pdf" TargetMode="External"/><Relationship Id="rId166" Type="http://schemas.openxmlformats.org/officeDocument/2006/relationships/hyperlink" Target="https://www.mlit.go.jp/road/sisaku/inspection-support/pdf/c/BR020034.pdf" TargetMode="External"/><Relationship Id="rId331" Type="http://schemas.openxmlformats.org/officeDocument/2006/relationships/hyperlink" Target="https://www.mlit.go.jp/road/sisaku/inspection-support/pdf/c/BR010055.pdf" TargetMode="External"/><Relationship Id="rId373" Type="http://schemas.openxmlformats.org/officeDocument/2006/relationships/hyperlink" Target="https://www.mlit.go.jp/road/sisaku/inspection-support/pdf/c/BR010062.pdf" TargetMode="External"/><Relationship Id="rId429" Type="http://schemas.openxmlformats.org/officeDocument/2006/relationships/hyperlink" Target="https://www.mlit.go.jp/road/sisaku/inspection-support/pdf/c/BR010068.pdf" TargetMode="External"/><Relationship Id="rId1" Type="http://schemas.openxmlformats.org/officeDocument/2006/relationships/hyperlink" Target="https://www.mlit.go.jp/road/sisaku/inspection-support/pdf/c/TN010016.pdf" TargetMode="External"/><Relationship Id="rId233" Type="http://schemas.openxmlformats.org/officeDocument/2006/relationships/hyperlink" Target="https://www.mlit.go.jp/road/sisaku/inspection-support/pdf/c/BR010078.pdf" TargetMode="External"/><Relationship Id="rId440"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TN020015.pdf" TargetMode="External"/><Relationship Id="rId275" Type="http://schemas.openxmlformats.org/officeDocument/2006/relationships/hyperlink" Target="https://www.mlit.go.jp/road/sisaku/inspection-support/pdf/c/BR030030.pdf" TargetMode="External"/><Relationship Id="rId300" Type="http://schemas.openxmlformats.org/officeDocument/2006/relationships/hyperlink" Target="https://www.mlit.go.jp/road/sisaku/inspection-support/pdf/c/BR030037.pdf" TargetMode="External"/><Relationship Id="rId482" Type="http://schemas.openxmlformats.org/officeDocument/2006/relationships/hyperlink" Target="https://www.mlit.go.jp/road/sisaku/inspection-support/pdf/c/TN010030.pdf" TargetMode="External"/><Relationship Id="rId81" Type="http://schemas.openxmlformats.org/officeDocument/2006/relationships/hyperlink" Target="https://www.mlit.go.jp/road/sisaku/inspection-support/pdf/c/BR010027.pdf" TargetMode="External"/><Relationship Id="rId135" Type="http://schemas.openxmlformats.org/officeDocument/2006/relationships/hyperlink" Target="https://www.mlit.go.jp/road/sisaku/inspection-support/pdf/c/BR030005.pdf" TargetMode="External"/><Relationship Id="rId177" Type="http://schemas.openxmlformats.org/officeDocument/2006/relationships/hyperlink" Target="https://www.mlit.go.jp/road/sisaku/inspection-support/pdf/c/BR030043.pdf" TargetMode="External"/><Relationship Id="rId342" Type="http://schemas.openxmlformats.org/officeDocument/2006/relationships/hyperlink" Target="https://www.mlit.go.jp/road/sisaku/inspection-support/pdf/c/BR010038.pdf" TargetMode="External"/><Relationship Id="rId384" Type="http://schemas.openxmlformats.org/officeDocument/2006/relationships/hyperlink" Target="https://www.mlit.go.jp/road/sisaku/inspection-support/pdf/c/BR010043.pdf" TargetMode="External"/><Relationship Id="rId202" Type="http://schemas.openxmlformats.org/officeDocument/2006/relationships/hyperlink" Target="https://www.mlit.go.jp/road/sisaku/inspection-support/pdf/c/BR030032.pdf" TargetMode="External"/><Relationship Id="rId244" Type="http://schemas.openxmlformats.org/officeDocument/2006/relationships/hyperlink" Target="https://www.mlit.go.jp/road/sisaku/inspection-support/pdf/c/BR010022.pdf" TargetMode="External"/><Relationship Id="rId39" Type="http://schemas.openxmlformats.org/officeDocument/2006/relationships/hyperlink" Target="https://www.mlit.go.jp/road/sisaku/inspection-support/pdf/c/TN010034.pdf" TargetMode="External"/><Relationship Id="rId286" Type="http://schemas.openxmlformats.org/officeDocument/2006/relationships/hyperlink" Target="https://www.mlit.go.jp/road/sisaku/inspection-support/pdf/c/BR030033.pdf" TargetMode="External"/><Relationship Id="rId451" Type="http://schemas.openxmlformats.org/officeDocument/2006/relationships/hyperlink" Target="https://www.mlit.go.jp/road/sisaku/inspection-support/pdf/c/BR020004.pdf" TargetMode="External"/><Relationship Id="rId493" Type="http://schemas.openxmlformats.org/officeDocument/2006/relationships/hyperlink" Target="https://www.mlit.go.jp/road/sisaku/inspection-support/pdf/c/TN010021.pdf" TargetMode="External"/><Relationship Id="rId507" Type="http://schemas.openxmlformats.org/officeDocument/2006/relationships/hyperlink" Target="https://www.mlit.go.jp/road/tech/pdf/catalog-hosou0023.pdf" TargetMode="External"/><Relationship Id="rId50" Type="http://schemas.openxmlformats.org/officeDocument/2006/relationships/hyperlink" Target="https://www.mlit.go.jp/road/sisaku/inspection-support/pdf/c/TN020009.pdf" TargetMode="External"/><Relationship Id="rId104" Type="http://schemas.openxmlformats.org/officeDocument/2006/relationships/hyperlink" Target="https://www.mlit.go.jp/road/sisaku/inspection-support/pdf/c/BR030046.pdf" TargetMode="External"/><Relationship Id="rId146" Type="http://schemas.openxmlformats.org/officeDocument/2006/relationships/hyperlink" Target="https://www.mlit.go.jp/road/sisaku/inspection-support/pdf/c/BR030023.pdf" TargetMode="External"/><Relationship Id="rId188" Type="http://schemas.openxmlformats.org/officeDocument/2006/relationships/hyperlink" Target="https://www.mlit.go.jp/road/sisaku/inspection-support/pdf/c/BR030006.pdf" TargetMode="External"/><Relationship Id="rId311" Type="http://schemas.openxmlformats.org/officeDocument/2006/relationships/hyperlink" Target="https://www.mlit.go.jp/road/sisaku/inspection-support/pdf/c/BR030072.pdf" TargetMode="External"/><Relationship Id="rId353" Type="http://schemas.openxmlformats.org/officeDocument/2006/relationships/hyperlink" Target="https://www.mlit.go.jp/road/sisaku/inspection-support/pdf/c/BR010004.pdf" TargetMode="External"/><Relationship Id="rId395" Type="http://schemas.openxmlformats.org/officeDocument/2006/relationships/hyperlink" Target="https://www.mlit.go.jp/road/sisaku/inspection-support/pdf/c/BR010086.pdf" TargetMode="External"/><Relationship Id="rId409" Type="http://schemas.openxmlformats.org/officeDocument/2006/relationships/hyperlink" Target="https://www.mlit.go.jp/road/sisaku/inspection-support/pdf/c/BR020006.pdf" TargetMode="External"/><Relationship Id="rId92" Type="http://schemas.openxmlformats.org/officeDocument/2006/relationships/hyperlink" Target="https://www.mlit.go.jp/road/sisaku/inspection-support/pdf/c/BR030039.pdf" TargetMode="External"/><Relationship Id="rId213" Type="http://schemas.openxmlformats.org/officeDocument/2006/relationships/hyperlink" Target="https://www.mlit.go.jp/road/sisaku/inspection-support/pdf/c/BR030020.pdf" TargetMode="External"/><Relationship Id="rId420" Type="http://schemas.openxmlformats.org/officeDocument/2006/relationships/hyperlink" Target="https://www.mlit.go.jp/road/sisaku/inspection-support/pdf/c/BR030052.pdf" TargetMode="External"/><Relationship Id="rId255" Type="http://schemas.openxmlformats.org/officeDocument/2006/relationships/hyperlink" Target="https://www.mlit.go.jp/road/sisaku/inspection-support/pdf/c/BR010030.pdf" TargetMode="External"/><Relationship Id="rId297" Type="http://schemas.openxmlformats.org/officeDocument/2006/relationships/hyperlink" Target="https://www.mlit.go.jp/road/sisaku/inspection-support/pdf/c/BR030023.pdf" TargetMode="External"/><Relationship Id="rId462" Type="http://schemas.openxmlformats.org/officeDocument/2006/relationships/hyperlink" Target="https://www.mlit.go.jp/road/sisaku/inspection-support/pdf/c/BR030058.pdf" TargetMode="External"/><Relationship Id="rId115" Type="http://schemas.openxmlformats.org/officeDocument/2006/relationships/hyperlink" Target="https://www.mlit.go.jp/road/sisaku/inspection-support/pdf/c/BR020012.pdf" TargetMode="External"/><Relationship Id="rId157" Type="http://schemas.openxmlformats.org/officeDocument/2006/relationships/hyperlink" Target="https://www.mlit.go.jp/road/sisaku/inspection-support/pdf/c/BR030024.pdf" TargetMode="External"/><Relationship Id="rId322" Type="http://schemas.openxmlformats.org/officeDocument/2006/relationships/hyperlink" Target="https://www.mlit.go.jp/road/sisaku/inspection-support/pdf/c/BR030060.pdf" TargetMode="External"/><Relationship Id="rId364" Type="http://schemas.openxmlformats.org/officeDocument/2006/relationships/hyperlink" Target="https://www.mlit.go.jp/road/sisaku/inspection-support/pdf/c/BR010050.pdf" TargetMode="External"/><Relationship Id="rId61" Type="http://schemas.openxmlformats.org/officeDocument/2006/relationships/hyperlink" Target="https://www.mlit.go.jp/road/sisaku/inspection-support/pdf/c/BR010019.pdf" TargetMode="External"/><Relationship Id="rId199" Type="http://schemas.openxmlformats.org/officeDocument/2006/relationships/hyperlink" Target="https://www.mlit.go.jp/road/sisaku/inspection-support/pdf/c/BR030011.pdf" TargetMode="External"/><Relationship Id="rId19" Type="http://schemas.openxmlformats.org/officeDocument/2006/relationships/hyperlink" Target="https://www.mlit.go.jp/road/sisaku/inspection-support/pdf/c/TN030012.pdf" TargetMode="External"/><Relationship Id="rId224" Type="http://schemas.openxmlformats.org/officeDocument/2006/relationships/hyperlink" Target="https://www.mlit.go.jp/road/sisaku/inspection-support/pdf/c/BR020040.pdf" TargetMode="External"/><Relationship Id="rId266" Type="http://schemas.openxmlformats.org/officeDocument/2006/relationships/hyperlink" Target="https://www.mlit.go.jp/road/sisaku/inspection-support/pdf/c/BR030073.pdf" TargetMode="External"/><Relationship Id="rId431" Type="http://schemas.openxmlformats.org/officeDocument/2006/relationships/hyperlink" Target="https://www.mlit.go.jp/road/sisaku/inspection-support/pdf/c/BR020018.pdf" TargetMode="External"/><Relationship Id="rId473" Type="http://schemas.openxmlformats.org/officeDocument/2006/relationships/hyperlink" Target="https://www.mlit.go.jp/road/sisaku/inspection-support/pdf/c/TN020026.pdf" TargetMode="External"/><Relationship Id="rId30" Type="http://schemas.openxmlformats.org/officeDocument/2006/relationships/hyperlink" Target="https://www.mlit.go.jp/road/sisaku/inspection-support/pdf/c/TN030009.pdf" TargetMode="External"/><Relationship Id="rId126" Type="http://schemas.openxmlformats.org/officeDocument/2006/relationships/hyperlink" Target="https://www.mlit.go.jp/road/sisaku/inspection-support/pdf/c/BR030051.pdf" TargetMode="External"/><Relationship Id="rId168" Type="http://schemas.openxmlformats.org/officeDocument/2006/relationships/hyperlink" Target="https://www.mlit.go.jp/road/sisaku/inspection-support/pdf/c/BR020051.pdf" TargetMode="External"/><Relationship Id="rId333" Type="http://schemas.openxmlformats.org/officeDocument/2006/relationships/hyperlink" Target="https://www.mlit.go.jp/road/sisaku/inspection-support/pdf/c/BR030060.pdf" TargetMode="External"/><Relationship Id="rId72" Type="http://schemas.openxmlformats.org/officeDocument/2006/relationships/hyperlink" Target="https://www.mlit.go.jp/road/sisaku/inspection-support/pdf/c/BR030046.pdf" TargetMode="External"/><Relationship Id="rId375" Type="http://schemas.openxmlformats.org/officeDocument/2006/relationships/hyperlink" Target="https://www.mlit.go.jp/road/sisaku/inspection-support/pdf/c/BR010076.pdf" TargetMode="External"/><Relationship Id="rId3" Type="http://schemas.openxmlformats.org/officeDocument/2006/relationships/hyperlink" Target="https://www.mlit.go.jp/road/sisaku/inspection-support/pdf/c/TN010023.pdf" TargetMode="External"/><Relationship Id="rId235" Type="http://schemas.openxmlformats.org/officeDocument/2006/relationships/hyperlink" Target="https://www.mlit.go.jp/road/sisaku/inspection-support/pdf/c/BR010083.pdf" TargetMode="External"/><Relationship Id="rId277" Type="http://schemas.openxmlformats.org/officeDocument/2006/relationships/hyperlink" Target="https://www.mlit.go.jp/road/sisaku/inspection-support/pdf/c/BR030052.pdf" TargetMode="External"/><Relationship Id="rId400" Type="http://schemas.openxmlformats.org/officeDocument/2006/relationships/hyperlink" Target="https://www.mlit.go.jp/road/sisaku/inspection-support/pdf/c/BR020016.pdf" TargetMode="External"/><Relationship Id="rId442" Type="http://schemas.openxmlformats.org/officeDocument/2006/relationships/hyperlink" Target="https://www.mlit.go.jp/road/sisaku/inspection-support/pdf/c/BR030069.pdf" TargetMode="External"/><Relationship Id="rId484" Type="http://schemas.openxmlformats.org/officeDocument/2006/relationships/hyperlink" Target="https://www.mlit.go.jp/road/sisaku/inspection-support/pdf/c/TN010039.pdf" TargetMode="External"/><Relationship Id="rId137" Type="http://schemas.openxmlformats.org/officeDocument/2006/relationships/hyperlink" Target="https://www.mlit.go.jp/road/sisaku/inspection-support/pdf/c/BR030026.pdf" TargetMode="External"/><Relationship Id="rId302" Type="http://schemas.openxmlformats.org/officeDocument/2006/relationships/hyperlink" Target="https://www.mlit.go.jp/road/sisaku/inspection-support/pdf/c/BR030045.pdf" TargetMode="External"/><Relationship Id="rId344" Type="http://schemas.openxmlformats.org/officeDocument/2006/relationships/hyperlink" Target="https://www.mlit.go.jp/road/sisaku/inspection-support/pdf/c/BR010007.pdf" TargetMode="External"/><Relationship Id="rId41" Type="http://schemas.openxmlformats.org/officeDocument/2006/relationships/hyperlink" Target="https://www.mlit.go.jp/road/sisaku/inspection-support/pdf/c/TN010038.pdf" TargetMode="External"/><Relationship Id="rId83" Type="http://schemas.openxmlformats.org/officeDocument/2006/relationships/hyperlink" Target="https://www.mlit.go.jp/road/sisaku/inspection-support/pdf/c/BR030046.pdf" TargetMode="External"/><Relationship Id="rId179" Type="http://schemas.openxmlformats.org/officeDocument/2006/relationships/hyperlink" Target="https://www.mlit.go.jp/road/sisaku/inspection-support/pdf/c/BR030050.pdf" TargetMode="External"/><Relationship Id="rId386" Type="http://schemas.openxmlformats.org/officeDocument/2006/relationships/hyperlink" Target="https://www.mlit.go.jp/road/sisaku/inspection-support/pdf/c/BR010053.pdf" TargetMode="External"/><Relationship Id="rId190" Type="http://schemas.openxmlformats.org/officeDocument/2006/relationships/hyperlink" Target="https://www.mlit.go.jp/road/sisaku/inspection-support/pdf/c/BR030008.pdf" TargetMode="External"/><Relationship Id="rId204" Type="http://schemas.openxmlformats.org/officeDocument/2006/relationships/hyperlink" Target="https://www.mlit.go.jp/road/sisaku/inspection-support/pdf/c/BR030034.pdf" TargetMode="External"/><Relationship Id="rId246" Type="http://schemas.openxmlformats.org/officeDocument/2006/relationships/hyperlink" Target="https://www.mlit.go.jp/road/sisaku/inspection-support/pdf/c/BR010077.pdf" TargetMode="External"/><Relationship Id="rId288" Type="http://schemas.openxmlformats.org/officeDocument/2006/relationships/hyperlink" Target="https://www.mlit.go.jp/road/sisaku/inspection-support/pdf/c/BR030012.pdf" TargetMode="External"/><Relationship Id="rId411" Type="http://schemas.openxmlformats.org/officeDocument/2006/relationships/hyperlink" Target="https://www.mlit.go.jp/road/sisaku/inspection-support/pdf/c/BR020009.pdf" TargetMode="External"/><Relationship Id="rId453" Type="http://schemas.openxmlformats.org/officeDocument/2006/relationships/hyperlink" Target="https://www.mlit.go.jp/road/sisaku/inspection-support/pdf/c/BR020010.pdf" TargetMode="External"/><Relationship Id="rId509" Type="http://schemas.openxmlformats.org/officeDocument/2006/relationships/hyperlink" Target="https://www.mlit.go.jp/road/tech/pdf/catalog-hosou0035.pdf" TargetMode="External"/><Relationship Id="rId106" Type="http://schemas.openxmlformats.org/officeDocument/2006/relationships/hyperlink" Target="https://www.mlit.go.jp/road/sisaku/inspection-support/pdf/c/BR020040.pdf" TargetMode="External"/><Relationship Id="rId313" Type="http://schemas.openxmlformats.org/officeDocument/2006/relationships/hyperlink" Target="https://www.mlit.go.jp/road/sisaku/inspection-support/pdf/c/BR030016.pdf" TargetMode="External"/><Relationship Id="rId495" Type="http://schemas.openxmlformats.org/officeDocument/2006/relationships/hyperlink" Target="https://www.mlit.go.jp/road/sisaku/inspection-support/pdf/c/TN010029.pdf" TargetMode="External"/><Relationship Id="rId10" Type="http://schemas.openxmlformats.org/officeDocument/2006/relationships/hyperlink" Target="https://www.mlit.go.jp/road/sisaku/inspection-support/pdf/c/TN020006.pdf" TargetMode="External"/><Relationship Id="rId52" Type="http://schemas.openxmlformats.org/officeDocument/2006/relationships/hyperlink" Target="https://www.mlit.go.jp/road/sisaku/inspection-support/pdf/c/TN020016.pdf" TargetMode="External"/><Relationship Id="rId94" Type="http://schemas.openxmlformats.org/officeDocument/2006/relationships/hyperlink" Target="https://www.mlit.go.jp/road/sisaku/inspection-support/pdf/c/BR030015.pdf" TargetMode="External"/><Relationship Id="rId148" Type="http://schemas.openxmlformats.org/officeDocument/2006/relationships/hyperlink" Target="https://www.mlit.go.jp/road/sisaku/inspection-support/pdf/c/BR010040.pdf" TargetMode="External"/><Relationship Id="rId355" Type="http://schemas.openxmlformats.org/officeDocument/2006/relationships/hyperlink" Target="https://www.mlit.go.jp/road/sisaku/inspection-support/pdf/c/BR010022.pdf" TargetMode="External"/><Relationship Id="rId397" Type="http://schemas.openxmlformats.org/officeDocument/2006/relationships/hyperlink" Target="https://www.mlit.go.jp/road/sisaku/inspection-support/pdf/c/BR010087.pdf" TargetMode="External"/><Relationship Id="rId215" Type="http://schemas.openxmlformats.org/officeDocument/2006/relationships/hyperlink" Target="https://www.mlit.go.jp/road/sisaku/inspection-support/pdf/c/BR030036.pdf" TargetMode="External"/><Relationship Id="rId257" Type="http://schemas.openxmlformats.org/officeDocument/2006/relationships/hyperlink" Target="https://www.mlit.go.jp/road/sisaku/inspection-support/pdf/c/BR010043.pdf" TargetMode="External"/><Relationship Id="rId422" Type="http://schemas.openxmlformats.org/officeDocument/2006/relationships/hyperlink" Target="https://www.mlit.go.jp/road/sisaku/inspection-support/pdf/c/BR010018.pdf" TargetMode="External"/><Relationship Id="rId464" Type="http://schemas.openxmlformats.org/officeDocument/2006/relationships/hyperlink" Target="https://www.mlit.go.jp/road/sisaku/inspection-support/pdf/c/BR010041.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3904-8F06-4AA1-9170-F1F48B437D8E}">
  <sheetPr>
    <pageSetUpPr fitToPage="1"/>
  </sheetPr>
  <dimension ref="A1:AB460"/>
  <sheetViews>
    <sheetView showZeros="0" zoomScale="85" zoomScaleNormal="85" zoomScaleSheetLayoutView="100" workbookViewId="0">
      <pane xSplit="6" ySplit="4" topLeftCell="G392" activePane="bottomRight" state="frozen"/>
      <selection activeCell="I9" sqref="I9:Z11"/>
      <selection pane="topRight" activeCell="I9" sqref="I9:Z11"/>
      <selection pane="bottomLeft" activeCell="I9" sqref="I9:Z11"/>
      <selection pane="bottomRight" activeCell="D395" sqref="D395"/>
    </sheetView>
  </sheetViews>
  <sheetFormatPr defaultColWidth="9" defaultRowHeight="18.75"/>
  <cols>
    <col min="1" max="1" width="5" style="127" customWidth="1"/>
    <col min="2" max="2" width="9" style="115"/>
    <col min="3" max="3" width="7.5" style="116" bestFit="1" customWidth="1"/>
    <col min="4" max="4" width="16.125" style="117" customWidth="1"/>
    <col min="5" max="5" width="17.125" style="116" customWidth="1"/>
    <col min="6" max="6" width="26.5" style="118" customWidth="1"/>
    <col min="7" max="7" width="81" style="119" customWidth="1"/>
    <col min="8" max="10" width="20.625" style="120" customWidth="1"/>
    <col min="11" max="12" width="27.25" style="122" customWidth="1"/>
    <col min="13" max="14" width="27.25" style="2" customWidth="1"/>
    <col min="15" max="15" width="12.5" style="127" customWidth="1"/>
    <col min="16" max="16" width="10.625" style="121" customWidth="1"/>
    <col min="17" max="17" width="12.375" style="122" customWidth="1"/>
    <col min="18" max="18" width="9" style="2"/>
    <col min="19" max="20" width="9" style="127"/>
    <col min="21" max="21" width="10.75" style="122" customWidth="1"/>
    <col min="22" max="16384" width="9" style="2"/>
  </cols>
  <sheetData>
    <row r="1" spans="1:19" ht="50.25" customHeight="1">
      <c r="B1" s="1332" t="s">
        <v>103</v>
      </c>
      <c r="C1" s="1332"/>
      <c r="D1" s="1332"/>
      <c r="E1" s="1332"/>
      <c r="F1" s="1332"/>
      <c r="G1" s="1332"/>
      <c r="H1" s="1332"/>
      <c r="I1" s="1332"/>
      <c r="J1" s="1332"/>
      <c r="K1" s="1333"/>
      <c r="L1" s="1332"/>
      <c r="M1" s="1332"/>
      <c r="N1" s="1332"/>
      <c r="O1" s="1332"/>
      <c r="P1" s="1332"/>
      <c r="Q1" s="1332"/>
    </row>
    <row r="2" spans="1:19" ht="27" customHeight="1">
      <c r="B2" s="3"/>
      <c r="C2" s="4"/>
      <c r="D2" s="4"/>
      <c r="E2" s="4"/>
      <c r="F2" s="5"/>
      <c r="G2" s="6"/>
      <c r="H2" s="7"/>
      <c r="I2" s="7"/>
      <c r="J2" s="126"/>
      <c r="K2" s="158"/>
      <c r="L2" s="126"/>
      <c r="M2" s="126"/>
      <c r="N2" s="126"/>
      <c r="O2" s="1334" t="s">
        <v>637</v>
      </c>
      <c r="P2" s="1334"/>
      <c r="Q2" s="1334"/>
    </row>
    <row r="3" spans="1:19" ht="18.75" customHeight="1">
      <c r="B3" s="1330" t="s">
        <v>104</v>
      </c>
      <c r="C3" s="1330" t="s">
        <v>105</v>
      </c>
      <c r="D3" s="1336" t="s">
        <v>106</v>
      </c>
      <c r="E3" s="1330" t="s">
        <v>893</v>
      </c>
      <c r="F3" s="1337" t="s">
        <v>107</v>
      </c>
      <c r="G3" s="1339" t="s">
        <v>304</v>
      </c>
      <c r="H3" s="1341" t="s">
        <v>498</v>
      </c>
      <c r="I3" s="1342"/>
      <c r="J3" s="1343"/>
      <c r="K3" s="1330" t="s">
        <v>633</v>
      </c>
      <c r="L3" s="1330" t="s">
        <v>634</v>
      </c>
      <c r="M3" s="1330" t="s">
        <v>635</v>
      </c>
      <c r="N3" s="1330" t="s">
        <v>682</v>
      </c>
      <c r="O3" s="1330" t="s">
        <v>636</v>
      </c>
      <c r="P3" s="1330" t="s">
        <v>108</v>
      </c>
      <c r="Q3" s="1330" t="s">
        <v>109</v>
      </c>
      <c r="R3" s="1329"/>
    </row>
    <row r="4" spans="1:19">
      <c r="B4" s="1335"/>
      <c r="C4" s="1335"/>
      <c r="D4" s="1335"/>
      <c r="E4" s="1331"/>
      <c r="F4" s="1338"/>
      <c r="G4" s="1340"/>
      <c r="H4" s="1344"/>
      <c r="I4" s="1345"/>
      <c r="J4" s="1346"/>
      <c r="K4" s="1331"/>
      <c r="L4" s="1331"/>
      <c r="M4" s="1331"/>
      <c r="N4" s="1331"/>
      <c r="O4" s="1331"/>
      <c r="P4" s="1331"/>
      <c r="Q4" s="1331"/>
      <c r="R4" s="1329"/>
    </row>
    <row r="5" spans="1:19" ht="67.5">
      <c r="A5" s="128">
        <v>1</v>
      </c>
      <c r="B5" s="8" t="s">
        <v>700</v>
      </c>
      <c r="C5" s="9" t="s">
        <v>110</v>
      </c>
      <c r="D5" s="10" t="s">
        <v>701</v>
      </c>
      <c r="E5" s="209" t="s">
        <v>953</v>
      </c>
      <c r="F5" s="153" t="s">
        <v>702</v>
      </c>
      <c r="G5" s="203" t="s">
        <v>345</v>
      </c>
      <c r="H5" s="12"/>
      <c r="I5" s="13"/>
      <c r="J5" s="14"/>
      <c r="K5" s="16"/>
      <c r="L5" s="16"/>
      <c r="M5" s="16"/>
      <c r="N5" s="157"/>
      <c r="O5" s="123">
        <v>0</v>
      </c>
      <c r="P5" s="15" t="s">
        <v>111</v>
      </c>
      <c r="Q5" s="16">
        <v>0</v>
      </c>
      <c r="R5" s="129"/>
    </row>
    <row r="6" spans="1:19" ht="71.25">
      <c r="A6" s="1252">
        <f>COUNT($A$5:A5)+1</f>
        <v>2</v>
      </c>
      <c r="B6" s="1253" t="s">
        <v>0</v>
      </c>
      <c r="C6" s="1255" t="s">
        <v>110</v>
      </c>
      <c r="D6" s="1247" t="s">
        <v>701</v>
      </c>
      <c r="E6" s="1257" t="s">
        <v>953</v>
      </c>
      <c r="F6" s="1325" t="s">
        <v>703</v>
      </c>
      <c r="G6" s="1231" t="s">
        <v>344</v>
      </c>
      <c r="H6" s="1233"/>
      <c r="I6" s="1235"/>
      <c r="J6" s="1237"/>
      <c r="K6" s="1241"/>
      <c r="L6" s="1241"/>
      <c r="M6" s="1243" t="s">
        <v>646</v>
      </c>
      <c r="N6" s="201" t="s">
        <v>693</v>
      </c>
      <c r="O6" s="1241">
        <v>8</v>
      </c>
      <c r="P6" s="1241" t="s">
        <v>111</v>
      </c>
      <c r="Q6" s="1241">
        <v>0</v>
      </c>
      <c r="R6" s="129"/>
      <c r="S6" s="1228" t="s">
        <v>894</v>
      </c>
    </row>
    <row r="7" spans="1:19">
      <c r="A7" s="1252"/>
      <c r="B7" s="1254"/>
      <c r="C7" s="1256"/>
      <c r="D7" s="1248"/>
      <c r="E7" s="1258"/>
      <c r="F7" s="1327"/>
      <c r="G7" s="1232"/>
      <c r="H7" s="1234"/>
      <c r="I7" s="1236"/>
      <c r="J7" s="1238"/>
      <c r="K7" s="1242"/>
      <c r="L7" s="1242"/>
      <c r="M7" s="1244"/>
      <c r="N7" s="200" t="s">
        <v>891</v>
      </c>
      <c r="O7" s="1242"/>
      <c r="P7" s="1242"/>
      <c r="Q7" s="1242"/>
      <c r="R7" s="129"/>
      <c r="S7" s="1228" t="s">
        <v>894</v>
      </c>
    </row>
    <row r="8" spans="1:19" ht="27">
      <c r="A8" s="1252">
        <f>COUNT($A$5:A7)+1</f>
        <v>3</v>
      </c>
      <c r="B8" s="1253" t="s">
        <v>1</v>
      </c>
      <c r="C8" s="1255" t="s">
        <v>110</v>
      </c>
      <c r="D8" s="1247" t="s">
        <v>701</v>
      </c>
      <c r="E8" s="1257" t="s">
        <v>1264</v>
      </c>
      <c r="F8" s="1325" t="s">
        <v>704</v>
      </c>
      <c r="G8" s="1231" t="s">
        <v>346</v>
      </c>
      <c r="H8" s="20"/>
      <c r="I8" s="21" t="s">
        <v>550</v>
      </c>
      <c r="J8" s="22"/>
      <c r="K8" s="1310"/>
      <c r="L8" s="1241"/>
      <c r="M8" s="1243"/>
      <c r="N8" s="1239"/>
      <c r="O8" s="1241">
        <v>1</v>
      </c>
      <c r="P8" s="1241" t="s">
        <v>111</v>
      </c>
      <c r="Q8" s="1243">
        <v>0</v>
      </c>
      <c r="R8" s="1284"/>
    </row>
    <row r="9" spans="1:19">
      <c r="A9" s="1252"/>
      <c r="B9" s="1295" t="s">
        <v>1</v>
      </c>
      <c r="C9" s="1289" t="s">
        <v>110</v>
      </c>
      <c r="D9" s="1249" t="s">
        <v>701</v>
      </c>
      <c r="E9" s="1276"/>
      <c r="F9" s="1326" t="s">
        <v>704</v>
      </c>
      <c r="G9" s="1294"/>
      <c r="H9" s="25"/>
      <c r="I9" s="136" t="s">
        <v>186</v>
      </c>
      <c r="J9" s="26"/>
      <c r="K9" s="1261"/>
      <c r="L9" s="1261"/>
      <c r="M9" s="1250"/>
      <c r="N9" s="1259"/>
      <c r="O9" s="1261"/>
      <c r="P9" s="1261"/>
      <c r="Q9" s="1250"/>
      <c r="R9" s="1284"/>
    </row>
    <row r="10" spans="1:19">
      <c r="A10" s="1252"/>
      <c r="B10" s="1254" t="s">
        <v>1</v>
      </c>
      <c r="C10" s="1256" t="s">
        <v>110</v>
      </c>
      <c r="D10" s="1248" t="s">
        <v>701</v>
      </c>
      <c r="E10" s="1258"/>
      <c r="F10" s="1327" t="s">
        <v>704</v>
      </c>
      <c r="G10" s="1296"/>
      <c r="H10" s="27"/>
      <c r="I10" s="137" t="s">
        <v>562</v>
      </c>
      <c r="J10" s="28"/>
      <c r="K10" s="1242"/>
      <c r="L10" s="1242"/>
      <c r="M10" s="1244"/>
      <c r="N10" s="1260"/>
      <c r="O10" s="1242"/>
      <c r="P10" s="1242"/>
      <c r="Q10" s="1244"/>
      <c r="R10" s="1284"/>
    </row>
    <row r="11" spans="1:19" ht="27">
      <c r="A11" s="1252">
        <f>COUNT($A$5:A10)+1</f>
        <v>4</v>
      </c>
      <c r="B11" s="1314" t="s">
        <v>112</v>
      </c>
      <c r="C11" s="1255" t="s">
        <v>110</v>
      </c>
      <c r="D11" s="1247" t="s">
        <v>701</v>
      </c>
      <c r="E11" s="1257" t="s">
        <v>1261</v>
      </c>
      <c r="F11" s="1325" t="s">
        <v>1136</v>
      </c>
      <c r="G11" s="1328" t="s">
        <v>347</v>
      </c>
      <c r="H11" s="31" t="s">
        <v>113</v>
      </c>
      <c r="I11" s="21" t="s">
        <v>294</v>
      </c>
      <c r="J11" s="22"/>
      <c r="K11" s="1239" t="s">
        <v>679</v>
      </c>
      <c r="L11" s="1241"/>
      <c r="M11" s="1243"/>
      <c r="N11" s="1239"/>
      <c r="O11" s="1241">
        <v>0</v>
      </c>
      <c r="P11" s="1241" t="s">
        <v>111</v>
      </c>
      <c r="Q11" s="1243">
        <v>0</v>
      </c>
      <c r="R11" s="1284"/>
      <c r="S11" s="1228" t="s">
        <v>894</v>
      </c>
    </row>
    <row r="12" spans="1:19">
      <c r="A12" s="1252"/>
      <c r="B12" s="1315" t="s">
        <v>112</v>
      </c>
      <c r="C12" s="1289" t="s">
        <v>110</v>
      </c>
      <c r="D12" s="1249" t="s">
        <v>701</v>
      </c>
      <c r="E12" s="1276"/>
      <c r="F12" s="1326" t="s">
        <v>705</v>
      </c>
      <c r="G12" s="1328"/>
      <c r="H12" s="32" t="s">
        <v>114</v>
      </c>
      <c r="I12" s="32" t="s">
        <v>202</v>
      </c>
      <c r="J12" s="26"/>
      <c r="K12" s="1259"/>
      <c r="L12" s="1261"/>
      <c r="M12" s="1250"/>
      <c r="N12" s="1259"/>
      <c r="O12" s="1261"/>
      <c r="P12" s="1261"/>
      <c r="Q12" s="1250"/>
      <c r="R12" s="1284"/>
      <c r="S12" s="1228" t="s">
        <v>894</v>
      </c>
    </row>
    <row r="13" spans="1:19">
      <c r="A13" s="1252"/>
      <c r="B13" s="1315" t="s">
        <v>112</v>
      </c>
      <c r="C13" s="1289" t="s">
        <v>110</v>
      </c>
      <c r="D13" s="1249" t="s">
        <v>701</v>
      </c>
      <c r="E13" s="1276"/>
      <c r="F13" s="1326" t="s">
        <v>705</v>
      </c>
      <c r="G13" s="1328"/>
      <c r="H13" s="32" t="s">
        <v>115</v>
      </c>
      <c r="I13" s="136" t="s">
        <v>198</v>
      </c>
      <c r="J13" s="26"/>
      <c r="K13" s="1259"/>
      <c r="L13" s="1261"/>
      <c r="M13" s="1250"/>
      <c r="N13" s="1259"/>
      <c r="O13" s="1261"/>
      <c r="P13" s="1261"/>
      <c r="Q13" s="1250"/>
      <c r="R13" s="1284"/>
      <c r="S13" s="1228" t="s">
        <v>894</v>
      </c>
    </row>
    <row r="14" spans="1:19">
      <c r="A14" s="1252"/>
      <c r="B14" s="1315" t="s">
        <v>112</v>
      </c>
      <c r="C14" s="1289" t="s">
        <v>110</v>
      </c>
      <c r="D14" s="1249" t="s">
        <v>701</v>
      </c>
      <c r="E14" s="1276"/>
      <c r="F14" s="1326" t="s">
        <v>705</v>
      </c>
      <c r="G14" s="1328"/>
      <c r="H14" s="32" t="s">
        <v>116</v>
      </c>
      <c r="I14" s="136" t="s">
        <v>562</v>
      </c>
      <c r="J14" s="26"/>
      <c r="K14" s="1259"/>
      <c r="L14" s="1261"/>
      <c r="M14" s="1250"/>
      <c r="N14" s="1259"/>
      <c r="O14" s="1261"/>
      <c r="P14" s="1261"/>
      <c r="Q14" s="1250"/>
      <c r="R14" s="1284"/>
      <c r="S14" s="1228" t="s">
        <v>894</v>
      </c>
    </row>
    <row r="15" spans="1:19">
      <c r="A15" s="1252"/>
      <c r="B15" s="1315" t="s">
        <v>112</v>
      </c>
      <c r="C15" s="1289" t="s">
        <v>110</v>
      </c>
      <c r="D15" s="1249" t="s">
        <v>701</v>
      </c>
      <c r="E15" s="1276"/>
      <c r="F15" s="1326" t="s">
        <v>705</v>
      </c>
      <c r="G15" s="1328"/>
      <c r="H15" s="32" t="s">
        <v>117</v>
      </c>
      <c r="I15" s="136" t="s">
        <v>582</v>
      </c>
      <c r="J15" s="26"/>
      <c r="K15" s="1259"/>
      <c r="L15" s="1261"/>
      <c r="M15" s="1250"/>
      <c r="N15" s="1259"/>
      <c r="O15" s="1261"/>
      <c r="P15" s="1261"/>
      <c r="Q15" s="1250"/>
      <c r="R15" s="1284"/>
      <c r="S15" s="1228" t="s">
        <v>894</v>
      </c>
    </row>
    <row r="16" spans="1:19">
      <c r="A16" s="1252"/>
      <c r="B16" s="1315" t="s">
        <v>112</v>
      </c>
      <c r="C16" s="1289" t="s">
        <v>110</v>
      </c>
      <c r="D16" s="1249" t="s">
        <v>701</v>
      </c>
      <c r="E16" s="1276"/>
      <c r="F16" s="1326" t="s">
        <v>705</v>
      </c>
      <c r="G16" s="1328"/>
      <c r="H16" s="32" t="s">
        <v>563</v>
      </c>
      <c r="I16" s="136" t="s">
        <v>591</v>
      </c>
      <c r="J16" s="26"/>
      <c r="K16" s="1259"/>
      <c r="L16" s="1261"/>
      <c r="M16" s="1250"/>
      <c r="N16" s="1259"/>
      <c r="O16" s="1261"/>
      <c r="P16" s="1261"/>
      <c r="Q16" s="1250"/>
      <c r="R16" s="1284"/>
      <c r="S16" s="1228" t="s">
        <v>894</v>
      </c>
    </row>
    <row r="17" spans="1:21">
      <c r="A17" s="1252"/>
      <c r="B17" s="1315" t="s">
        <v>112</v>
      </c>
      <c r="C17" s="1289" t="s">
        <v>110</v>
      </c>
      <c r="D17" s="1249" t="s">
        <v>701</v>
      </c>
      <c r="E17" s="1276"/>
      <c r="F17" s="1326" t="s">
        <v>705</v>
      </c>
      <c r="G17" s="1328"/>
      <c r="H17" s="32" t="s">
        <v>569</v>
      </c>
      <c r="I17" s="33"/>
      <c r="J17" s="26"/>
      <c r="K17" s="1259"/>
      <c r="L17" s="1261"/>
      <c r="M17" s="1250"/>
      <c r="N17" s="1259"/>
      <c r="O17" s="1261"/>
      <c r="P17" s="1261"/>
      <c r="Q17" s="1250"/>
      <c r="R17" s="1284"/>
      <c r="S17" s="1228" t="s">
        <v>894</v>
      </c>
    </row>
    <row r="18" spans="1:21" ht="27">
      <c r="A18" s="1252"/>
      <c r="B18" s="1315" t="s">
        <v>112</v>
      </c>
      <c r="C18" s="1289" t="s">
        <v>110</v>
      </c>
      <c r="D18" s="1249" t="s">
        <v>701</v>
      </c>
      <c r="E18" s="1276"/>
      <c r="F18" s="1326" t="s">
        <v>705</v>
      </c>
      <c r="G18" s="1328"/>
      <c r="H18" s="34" t="s">
        <v>118</v>
      </c>
      <c r="I18" s="33"/>
      <c r="J18" s="26"/>
      <c r="K18" s="1259"/>
      <c r="L18" s="1261"/>
      <c r="M18" s="1250"/>
      <c r="N18" s="1259"/>
      <c r="O18" s="1261"/>
      <c r="P18" s="1261"/>
      <c r="Q18" s="1250"/>
      <c r="R18" s="1284"/>
      <c r="S18" s="1228" t="s">
        <v>894</v>
      </c>
    </row>
    <row r="19" spans="1:21">
      <c r="A19" s="1252"/>
      <c r="B19" s="1315" t="s">
        <v>112</v>
      </c>
      <c r="C19" s="1289" t="s">
        <v>110</v>
      </c>
      <c r="D19" s="1249" t="s">
        <v>701</v>
      </c>
      <c r="E19" s="1276"/>
      <c r="F19" s="1326" t="s">
        <v>705</v>
      </c>
      <c r="G19" s="1328"/>
      <c r="H19" s="32" t="s">
        <v>119</v>
      </c>
      <c r="I19" s="33"/>
      <c r="J19" s="26"/>
      <c r="K19" s="1259"/>
      <c r="L19" s="1261"/>
      <c r="M19" s="1250"/>
      <c r="N19" s="1259"/>
      <c r="O19" s="1261"/>
      <c r="P19" s="1261"/>
      <c r="Q19" s="1250"/>
      <c r="R19" s="1284"/>
      <c r="S19" s="1228" t="s">
        <v>894</v>
      </c>
    </row>
    <row r="20" spans="1:21">
      <c r="A20" s="1252"/>
      <c r="B20" s="1315" t="s">
        <v>112</v>
      </c>
      <c r="C20" s="1289" t="s">
        <v>110</v>
      </c>
      <c r="D20" s="1249" t="s">
        <v>701</v>
      </c>
      <c r="E20" s="1276"/>
      <c r="F20" s="1326" t="s">
        <v>705</v>
      </c>
      <c r="G20" s="1328"/>
      <c r="H20" s="32" t="s">
        <v>120</v>
      </c>
      <c r="I20" s="33"/>
      <c r="J20" s="26"/>
      <c r="K20" s="1259"/>
      <c r="L20" s="1261"/>
      <c r="M20" s="1250"/>
      <c r="N20" s="1259"/>
      <c r="O20" s="1261"/>
      <c r="P20" s="1261"/>
      <c r="Q20" s="1250"/>
      <c r="R20" s="1284"/>
      <c r="S20" s="1228" t="s">
        <v>894</v>
      </c>
    </row>
    <row r="21" spans="1:21">
      <c r="A21" s="1252"/>
      <c r="B21" s="1315" t="s">
        <v>112</v>
      </c>
      <c r="C21" s="1289" t="s">
        <v>110</v>
      </c>
      <c r="D21" s="1249" t="s">
        <v>701</v>
      </c>
      <c r="E21" s="1276"/>
      <c r="F21" s="1326" t="s">
        <v>705</v>
      </c>
      <c r="G21" s="1328"/>
      <c r="H21" s="32" t="s">
        <v>253</v>
      </c>
      <c r="I21" s="33"/>
      <c r="J21" s="26"/>
      <c r="K21" s="1259"/>
      <c r="L21" s="1261"/>
      <c r="M21" s="1250"/>
      <c r="N21" s="1259"/>
      <c r="O21" s="1261"/>
      <c r="P21" s="1261"/>
      <c r="Q21" s="1250"/>
      <c r="R21" s="1284"/>
      <c r="S21" s="1228" t="s">
        <v>894</v>
      </c>
    </row>
    <row r="22" spans="1:21">
      <c r="A22" s="1252"/>
      <c r="B22" s="1315" t="s">
        <v>112</v>
      </c>
      <c r="C22" s="1289" t="s">
        <v>110</v>
      </c>
      <c r="D22" s="1249" t="s">
        <v>701</v>
      </c>
      <c r="E22" s="1276"/>
      <c r="F22" s="1326" t="s">
        <v>705</v>
      </c>
      <c r="G22" s="1328"/>
      <c r="H22" s="35" t="s">
        <v>254</v>
      </c>
      <c r="I22" s="33"/>
      <c r="J22" s="26"/>
      <c r="K22" s="1259"/>
      <c r="L22" s="1261"/>
      <c r="M22" s="1250"/>
      <c r="N22" s="1259"/>
      <c r="O22" s="1261"/>
      <c r="P22" s="1261"/>
      <c r="Q22" s="1250"/>
      <c r="R22" s="1284"/>
      <c r="S22" s="1228" t="s">
        <v>894</v>
      </c>
    </row>
    <row r="23" spans="1:21">
      <c r="A23" s="1252"/>
      <c r="B23" s="1316" t="s">
        <v>112</v>
      </c>
      <c r="C23" s="1256" t="s">
        <v>110</v>
      </c>
      <c r="D23" s="1248" t="s">
        <v>701</v>
      </c>
      <c r="E23" s="1258"/>
      <c r="F23" s="1327" t="s">
        <v>705</v>
      </c>
      <c r="G23" s="1328"/>
      <c r="H23" s="35" t="s">
        <v>553</v>
      </c>
      <c r="I23" s="36"/>
      <c r="J23" s="28"/>
      <c r="K23" s="1260"/>
      <c r="L23" s="1242"/>
      <c r="M23" s="1244"/>
      <c r="N23" s="1260"/>
      <c r="O23" s="1242"/>
      <c r="P23" s="1242"/>
      <c r="Q23" s="1244"/>
      <c r="R23" s="130"/>
      <c r="S23" s="1228" t="s">
        <v>894</v>
      </c>
    </row>
    <row r="24" spans="1:21" ht="27">
      <c r="A24" s="1252">
        <f>COUNT($A$5:A23)+1</f>
        <v>5</v>
      </c>
      <c r="B24" s="1253" t="s">
        <v>1132</v>
      </c>
      <c r="C24" s="1255" t="s">
        <v>110</v>
      </c>
      <c r="D24" s="1247" t="s">
        <v>1126</v>
      </c>
      <c r="E24" s="1257" t="s">
        <v>951</v>
      </c>
      <c r="F24" s="1229" t="s">
        <v>706</v>
      </c>
      <c r="G24" s="1311" t="s">
        <v>350</v>
      </c>
      <c r="H24" s="21" t="s">
        <v>294</v>
      </c>
      <c r="I24" s="38"/>
      <c r="J24" s="22"/>
      <c r="K24" s="1322"/>
      <c r="L24" s="1243" t="s">
        <v>662</v>
      </c>
      <c r="M24" s="1239" t="s">
        <v>646</v>
      </c>
      <c r="N24" s="1239"/>
      <c r="O24" s="1241">
        <v>0</v>
      </c>
      <c r="P24" s="1241" t="s">
        <v>121</v>
      </c>
      <c r="Q24" s="1243">
        <v>0</v>
      </c>
      <c r="R24" s="1284"/>
      <c r="S24" s="1228" t="s">
        <v>894</v>
      </c>
    </row>
    <row r="25" spans="1:21">
      <c r="A25" s="1252"/>
      <c r="B25" s="1295" t="s">
        <v>2</v>
      </c>
      <c r="C25" s="1289" t="s">
        <v>110</v>
      </c>
      <c r="D25" s="1249" t="s">
        <v>701</v>
      </c>
      <c r="E25" s="1276"/>
      <c r="F25" s="1290" t="s">
        <v>706</v>
      </c>
      <c r="G25" s="1294"/>
      <c r="H25" s="136" t="s">
        <v>582</v>
      </c>
      <c r="I25" s="7"/>
      <c r="J25" s="26"/>
      <c r="K25" s="1323"/>
      <c r="L25" s="1250"/>
      <c r="M25" s="1250"/>
      <c r="N25" s="1259"/>
      <c r="O25" s="1261"/>
      <c r="P25" s="1261"/>
      <c r="Q25" s="1250"/>
      <c r="R25" s="1284"/>
      <c r="S25" s="1228" t="s">
        <v>894</v>
      </c>
    </row>
    <row r="26" spans="1:21">
      <c r="A26" s="1252"/>
      <c r="B26" s="1295" t="s">
        <v>2</v>
      </c>
      <c r="C26" s="1289" t="s">
        <v>110</v>
      </c>
      <c r="D26" s="1249" t="s">
        <v>701</v>
      </c>
      <c r="E26" s="1276"/>
      <c r="F26" s="1290" t="s">
        <v>706</v>
      </c>
      <c r="G26" s="1294"/>
      <c r="H26" s="136" t="s">
        <v>591</v>
      </c>
      <c r="I26" s="7"/>
      <c r="J26" s="26"/>
      <c r="K26" s="1323"/>
      <c r="L26" s="1250"/>
      <c r="M26" s="1250"/>
      <c r="N26" s="1259"/>
      <c r="O26" s="1261"/>
      <c r="P26" s="1261"/>
      <c r="Q26" s="1250"/>
      <c r="R26" s="1284"/>
      <c r="S26" s="1228" t="s">
        <v>894</v>
      </c>
    </row>
    <row r="27" spans="1:21" ht="27">
      <c r="A27" s="1252"/>
      <c r="B27" s="1295" t="s">
        <v>2</v>
      </c>
      <c r="C27" s="1289" t="s">
        <v>110</v>
      </c>
      <c r="D27" s="1249" t="s">
        <v>701</v>
      </c>
      <c r="E27" s="1276"/>
      <c r="F27" s="1290" t="s">
        <v>706</v>
      </c>
      <c r="G27" s="1294"/>
      <c r="H27" s="39" t="s">
        <v>589</v>
      </c>
      <c r="I27" s="7"/>
      <c r="J27" s="26"/>
      <c r="K27" s="1323"/>
      <c r="L27" s="1250"/>
      <c r="M27" s="1250"/>
      <c r="N27" s="1259"/>
      <c r="O27" s="1261"/>
      <c r="P27" s="1261"/>
      <c r="Q27" s="1250"/>
      <c r="R27" s="1284"/>
      <c r="S27" s="1228" t="s">
        <v>894</v>
      </c>
    </row>
    <row r="28" spans="1:21">
      <c r="A28" s="1252"/>
      <c r="B28" s="1254" t="s">
        <v>2</v>
      </c>
      <c r="C28" s="1256" t="s">
        <v>110</v>
      </c>
      <c r="D28" s="1248" t="s">
        <v>701</v>
      </c>
      <c r="E28" s="1258"/>
      <c r="F28" s="1230" t="s">
        <v>706</v>
      </c>
      <c r="G28" s="1232"/>
      <c r="H28" s="136" t="s">
        <v>588</v>
      </c>
      <c r="I28" s="40"/>
      <c r="J28" s="28"/>
      <c r="K28" s="1324"/>
      <c r="L28" s="1244"/>
      <c r="M28" s="1244"/>
      <c r="N28" s="1260"/>
      <c r="O28" s="1242"/>
      <c r="P28" s="1242"/>
      <c r="Q28" s="1244"/>
      <c r="R28" s="1284"/>
      <c r="S28" s="1228" t="s">
        <v>894</v>
      </c>
    </row>
    <row r="29" spans="1:21" ht="54">
      <c r="A29" s="128">
        <f>COUNT($A$5:A28)+1</f>
        <v>6</v>
      </c>
      <c r="B29" s="8" t="s">
        <v>3</v>
      </c>
      <c r="C29" s="9" t="s">
        <v>110</v>
      </c>
      <c r="D29" s="10" t="s">
        <v>1126</v>
      </c>
      <c r="E29" s="209" t="s">
        <v>1259</v>
      </c>
      <c r="F29" s="153" t="s">
        <v>707</v>
      </c>
      <c r="G29" s="11" t="s">
        <v>348</v>
      </c>
      <c r="H29" s="41"/>
      <c r="I29" s="13"/>
      <c r="J29" s="14"/>
      <c r="K29" s="157"/>
      <c r="L29" s="16"/>
      <c r="M29" s="16"/>
      <c r="N29" s="157"/>
      <c r="O29" s="123">
        <v>0</v>
      </c>
      <c r="P29" s="15" t="s">
        <v>121</v>
      </c>
      <c r="Q29" s="16">
        <v>0</v>
      </c>
      <c r="R29" s="129"/>
    </row>
    <row r="30" spans="1:21" ht="40.5">
      <c r="A30" s="1252">
        <f>COUNT($A$5:A29)+1</f>
        <v>7</v>
      </c>
      <c r="B30" s="1253" t="s">
        <v>4</v>
      </c>
      <c r="C30" s="1255" t="s">
        <v>110</v>
      </c>
      <c r="D30" s="1247" t="s">
        <v>701</v>
      </c>
      <c r="E30" s="1257" t="s">
        <v>1259</v>
      </c>
      <c r="F30" s="1229" t="s">
        <v>708</v>
      </c>
      <c r="G30" s="1231" t="s">
        <v>122</v>
      </c>
      <c r="H30" s="1320"/>
      <c r="I30" s="1235"/>
      <c r="J30" s="1237"/>
      <c r="K30" s="1245"/>
      <c r="L30" s="1241"/>
      <c r="M30" s="1241"/>
      <c r="N30" s="196" t="s">
        <v>690</v>
      </c>
      <c r="O30" s="1241">
        <v>0</v>
      </c>
      <c r="P30" s="1241" t="s">
        <v>121</v>
      </c>
      <c r="Q30" s="1241">
        <v>0</v>
      </c>
      <c r="R30" s="129"/>
    </row>
    <row r="31" spans="1:21">
      <c r="A31" s="1252"/>
      <c r="B31" s="1254"/>
      <c r="C31" s="1256"/>
      <c r="D31" s="1248"/>
      <c r="E31" s="1258"/>
      <c r="F31" s="1230"/>
      <c r="G31" s="1232"/>
      <c r="H31" s="1321"/>
      <c r="I31" s="1236"/>
      <c r="J31" s="1238"/>
      <c r="K31" s="1246"/>
      <c r="L31" s="1242"/>
      <c r="M31" s="1242"/>
      <c r="N31" s="202" t="s">
        <v>891</v>
      </c>
      <c r="O31" s="1242"/>
      <c r="P31" s="1242"/>
      <c r="Q31" s="1242"/>
      <c r="R31" s="129"/>
    </row>
    <row r="32" spans="1:21" ht="44.25">
      <c r="A32" s="1252">
        <f>COUNT($A$5:A31)+1</f>
        <v>8</v>
      </c>
      <c r="B32" s="1253" t="s">
        <v>5</v>
      </c>
      <c r="C32" s="1255" t="s">
        <v>110</v>
      </c>
      <c r="D32" s="1247" t="s">
        <v>701</v>
      </c>
      <c r="E32" s="1257" t="s">
        <v>1259</v>
      </c>
      <c r="F32" s="1229" t="s">
        <v>709</v>
      </c>
      <c r="G32" s="1231" t="s">
        <v>349</v>
      </c>
      <c r="H32" s="1320"/>
      <c r="I32" s="1235"/>
      <c r="J32" s="1237"/>
      <c r="K32" s="1241"/>
      <c r="L32" s="1241"/>
      <c r="M32" s="1241"/>
      <c r="N32" s="190" t="s">
        <v>691</v>
      </c>
      <c r="O32" s="1241">
        <v>0</v>
      </c>
      <c r="P32" s="1241" t="s">
        <v>121</v>
      </c>
      <c r="Q32" s="1243">
        <v>0</v>
      </c>
      <c r="R32" s="129"/>
      <c r="U32" s="323"/>
    </row>
    <row r="33" spans="1:19" ht="37.5">
      <c r="A33" s="1252"/>
      <c r="B33" s="1254" t="s">
        <v>5</v>
      </c>
      <c r="C33" s="1256" t="s">
        <v>110</v>
      </c>
      <c r="D33" s="1248" t="s">
        <v>701</v>
      </c>
      <c r="E33" s="1258"/>
      <c r="F33" s="1230" t="s">
        <v>709</v>
      </c>
      <c r="G33" s="1232"/>
      <c r="H33" s="1321"/>
      <c r="I33" s="1236"/>
      <c r="J33" s="1238"/>
      <c r="K33" s="1242"/>
      <c r="L33" s="1242"/>
      <c r="M33" s="1242"/>
      <c r="N33" s="189" t="s">
        <v>692</v>
      </c>
      <c r="O33" s="1242"/>
      <c r="P33" s="1242"/>
      <c r="Q33" s="1244"/>
      <c r="R33" s="129"/>
    </row>
    <row r="34" spans="1:19" ht="81">
      <c r="A34" s="128">
        <f>COUNT($A$5:A33)+1</f>
        <v>9</v>
      </c>
      <c r="B34" s="8" t="s">
        <v>6</v>
      </c>
      <c r="C34" s="9" t="s">
        <v>110</v>
      </c>
      <c r="D34" s="10" t="s">
        <v>701</v>
      </c>
      <c r="E34" s="209" t="s">
        <v>1259</v>
      </c>
      <c r="F34" s="153" t="s">
        <v>710</v>
      </c>
      <c r="G34" s="11" t="s">
        <v>351</v>
      </c>
      <c r="H34" s="41"/>
      <c r="I34" s="13"/>
      <c r="J34" s="14"/>
      <c r="K34" s="16"/>
      <c r="L34" s="16"/>
      <c r="M34" s="16"/>
      <c r="N34" s="157"/>
      <c r="O34" s="123">
        <v>0</v>
      </c>
      <c r="P34" s="15" t="s">
        <v>121</v>
      </c>
      <c r="Q34" s="16">
        <v>0</v>
      </c>
      <c r="R34" s="129"/>
    </row>
    <row r="35" spans="1:19" ht="54">
      <c r="A35" s="128">
        <f>COUNT($A$5:A34)+1</f>
        <v>10</v>
      </c>
      <c r="B35" s="8" t="s">
        <v>7</v>
      </c>
      <c r="C35" s="9" t="s">
        <v>110</v>
      </c>
      <c r="D35" s="10" t="s">
        <v>701</v>
      </c>
      <c r="E35" s="209" t="s">
        <v>1259</v>
      </c>
      <c r="F35" s="153" t="s">
        <v>711</v>
      </c>
      <c r="G35" s="11" t="s">
        <v>352</v>
      </c>
      <c r="H35" s="41"/>
      <c r="I35" s="13"/>
      <c r="J35" s="14"/>
      <c r="K35" s="16"/>
      <c r="L35" s="16"/>
      <c r="M35" s="16"/>
      <c r="N35" s="157"/>
      <c r="O35" s="123">
        <v>5</v>
      </c>
      <c r="P35" s="15" t="s">
        <v>121</v>
      </c>
      <c r="Q35" s="16">
        <v>0</v>
      </c>
      <c r="R35" s="129"/>
    </row>
    <row r="36" spans="1:19" ht="81">
      <c r="A36" s="128">
        <f>COUNT($A$5:A35)+1</f>
        <v>11</v>
      </c>
      <c r="B36" s="8" t="s">
        <v>8</v>
      </c>
      <c r="C36" s="9" t="s">
        <v>110</v>
      </c>
      <c r="D36" s="10" t="s">
        <v>701</v>
      </c>
      <c r="E36" s="209" t="s">
        <v>951</v>
      </c>
      <c r="F36" s="153" t="s">
        <v>712</v>
      </c>
      <c r="G36" s="11" t="s">
        <v>353</v>
      </c>
      <c r="H36" s="41"/>
      <c r="I36" s="13"/>
      <c r="J36" s="14"/>
      <c r="K36" s="16" t="s">
        <v>659</v>
      </c>
      <c r="L36" s="16"/>
      <c r="M36" s="16"/>
      <c r="N36" s="157"/>
      <c r="O36" s="123">
        <v>0</v>
      </c>
      <c r="P36" s="15" t="s">
        <v>317</v>
      </c>
      <c r="Q36" s="16" t="s">
        <v>694</v>
      </c>
      <c r="R36" s="129"/>
      <c r="S36" s="127" t="s">
        <v>894</v>
      </c>
    </row>
    <row r="37" spans="1:19" ht="54">
      <c r="A37" s="128">
        <f>COUNT($A$5:A36)+1</f>
        <v>12</v>
      </c>
      <c r="B37" s="8" t="s">
        <v>9</v>
      </c>
      <c r="C37" s="9" t="s">
        <v>110</v>
      </c>
      <c r="D37" s="10" t="s">
        <v>701</v>
      </c>
      <c r="E37" s="209" t="s">
        <v>1259</v>
      </c>
      <c r="F37" s="153" t="s">
        <v>713</v>
      </c>
      <c r="G37" s="11" t="s">
        <v>354</v>
      </c>
      <c r="H37" s="41"/>
      <c r="I37" s="13"/>
      <c r="J37" s="14"/>
      <c r="K37" s="16"/>
      <c r="L37" s="16"/>
      <c r="M37" s="16"/>
      <c r="N37" s="157"/>
      <c r="O37" s="123">
        <v>0</v>
      </c>
      <c r="P37" s="15" t="s">
        <v>121</v>
      </c>
      <c r="Q37" s="16">
        <v>0</v>
      </c>
      <c r="R37" s="129"/>
    </row>
    <row r="38" spans="1:19" ht="54">
      <c r="A38" s="128">
        <f>COUNT($A$5:A37)+1</f>
        <v>13</v>
      </c>
      <c r="B38" s="8" t="s">
        <v>10</v>
      </c>
      <c r="C38" s="9" t="s">
        <v>110</v>
      </c>
      <c r="D38" s="10" t="s">
        <v>701</v>
      </c>
      <c r="E38" s="209" t="s">
        <v>1259</v>
      </c>
      <c r="F38" s="153" t="s">
        <v>714</v>
      </c>
      <c r="G38" s="11" t="s">
        <v>355</v>
      </c>
      <c r="H38" s="41"/>
      <c r="I38" s="13"/>
      <c r="J38" s="14"/>
      <c r="K38" s="16"/>
      <c r="L38" s="16"/>
      <c r="M38" s="16"/>
      <c r="N38" s="157"/>
      <c r="O38" s="123">
        <v>0</v>
      </c>
      <c r="P38" s="15" t="s">
        <v>121</v>
      </c>
      <c r="Q38" s="16">
        <v>0</v>
      </c>
      <c r="R38" s="129"/>
    </row>
    <row r="39" spans="1:19" ht="67.5">
      <c r="A39" s="128">
        <f>COUNT($A$5:A38)+1</f>
        <v>14</v>
      </c>
      <c r="B39" s="17" t="s">
        <v>11</v>
      </c>
      <c r="C39" s="18" t="s">
        <v>110</v>
      </c>
      <c r="D39" s="19" t="s">
        <v>701</v>
      </c>
      <c r="E39" s="210" t="s">
        <v>1261</v>
      </c>
      <c r="F39" s="133" t="s">
        <v>715</v>
      </c>
      <c r="G39" s="70" t="s">
        <v>356</v>
      </c>
      <c r="H39" s="42"/>
      <c r="I39" s="38"/>
      <c r="J39" s="22"/>
      <c r="K39" s="159" t="s">
        <v>679</v>
      </c>
      <c r="L39" s="56"/>
      <c r="M39" s="56"/>
      <c r="N39" s="159"/>
      <c r="O39" s="124">
        <v>4</v>
      </c>
      <c r="P39" s="23" t="s">
        <v>121</v>
      </c>
      <c r="Q39" s="56">
        <v>0</v>
      </c>
      <c r="R39" s="129"/>
      <c r="S39" s="127" t="s">
        <v>894</v>
      </c>
    </row>
    <row r="40" spans="1:19" ht="67.5">
      <c r="A40" s="128">
        <f>COUNT($A$5:A39)+1</f>
        <v>15</v>
      </c>
      <c r="B40" s="8" t="s">
        <v>12</v>
      </c>
      <c r="C40" s="9" t="s">
        <v>110</v>
      </c>
      <c r="D40" s="10" t="s">
        <v>701</v>
      </c>
      <c r="E40" s="209" t="s">
        <v>1261</v>
      </c>
      <c r="F40" s="153" t="s">
        <v>716</v>
      </c>
      <c r="G40" s="180" t="s">
        <v>357</v>
      </c>
      <c r="H40" s="41"/>
      <c r="I40" s="13"/>
      <c r="J40" s="14"/>
      <c r="K40" s="16" t="s">
        <v>660</v>
      </c>
      <c r="L40" s="16"/>
      <c r="M40" s="16"/>
      <c r="N40" s="157"/>
      <c r="O40" s="123">
        <v>0</v>
      </c>
      <c r="P40" s="15" t="s">
        <v>121</v>
      </c>
      <c r="Q40" s="16">
        <v>0</v>
      </c>
      <c r="R40" s="129"/>
      <c r="S40" s="127" t="s">
        <v>894</v>
      </c>
    </row>
    <row r="41" spans="1:19" ht="81">
      <c r="A41" s="128">
        <f>COUNT($A$5:A40)+1</f>
        <v>16</v>
      </c>
      <c r="B41" s="135" t="s">
        <v>13</v>
      </c>
      <c r="C41" s="9" t="s">
        <v>110</v>
      </c>
      <c r="D41" s="10" t="s">
        <v>701</v>
      </c>
      <c r="E41" s="209" t="s">
        <v>951</v>
      </c>
      <c r="F41" s="153" t="s">
        <v>717</v>
      </c>
      <c r="G41" s="180" t="s">
        <v>358</v>
      </c>
      <c r="H41" s="41"/>
      <c r="I41" s="13"/>
      <c r="J41" s="14"/>
      <c r="K41" s="16"/>
      <c r="L41" s="16"/>
      <c r="M41" s="16"/>
      <c r="N41" s="157"/>
      <c r="O41" s="123">
        <v>0</v>
      </c>
      <c r="P41" s="15" t="s">
        <v>111</v>
      </c>
      <c r="Q41" s="16">
        <v>0</v>
      </c>
      <c r="R41" s="129"/>
    </row>
    <row r="42" spans="1:19" ht="30.75">
      <c r="A42" s="1252">
        <f>COUNT($A$5:A41)+1</f>
        <v>17</v>
      </c>
      <c r="B42" s="1314" t="s">
        <v>14</v>
      </c>
      <c r="C42" s="1255" t="s">
        <v>110</v>
      </c>
      <c r="D42" s="1277" t="s">
        <v>701</v>
      </c>
      <c r="E42" s="1257" t="s">
        <v>1261</v>
      </c>
      <c r="F42" s="1229" t="s">
        <v>718</v>
      </c>
      <c r="G42" s="1311" t="s">
        <v>359</v>
      </c>
      <c r="H42" s="43" t="s">
        <v>124</v>
      </c>
      <c r="I42" s="21" t="s">
        <v>127</v>
      </c>
      <c r="J42" s="22" t="s">
        <v>128</v>
      </c>
      <c r="K42" s="1317"/>
      <c r="L42" s="1243"/>
      <c r="M42" s="1243"/>
      <c r="N42" s="1239"/>
      <c r="O42" s="1241">
        <v>0</v>
      </c>
      <c r="P42" s="1241" t="s">
        <v>121</v>
      </c>
      <c r="Q42" s="1243">
        <v>0</v>
      </c>
      <c r="R42" s="1251"/>
    </row>
    <row r="43" spans="1:19">
      <c r="A43" s="1252"/>
      <c r="B43" s="1315" t="s">
        <v>14</v>
      </c>
      <c r="C43" s="1289" t="s">
        <v>110</v>
      </c>
      <c r="D43" s="1278" t="s">
        <v>701</v>
      </c>
      <c r="E43" s="1276"/>
      <c r="F43" s="1290" t="s">
        <v>718</v>
      </c>
      <c r="G43" s="1294"/>
      <c r="H43" s="44" t="s">
        <v>125</v>
      </c>
      <c r="I43" s="32" t="s">
        <v>130</v>
      </c>
      <c r="J43" s="45" t="s">
        <v>499</v>
      </c>
      <c r="K43" s="1318"/>
      <c r="L43" s="1250"/>
      <c r="M43" s="1250"/>
      <c r="N43" s="1259"/>
      <c r="O43" s="1261"/>
      <c r="P43" s="1261"/>
      <c r="Q43" s="1250"/>
      <c r="R43" s="1251"/>
    </row>
    <row r="44" spans="1:19">
      <c r="A44" s="1252"/>
      <c r="B44" s="1315" t="s">
        <v>14</v>
      </c>
      <c r="C44" s="1289" t="s">
        <v>110</v>
      </c>
      <c r="D44" s="1278" t="s">
        <v>701</v>
      </c>
      <c r="E44" s="1276"/>
      <c r="F44" s="1290" t="s">
        <v>718</v>
      </c>
      <c r="G44" s="1294"/>
      <c r="H44" s="44" t="s">
        <v>255</v>
      </c>
      <c r="I44" s="132"/>
      <c r="J44" s="26"/>
      <c r="K44" s="1318"/>
      <c r="L44" s="1250"/>
      <c r="M44" s="1250"/>
      <c r="N44" s="1259"/>
      <c r="O44" s="1261"/>
      <c r="P44" s="1261"/>
      <c r="Q44" s="1250"/>
      <c r="R44" s="1251"/>
    </row>
    <row r="45" spans="1:19" ht="27">
      <c r="A45" s="1252"/>
      <c r="B45" s="1315" t="s">
        <v>14</v>
      </c>
      <c r="C45" s="1289" t="s">
        <v>110</v>
      </c>
      <c r="D45" s="1278" t="s">
        <v>701</v>
      </c>
      <c r="E45" s="1276"/>
      <c r="F45" s="1290" t="s">
        <v>718</v>
      </c>
      <c r="G45" s="1294"/>
      <c r="H45" s="46" t="s">
        <v>126</v>
      </c>
      <c r="I45" s="47" t="s">
        <v>583</v>
      </c>
      <c r="J45" s="48"/>
      <c r="K45" s="1318"/>
      <c r="L45" s="1250"/>
      <c r="M45" s="1250"/>
      <c r="N45" s="1259"/>
      <c r="O45" s="1261"/>
      <c r="P45" s="1261"/>
      <c r="Q45" s="1250"/>
      <c r="R45" s="1251"/>
    </row>
    <row r="46" spans="1:19">
      <c r="A46" s="1252"/>
      <c r="B46" s="1315" t="s">
        <v>14</v>
      </c>
      <c r="C46" s="1289" t="s">
        <v>110</v>
      </c>
      <c r="D46" s="1278" t="s">
        <v>701</v>
      </c>
      <c r="E46" s="1276"/>
      <c r="F46" s="1290" t="s">
        <v>718</v>
      </c>
      <c r="G46" s="1294"/>
      <c r="H46" s="49" t="s">
        <v>131</v>
      </c>
      <c r="I46" s="197" t="s">
        <v>582</v>
      </c>
      <c r="J46" s="48"/>
      <c r="K46" s="1318"/>
      <c r="L46" s="1250"/>
      <c r="M46" s="1250"/>
      <c r="N46" s="1259"/>
      <c r="O46" s="1261"/>
      <c r="P46" s="1261"/>
      <c r="Q46" s="1250"/>
      <c r="R46" s="1251"/>
    </row>
    <row r="47" spans="1:19">
      <c r="A47" s="1252"/>
      <c r="B47" s="1315" t="s">
        <v>14</v>
      </c>
      <c r="C47" s="1289" t="s">
        <v>110</v>
      </c>
      <c r="D47" s="1278" t="s">
        <v>701</v>
      </c>
      <c r="E47" s="1276"/>
      <c r="F47" s="1290" t="s">
        <v>718</v>
      </c>
      <c r="G47" s="1294"/>
      <c r="H47" s="49" t="s">
        <v>133</v>
      </c>
      <c r="I47" s="132"/>
      <c r="J47" s="48"/>
      <c r="K47" s="1318"/>
      <c r="L47" s="1250"/>
      <c r="M47" s="1250"/>
      <c r="N47" s="1259"/>
      <c r="O47" s="1261"/>
      <c r="P47" s="1261"/>
      <c r="Q47" s="1250"/>
      <c r="R47" s="1251"/>
    </row>
    <row r="48" spans="1:19">
      <c r="A48" s="1252"/>
      <c r="B48" s="1315" t="s">
        <v>14</v>
      </c>
      <c r="C48" s="1289" t="s">
        <v>110</v>
      </c>
      <c r="D48" s="1278" t="s">
        <v>701</v>
      </c>
      <c r="E48" s="1276"/>
      <c r="F48" s="1290" t="s">
        <v>718</v>
      </c>
      <c r="G48" s="1294"/>
      <c r="H48" s="49" t="s">
        <v>591</v>
      </c>
      <c r="I48" s="132"/>
      <c r="J48" s="48"/>
      <c r="K48" s="1318"/>
      <c r="L48" s="1250"/>
      <c r="M48" s="1250"/>
      <c r="N48" s="1259"/>
      <c r="O48" s="1261"/>
      <c r="P48" s="1261"/>
      <c r="Q48" s="1250"/>
      <c r="R48" s="1251"/>
    </row>
    <row r="49" spans="1:19" ht="27">
      <c r="A49" s="1252"/>
      <c r="B49" s="1315" t="s">
        <v>14</v>
      </c>
      <c r="C49" s="1289" t="s">
        <v>110</v>
      </c>
      <c r="D49" s="1278" t="s">
        <v>701</v>
      </c>
      <c r="E49" s="1276"/>
      <c r="F49" s="1290" t="s">
        <v>718</v>
      </c>
      <c r="G49" s="1294"/>
      <c r="H49" s="46" t="s">
        <v>135</v>
      </c>
      <c r="I49" s="132"/>
      <c r="J49" s="48"/>
      <c r="K49" s="1318"/>
      <c r="L49" s="1250"/>
      <c r="M49" s="1250"/>
      <c r="N49" s="1259"/>
      <c r="O49" s="1261"/>
      <c r="P49" s="1261"/>
      <c r="Q49" s="1250"/>
      <c r="R49" s="1251"/>
    </row>
    <row r="50" spans="1:19">
      <c r="A50" s="1252"/>
      <c r="B50" s="1315" t="s">
        <v>14</v>
      </c>
      <c r="C50" s="1289" t="s">
        <v>110</v>
      </c>
      <c r="D50" s="1278" t="s">
        <v>701</v>
      </c>
      <c r="E50" s="1276"/>
      <c r="F50" s="1290" t="s">
        <v>718</v>
      </c>
      <c r="G50" s="1294"/>
      <c r="H50" s="49" t="s">
        <v>137</v>
      </c>
      <c r="I50" s="50" t="s">
        <v>132</v>
      </c>
      <c r="J50" s="48"/>
      <c r="K50" s="1318"/>
      <c r="L50" s="1250"/>
      <c r="M50" s="1250"/>
      <c r="N50" s="1259"/>
      <c r="O50" s="1261"/>
      <c r="P50" s="1261"/>
      <c r="Q50" s="1250"/>
      <c r="R50" s="1251"/>
    </row>
    <row r="51" spans="1:19">
      <c r="A51" s="1252"/>
      <c r="B51" s="1315" t="s">
        <v>14</v>
      </c>
      <c r="C51" s="1289" t="s">
        <v>110</v>
      </c>
      <c r="D51" s="1278" t="s">
        <v>701</v>
      </c>
      <c r="E51" s="1276"/>
      <c r="F51" s="1290" t="s">
        <v>718</v>
      </c>
      <c r="G51" s="1294"/>
      <c r="H51" s="49" t="s">
        <v>139</v>
      </c>
      <c r="I51" s="32" t="s">
        <v>134</v>
      </c>
      <c r="J51" s="48"/>
      <c r="K51" s="1318"/>
      <c r="L51" s="1250"/>
      <c r="M51" s="1250"/>
      <c r="N51" s="1259"/>
      <c r="O51" s="1261"/>
      <c r="P51" s="1261"/>
      <c r="Q51" s="1250"/>
      <c r="R51" s="1251"/>
    </row>
    <row r="52" spans="1:19">
      <c r="A52" s="1252"/>
      <c r="B52" s="1315" t="s">
        <v>14</v>
      </c>
      <c r="C52" s="1289" t="s">
        <v>110</v>
      </c>
      <c r="D52" s="1278" t="s">
        <v>701</v>
      </c>
      <c r="E52" s="1276"/>
      <c r="F52" s="1290" t="s">
        <v>718</v>
      </c>
      <c r="G52" s="1294"/>
      <c r="H52" s="49" t="s">
        <v>140</v>
      </c>
      <c r="I52" s="32" t="s">
        <v>136</v>
      </c>
      <c r="J52" s="48"/>
      <c r="K52" s="1318"/>
      <c r="L52" s="1250"/>
      <c r="M52" s="1250"/>
      <c r="N52" s="1259"/>
      <c r="O52" s="1261"/>
      <c r="P52" s="1261"/>
      <c r="Q52" s="1250"/>
      <c r="R52" s="1251"/>
    </row>
    <row r="53" spans="1:19">
      <c r="A53" s="1252"/>
      <c r="B53" s="1315" t="s">
        <v>14</v>
      </c>
      <c r="C53" s="1289" t="s">
        <v>110</v>
      </c>
      <c r="D53" s="1278" t="s">
        <v>701</v>
      </c>
      <c r="E53" s="1276"/>
      <c r="F53" s="1290" t="s">
        <v>718</v>
      </c>
      <c r="G53" s="1294"/>
      <c r="H53" s="49" t="s">
        <v>141</v>
      </c>
      <c r="I53" s="32" t="s">
        <v>138</v>
      </c>
      <c r="J53" s="48"/>
      <c r="K53" s="1318"/>
      <c r="L53" s="1250"/>
      <c r="M53" s="1250"/>
      <c r="N53" s="1259"/>
      <c r="O53" s="1261"/>
      <c r="P53" s="1261"/>
      <c r="Q53" s="1250"/>
      <c r="R53" s="1251"/>
    </row>
    <row r="54" spans="1:19">
      <c r="A54" s="1252"/>
      <c r="B54" s="1315" t="s">
        <v>14</v>
      </c>
      <c r="C54" s="1289" t="s">
        <v>110</v>
      </c>
      <c r="D54" s="1278" t="s">
        <v>701</v>
      </c>
      <c r="E54" s="1276"/>
      <c r="F54" s="1290" t="s">
        <v>718</v>
      </c>
      <c r="G54" s="1294"/>
      <c r="H54" s="49" t="s">
        <v>142</v>
      </c>
      <c r="I54" s="132"/>
      <c r="J54" s="48"/>
      <c r="K54" s="1318"/>
      <c r="L54" s="1250"/>
      <c r="M54" s="1250"/>
      <c r="N54" s="1259"/>
      <c r="O54" s="1261"/>
      <c r="P54" s="1261"/>
      <c r="Q54" s="1250"/>
      <c r="R54" s="1251"/>
    </row>
    <row r="55" spans="1:19">
      <c r="A55" s="1252"/>
      <c r="B55" s="1315" t="s">
        <v>14</v>
      </c>
      <c r="C55" s="1289" t="s">
        <v>110</v>
      </c>
      <c r="D55" s="1278" t="s">
        <v>701</v>
      </c>
      <c r="E55" s="1276"/>
      <c r="F55" s="1290" t="s">
        <v>718</v>
      </c>
      <c r="G55" s="1294"/>
      <c r="H55" s="49" t="s">
        <v>143</v>
      </c>
      <c r="I55" s="34"/>
      <c r="J55" s="48"/>
      <c r="K55" s="1318"/>
      <c r="L55" s="1250"/>
      <c r="M55" s="1250"/>
      <c r="N55" s="1259"/>
      <c r="O55" s="1261"/>
      <c r="P55" s="1261"/>
      <c r="Q55" s="1250"/>
      <c r="R55" s="1251"/>
    </row>
    <row r="56" spans="1:19">
      <c r="A56" s="1252"/>
      <c r="B56" s="1315" t="s">
        <v>14</v>
      </c>
      <c r="C56" s="1289" t="s">
        <v>110</v>
      </c>
      <c r="D56" s="1278" t="s">
        <v>701</v>
      </c>
      <c r="E56" s="1276"/>
      <c r="F56" s="1290" t="s">
        <v>718</v>
      </c>
      <c r="G56" s="1294"/>
      <c r="H56" s="49" t="s">
        <v>144</v>
      </c>
      <c r="I56" s="34"/>
      <c r="J56" s="48"/>
      <c r="K56" s="1318"/>
      <c r="L56" s="1250"/>
      <c r="M56" s="1250"/>
      <c r="N56" s="1259"/>
      <c r="O56" s="1261"/>
      <c r="P56" s="1261"/>
      <c r="Q56" s="1250"/>
      <c r="R56" s="1251"/>
    </row>
    <row r="57" spans="1:19">
      <c r="A57" s="1252"/>
      <c r="B57" s="1315" t="s">
        <v>14</v>
      </c>
      <c r="C57" s="1289" t="s">
        <v>110</v>
      </c>
      <c r="D57" s="1278" t="s">
        <v>701</v>
      </c>
      <c r="E57" s="1276"/>
      <c r="F57" s="1290" t="s">
        <v>718</v>
      </c>
      <c r="G57" s="1294"/>
      <c r="H57" s="49" t="s">
        <v>145</v>
      </c>
      <c r="I57" s="34"/>
      <c r="J57" s="48"/>
      <c r="K57" s="1318"/>
      <c r="L57" s="1250"/>
      <c r="M57" s="1250"/>
      <c r="N57" s="1259"/>
      <c r="O57" s="1261"/>
      <c r="P57" s="1261"/>
      <c r="Q57" s="1250"/>
      <c r="R57" s="1251"/>
    </row>
    <row r="58" spans="1:19">
      <c r="A58" s="1252"/>
      <c r="B58" s="1316" t="s">
        <v>14</v>
      </c>
      <c r="C58" s="1256" t="s">
        <v>110</v>
      </c>
      <c r="D58" s="1279" t="s">
        <v>701</v>
      </c>
      <c r="E58" s="1258"/>
      <c r="F58" s="1230" t="s">
        <v>718</v>
      </c>
      <c r="G58" s="1232"/>
      <c r="H58" s="51" t="s">
        <v>256</v>
      </c>
      <c r="I58" s="52"/>
      <c r="J58" s="53"/>
      <c r="K58" s="1319"/>
      <c r="L58" s="1244"/>
      <c r="M58" s="1244"/>
      <c r="N58" s="1260"/>
      <c r="O58" s="1242"/>
      <c r="P58" s="1242"/>
      <c r="Q58" s="1244"/>
      <c r="R58" s="1251"/>
    </row>
    <row r="59" spans="1:19" ht="54">
      <c r="A59" s="128">
        <f>COUNT($A$5:A58)+1</f>
        <v>18</v>
      </c>
      <c r="B59" s="8" t="s">
        <v>15</v>
      </c>
      <c r="C59" s="9" t="s">
        <v>110</v>
      </c>
      <c r="D59" s="10" t="s">
        <v>701</v>
      </c>
      <c r="E59" s="209" t="s">
        <v>1264</v>
      </c>
      <c r="F59" s="153" t="s">
        <v>719</v>
      </c>
      <c r="G59" s="11" t="s">
        <v>360</v>
      </c>
      <c r="H59" s="41"/>
      <c r="I59" s="13"/>
      <c r="J59" s="14"/>
      <c r="K59" s="16"/>
      <c r="L59" s="16"/>
      <c r="M59" s="16"/>
      <c r="N59" s="157"/>
      <c r="O59" s="123">
        <v>0</v>
      </c>
      <c r="P59" s="15" t="s">
        <v>111</v>
      </c>
      <c r="Q59" s="16">
        <v>0</v>
      </c>
      <c r="R59" s="129"/>
    </row>
    <row r="60" spans="1:19" ht="67.5">
      <c r="A60" s="128">
        <f>COUNT($A$5:A59)+1</f>
        <v>19</v>
      </c>
      <c r="B60" s="8" t="s">
        <v>16</v>
      </c>
      <c r="C60" s="9" t="s">
        <v>110</v>
      </c>
      <c r="D60" s="10" t="s">
        <v>701</v>
      </c>
      <c r="E60" s="209" t="s">
        <v>953</v>
      </c>
      <c r="F60" s="153" t="s">
        <v>720</v>
      </c>
      <c r="G60" s="11" t="s">
        <v>361</v>
      </c>
      <c r="H60" s="41"/>
      <c r="I60" s="13"/>
      <c r="J60" s="14"/>
      <c r="K60" s="16"/>
      <c r="L60" s="16"/>
      <c r="M60" s="16"/>
      <c r="N60" s="157"/>
      <c r="O60" s="123">
        <v>4</v>
      </c>
      <c r="P60" s="15" t="s">
        <v>111</v>
      </c>
      <c r="Q60" s="16">
        <v>0</v>
      </c>
      <c r="R60" s="129"/>
    </row>
    <row r="61" spans="1:19" ht="81">
      <c r="A61" s="128">
        <f>COUNT($A$5:A60)+1</f>
        <v>20</v>
      </c>
      <c r="B61" s="8" t="s">
        <v>17</v>
      </c>
      <c r="C61" s="9" t="s">
        <v>110</v>
      </c>
      <c r="D61" s="10" t="s">
        <v>701</v>
      </c>
      <c r="E61" s="209" t="s">
        <v>953</v>
      </c>
      <c r="F61" s="153" t="s">
        <v>721</v>
      </c>
      <c r="G61" s="11" t="s">
        <v>362</v>
      </c>
      <c r="H61" s="41"/>
      <c r="I61" s="13"/>
      <c r="J61" s="14"/>
      <c r="K61" s="16"/>
      <c r="L61" s="16"/>
      <c r="M61" s="16"/>
      <c r="N61" s="157"/>
      <c r="O61" s="123">
        <v>0</v>
      </c>
      <c r="P61" s="15" t="s">
        <v>111</v>
      </c>
      <c r="Q61" s="16">
        <v>0</v>
      </c>
      <c r="R61" s="129"/>
    </row>
    <row r="62" spans="1:19" ht="67.5">
      <c r="A62" s="128">
        <f>COUNT($A$5:A61)+1</f>
        <v>21</v>
      </c>
      <c r="B62" s="8" t="s">
        <v>18</v>
      </c>
      <c r="C62" s="9" t="s">
        <v>110</v>
      </c>
      <c r="D62" s="10" t="s">
        <v>701</v>
      </c>
      <c r="E62" s="209" t="s">
        <v>953</v>
      </c>
      <c r="F62" s="153" t="s">
        <v>722</v>
      </c>
      <c r="G62" s="11" t="s">
        <v>363</v>
      </c>
      <c r="H62" s="41"/>
      <c r="I62" s="13"/>
      <c r="J62" s="14"/>
      <c r="K62" s="16"/>
      <c r="L62" s="16"/>
      <c r="M62" s="16"/>
      <c r="N62" s="157"/>
      <c r="O62" s="123">
        <v>2</v>
      </c>
      <c r="P62" s="15" t="s">
        <v>111</v>
      </c>
      <c r="Q62" s="16">
        <v>0</v>
      </c>
      <c r="R62" s="129"/>
    </row>
    <row r="63" spans="1:19" ht="54">
      <c r="A63" s="128">
        <f>COUNT($A$5:A62)+1</f>
        <v>22</v>
      </c>
      <c r="B63" s="8" t="s">
        <v>19</v>
      </c>
      <c r="C63" s="9" t="s">
        <v>110</v>
      </c>
      <c r="D63" s="10" t="s">
        <v>701</v>
      </c>
      <c r="E63" s="209" t="s">
        <v>1261</v>
      </c>
      <c r="F63" s="153" t="s">
        <v>723</v>
      </c>
      <c r="G63" s="11" t="s">
        <v>364</v>
      </c>
      <c r="H63" s="41"/>
      <c r="I63" s="13"/>
      <c r="J63" s="14"/>
      <c r="K63" s="16"/>
      <c r="L63" s="16"/>
      <c r="M63" s="16"/>
      <c r="N63" s="157"/>
      <c r="O63" s="123">
        <v>0</v>
      </c>
      <c r="P63" s="15" t="s">
        <v>121</v>
      </c>
      <c r="Q63" s="16">
        <v>0</v>
      </c>
      <c r="R63" s="129"/>
    </row>
    <row r="64" spans="1:19" ht="54">
      <c r="A64" s="128">
        <f>COUNT($A$5:A63)+1</f>
        <v>23</v>
      </c>
      <c r="B64" s="8" t="s">
        <v>20</v>
      </c>
      <c r="C64" s="9" t="s">
        <v>110</v>
      </c>
      <c r="D64" s="10" t="s">
        <v>701</v>
      </c>
      <c r="E64" s="209" t="s">
        <v>1261</v>
      </c>
      <c r="F64" s="153" t="s">
        <v>724</v>
      </c>
      <c r="G64" s="11" t="s">
        <v>365</v>
      </c>
      <c r="H64" s="41"/>
      <c r="I64" s="13"/>
      <c r="J64" s="14"/>
      <c r="K64" s="16" t="s">
        <v>660</v>
      </c>
      <c r="L64" s="16"/>
      <c r="M64" s="16"/>
      <c r="N64" s="157"/>
      <c r="O64" s="123">
        <v>0</v>
      </c>
      <c r="P64" s="15" t="s">
        <v>111</v>
      </c>
      <c r="Q64" s="16" t="s">
        <v>694</v>
      </c>
      <c r="R64" s="129"/>
      <c r="S64" s="127" t="s">
        <v>894</v>
      </c>
    </row>
    <row r="65" spans="1:19" ht="67.5">
      <c r="A65" s="128">
        <f>COUNT($A$5:A64)+1</f>
        <v>24</v>
      </c>
      <c r="B65" s="8" t="s">
        <v>21</v>
      </c>
      <c r="C65" s="9" t="s">
        <v>110</v>
      </c>
      <c r="D65" s="10" t="s">
        <v>701</v>
      </c>
      <c r="E65" s="209" t="s">
        <v>950</v>
      </c>
      <c r="F65" s="153" t="s">
        <v>725</v>
      </c>
      <c r="G65" s="11" t="s">
        <v>366</v>
      </c>
      <c r="H65" s="41"/>
      <c r="I65" s="13"/>
      <c r="J65" s="14"/>
      <c r="K65" s="16" t="s">
        <v>676</v>
      </c>
      <c r="L65" s="16"/>
      <c r="M65" s="16"/>
      <c r="N65" s="157"/>
      <c r="O65" s="123">
        <v>0</v>
      </c>
      <c r="P65" s="15" t="s">
        <v>205</v>
      </c>
      <c r="Q65" s="16" t="s">
        <v>694</v>
      </c>
      <c r="R65" s="129"/>
      <c r="S65" s="127" t="s">
        <v>894</v>
      </c>
    </row>
    <row r="66" spans="1:19" ht="94.5">
      <c r="A66" s="128">
        <f>COUNT($A$5:A65)+1</f>
        <v>25</v>
      </c>
      <c r="B66" s="8" t="s">
        <v>310</v>
      </c>
      <c r="C66" s="9" t="s">
        <v>110</v>
      </c>
      <c r="D66" s="10" t="s">
        <v>701</v>
      </c>
      <c r="E66" s="209" t="s">
        <v>1263</v>
      </c>
      <c r="F66" s="133" t="s">
        <v>613</v>
      </c>
      <c r="G66" s="55" t="s">
        <v>367</v>
      </c>
      <c r="H66" s="42"/>
      <c r="I66" s="38"/>
      <c r="J66" s="22"/>
      <c r="K66" s="159"/>
      <c r="L66" s="56"/>
      <c r="M66" s="56"/>
      <c r="N66" s="159"/>
      <c r="O66" s="124">
        <v>0</v>
      </c>
      <c r="P66" s="23" t="s">
        <v>121</v>
      </c>
      <c r="Q66" s="56">
        <v>0</v>
      </c>
      <c r="R66" s="129"/>
    </row>
    <row r="67" spans="1:19" ht="94.5">
      <c r="A67" s="128">
        <f>COUNT($A$5:A66)+1</f>
        <v>26</v>
      </c>
      <c r="B67" s="8" t="s">
        <v>313</v>
      </c>
      <c r="C67" s="9" t="s">
        <v>110</v>
      </c>
      <c r="D67" s="10" t="s">
        <v>701</v>
      </c>
      <c r="E67" s="209" t="s">
        <v>953</v>
      </c>
      <c r="F67" s="133" t="s">
        <v>726</v>
      </c>
      <c r="G67" s="55" t="s">
        <v>368</v>
      </c>
      <c r="H67" s="42"/>
      <c r="I67" s="38"/>
      <c r="J67" s="22"/>
      <c r="K67" s="56"/>
      <c r="L67" s="56"/>
      <c r="M67" s="56"/>
      <c r="N67" s="159"/>
      <c r="O67" s="124">
        <v>0</v>
      </c>
      <c r="P67" s="23" t="s">
        <v>111</v>
      </c>
      <c r="Q67" s="56">
        <v>0</v>
      </c>
      <c r="R67" s="129"/>
    </row>
    <row r="68" spans="1:19" ht="81">
      <c r="A68" s="128">
        <f>COUNT($A$5:A67)+1</f>
        <v>27</v>
      </c>
      <c r="B68" s="17" t="s">
        <v>321</v>
      </c>
      <c r="C68" s="18" t="s">
        <v>110</v>
      </c>
      <c r="D68" s="19" t="s">
        <v>701</v>
      </c>
      <c r="E68" s="210" t="s">
        <v>1261</v>
      </c>
      <c r="F68" s="133" t="s">
        <v>614</v>
      </c>
      <c r="G68" s="55" t="s">
        <v>369</v>
      </c>
      <c r="H68" s="42"/>
      <c r="I68" s="38"/>
      <c r="J68" s="22"/>
      <c r="K68" s="56"/>
      <c r="L68" s="56"/>
      <c r="M68" s="56"/>
      <c r="N68" s="159"/>
      <c r="O68" s="124">
        <v>0</v>
      </c>
      <c r="P68" s="23" t="s">
        <v>696</v>
      </c>
      <c r="Q68" s="56">
        <v>0</v>
      </c>
      <c r="R68" s="129"/>
    </row>
    <row r="69" spans="1:19" ht="54">
      <c r="A69" s="128">
        <f>COUNT($A$5:A68)+1</f>
        <v>28</v>
      </c>
      <c r="B69" s="8" t="s">
        <v>338</v>
      </c>
      <c r="C69" s="9" t="s">
        <v>110</v>
      </c>
      <c r="D69" s="10" t="s">
        <v>701</v>
      </c>
      <c r="E69" s="209" t="s">
        <v>950</v>
      </c>
      <c r="F69" s="153" t="s">
        <v>615</v>
      </c>
      <c r="G69" s="181" t="s">
        <v>370</v>
      </c>
      <c r="H69" s="41"/>
      <c r="I69" s="13"/>
      <c r="J69" s="14"/>
      <c r="K69" s="16"/>
      <c r="L69" s="16"/>
      <c r="M69" s="16"/>
      <c r="N69" s="157"/>
      <c r="O69" s="123">
        <v>0</v>
      </c>
      <c r="P69" s="15" t="s">
        <v>205</v>
      </c>
      <c r="Q69" s="16">
        <v>0</v>
      </c>
      <c r="R69" s="129"/>
    </row>
    <row r="70" spans="1:19" ht="27">
      <c r="A70" s="1252">
        <f>COUNT($A$5:A69)+1</f>
        <v>29</v>
      </c>
      <c r="B70" s="1253" t="s">
        <v>727</v>
      </c>
      <c r="C70" s="1255" t="s">
        <v>110</v>
      </c>
      <c r="D70" s="1247" t="s">
        <v>236</v>
      </c>
      <c r="E70" s="1257" t="s">
        <v>950</v>
      </c>
      <c r="F70" s="1229" t="s">
        <v>728</v>
      </c>
      <c r="G70" s="1311" t="s">
        <v>371</v>
      </c>
      <c r="H70" s="57" t="s">
        <v>290</v>
      </c>
      <c r="I70" s="58"/>
      <c r="J70" s="22"/>
      <c r="K70" s="1310"/>
      <c r="L70" s="1243"/>
      <c r="M70" s="1243"/>
      <c r="N70" s="1239"/>
      <c r="O70" s="1241">
        <v>0</v>
      </c>
      <c r="P70" s="1247" t="s">
        <v>111</v>
      </c>
      <c r="Q70" s="1243" t="s">
        <v>695</v>
      </c>
      <c r="R70" s="1251"/>
      <c r="S70" s="1228" t="s">
        <v>894</v>
      </c>
    </row>
    <row r="71" spans="1:19">
      <c r="A71" s="1252"/>
      <c r="B71" s="1295" t="s">
        <v>727</v>
      </c>
      <c r="C71" s="1289" t="s">
        <v>110</v>
      </c>
      <c r="D71" s="1249" t="s">
        <v>236</v>
      </c>
      <c r="E71" s="1276"/>
      <c r="F71" s="1290" t="s">
        <v>728</v>
      </c>
      <c r="G71" s="1294"/>
      <c r="H71" s="49" t="s">
        <v>146</v>
      </c>
      <c r="I71" s="33"/>
      <c r="J71" s="26"/>
      <c r="K71" s="1312"/>
      <c r="L71" s="1250"/>
      <c r="M71" s="1250"/>
      <c r="N71" s="1259"/>
      <c r="O71" s="1261"/>
      <c r="P71" s="1249"/>
      <c r="Q71" s="1250"/>
      <c r="R71" s="1251"/>
      <c r="S71" s="1228" t="s">
        <v>894</v>
      </c>
    </row>
    <row r="72" spans="1:19">
      <c r="A72" s="1252"/>
      <c r="B72" s="1295" t="s">
        <v>727</v>
      </c>
      <c r="C72" s="1289" t="s">
        <v>110</v>
      </c>
      <c r="D72" s="1249" t="s">
        <v>236</v>
      </c>
      <c r="E72" s="1276"/>
      <c r="F72" s="1290" t="s">
        <v>728</v>
      </c>
      <c r="G72" s="1294"/>
      <c r="H72" s="49" t="s">
        <v>148</v>
      </c>
      <c r="I72" s="33"/>
      <c r="J72" s="26"/>
      <c r="K72" s="1312"/>
      <c r="L72" s="1250"/>
      <c r="M72" s="1250"/>
      <c r="N72" s="1259"/>
      <c r="O72" s="1261"/>
      <c r="P72" s="1249"/>
      <c r="Q72" s="1250"/>
      <c r="R72" s="1251"/>
      <c r="S72" s="1228" t="s">
        <v>894</v>
      </c>
    </row>
    <row r="73" spans="1:19">
      <c r="A73" s="1252"/>
      <c r="B73" s="1295" t="s">
        <v>727</v>
      </c>
      <c r="C73" s="1289" t="s">
        <v>110</v>
      </c>
      <c r="D73" s="1249" t="s">
        <v>236</v>
      </c>
      <c r="E73" s="1276"/>
      <c r="F73" s="1290" t="s">
        <v>728</v>
      </c>
      <c r="G73" s="1294"/>
      <c r="H73" s="49" t="s">
        <v>577</v>
      </c>
      <c r="I73" s="33"/>
      <c r="J73" s="26"/>
      <c r="K73" s="1312"/>
      <c r="L73" s="1250"/>
      <c r="M73" s="1250"/>
      <c r="N73" s="1259"/>
      <c r="O73" s="1261"/>
      <c r="P73" s="1249"/>
      <c r="Q73" s="1250"/>
      <c r="R73" s="1251"/>
      <c r="S73" s="1228" t="s">
        <v>894</v>
      </c>
    </row>
    <row r="74" spans="1:19" ht="27">
      <c r="A74" s="1252"/>
      <c r="B74" s="1295" t="s">
        <v>727</v>
      </c>
      <c r="C74" s="1289" t="s">
        <v>110</v>
      </c>
      <c r="D74" s="1249" t="s">
        <v>236</v>
      </c>
      <c r="E74" s="1276"/>
      <c r="F74" s="1290" t="s">
        <v>728</v>
      </c>
      <c r="G74" s="1294"/>
      <c r="H74" s="46" t="s">
        <v>257</v>
      </c>
      <c r="I74" s="33"/>
      <c r="J74" s="26"/>
      <c r="K74" s="1312"/>
      <c r="L74" s="1250"/>
      <c r="M74" s="1250"/>
      <c r="N74" s="1259"/>
      <c r="O74" s="1261"/>
      <c r="P74" s="1249"/>
      <c r="Q74" s="1250"/>
      <c r="R74" s="1251"/>
      <c r="S74" s="1228" t="s">
        <v>894</v>
      </c>
    </row>
    <row r="75" spans="1:19">
      <c r="A75" s="1252"/>
      <c r="B75" s="1295" t="s">
        <v>727</v>
      </c>
      <c r="C75" s="1289" t="s">
        <v>110</v>
      </c>
      <c r="D75" s="1249" t="s">
        <v>236</v>
      </c>
      <c r="E75" s="1276"/>
      <c r="F75" s="1290" t="s">
        <v>728</v>
      </c>
      <c r="G75" s="1294"/>
      <c r="H75" s="44" t="s">
        <v>258</v>
      </c>
      <c r="I75" s="33"/>
      <c r="J75" s="26"/>
      <c r="K75" s="1312"/>
      <c r="L75" s="1250"/>
      <c r="M75" s="1250"/>
      <c r="N75" s="1259"/>
      <c r="O75" s="1261"/>
      <c r="P75" s="1249"/>
      <c r="Q75" s="1250"/>
      <c r="R75" s="1251"/>
      <c r="S75" s="1228" t="s">
        <v>894</v>
      </c>
    </row>
    <row r="76" spans="1:19">
      <c r="A76" s="1252"/>
      <c r="B76" s="1254" t="s">
        <v>727</v>
      </c>
      <c r="C76" s="1256" t="s">
        <v>110</v>
      </c>
      <c r="D76" s="1248" t="s">
        <v>236</v>
      </c>
      <c r="E76" s="1258"/>
      <c r="F76" s="1230" t="s">
        <v>728</v>
      </c>
      <c r="G76" s="1296"/>
      <c r="H76" s="59"/>
      <c r="I76" s="36"/>
      <c r="J76" s="28"/>
      <c r="K76" s="1313"/>
      <c r="L76" s="1244"/>
      <c r="M76" s="1244"/>
      <c r="N76" s="1260"/>
      <c r="O76" s="1242"/>
      <c r="P76" s="1248"/>
      <c r="Q76" s="1244"/>
      <c r="R76" s="1251"/>
      <c r="S76" s="1228" t="s">
        <v>894</v>
      </c>
    </row>
    <row r="77" spans="1:19" ht="27">
      <c r="A77" s="1252">
        <f>COUNT($A$5:A76)+1</f>
        <v>30</v>
      </c>
      <c r="B77" s="1295" t="s">
        <v>22</v>
      </c>
      <c r="C77" s="1289" t="s">
        <v>110</v>
      </c>
      <c r="D77" s="1249" t="s">
        <v>236</v>
      </c>
      <c r="E77" s="1276" t="s">
        <v>1264</v>
      </c>
      <c r="F77" s="1290" t="s">
        <v>729</v>
      </c>
      <c r="G77" s="1294" t="s">
        <v>372</v>
      </c>
      <c r="H77" s="46" t="s">
        <v>175</v>
      </c>
      <c r="I77" s="33"/>
      <c r="J77" s="26"/>
      <c r="K77" s="1250" t="s">
        <v>674</v>
      </c>
      <c r="L77" s="1250" t="s">
        <v>882</v>
      </c>
      <c r="M77" s="1259" t="s">
        <v>647</v>
      </c>
      <c r="N77" s="1259"/>
      <c r="O77" s="1241">
        <v>0</v>
      </c>
      <c r="P77" s="1241" t="s">
        <v>111</v>
      </c>
      <c r="Q77" s="1243" t="s">
        <v>694</v>
      </c>
      <c r="R77" s="1251"/>
      <c r="S77" s="1228" t="s">
        <v>894</v>
      </c>
    </row>
    <row r="78" spans="1:19">
      <c r="A78" s="1252"/>
      <c r="B78" s="1295" t="s">
        <v>22</v>
      </c>
      <c r="C78" s="1289" t="s">
        <v>110</v>
      </c>
      <c r="D78" s="1249" t="s">
        <v>236</v>
      </c>
      <c r="E78" s="1276"/>
      <c r="F78" s="1290" t="s">
        <v>729</v>
      </c>
      <c r="G78" s="1294"/>
      <c r="H78" s="49" t="s">
        <v>176</v>
      </c>
      <c r="I78" s="33"/>
      <c r="J78" s="26"/>
      <c r="K78" s="1261"/>
      <c r="L78" s="1250"/>
      <c r="M78" s="1250"/>
      <c r="N78" s="1259"/>
      <c r="O78" s="1261"/>
      <c r="P78" s="1261"/>
      <c r="Q78" s="1250"/>
      <c r="R78" s="1251"/>
      <c r="S78" s="1228" t="s">
        <v>894</v>
      </c>
    </row>
    <row r="79" spans="1:19">
      <c r="A79" s="1252"/>
      <c r="B79" s="1295" t="s">
        <v>22</v>
      </c>
      <c r="C79" s="1289" t="s">
        <v>110</v>
      </c>
      <c r="D79" s="1249" t="s">
        <v>236</v>
      </c>
      <c r="E79" s="1276"/>
      <c r="F79" s="1290" t="s">
        <v>729</v>
      </c>
      <c r="G79" s="1294"/>
      <c r="H79" s="49" t="s">
        <v>580</v>
      </c>
      <c r="I79" s="33"/>
      <c r="J79" s="26"/>
      <c r="K79" s="1261"/>
      <c r="L79" s="1250"/>
      <c r="M79" s="1250"/>
      <c r="N79" s="1259"/>
      <c r="O79" s="1261"/>
      <c r="P79" s="1261"/>
      <c r="Q79" s="1250"/>
      <c r="R79" s="1251"/>
      <c r="S79" s="1228" t="s">
        <v>894</v>
      </c>
    </row>
    <row r="80" spans="1:19">
      <c r="A80" s="1252"/>
      <c r="B80" s="1295" t="s">
        <v>22</v>
      </c>
      <c r="C80" s="1289" t="s">
        <v>110</v>
      </c>
      <c r="D80" s="1249" t="s">
        <v>236</v>
      </c>
      <c r="E80" s="1276"/>
      <c r="F80" s="1290" t="s">
        <v>729</v>
      </c>
      <c r="G80" s="1294"/>
      <c r="H80" s="46" t="s">
        <v>147</v>
      </c>
      <c r="I80" s="33"/>
      <c r="J80" s="26"/>
      <c r="K80" s="1261"/>
      <c r="L80" s="1250"/>
      <c r="M80" s="1250"/>
      <c r="N80" s="1259"/>
      <c r="O80" s="1261"/>
      <c r="P80" s="1261"/>
      <c r="Q80" s="1250"/>
      <c r="R80" s="1251"/>
      <c r="S80" s="1228" t="s">
        <v>894</v>
      </c>
    </row>
    <row r="81" spans="1:19">
      <c r="A81" s="1252"/>
      <c r="B81" s="1295" t="s">
        <v>22</v>
      </c>
      <c r="C81" s="1289" t="s">
        <v>110</v>
      </c>
      <c r="D81" s="1249" t="s">
        <v>236</v>
      </c>
      <c r="E81" s="1276"/>
      <c r="F81" s="1290" t="s">
        <v>729</v>
      </c>
      <c r="G81" s="1294"/>
      <c r="H81" s="49" t="s">
        <v>177</v>
      </c>
      <c r="I81" s="33"/>
      <c r="J81" s="26"/>
      <c r="K81" s="1261"/>
      <c r="L81" s="1250"/>
      <c r="M81" s="1250"/>
      <c r="N81" s="1259"/>
      <c r="O81" s="1261"/>
      <c r="P81" s="1261"/>
      <c r="Q81" s="1250"/>
      <c r="R81" s="1251"/>
      <c r="S81" s="1228" t="s">
        <v>894</v>
      </c>
    </row>
    <row r="82" spans="1:19">
      <c r="A82" s="1252"/>
      <c r="B82" s="1295" t="s">
        <v>22</v>
      </c>
      <c r="C82" s="1289" t="s">
        <v>110</v>
      </c>
      <c r="D82" s="1249" t="s">
        <v>236</v>
      </c>
      <c r="E82" s="1276"/>
      <c r="F82" s="1290" t="s">
        <v>729</v>
      </c>
      <c r="G82" s="1294"/>
      <c r="H82" s="46" t="s">
        <v>178</v>
      </c>
      <c r="I82" s="33"/>
      <c r="J82" s="26"/>
      <c r="K82" s="1261"/>
      <c r="L82" s="1250"/>
      <c r="M82" s="1250"/>
      <c r="N82" s="1259"/>
      <c r="O82" s="1261"/>
      <c r="P82" s="1261"/>
      <c r="Q82" s="1250"/>
      <c r="R82" s="1251"/>
      <c r="S82" s="1228" t="s">
        <v>894</v>
      </c>
    </row>
    <row r="83" spans="1:19">
      <c r="A83" s="1252"/>
      <c r="B83" s="1295" t="s">
        <v>22</v>
      </c>
      <c r="C83" s="1289" t="s">
        <v>110</v>
      </c>
      <c r="D83" s="1249" t="s">
        <v>236</v>
      </c>
      <c r="E83" s="1276"/>
      <c r="F83" s="1290" t="s">
        <v>729</v>
      </c>
      <c r="G83" s="1294"/>
      <c r="H83" s="49" t="s">
        <v>179</v>
      </c>
      <c r="I83" s="33"/>
      <c r="J83" s="26"/>
      <c r="K83" s="1261"/>
      <c r="L83" s="1250"/>
      <c r="M83" s="1250"/>
      <c r="N83" s="1259"/>
      <c r="O83" s="1261"/>
      <c r="P83" s="1261"/>
      <c r="Q83" s="1250"/>
      <c r="R83" s="1251"/>
      <c r="S83" s="1228" t="s">
        <v>894</v>
      </c>
    </row>
    <row r="84" spans="1:19" ht="27">
      <c r="A84" s="1252"/>
      <c r="B84" s="1295" t="s">
        <v>22</v>
      </c>
      <c r="C84" s="1289" t="s">
        <v>110</v>
      </c>
      <c r="D84" s="1249" t="s">
        <v>236</v>
      </c>
      <c r="E84" s="1276"/>
      <c r="F84" s="1290" t="s">
        <v>729</v>
      </c>
      <c r="G84" s="1294"/>
      <c r="H84" s="46" t="s">
        <v>180</v>
      </c>
      <c r="I84" s="33"/>
      <c r="J84" s="26"/>
      <c r="K84" s="1261"/>
      <c r="L84" s="1250"/>
      <c r="M84" s="1250"/>
      <c r="N84" s="1259"/>
      <c r="O84" s="1261"/>
      <c r="P84" s="1261"/>
      <c r="Q84" s="1250"/>
      <c r="R84" s="1251"/>
      <c r="S84" s="1228" t="s">
        <v>894</v>
      </c>
    </row>
    <row r="85" spans="1:19">
      <c r="A85" s="1252"/>
      <c r="B85" s="1254" t="s">
        <v>22</v>
      </c>
      <c r="C85" s="1256" t="s">
        <v>110</v>
      </c>
      <c r="D85" s="1248" t="s">
        <v>236</v>
      </c>
      <c r="E85" s="1258"/>
      <c r="F85" s="1230" t="s">
        <v>729</v>
      </c>
      <c r="G85" s="1232"/>
      <c r="H85" s="60" t="s">
        <v>181</v>
      </c>
      <c r="I85" s="36"/>
      <c r="J85" s="28"/>
      <c r="K85" s="1242"/>
      <c r="L85" s="1244"/>
      <c r="M85" s="1244"/>
      <c r="N85" s="1260"/>
      <c r="O85" s="1242"/>
      <c r="P85" s="1242"/>
      <c r="Q85" s="1244"/>
      <c r="R85" s="1251"/>
      <c r="S85" s="1228" t="s">
        <v>894</v>
      </c>
    </row>
    <row r="86" spans="1:19">
      <c r="A86" s="1252">
        <f>COUNT($A$5:A85)+1</f>
        <v>31</v>
      </c>
      <c r="B86" s="1253" t="s">
        <v>23</v>
      </c>
      <c r="C86" s="1255" t="s">
        <v>110</v>
      </c>
      <c r="D86" s="1247" t="s">
        <v>236</v>
      </c>
      <c r="E86" s="1257" t="s">
        <v>952</v>
      </c>
      <c r="F86" s="1229" t="s">
        <v>730</v>
      </c>
      <c r="G86" s="1231" t="s">
        <v>373</v>
      </c>
      <c r="H86" s="43" t="s">
        <v>182</v>
      </c>
      <c r="I86" s="155" t="s">
        <v>583</v>
      </c>
      <c r="J86" s="22"/>
      <c r="K86" s="1243" t="s">
        <v>674</v>
      </c>
      <c r="L86" s="1243"/>
      <c r="M86" s="1239" t="s">
        <v>648</v>
      </c>
      <c r="N86" s="1239"/>
      <c r="O86" s="1241">
        <v>0</v>
      </c>
      <c r="P86" s="1241" t="s">
        <v>111</v>
      </c>
      <c r="Q86" s="1243" t="s">
        <v>694</v>
      </c>
      <c r="R86" s="1251"/>
      <c r="S86" s="1228" t="s">
        <v>894</v>
      </c>
    </row>
    <row r="87" spans="1:19">
      <c r="A87" s="1252"/>
      <c r="B87" s="1295" t="s">
        <v>23</v>
      </c>
      <c r="C87" s="1289" t="s">
        <v>110</v>
      </c>
      <c r="D87" s="1249" t="s">
        <v>236</v>
      </c>
      <c r="E87" s="1276"/>
      <c r="F87" s="1290" t="s">
        <v>730</v>
      </c>
      <c r="G87" s="1294"/>
      <c r="H87" s="44" t="s">
        <v>183</v>
      </c>
      <c r="I87" s="138" t="s">
        <v>582</v>
      </c>
      <c r="J87" s="26"/>
      <c r="K87" s="1261"/>
      <c r="L87" s="1250"/>
      <c r="M87" s="1250"/>
      <c r="N87" s="1259"/>
      <c r="O87" s="1261"/>
      <c r="P87" s="1261"/>
      <c r="Q87" s="1250"/>
      <c r="R87" s="1251"/>
      <c r="S87" s="1228" t="s">
        <v>894</v>
      </c>
    </row>
    <row r="88" spans="1:19" ht="27">
      <c r="A88" s="1252"/>
      <c r="B88" s="1295" t="s">
        <v>23</v>
      </c>
      <c r="C88" s="1289" t="s">
        <v>110</v>
      </c>
      <c r="D88" s="1249" t="s">
        <v>236</v>
      </c>
      <c r="E88" s="1276"/>
      <c r="F88" s="1290" t="s">
        <v>730</v>
      </c>
      <c r="G88" s="1294"/>
      <c r="H88" s="139" t="s">
        <v>574</v>
      </c>
      <c r="I88" s="61" t="s">
        <v>590</v>
      </c>
      <c r="J88" s="26"/>
      <c r="K88" s="1261"/>
      <c r="L88" s="1250"/>
      <c r="M88" s="1250"/>
      <c r="N88" s="1259"/>
      <c r="O88" s="1261"/>
      <c r="P88" s="1261"/>
      <c r="Q88" s="1250"/>
      <c r="R88" s="1251"/>
      <c r="S88" s="1228" t="s">
        <v>894</v>
      </c>
    </row>
    <row r="89" spans="1:19">
      <c r="A89" s="1252"/>
      <c r="B89" s="1254" t="s">
        <v>23</v>
      </c>
      <c r="C89" s="1256" t="s">
        <v>110</v>
      </c>
      <c r="D89" s="1248" t="s">
        <v>236</v>
      </c>
      <c r="E89" s="1258"/>
      <c r="F89" s="1230" t="s">
        <v>730</v>
      </c>
      <c r="G89" s="1296"/>
      <c r="H89" s="140" t="s">
        <v>575</v>
      </c>
      <c r="I89" s="136" t="s">
        <v>588</v>
      </c>
      <c r="J89" s="28"/>
      <c r="K89" s="1242"/>
      <c r="L89" s="1244"/>
      <c r="M89" s="1244"/>
      <c r="N89" s="1260"/>
      <c r="O89" s="1242"/>
      <c r="P89" s="1242"/>
      <c r="Q89" s="1244"/>
      <c r="R89" s="1251"/>
      <c r="S89" s="1228" t="s">
        <v>894</v>
      </c>
    </row>
    <row r="90" spans="1:19" ht="54">
      <c r="A90" s="128">
        <f>COUNT($A$5:A89)+1</f>
        <v>32</v>
      </c>
      <c r="B90" s="135" t="s">
        <v>24</v>
      </c>
      <c r="C90" s="9" t="s">
        <v>110</v>
      </c>
      <c r="D90" s="10" t="s">
        <v>236</v>
      </c>
      <c r="E90" s="209" t="s">
        <v>952</v>
      </c>
      <c r="F90" s="62" t="s">
        <v>731</v>
      </c>
      <c r="G90" s="30" t="s">
        <v>374</v>
      </c>
      <c r="H90" s="12"/>
      <c r="I90" s="63"/>
      <c r="J90" s="14"/>
      <c r="K90" s="157"/>
      <c r="L90" s="16"/>
      <c r="M90" s="16"/>
      <c r="N90" s="157"/>
      <c r="O90" s="123">
        <v>0</v>
      </c>
      <c r="P90" s="15" t="s">
        <v>111</v>
      </c>
      <c r="Q90" s="16">
        <v>0</v>
      </c>
      <c r="R90" s="129"/>
    </row>
    <row r="91" spans="1:19" ht="40.5">
      <c r="A91" s="128">
        <f>COUNT($A$5:A90)+1</f>
        <v>33</v>
      </c>
      <c r="B91" s="174" t="s">
        <v>25</v>
      </c>
      <c r="C91" s="175" t="s">
        <v>110</v>
      </c>
      <c r="D91" s="173" t="s">
        <v>236</v>
      </c>
      <c r="E91" s="211" t="s">
        <v>952</v>
      </c>
      <c r="F91" s="176" t="s">
        <v>732</v>
      </c>
      <c r="G91" s="178" t="s">
        <v>190</v>
      </c>
      <c r="H91" s="179"/>
      <c r="I91" s="36"/>
      <c r="J91" s="28"/>
      <c r="K91" s="152"/>
      <c r="L91" s="152"/>
      <c r="M91" s="152"/>
      <c r="N91" s="182"/>
      <c r="O91" s="37">
        <v>0</v>
      </c>
      <c r="P91" s="29" t="s">
        <v>111</v>
      </c>
      <c r="Q91" s="152">
        <v>0</v>
      </c>
      <c r="R91" s="129"/>
    </row>
    <row r="92" spans="1:19">
      <c r="A92" s="1252">
        <f>COUNT($A$5:A91)+1</f>
        <v>34</v>
      </c>
      <c r="B92" s="1253" t="s">
        <v>26</v>
      </c>
      <c r="C92" s="1255" t="s">
        <v>110</v>
      </c>
      <c r="D92" s="1247" t="s">
        <v>236</v>
      </c>
      <c r="E92" s="1257" t="s">
        <v>952</v>
      </c>
      <c r="F92" s="1229" t="s">
        <v>733</v>
      </c>
      <c r="G92" s="1231" t="s">
        <v>375</v>
      </c>
      <c r="H92" s="64" t="s">
        <v>571</v>
      </c>
      <c r="I92" s="58"/>
      <c r="J92" s="22"/>
      <c r="K92" s="1310"/>
      <c r="L92" s="1243" t="s">
        <v>882</v>
      </c>
      <c r="M92" s="1243" t="s">
        <v>658</v>
      </c>
      <c r="N92" s="1239"/>
      <c r="O92" s="1241">
        <v>0</v>
      </c>
      <c r="P92" s="1241" t="s">
        <v>111</v>
      </c>
      <c r="Q92" s="1243">
        <v>0</v>
      </c>
      <c r="R92" s="1284"/>
      <c r="S92" s="1228" t="s">
        <v>894</v>
      </c>
    </row>
    <row r="93" spans="1:19">
      <c r="A93" s="1252"/>
      <c r="B93" s="1295" t="s">
        <v>26</v>
      </c>
      <c r="C93" s="1289" t="s">
        <v>110</v>
      </c>
      <c r="D93" s="1249" t="s">
        <v>236</v>
      </c>
      <c r="E93" s="1276"/>
      <c r="F93" s="1290" t="s">
        <v>733</v>
      </c>
      <c r="G93" s="1294"/>
      <c r="H93" s="141" t="s">
        <v>570</v>
      </c>
      <c r="I93" s="7"/>
      <c r="J93" s="26"/>
      <c r="K93" s="1261"/>
      <c r="L93" s="1250"/>
      <c r="M93" s="1250"/>
      <c r="N93" s="1259"/>
      <c r="O93" s="1261"/>
      <c r="P93" s="1261"/>
      <c r="Q93" s="1250"/>
      <c r="R93" s="1284"/>
      <c r="S93" s="1228" t="s">
        <v>894</v>
      </c>
    </row>
    <row r="94" spans="1:19">
      <c r="A94" s="1252"/>
      <c r="B94" s="1295" t="s">
        <v>26</v>
      </c>
      <c r="C94" s="1289" t="s">
        <v>110</v>
      </c>
      <c r="D94" s="1249" t="s">
        <v>236</v>
      </c>
      <c r="E94" s="1276"/>
      <c r="F94" s="1290" t="s">
        <v>733</v>
      </c>
      <c r="G94" s="1294"/>
      <c r="H94" s="65" t="s">
        <v>581</v>
      </c>
      <c r="I94" s="7"/>
      <c r="J94" s="26"/>
      <c r="K94" s="1261"/>
      <c r="L94" s="1250"/>
      <c r="M94" s="1250"/>
      <c r="N94" s="1259"/>
      <c r="O94" s="1261"/>
      <c r="P94" s="1261"/>
      <c r="Q94" s="1250"/>
      <c r="R94" s="1284"/>
      <c r="S94" s="1228" t="s">
        <v>894</v>
      </c>
    </row>
    <row r="95" spans="1:19">
      <c r="A95" s="1252"/>
      <c r="B95" s="1254" t="s">
        <v>26</v>
      </c>
      <c r="C95" s="1256" t="s">
        <v>110</v>
      </c>
      <c r="D95" s="1248" t="s">
        <v>236</v>
      </c>
      <c r="E95" s="1258"/>
      <c r="F95" s="1230" t="s">
        <v>733</v>
      </c>
      <c r="G95" s="1232"/>
      <c r="H95" s="140" t="s">
        <v>580</v>
      </c>
      <c r="I95" s="40"/>
      <c r="J95" s="28"/>
      <c r="K95" s="1242"/>
      <c r="L95" s="1244"/>
      <c r="M95" s="1244"/>
      <c r="N95" s="1260"/>
      <c r="O95" s="1242"/>
      <c r="P95" s="1242"/>
      <c r="Q95" s="1244"/>
      <c r="R95" s="1284"/>
      <c r="S95" s="1228" t="s">
        <v>894</v>
      </c>
    </row>
    <row r="96" spans="1:19" ht="27">
      <c r="A96" s="1252">
        <f>COUNT($A$5:A95)+1</f>
        <v>35</v>
      </c>
      <c r="B96" s="1253" t="s">
        <v>27</v>
      </c>
      <c r="C96" s="1255" t="s">
        <v>110</v>
      </c>
      <c r="D96" s="1247" t="s">
        <v>236</v>
      </c>
      <c r="E96" s="1257" t="s">
        <v>952</v>
      </c>
      <c r="F96" s="1229" t="s">
        <v>734</v>
      </c>
      <c r="G96" s="1309" t="s">
        <v>616</v>
      </c>
      <c r="H96" s="57" t="s">
        <v>194</v>
      </c>
      <c r="I96" s="47" t="s">
        <v>583</v>
      </c>
      <c r="J96" s="22"/>
      <c r="K96" s="1243" t="s">
        <v>674</v>
      </c>
      <c r="L96" s="1241"/>
      <c r="M96" s="1243"/>
      <c r="N96" s="1239"/>
      <c r="O96" s="1241">
        <v>0</v>
      </c>
      <c r="P96" s="1241" t="s">
        <v>111</v>
      </c>
      <c r="Q96" s="1243" t="s">
        <v>694</v>
      </c>
      <c r="R96" s="1284"/>
      <c r="S96" s="1228" t="s">
        <v>894</v>
      </c>
    </row>
    <row r="97" spans="1:19">
      <c r="A97" s="1252"/>
      <c r="B97" s="1295" t="s">
        <v>26</v>
      </c>
      <c r="C97" s="1289" t="s">
        <v>110</v>
      </c>
      <c r="D97" s="1249" t="s">
        <v>236</v>
      </c>
      <c r="E97" s="1276"/>
      <c r="F97" s="1290" t="s">
        <v>733</v>
      </c>
      <c r="G97" s="1297"/>
      <c r="H97" s="49" t="s">
        <v>195</v>
      </c>
      <c r="I97" s="138" t="s">
        <v>582</v>
      </c>
      <c r="J97" s="26"/>
      <c r="K97" s="1261"/>
      <c r="L97" s="1261"/>
      <c r="M97" s="1250"/>
      <c r="N97" s="1259"/>
      <c r="O97" s="1261"/>
      <c r="P97" s="1261"/>
      <c r="Q97" s="1250"/>
      <c r="R97" s="1284"/>
      <c r="S97" s="1228" t="s">
        <v>894</v>
      </c>
    </row>
    <row r="98" spans="1:19">
      <c r="A98" s="1252"/>
      <c r="B98" s="1295" t="s">
        <v>26</v>
      </c>
      <c r="C98" s="1289" t="s">
        <v>110</v>
      </c>
      <c r="D98" s="1249" t="s">
        <v>236</v>
      </c>
      <c r="E98" s="1276"/>
      <c r="F98" s="1290" t="s">
        <v>733</v>
      </c>
      <c r="G98" s="1297"/>
      <c r="H98" s="49" t="s">
        <v>576</v>
      </c>
      <c r="I98" s="7"/>
      <c r="J98" s="26"/>
      <c r="K98" s="1261"/>
      <c r="L98" s="1261"/>
      <c r="M98" s="1250"/>
      <c r="N98" s="1259"/>
      <c r="O98" s="1261"/>
      <c r="P98" s="1261"/>
      <c r="Q98" s="1250"/>
      <c r="R98" s="1284"/>
      <c r="S98" s="1228" t="s">
        <v>894</v>
      </c>
    </row>
    <row r="99" spans="1:19" ht="27">
      <c r="A99" s="1252"/>
      <c r="B99" s="1295" t="s">
        <v>26</v>
      </c>
      <c r="C99" s="1289" t="s">
        <v>110</v>
      </c>
      <c r="D99" s="1249" t="s">
        <v>236</v>
      </c>
      <c r="E99" s="1276"/>
      <c r="F99" s="1290" t="s">
        <v>733</v>
      </c>
      <c r="G99" s="1297"/>
      <c r="H99" s="46" t="s">
        <v>126</v>
      </c>
      <c r="I99" s="7"/>
      <c r="J99" s="26"/>
      <c r="K99" s="1261"/>
      <c r="L99" s="1261"/>
      <c r="M99" s="1250"/>
      <c r="N99" s="1259"/>
      <c r="O99" s="1261"/>
      <c r="P99" s="1261"/>
      <c r="Q99" s="1250"/>
      <c r="R99" s="1284"/>
      <c r="S99" s="1228" t="s">
        <v>894</v>
      </c>
    </row>
    <row r="100" spans="1:19">
      <c r="A100" s="1252"/>
      <c r="B100" s="1295" t="s">
        <v>26</v>
      </c>
      <c r="C100" s="1289" t="s">
        <v>110</v>
      </c>
      <c r="D100" s="1249" t="s">
        <v>236</v>
      </c>
      <c r="E100" s="1276"/>
      <c r="F100" s="1290" t="s">
        <v>733</v>
      </c>
      <c r="G100" s="1297"/>
      <c r="H100" s="49" t="s">
        <v>196</v>
      </c>
      <c r="I100" s="7"/>
      <c r="J100" s="26"/>
      <c r="K100" s="1261"/>
      <c r="L100" s="1261"/>
      <c r="M100" s="1250"/>
      <c r="N100" s="1259"/>
      <c r="O100" s="1261"/>
      <c r="P100" s="1261"/>
      <c r="Q100" s="1250"/>
      <c r="R100" s="1284"/>
      <c r="S100" s="1228" t="s">
        <v>894</v>
      </c>
    </row>
    <row r="101" spans="1:19">
      <c r="A101" s="1252"/>
      <c r="B101" s="1295" t="s">
        <v>26</v>
      </c>
      <c r="C101" s="1289" t="s">
        <v>110</v>
      </c>
      <c r="D101" s="1249" t="s">
        <v>236</v>
      </c>
      <c r="E101" s="1276"/>
      <c r="F101" s="1290" t="s">
        <v>733</v>
      </c>
      <c r="G101" s="1297"/>
      <c r="H101" s="49" t="s">
        <v>197</v>
      </c>
      <c r="I101" s="7"/>
      <c r="J101" s="26"/>
      <c r="K101" s="1261"/>
      <c r="L101" s="1261"/>
      <c r="M101" s="1250"/>
      <c r="N101" s="1259"/>
      <c r="O101" s="1261"/>
      <c r="P101" s="1261"/>
      <c r="Q101" s="1250"/>
      <c r="R101" s="1284"/>
      <c r="S101" s="1228" t="s">
        <v>894</v>
      </c>
    </row>
    <row r="102" spans="1:19">
      <c r="A102" s="1252"/>
      <c r="B102" s="1295" t="s">
        <v>26</v>
      </c>
      <c r="C102" s="1289" t="s">
        <v>110</v>
      </c>
      <c r="D102" s="1249" t="s">
        <v>236</v>
      </c>
      <c r="E102" s="1276"/>
      <c r="F102" s="1290" t="s">
        <v>733</v>
      </c>
      <c r="G102" s="1297"/>
      <c r="H102" s="49" t="s">
        <v>198</v>
      </c>
      <c r="I102" s="7"/>
      <c r="J102" s="26"/>
      <c r="K102" s="1261"/>
      <c r="L102" s="1261"/>
      <c r="M102" s="1250"/>
      <c r="N102" s="1259"/>
      <c r="O102" s="1261"/>
      <c r="P102" s="1261"/>
      <c r="Q102" s="1250"/>
      <c r="R102" s="1284"/>
      <c r="S102" s="1228" t="s">
        <v>894</v>
      </c>
    </row>
    <row r="103" spans="1:19">
      <c r="A103" s="1252"/>
      <c r="B103" s="1295" t="s">
        <v>26</v>
      </c>
      <c r="C103" s="1289" t="s">
        <v>110</v>
      </c>
      <c r="D103" s="1249" t="s">
        <v>236</v>
      </c>
      <c r="E103" s="1276"/>
      <c r="F103" s="1290" t="s">
        <v>733</v>
      </c>
      <c r="G103" s="1297"/>
      <c r="H103" s="49" t="s">
        <v>199</v>
      </c>
      <c r="I103" s="7"/>
      <c r="J103" s="26"/>
      <c r="K103" s="1261"/>
      <c r="L103" s="1261"/>
      <c r="M103" s="1250"/>
      <c r="N103" s="1259"/>
      <c r="O103" s="1261"/>
      <c r="P103" s="1261"/>
      <c r="Q103" s="1250"/>
      <c r="R103" s="1284"/>
      <c r="S103" s="1228" t="s">
        <v>894</v>
      </c>
    </row>
    <row r="104" spans="1:19">
      <c r="A104" s="1252"/>
      <c r="B104" s="1295" t="s">
        <v>26</v>
      </c>
      <c r="C104" s="1289" t="s">
        <v>110</v>
      </c>
      <c r="D104" s="1249" t="s">
        <v>236</v>
      </c>
      <c r="E104" s="1276"/>
      <c r="F104" s="1290" t="s">
        <v>733</v>
      </c>
      <c r="G104" s="1297"/>
      <c r="H104" s="49" t="s">
        <v>200</v>
      </c>
      <c r="I104" s="7"/>
      <c r="J104" s="26"/>
      <c r="K104" s="1261"/>
      <c r="L104" s="1261"/>
      <c r="M104" s="1250"/>
      <c r="N104" s="1259"/>
      <c r="O104" s="1261"/>
      <c r="P104" s="1261"/>
      <c r="Q104" s="1250"/>
      <c r="R104" s="1284"/>
      <c r="S104" s="1228" t="s">
        <v>894</v>
      </c>
    </row>
    <row r="105" spans="1:19">
      <c r="A105" s="1252"/>
      <c r="B105" s="1295" t="s">
        <v>26</v>
      </c>
      <c r="C105" s="1289" t="s">
        <v>110</v>
      </c>
      <c r="D105" s="1249" t="s">
        <v>236</v>
      </c>
      <c r="E105" s="1276"/>
      <c r="F105" s="1290" t="s">
        <v>733</v>
      </c>
      <c r="G105" s="1297"/>
      <c r="H105" s="49" t="s">
        <v>201</v>
      </c>
      <c r="I105" s="7"/>
      <c r="J105" s="26"/>
      <c r="K105" s="1261"/>
      <c r="L105" s="1261"/>
      <c r="M105" s="1250"/>
      <c r="N105" s="1259"/>
      <c r="O105" s="1261"/>
      <c r="P105" s="1261"/>
      <c r="Q105" s="1250"/>
      <c r="R105" s="1284"/>
      <c r="S105" s="1228" t="s">
        <v>894</v>
      </c>
    </row>
    <row r="106" spans="1:19">
      <c r="A106" s="1252"/>
      <c r="B106" s="1295" t="s">
        <v>26</v>
      </c>
      <c r="C106" s="1289" t="s">
        <v>110</v>
      </c>
      <c r="D106" s="1249" t="s">
        <v>236</v>
      </c>
      <c r="E106" s="1276"/>
      <c r="F106" s="1290" t="s">
        <v>733</v>
      </c>
      <c r="G106" s="1297"/>
      <c r="H106" s="49" t="s">
        <v>202</v>
      </c>
      <c r="I106" s="7"/>
      <c r="J106" s="26"/>
      <c r="K106" s="1261"/>
      <c r="L106" s="1261"/>
      <c r="M106" s="1250"/>
      <c r="N106" s="1259"/>
      <c r="O106" s="1261"/>
      <c r="P106" s="1261"/>
      <c r="Q106" s="1250"/>
      <c r="R106" s="1284"/>
      <c r="S106" s="1228" t="s">
        <v>894</v>
      </c>
    </row>
    <row r="107" spans="1:19">
      <c r="A107" s="1252"/>
      <c r="B107" s="1295" t="s">
        <v>26</v>
      </c>
      <c r="C107" s="1289" t="s">
        <v>110</v>
      </c>
      <c r="D107" s="1249" t="s">
        <v>236</v>
      </c>
      <c r="E107" s="1276"/>
      <c r="F107" s="1290" t="s">
        <v>733</v>
      </c>
      <c r="G107" s="1297"/>
      <c r="H107" s="49" t="s">
        <v>131</v>
      </c>
      <c r="I107" s="7"/>
      <c r="J107" s="26"/>
      <c r="K107" s="1261"/>
      <c r="L107" s="1261"/>
      <c r="M107" s="1250"/>
      <c r="N107" s="1259"/>
      <c r="O107" s="1261"/>
      <c r="P107" s="1261"/>
      <c r="Q107" s="1250"/>
      <c r="R107" s="1284"/>
      <c r="S107" s="1228" t="s">
        <v>894</v>
      </c>
    </row>
    <row r="108" spans="1:19">
      <c r="A108" s="1252"/>
      <c r="B108" s="1295" t="s">
        <v>26</v>
      </c>
      <c r="C108" s="1289" t="s">
        <v>110</v>
      </c>
      <c r="D108" s="1249" t="s">
        <v>236</v>
      </c>
      <c r="E108" s="1276"/>
      <c r="F108" s="1290" t="s">
        <v>733</v>
      </c>
      <c r="G108" s="1297"/>
      <c r="H108" s="49" t="s">
        <v>133</v>
      </c>
      <c r="I108" s="7"/>
      <c r="J108" s="26"/>
      <c r="K108" s="1261"/>
      <c r="L108" s="1261"/>
      <c r="M108" s="1250"/>
      <c r="N108" s="1259"/>
      <c r="O108" s="1261"/>
      <c r="P108" s="1261"/>
      <c r="Q108" s="1250"/>
      <c r="R108" s="1284"/>
      <c r="S108" s="1228" t="s">
        <v>894</v>
      </c>
    </row>
    <row r="109" spans="1:19">
      <c r="A109" s="1252"/>
      <c r="B109" s="1295" t="s">
        <v>26</v>
      </c>
      <c r="C109" s="1289" t="s">
        <v>110</v>
      </c>
      <c r="D109" s="1249" t="s">
        <v>236</v>
      </c>
      <c r="E109" s="1276"/>
      <c r="F109" s="1290" t="s">
        <v>733</v>
      </c>
      <c r="G109" s="1297"/>
      <c r="H109" s="66" t="s">
        <v>293</v>
      </c>
      <c r="I109" s="7"/>
      <c r="J109" s="26"/>
      <c r="K109" s="1261"/>
      <c r="L109" s="1261"/>
      <c r="M109" s="1250"/>
      <c r="N109" s="1259"/>
      <c r="O109" s="1261"/>
      <c r="P109" s="1261"/>
      <c r="Q109" s="1250"/>
      <c r="R109" s="1284"/>
      <c r="S109" s="1228" t="s">
        <v>894</v>
      </c>
    </row>
    <row r="110" spans="1:19">
      <c r="A110" s="1252"/>
      <c r="B110" s="1295" t="s">
        <v>26</v>
      </c>
      <c r="C110" s="1289" t="s">
        <v>110</v>
      </c>
      <c r="D110" s="1249" t="s">
        <v>236</v>
      </c>
      <c r="E110" s="1276"/>
      <c r="F110" s="1290" t="s">
        <v>733</v>
      </c>
      <c r="G110" s="1297"/>
      <c r="H110" s="66" t="s">
        <v>562</v>
      </c>
      <c r="I110" s="7"/>
      <c r="J110" s="26"/>
      <c r="K110" s="1261"/>
      <c r="L110" s="1261"/>
      <c r="M110" s="1250"/>
      <c r="N110" s="1259"/>
      <c r="O110" s="1261"/>
      <c r="P110" s="1261"/>
      <c r="Q110" s="1250"/>
      <c r="R110" s="1284"/>
      <c r="S110" s="1228" t="s">
        <v>894</v>
      </c>
    </row>
    <row r="111" spans="1:19">
      <c r="A111" s="1252"/>
      <c r="B111" s="1295" t="s">
        <v>26</v>
      </c>
      <c r="C111" s="1289" t="s">
        <v>110</v>
      </c>
      <c r="D111" s="1249" t="s">
        <v>236</v>
      </c>
      <c r="E111" s="1276"/>
      <c r="F111" s="1290" t="s">
        <v>733</v>
      </c>
      <c r="G111" s="1297"/>
      <c r="H111" s="66" t="s">
        <v>584</v>
      </c>
      <c r="I111" s="7"/>
      <c r="J111" s="26"/>
      <c r="K111" s="1261"/>
      <c r="L111" s="1261"/>
      <c r="M111" s="1250"/>
      <c r="N111" s="1259"/>
      <c r="O111" s="1261"/>
      <c r="P111" s="1261"/>
      <c r="Q111" s="1250"/>
      <c r="R111" s="1284"/>
      <c r="S111" s="1228" t="s">
        <v>894</v>
      </c>
    </row>
    <row r="112" spans="1:19">
      <c r="A112" s="1252"/>
      <c r="B112" s="1254" t="s">
        <v>26</v>
      </c>
      <c r="C112" s="1256" t="s">
        <v>110</v>
      </c>
      <c r="D112" s="1248" t="s">
        <v>236</v>
      </c>
      <c r="E112" s="1258"/>
      <c r="F112" s="1230" t="s">
        <v>733</v>
      </c>
      <c r="G112" s="1298"/>
      <c r="H112" s="142" t="s">
        <v>591</v>
      </c>
      <c r="I112" s="40"/>
      <c r="J112" s="28"/>
      <c r="K112" s="1242"/>
      <c r="L112" s="1242"/>
      <c r="M112" s="1244"/>
      <c r="N112" s="1260"/>
      <c r="O112" s="1242"/>
      <c r="P112" s="1242"/>
      <c r="Q112" s="1244"/>
      <c r="R112" s="1284"/>
      <c r="S112" s="1228" t="s">
        <v>894</v>
      </c>
    </row>
    <row r="113" spans="1:27" ht="67.5">
      <c r="A113" s="128">
        <f>COUNT($A$5:A112)+1</f>
        <v>36</v>
      </c>
      <c r="B113" s="8" t="s">
        <v>28</v>
      </c>
      <c r="C113" s="9" t="s">
        <v>110</v>
      </c>
      <c r="D113" s="10" t="s">
        <v>889</v>
      </c>
      <c r="E113" s="209" t="s">
        <v>952</v>
      </c>
      <c r="F113" s="153" t="s">
        <v>735</v>
      </c>
      <c r="G113" s="67" t="s">
        <v>617</v>
      </c>
      <c r="H113" s="68"/>
      <c r="I113" s="13"/>
      <c r="J113" s="14"/>
      <c r="K113" s="16"/>
      <c r="L113" s="16"/>
      <c r="M113" s="157" t="s">
        <v>649</v>
      </c>
      <c r="N113" s="157"/>
      <c r="O113" s="123">
        <v>0</v>
      </c>
      <c r="P113" s="15" t="s">
        <v>111</v>
      </c>
      <c r="Q113" s="16" t="s">
        <v>876</v>
      </c>
      <c r="R113" s="129"/>
      <c r="S113" s="127" t="s">
        <v>894</v>
      </c>
    </row>
    <row r="114" spans="1:27" ht="54">
      <c r="A114" s="128">
        <f>COUNT($A$5:A113)+1</f>
        <v>37</v>
      </c>
      <c r="B114" s="8" t="s">
        <v>29</v>
      </c>
      <c r="C114" s="9" t="s">
        <v>110</v>
      </c>
      <c r="D114" s="10" t="s">
        <v>236</v>
      </c>
      <c r="E114" s="209" t="s">
        <v>952</v>
      </c>
      <c r="F114" s="153" t="s">
        <v>736</v>
      </c>
      <c r="G114" s="11" t="s">
        <v>376</v>
      </c>
      <c r="H114" s="69"/>
      <c r="I114" s="13"/>
      <c r="J114" s="14"/>
      <c r="K114" s="16"/>
      <c r="L114" s="16"/>
      <c r="M114" s="16"/>
      <c r="N114" s="157"/>
      <c r="O114" s="123">
        <v>0</v>
      </c>
      <c r="P114" s="15" t="s">
        <v>111</v>
      </c>
      <c r="Q114" s="16">
        <v>0</v>
      </c>
      <c r="R114" s="129"/>
    </row>
    <row r="115" spans="1:27" ht="67.5">
      <c r="A115" s="128">
        <f>COUNT($A$5:A114)+1</f>
        <v>38</v>
      </c>
      <c r="B115" s="17" t="s">
        <v>30</v>
      </c>
      <c r="C115" s="18" t="s">
        <v>110</v>
      </c>
      <c r="D115" s="19" t="s">
        <v>236</v>
      </c>
      <c r="E115" s="210" t="s">
        <v>952</v>
      </c>
      <c r="F115" s="133" t="s">
        <v>737</v>
      </c>
      <c r="G115" s="70" t="s">
        <v>377</v>
      </c>
      <c r="H115" s="20"/>
      <c r="I115" s="38"/>
      <c r="J115" s="22"/>
      <c r="K115" s="56"/>
      <c r="L115" s="56"/>
      <c r="M115" s="159" t="s">
        <v>657</v>
      </c>
      <c r="N115" s="159"/>
      <c r="O115" s="124">
        <v>0</v>
      </c>
      <c r="P115" s="23" t="s">
        <v>111</v>
      </c>
      <c r="Q115" s="56">
        <v>0</v>
      </c>
      <c r="R115" s="129"/>
      <c r="S115" s="127" t="s">
        <v>894</v>
      </c>
    </row>
    <row r="116" spans="1:27" ht="54">
      <c r="A116" s="128">
        <f>COUNT($A$5:A115)+1</f>
        <v>39</v>
      </c>
      <c r="B116" s="8" t="s">
        <v>31</v>
      </c>
      <c r="C116" s="9" t="s">
        <v>110</v>
      </c>
      <c r="D116" s="10" t="s">
        <v>236</v>
      </c>
      <c r="E116" s="209" t="s">
        <v>952</v>
      </c>
      <c r="F116" s="153" t="s">
        <v>738</v>
      </c>
      <c r="G116" s="180" t="s">
        <v>378</v>
      </c>
      <c r="H116" s="12"/>
      <c r="I116" s="13"/>
      <c r="J116" s="14"/>
      <c r="K116" s="16"/>
      <c r="L116" s="16"/>
      <c r="M116" s="16" t="s">
        <v>657</v>
      </c>
      <c r="N116" s="157"/>
      <c r="O116" s="123">
        <v>0</v>
      </c>
      <c r="P116" s="15" t="s">
        <v>111</v>
      </c>
      <c r="Q116" s="16">
        <v>0</v>
      </c>
      <c r="R116" s="129"/>
      <c r="S116" s="127" t="s">
        <v>894</v>
      </c>
    </row>
    <row r="117" spans="1:27" ht="27">
      <c r="A117" s="1252">
        <f>COUNT($A$5:A116)+1</f>
        <v>40</v>
      </c>
      <c r="B117" s="1253" t="s">
        <v>739</v>
      </c>
      <c r="C117" s="1255" t="s">
        <v>110</v>
      </c>
      <c r="D117" s="1308" t="s">
        <v>236</v>
      </c>
      <c r="E117" s="1257" t="s">
        <v>1266</v>
      </c>
      <c r="F117" s="1285" t="s">
        <v>740</v>
      </c>
      <c r="G117" s="1302" t="s">
        <v>379</v>
      </c>
      <c r="H117" s="64" t="s">
        <v>206</v>
      </c>
      <c r="I117" s="31" t="s">
        <v>594</v>
      </c>
      <c r="J117" s="71" t="s">
        <v>203</v>
      </c>
      <c r="K117" s="1243" t="s">
        <v>675</v>
      </c>
      <c r="L117" s="1305"/>
      <c r="M117" s="1243"/>
      <c r="N117" s="1239"/>
      <c r="O117" s="1241">
        <v>0</v>
      </c>
      <c r="P117" s="1241" t="s">
        <v>111</v>
      </c>
      <c r="Q117" s="1243" t="s">
        <v>694</v>
      </c>
      <c r="R117" s="1299"/>
      <c r="S117" s="1228" t="s">
        <v>894</v>
      </c>
    </row>
    <row r="118" spans="1:27">
      <c r="A118" s="1252"/>
      <c r="B118" s="1295" t="s">
        <v>739</v>
      </c>
      <c r="C118" s="1289" t="s">
        <v>110</v>
      </c>
      <c r="D118" s="1300" t="s">
        <v>236</v>
      </c>
      <c r="E118" s="1276"/>
      <c r="F118" s="1286" t="s">
        <v>740</v>
      </c>
      <c r="G118" s="1303"/>
      <c r="H118" s="73" t="s">
        <v>500</v>
      </c>
      <c r="I118" s="74" t="s">
        <v>595</v>
      </c>
      <c r="J118" s="45" t="s">
        <v>502</v>
      </c>
      <c r="K118" s="1261"/>
      <c r="L118" s="1306"/>
      <c r="M118" s="1250"/>
      <c r="N118" s="1259"/>
      <c r="O118" s="1261"/>
      <c r="P118" s="1261"/>
      <c r="Q118" s="1250"/>
      <c r="R118" s="1299"/>
      <c r="S118" s="1228" t="s">
        <v>894</v>
      </c>
      <c r="V118" s="75"/>
    </row>
    <row r="119" spans="1:27" ht="27">
      <c r="A119" s="1252"/>
      <c r="B119" s="1295" t="s">
        <v>739</v>
      </c>
      <c r="C119" s="1289" t="s">
        <v>110</v>
      </c>
      <c r="D119" s="1300" t="s">
        <v>236</v>
      </c>
      <c r="E119" s="1276"/>
      <c r="F119" s="1286" t="s">
        <v>740</v>
      </c>
      <c r="G119" s="1303"/>
      <c r="H119" s="73" t="s">
        <v>503</v>
      </c>
      <c r="I119" s="76" t="s">
        <v>208</v>
      </c>
      <c r="J119" s="45" t="s">
        <v>604</v>
      </c>
      <c r="K119" s="1261"/>
      <c r="L119" s="1306"/>
      <c r="M119" s="1250"/>
      <c r="N119" s="1259"/>
      <c r="O119" s="1261"/>
      <c r="P119" s="1261"/>
      <c r="Q119" s="1250"/>
      <c r="R119" s="1299"/>
      <c r="S119" s="1228" t="s">
        <v>894</v>
      </c>
    </row>
    <row r="120" spans="1:27" ht="27">
      <c r="A120" s="1252"/>
      <c r="B120" s="1295" t="s">
        <v>739</v>
      </c>
      <c r="C120" s="1289" t="s">
        <v>110</v>
      </c>
      <c r="D120" s="1300" t="s">
        <v>236</v>
      </c>
      <c r="E120" s="1276"/>
      <c r="F120" s="1286" t="s">
        <v>740</v>
      </c>
      <c r="G120" s="1303"/>
      <c r="H120" s="73" t="s">
        <v>505</v>
      </c>
      <c r="I120" s="74" t="s">
        <v>501</v>
      </c>
      <c r="J120" s="72" t="s">
        <v>609</v>
      </c>
      <c r="K120" s="1261"/>
      <c r="L120" s="1306"/>
      <c r="M120" s="1250"/>
      <c r="N120" s="1259"/>
      <c r="O120" s="1261"/>
      <c r="P120" s="1261"/>
      <c r="Q120" s="1250"/>
      <c r="R120" s="1299"/>
      <c r="S120" s="1228" t="s">
        <v>894</v>
      </c>
    </row>
    <row r="121" spans="1:27">
      <c r="A121" s="1252"/>
      <c r="B121" s="1295" t="s">
        <v>739</v>
      </c>
      <c r="C121" s="1289" t="s">
        <v>110</v>
      </c>
      <c r="D121" s="1300" t="s">
        <v>236</v>
      </c>
      <c r="E121" s="1276"/>
      <c r="F121" s="1286" t="s">
        <v>740</v>
      </c>
      <c r="G121" s="1303"/>
      <c r="H121" s="73" t="s">
        <v>508</v>
      </c>
      <c r="I121" s="74" t="s">
        <v>504</v>
      </c>
      <c r="J121" s="74" t="s">
        <v>610</v>
      </c>
      <c r="K121" s="1261"/>
      <c r="L121" s="1306"/>
      <c r="M121" s="1250"/>
      <c r="N121" s="1259"/>
      <c r="O121" s="1261"/>
      <c r="P121" s="1261"/>
      <c r="Q121" s="1250"/>
      <c r="R121" s="1299"/>
      <c r="S121" s="1228" t="s">
        <v>894</v>
      </c>
      <c r="AA121" s="75"/>
    </row>
    <row r="122" spans="1:27" ht="27">
      <c r="A122" s="1252"/>
      <c r="B122" s="1295" t="s">
        <v>739</v>
      </c>
      <c r="C122" s="1289" t="s">
        <v>110</v>
      </c>
      <c r="D122" s="1300" t="s">
        <v>236</v>
      </c>
      <c r="E122" s="1276"/>
      <c r="F122" s="1286" t="s">
        <v>740</v>
      </c>
      <c r="G122" s="1303"/>
      <c r="H122" s="73" t="s">
        <v>510</v>
      </c>
      <c r="I122" s="74" t="s">
        <v>506</v>
      </c>
      <c r="J122" s="72" t="s">
        <v>296</v>
      </c>
      <c r="K122" s="1261"/>
      <c r="L122" s="1306"/>
      <c r="M122" s="1250"/>
      <c r="N122" s="1259"/>
      <c r="O122" s="1261"/>
      <c r="P122" s="1261"/>
      <c r="Q122" s="1250"/>
      <c r="R122" s="1299"/>
      <c r="S122" s="1228" t="s">
        <v>894</v>
      </c>
      <c r="AA122" s="75"/>
    </row>
    <row r="123" spans="1:27">
      <c r="A123" s="1252"/>
      <c r="B123" s="1295" t="s">
        <v>739</v>
      </c>
      <c r="C123" s="1289" t="s">
        <v>110</v>
      </c>
      <c r="D123" s="1300" t="s">
        <v>236</v>
      </c>
      <c r="E123" s="1276"/>
      <c r="F123" s="1286" t="s">
        <v>740</v>
      </c>
      <c r="G123" s="1303"/>
      <c r="H123" s="73" t="s">
        <v>513</v>
      </c>
      <c r="I123" s="74" t="s">
        <v>509</v>
      </c>
      <c r="J123" s="45" t="s">
        <v>507</v>
      </c>
      <c r="K123" s="1261"/>
      <c r="L123" s="1306"/>
      <c r="M123" s="1250"/>
      <c r="N123" s="1259"/>
      <c r="O123" s="1261"/>
      <c r="P123" s="1261"/>
      <c r="Q123" s="1250"/>
      <c r="R123" s="1299"/>
      <c r="S123" s="1228" t="s">
        <v>894</v>
      </c>
      <c r="V123" s="75"/>
    </row>
    <row r="124" spans="1:27" ht="27">
      <c r="A124" s="1252"/>
      <c r="B124" s="1295" t="s">
        <v>739</v>
      </c>
      <c r="C124" s="1289" t="s">
        <v>110</v>
      </c>
      <c r="D124" s="1300" t="s">
        <v>236</v>
      </c>
      <c r="E124" s="1276"/>
      <c r="F124" s="1286" t="s">
        <v>740</v>
      </c>
      <c r="G124" s="1303"/>
      <c r="H124" s="73" t="s">
        <v>516</v>
      </c>
      <c r="I124" s="74" t="s">
        <v>511</v>
      </c>
      <c r="J124" s="72" t="s">
        <v>250</v>
      </c>
      <c r="K124" s="1261"/>
      <c r="L124" s="1306"/>
      <c r="M124" s="1250"/>
      <c r="N124" s="1259"/>
      <c r="O124" s="1261"/>
      <c r="P124" s="1261"/>
      <c r="Q124" s="1250"/>
      <c r="R124" s="1299"/>
      <c r="S124" s="1228" t="s">
        <v>894</v>
      </c>
    </row>
    <row r="125" spans="1:27">
      <c r="A125" s="1252"/>
      <c r="B125" s="1295" t="s">
        <v>739</v>
      </c>
      <c r="C125" s="1289" t="s">
        <v>110</v>
      </c>
      <c r="D125" s="1300" t="s">
        <v>236</v>
      </c>
      <c r="E125" s="1276"/>
      <c r="F125" s="1286" t="s">
        <v>740</v>
      </c>
      <c r="G125" s="1303"/>
      <c r="H125" s="73" t="s">
        <v>519</v>
      </c>
      <c r="I125" s="74" t="s">
        <v>514</v>
      </c>
      <c r="J125" s="45" t="s">
        <v>512</v>
      </c>
      <c r="K125" s="1261"/>
      <c r="L125" s="1306"/>
      <c r="M125" s="1250"/>
      <c r="N125" s="1259"/>
      <c r="O125" s="1261"/>
      <c r="P125" s="1261"/>
      <c r="Q125" s="1250"/>
      <c r="R125" s="1299"/>
      <c r="S125" s="1228" t="s">
        <v>894</v>
      </c>
      <c r="Z125" s="75"/>
    </row>
    <row r="126" spans="1:27">
      <c r="A126" s="1252"/>
      <c r="B126" s="1295" t="s">
        <v>739</v>
      </c>
      <c r="C126" s="1289" t="s">
        <v>110</v>
      </c>
      <c r="D126" s="1300" t="s">
        <v>236</v>
      </c>
      <c r="E126" s="1276"/>
      <c r="F126" s="1286" t="s">
        <v>740</v>
      </c>
      <c r="G126" s="1303"/>
      <c r="H126" s="73" t="s">
        <v>522</v>
      </c>
      <c r="I126" s="74" t="s">
        <v>517</v>
      </c>
      <c r="J126" s="45" t="s">
        <v>515</v>
      </c>
      <c r="K126" s="1261"/>
      <c r="L126" s="1306"/>
      <c r="M126" s="1250"/>
      <c r="N126" s="1259"/>
      <c r="O126" s="1261"/>
      <c r="P126" s="1261"/>
      <c r="Q126" s="1250"/>
      <c r="R126" s="1299"/>
      <c r="S126" s="1228" t="s">
        <v>894</v>
      </c>
    </row>
    <row r="127" spans="1:27">
      <c r="A127" s="1252"/>
      <c r="B127" s="1295" t="s">
        <v>739</v>
      </c>
      <c r="C127" s="1289" t="s">
        <v>110</v>
      </c>
      <c r="D127" s="1300" t="s">
        <v>236</v>
      </c>
      <c r="E127" s="1276"/>
      <c r="F127" s="1286" t="s">
        <v>740</v>
      </c>
      <c r="G127" s="1303"/>
      <c r="H127" s="73" t="s">
        <v>524</v>
      </c>
      <c r="I127" s="74" t="s">
        <v>520</v>
      </c>
      <c r="J127" s="45" t="s">
        <v>518</v>
      </c>
      <c r="K127" s="1261"/>
      <c r="L127" s="1306"/>
      <c r="M127" s="1250"/>
      <c r="N127" s="1259"/>
      <c r="O127" s="1261"/>
      <c r="P127" s="1261"/>
      <c r="Q127" s="1250"/>
      <c r="R127" s="1299"/>
      <c r="S127" s="1228" t="s">
        <v>894</v>
      </c>
    </row>
    <row r="128" spans="1:27">
      <c r="A128" s="1252"/>
      <c r="B128" s="1295" t="s">
        <v>739</v>
      </c>
      <c r="C128" s="1289" t="s">
        <v>110</v>
      </c>
      <c r="D128" s="1300" t="s">
        <v>236</v>
      </c>
      <c r="E128" s="1276"/>
      <c r="F128" s="1286" t="s">
        <v>740</v>
      </c>
      <c r="G128" s="1303"/>
      <c r="H128" s="73" t="s">
        <v>527</v>
      </c>
      <c r="I128" s="74" t="s">
        <v>597</v>
      </c>
      <c r="J128" s="45" t="s">
        <v>521</v>
      </c>
      <c r="K128" s="1261"/>
      <c r="L128" s="1306"/>
      <c r="M128" s="1250"/>
      <c r="N128" s="1259"/>
      <c r="O128" s="1261"/>
      <c r="P128" s="1261"/>
      <c r="Q128" s="1250"/>
      <c r="R128" s="1299"/>
      <c r="S128" s="1228" t="s">
        <v>894</v>
      </c>
    </row>
    <row r="129" spans="1:19">
      <c r="A129" s="1252"/>
      <c r="B129" s="1295" t="s">
        <v>739</v>
      </c>
      <c r="C129" s="1289" t="s">
        <v>110</v>
      </c>
      <c r="D129" s="1300" t="s">
        <v>236</v>
      </c>
      <c r="E129" s="1276"/>
      <c r="F129" s="1286" t="s">
        <v>740</v>
      </c>
      <c r="G129" s="1303"/>
      <c r="H129" s="73" t="s">
        <v>593</v>
      </c>
      <c r="I129" s="74" t="s">
        <v>598</v>
      </c>
      <c r="J129" s="45" t="s">
        <v>523</v>
      </c>
      <c r="K129" s="1261"/>
      <c r="L129" s="1306"/>
      <c r="M129" s="1250"/>
      <c r="N129" s="1259"/>
      <c r="O129" s="1261"/>
      <c r="P129" s="1261"/>
      <c r="Q129" s="1250"/>
      <c r="R129" s="1299"/>
      <c r="S129" s="1228" t="s">
        <v>894</v>
      </c>
    </row>
    <row r="130" spans="1:19">
      <c r="A130" s="1252"/>
      <c r="B130" s="1295" t="s">
        <v>739</v>
      </c>
      <c r="C130" s="1289" t="s">
        <v>110</v>
      </c>
      <c r="D130" s="1300" t="s">
        <v>236</v>
      </c>
      <c r="E130" s="1276"/>
      <c r="F130" s="1286" t="s">
        <v>740</v>
      </c>
      <c r="G130" s="1303"/>
      <c r="H130" s="73" t="s">
        <v>599</v>
      </c>
      <c r="I130" s="74" t="s">
        <v>600</v>
      </c>
      <c r="J130" s="45" t="s">
        <v>526</v>
      </c>
      <c r="K130" s="1261"/>
      <c r="L130" s="1306"/>
      <c r="M130" s="1250"/>
      <c r="N130" s="1259"/>
      <c r="O130" s="1261"/>
      <c r="P130" s="1261"/>
      <c r="Q130" s="1250"/>
      <c r="R130" s="1299"/>
      <c r="S130" s="1228" t="s">
        <v>894</v>
      </c>
    </row>
    <row r="131" spans="1:19">
      <c r="A131" s="1252"/>
      <c r="B131" s="1295" t="s">
        <v>739</v>
      </c>
      <c r="C131" s="1289" t="s">
        <v>110</v>
      </c>
      <c r="D131" s="1300" t="s">
        <v>236</v>
      </c>
      <c r="E131" s="1276"/>
      <c r="F131" s="1286" t="s">
        <v>740</v>
      </c>
      <c r="G131" s="1303"/>
      <c r="H131" s="73" t="s">
        <v>602</v>
      </c>
      <c r="I131" s="74" t="s">
        <v>601</v>
      </c>
      <c r="J131" s="45" t="s">
        <v>529</v>
      </c>
      <c r="K131" s="1261"/>
      <c r="L131" s="1306"/>
      <c r="M131" s="1250"/>
      <c r="N131" s="1259"/>
      <c r="O131" s="1261"/>
      <c r="P131" s="1261"/>
      <c r="Q131" s="1250"/>
      <c r="R131" s="1299"/>
      <c r="S131" s="1228" t="s">
        <v>894</v>
      </c>
    </row>
    <row r="132" spans="1:19" ht="27">
      <c r="A132" s="1252"/>
      <c r="B132" s="1295" t="s">
        <v>739</v>
      </c>
      <c r="C132" s="1289" t="s">
        <v>110</v>
      </c>
      <c r="D132" s="1300" t="s">
        <v>236</v>
      </c>
      <c r="E132" s="1276"/>
      <c r="F132" s="1286" t="s">
        <v>740</v>
      </c>
      <c r="G132" s="1303"/>
      <c r="H132" s="77" t="s">
        <v>207</v>
      </c>
      <c r="I132" s="50" t="s">
        <v>607</v>
      </c>
      <c r="J132" s="45" t="s">
        <v>603</v>
      </c>
      <c r="K132" s="1261"/>
      <c r="L132" s="1306"/>
      <c r="M132" s="1250"/>
      <c r="N132" s="1259"/>
      <c r="O132" s="1261"/>
      <c r="P132" s="1261"/>
      <c r="Q132" s="1250"/>
      <c r="R132" s="1299"/>
      <c r="S132" s="1228" t="s">
        <v>894</v>
      </c>
    </row>
    <row r="133" spans="1:19" ht="27">
      <c r="A133" s="1252"/>
      <c r="B133" s="1295" t="s">
        <v>739</v>
      </c>
      <c r="C133" s="1289" t="s">
        <v>110</v>
      </c>
      <c r="D133" s="1300" t="s">
        <v>236</v>
      </c>
      <c r="E133" s="1276"/>
      <c r="F133" s="1286" t="s">
        <v>740</v>
      </c>
      <c r="G133" s="1303"/>
      <c r="H133" s="73" t="s">
        <v>531</v>
      </c>
      <c r="I133" s="74" t="s">
        <v>525</v>
      </c>
      <c r="J133" s="72" t="s">
        <v>251</v>
      </c>
      <c r="K133" s="1261"/>
      <c r="L133" s="1306"/>
      <c r="M133" s="1250"/>
      <c r="N133" s="1259"/>
      <c r="O133" s="1261"/>
      <c r="P133" s="1261"/>
      <c r="Q133" s="1250"/>
      <c r="R133" s="1299"/>
      <c r="S133" s="1228" t="s">
        <v>894</v>
      </c>
    </row>
    <row r="134" spans="1:19">
      <c r="A134" s="1252"/>
      <c r="B134" s="1295" t="s">
        <v>739</v>
      </c>
      <c r="C134" s="1289" t="s">
        <v>110</v>
      </c>
      <c r="D134" s="1300" t="s">
        <v>236</v>
      </c>
      <c r="E134" s="1276"/>
      <c r="F134" s="1286" t="s">
        <v>740</v>
      </c>
      <c r="G134" s="1303"/>
      <c r="H134" s="73" t="s">
        <v>534</v>
      </c>
      <c r="I134" s="74" t="s">
        <v>528</v>
      </c>
      <c r="J134" s="45" t="s">
        <v>533</v>
      </c>
      <c r="K134" s="1261"/>
      <c r="L134" s="1306"/>
      <c r="M134" s="1250"/>
      <c r="N134" s="1259"/>
      <c r="O134" s="1261"/>
      <c r="P134" s="1261"/>
      <c r="Q134" s="1250"/>
      <c r="R134" s="1299"/>
      <c r="S134" s="1228" t="s">
        <v>894</v>
      </c>
    </row>
    <row r="135" spans="1:19">
      <c r="A135" s="1252"/>
      <c r="B135" s="1295" t="s">
        <v>739</v>
      </c>
      <c r="C135" s="1289" t="s">
        <v>110</v>
      </c>
      <c r="D135" s="1300" t="s">
        <v>236</v>
      </c>
      <c r="E135" s="1276"/>
      <c r="F135" s="1286" t="s">
        <v>740</v>
      </c>
      <c r="G135" s="1303"/>
      <c r="H135" s="73" t="s">
        <v>592</v>
      </c>
      <c r="I135" s="74" t="s">
        <v>530</v>
      </c>
      <c r="J135" s="45" t="s">
        <v>536</v>
      </c>
      <c r="K135" s="1261"/>
      <c r="L135" s="1306"/>
      <c r="M135" s="1250"/>
      <c r="N135" s="1259"/>
      <c r="O135" s="1261"/>
      <c r="P135" s="1261"/>
      <c r="Q135" s="1250"/>
      <c r="R135" s="1299"/>
      <c r="S135" s="1228" t="s">
        <v>894</v>
      </c>
    </row>
    <row r="136" spans="1:19">
      <c r="A136" s="1252"/>
      <c r="B136" s="1295" t="s">
        <v>739</v>
      </c>
      <c r="C136" s="1289" t="s">
        <v>110</v>
      </c>
      <c r="D136" s="1300" t="s">
        <v>236</v>
      </c>
      <c r="E136" s="1276"/>
      <c r="F136" s="1286" t="s">
        <v>740</v>
      </c>
      <c r="G136" s="1303"/>
      <c r="H136" s="73" t="s">
        <v>596</v>
      </c>
      <c r="I136" s="74" t="s">
        <v>532</v>
      </c>
      <c r="J136" s="45" t="s">
        <v>538</v>
      </c>
      <c r="K136" s="1261"/>
      <c r="L136" s="1306"/>
      <c r="M136" s="1250"/>
      <c r="N136" s="1259"/>
      <c r="O136" s="1261"/>
      <c r="P136" s="1261"/>
      <c r="Q136" s="1250"/>
      <c r="R136" s="1299"/>
      <c r="S136" s="1228" t="s">
        <v>894</v>
      </c>
    </row>
    <row r="137" spans="1:19" ht="27">
      <c r="A137" s="1252"/>
      <c r="B137" s="1295" t="s">
        <v>739</v>
      </c>
      <c r="C137" s="1289" t="s">
        <v>110</v>
      </c>
      <c r="D137" s="1300" t="s">
        <v>236</v>
      </c>
      <c r="E137" s="1276"/>
      <c r="F137" s="1286" t="s">
        <v>740</v>
      </c>
      <c r="G137" s="1303"/>
      <c r="H137" s="39" t="s">
        <v>295</v>
      </c>
      <c r="I137" s="74" t="s">
        <v>535</v>
      </c>
      <c r="J137" s="45" t="s">
        <v>605</v>
      </c>
      <c r="K137" s="1261"/>
      <c r="L137" s="1306"/>
      <c r="M137" s="1250"/>
      <c r="N137" s="1259"/>
      <c r="O137" s="1261"/>
      <c r="P137" s="1261"/>
      <c r="Q137" s="1250"/>
      <c r="R137" s="1299"/>
      <c r="S137" s="1228" t="s">
        <v>894</v>
      </c>
    </row>
    <row r="138" spans="1:19">
      <c r="A138" s="1252"/>
      <c r="B138" s="1295" t="s">
        <v>739</v>
      </c>
      <c r="C138" s="1289" t="s">
        <v>110</v>
      </c>
      <c r="D138" s="1300" t="s">
        <v>236</v>
      </c>
      <c r="E138" s="1276"/>
      <c r="F138" s="1286" t="s">
        <v>740</v>
      </c>
      <c r="G138" s="1303"/>
      <c r="H138" s="73" t="s">
        <v>539</v>
      </c>
      <c r="I138" s="74" t="s">
        <v>537</v>
      </c>
      <c r="J138" s="45" t="s">
        <v>606</v>
      </c>
      <c r="K138" s="1261"/>
      <c r="L138" s="1306"/>
      <c r="M138" s="1250"/>
      <c r="N138" s="1259"/>
      <c r="O138" s="1261"/>
      <c r="P138" s="1261"/>
      <c r="Q138" s="1250"/>
      <c r="R138" s="1299"/>
      <c r="S138" s="1228" t="s">
        <v>894</v>
      </c>
    </row>
    <row r="139" spans="1:19">
      <c r="A139" s="1252"/>
      <c r="B139" s="1254" t="s">
        <v>739</v>
      </c>
      <c r="C139" s="1256" t="s">
        <v>110</v>
      </c>
      <c r="D139" s="1301" t="s">
        <v>236</v>
      </c>
      <c r="E139" s="1258"/>
      <c r="F139" s="1287" t="s">
        <v>740</v>
      </c>
      <c r="G139" s="1304"/>
      <c r="H139" s="79"/>
      <c r="I139" s="80" t="s">
        <v>540</v>
      </c>
      <c r="J139" s="28"/>
      <c r="K139" s="1242"/>
      <c r="L139" s="1307"/>
      <c r="M139" s="1244"/>
      <c r="N139" s="1260"/>
      <c r="O139" s="1242"/>
      <c r="P139" s="1242"/>
      <c r="Q139" s="1244"/>
      <c r="R139" s="1299"/>
      <c r="S139" s="1228" t="s">
        <v>894</v>
      </c>
    </row>
    <row r="140" spans="1:19" ht="27">
      <c r="A140" s="1252">
        <f>COUNT($A$5:A139)+1</f>
        <v>41</v>
      </c>
      <c r="B140" s="1295" t="s">
        <v>32</v>
      </c>
      <c r="C140" s="1289" t="s">
        <v>110</v>
      </c>
      <c r="D140" s="1300" t="s">
        <v>236</v>
      </c>
      <c r="E140" s="1276" t="s">
        <v>1266</v>
      </c>
      <c r="F140" s="1290" t="s">
        <v>741</v>
      </c>
      <c r="G140" s="1297" t="s">
        <v>380</v>
      </c>
      <c r="H140" s="39" t="s">
        <v>608</v>
      </c>
      <c r="I140" s="82" t="s">
        <v>300</v>
      </c>
      <c r="J140" s="132"/>
      <c r="K140" s="1250" t="s">
        <v>675</v>
      </c>
      <c r="L140" s="1250"/>
      <c r="M140" s="1250"/>
      <c r="N140" s="1259"/>
      <c r="O140" s="1241">
        <v>0</v>
      </c>
      <c r="P140" s="1241" t="s">
        <v>111</v>
      </c>
      <c r="Q140" s="1243" t="s">
        <v>694</v>
      </c>
      <c r="R140" s="1251"/>
      <c r="S140" s="1228" t="s">
        <v>894</v>
      </c>
    </row>
    <row r="141" spans="1:19">
      <c r="A141" s="1252"/>
      <c r="B141" s="1295" t="s">
        <v>32</v>
      </c>
      <c r="C141" s="1289" t="s">
        <v>110</v>
      </c>
      <c r="D141" s="1300" t="s">
        <v>236</v>
      </c>
      <c r="E141" s="1276"/>
      <c r="F141" s="1290" t="s">
        <v>741</v>
      </c>
      <c r="G141" s="1297"/>
      <c r="H141" s="73" t="s">
        <v>595</v>
      </c>
      <c r="I141" s="74" t="s">
        <v>541</v>
      </c>
      <c r="J141" s="132"/>
      <c r="K141" s="1261"/>
      <c r="L141" s="1250"/>
      <c r="M141" s="1250"/>
      <c r="N141" s="1259"/>
      <c r="O141" s="1261"/>
      <c r="P141" s="1261"/>
      <c r="Q141" s="1250"/>
      <c r="R141" s="1251"/>
      <c r="S141" s="1228" t="s">
        <v>894</v>
      </c>
    </row>
    <row r="142" spans="1:19" ht="27">
      <c r="A142" s="1252"/>
      <c r="B142" s="1295" t="s">
        <v>32</v>
      </c>
      <c r="C142" s="1289" t="s">
        <v>110</v>
      </c>
      <c r="D142" s="1300" t="s">
        <v>236</v>
      </c>
      <c r="E142" s="1276"/>
      <c r="F142" s="1290" t="s">
        <v>741</v>
      </c>
      <c r="G142" s="1297"/>
      <c r="H142" s="39" t="s">
        <v>204</v>
      </c>
      <c r="I142" s="74" t="s">
        <v>543</v>
      </c>
      <c r="J142" s="132"/>
      <c r="K142" s="1261"/>
      <c r="L142" s="1250"/>
      <c r="M142" s="1250"/>
      <c r="N142" s="1259"/>
      <c r="O142" s="1261"/>
      <c r="P142" s="1261"/>
      <c r="Q142" s="1250"/>
      <c r="R142" s="1251"/>
      <c r="S142" s="1228" t="s">
        <v>894</v>
      </c>
    </row>
    <row r="143" spans="1:19">
      <c r="A143" s="1252"/>
      <c r="B143" s="1295" t="s">
        <v>32</v>
      </c>
      <c r="C143" s="1289" t="s">
        <v>110</v>
      </c>
      <c r="D143" s="1300" t="s">
        <v>236</v>
      </c>
      <c r="E143" s="1276"/>
      <c r="F143" s="1290" t="s">
        <v>741</v>
      </c>
      <c r="G143" s="1297"/>
      <c r="H143" s="73" t="s">
        <v>618</v>
      </c>
      <c r="I143" s="74" t="s">
        <v>545</v>
      </c>
      <c r="J143" s="132"/>
      <c r="K143" s="1261"/>
      <c r="L143" s="1250"/>
      <c r="M143" s="1250"/>
      <c r="N143" s="1259"/>
      <c r="O143" s="1261"/>
      <c r="P143" s="1261"/>
      <c r="Q143" s="1250"/>
      <c r="R143" s="1251"/>
      <c r="S143" s="1228" t="s">
        <v>894</v>
      </c>
    </row>
    <row r="144" spans="1:19">
      <c r="A144" s="1252"/>
      <c r="B144" s="1295" t="s">
        <v>32</v>
      </c>
      <c r="C144" s="1289" t="s">
        <v>110</v>
      </c>
      <c r="D144" s="1300" t="s">
        <v>236</v>
      </c>
      <c r="E144" s="1276"/>
      <c r="F144" s="1290" t="s">
        <v>741</v>
      </c>
      <c r="G144" s="1297"/>
      <c r="H144" s="73" t="s">
        <v>542</v>
      </c>
      <c r="I144" s="83"/>
      <c r="J144" s="72"/>
      <c r="K144" s="1261"/>
      <c r="L144" s="1250"/>
      <c r="M144" s="1250"/>
      <c r="N144" s="1259"/>
      <c r="O144" s="1261"/>
      <c r="P144" s="1261"/>
      <c r="Q144" s="1250"/>
      <c r="R144" s="1251"/>
      <c r="S144" s="1228" t="s">
        <v>894</v>
      </c>
    </row>
    <row r="145" spans="1:21">
      <c r="A145" s="1252"/>
      <c r="B145" s="1295" t="s">
        <v>32</v>
      </c>
      <c r="C145" s="1289" t="s">
        <v>110</v>
      </c>
      <c r="D145" s="1300" t="s">
        <v>236</v>
      </c>
      <c r="E145" s="1276"/>
      <c r="F145" s="1290" t="s">
        <v>741</v>
      </c>
      <c r="G145" s="1297"/>
      <c r="H145" s="73" t="s">
        <v>544</v>
      </c>
      <c r="I145" s="74"/>
      <c r="J145" s="72"/>
      <c r="K145" s="1261"/>
      <c r="L145" s="1250"/>
      <c r="M145" s="1250"/>
      <c r="N145" s="1259"/>
      <c r="O145" s="1261"/>
      <c r="P145" s="1261"/>
      <c r="Q145" s="1250"/>
      <c r="R145" s="1251"/>
      <c r="S145" s="1228" t="s">
        <v>894</v>
      </c>
    </row>
    <row r="146" spans="1:21">
      <c r="A146" s="1252"/>
      <c r="B146" s="1254" t="s">
        <v>32</v>
      </c>
      <c r="C146" s="1256" t="s">
        <v>110</v>
      </c>
      <c r="D146" s="1301" t="s">
        <v>236</v>
      </c>
      <c r="E146" s="1258"/>
      <c r="F146" s="1230" t="s">
        <v>741</v>
      </c>
      <c r="G146" s="1298"/>
      <c r="H146" s="84"/>
      <c r="I146" s="74"/>
      <c r="J146" s="72"/>
      <c r="K146" s="1242"/>
      <c r="L146" s="1244"/>
      <c r="M146" s="1244"/>
      <c r="N146" s="1260"/>
      <c r="O146" s="1242"/>
      <c r="P146" s="1242"/>
      <c r="Q146" s="1244"/>
      <c r="R146" s="1251"/>
      <c r="S146" s="1228" t="s">
        <v>894</v>
      </c>
    </row>
    <row r="147" spans="1:21" ht="54">
      <c r="A147" s="128">
        <f>COUNT($A$5:A146)+1</f>
        <v>42</v>
      </c>
      <c r="B147" s="8" t="s">
        <v>33</v>
      </c>
      <c r="C147" s="9" t="s">
        <v>110</v>
      </c>
      <c r="D147" s="10" t="s">
        <v>236</v>
      </c>
      <c r="E147" s="209" t="s">
        <v>950</v>
      </c>
      <c r="F147" s="153" t="s">
        <v>742</v>
      </c>
      <c r="G147" s="11" t="s">
        <v>381</v>
      </c>
      <c r="H147" s="12"/>
      <c r="I147" s="13"/>
      <c r="J147" s="14"/>
      <c r="K147" s="16" t="s">
        <v>661</v>
      </c>
      <c r="L147" s="16"/>
      <c r="M147" s="157" t="s">
        <v>651</v>
      </c>
      <c r="N147" s="157"/>
      <c r="O147" s="123">
        <v>0</v>
      </c>
      <c r="P147" s="15" t="s">
        <v>317</v>
      </c>
      <c r="Q147" s="16" t="s">
        <v>877</v>
      </c>
      <c r="R147" s="129"/>
      <c r="S147" s="127" t="s">
        <v>894</v>
      </c>
    </row>
    <row r="148" spans="1:21" ht="81">
      <c r="A148" s="128">
        <f>COUNT($A$5:A147)+1</f>
        <v>43</v>
      </c>
      <c r="B148" s="8" t="s">
        <v>34</v>
      </c>
      <c r="C148" s="9" t="s">
        <v>110</v>
      </c>
      <c r="D148" s="10" t="s">
        <v>236</v>
      </c>
      <c r="E148" s="209" t="s">
        <v>950</v>
      </c>
      <c r="F148" s="153" t="s">
        <v>743</v>
      </c>
      <c r="G148" s="11" t="s">
        <v>382</v>
      </c>
      <c r="H148" s="12"/>
      <c r="I148" s="13"/>
      <c r="J148" s="14"/>
      <c r="K148" s="16" t="s">
        <v>661</v>
      </c>
      <c r="L148" s="16"/>
      <c r="M148" s="16"/>
      <c r="N148" s="157"/>
      <c r="O148" s="123">
        <v>0</v>
      </c>
      <c r="P148" s="15" t="s">
        <v>205</v>
      </c>
      <c r="Q148" s="16">
        <v>0</v>
      </c>
      <c r="R148" s="129"/>
      <c r="S148" s="127" t="s">
        <v>894</v>
      </c>
    </row>
    <row r="149" spans="1:21" ht="54">
      <c r="A149" s="128">
        <f>COUNT($A$5:A148)+1</f>
        <v>44</v>
      </c>
      <c r="B149" s="8" t="s">
        <v>35</v>
      </c>
      <c r="C149" s="9" t="s">
        <v>110</v>
      </c>
      <c r="D149" s="10" t="s">
        <v>236</v>
      </c>
      <c r="E149" s="209" t="s">
        <v>950</v>
      </c>
      <c r="F149" s="153" t="s">
        <v>744</v>
      </c>
      <c r="G149" s="11" t="s">
        <v>383</v>
      </c>
      <c r="H149" s="12"/>
      <c r="I149" s="13"/>
      <c r="J149" s="14"/>
      <c r="K149" s="16"/>
      <c r="L149" s="16"/>
      <c r="M149" s="16"/>
      <c r="N149" s="157"/>
      <c r="O149" s="123">
        <v>0</v>
      </c>
      <c r="P149" s="15" t="s">
        <v>205</v>
      </c>
      <c r="Q149" s="16">
        <v>0</v>
      </c>
      <c r="R149" s="129"/>
    </row>
    <row r="150" spans="1:21" s="89" customFormat="1" ht="67.5">
      <c r="A150" s="128">
        <f>COUNT($A$5:A149)+1</f>
        <v>45</v>
      </c>
      <c r="B150" s="8" t="s">
        <v>36</v>
      </c>
      <c r="C150" s="9" t="s">
        <v>110</v>
      </c>
      <c r="D150" s="10" t="s">
        <v>889</v>
      </c>
      <c r="E150" s="209" t="s">
        <v>951</v>
      </c>
      <c r="F150" s="153" t="s">
        <v>745</v>
      </c>
      <c r="G150" s="11" t="s">
        <v>384</v>
      </c>
      <c r="H150" s="85"/>
      <c r="I150" s="86"/>
      <c r="J150" s="87"/>
      <c r="K150" s="88"/>
      <c r="L150" s="88"/>
      <c r="M150" s="88"/>
      <c r="N150" s="183"/>
      <c r="O150" s="125">
        <v>0</v>
      </c>
      <c r="P150" s="10" t="s">
        <v>317</v>
      </c>
      <c r="Q150" s="88">
        <v>0</v>
      </c>
      <c r="R150" s="77"/>
      <c r="S150" s="195"/>
      <c r="T150" s="195"/>
      <c r="U150" s="191"/>
    </row>
    <row r="151" spans="1:21" ht="54">
      <c r="A151" s="128">
        <f>COUNT($A$5:A150)+1</f>
        <v>46</v>
      </c>
      <c r="B151" s="8" t="s">
        <v>37</v>
      </c>
      <c r="C151" s="9" t="s">
        <v>110</v>
      </c>
      <c r="D151" s="10" t="s">
        <v>236</v>
      </c>
      <c r="E151" s="209" t="s">
        <v>953</v>
      </c>
      <c r="F151" s="153" t="s">
        <v>746</v>
      </c>
      <c r="G151" s="11" t="s">
        <v>385</v>
      </c>
      <c r="H151" s="12"/>
      <c r="I151" s="13"/>
      <c r="J151" s="14"/>
      <c r="K151" s="157"/>
      <c r="L151" s="16"/>
      <c r="M151" s="16"/>
      <c r="N151" s="157"/>
      <c r="O151" s="123">
        <v>0</v>
      </c>
      <c r="P151" s="15" t="s">
        <v>111</v>
      </c>
      <c r="Q151" s="16">
        <v>0</v>
      </c>
      <c r="R151" s="129"/>
    </row>
    <row r="152" spans="1:21" ht="81">
      <c r="A152" s="128">
        <f>COUNT($A$5:A151)+1</f>
        <v>47</v>
      </c>
      <c r="B152" s="8" t="s">
        <v>38</v>
      </c>
      <c r="C152" s="9" t="s">
        <v>110</v>
      </c>
      <c r="D152" s="10" t="s">
        <v>236</v>
      </c>
      <c r="E152" s="209" t="s">
        <v>1261</v>
      </c>
      <c r="F152" s="153" t="s">
        <v>747</v>
      </c>
      <c r="G152" s="11" t="s">
        <v>386</v>
      </c>
      <c r="H152" s="12"/>
      <c r="I152" s="13"/>
      <c r="J152" s="14"/>
      <c r="K152" s="16"/>
      <c r="L152" s="16"/>
      <c r="M152" s="16"/>
      <c r="N152" s="157"/>
      <c r="O152" s="123">
        <v>0</v>
      </c>
      <c r="P152" s="10" t="s">
        <v>696</v>
      </c>
      <c r="Q152" s="16">
        <v>0</v>
      </c>
      <c r="R152" s="129"/>
    </row>
    <row r="153" spans="1:21" ht="40.5">
      <c r="A153" s="128">
        <f>COUNT($A$5:A152)+1</f>
        <v>48</v>
      </c>
      <c r="B153" s="8" t="s">
        <v>39</v>
      </c>
      <c r="C153" s="9" t="s">
        <v>110</v>
      </c>
      <c r="D153" s="10" t="s">
        <v>236</v>
      </c>
      <c r="E153" s="209" t="s">
        <v>951</v>
      </c>
      <c r="F153" s="153" t="s">
        <v>748</v>
      </c>
      <c r="G153" s="11" t="s">
        <v>387</v>
      </c>
      <c r="H153" s="12"/>
      <c r="I153" s="13"/>
      <c r="J153" s="14"/>
      <c r="K153" s="16"/>
      <c r="L153" s="16"/>
      <c r="M153" s="16"/>
      <c r="N153" s="157"/>
      <c r="O153" s="123">
        <v>0</v>
      </c>
      <c r="P153" s="15" t="s">
        <v>317</v>
      </c>
      <c r="Q153" s="16">
        <v>0</v>
      </c>
      <c r="R153" s="129"/>
    </row>
    <row r="154" spans="1:21" ht="54">
      <c r="A154" s="128">
        <f>COUNT($A$5:A153)+1</f>
        <v>49</v>
      </c>
      <c r="B154" s="8" t="s">
        <v>40</v>
      </c>
      <c r="C154" s="9" t="s">
        <v>110</v>
      </c>
      <c r="D154" s="10" t="s">
        <v>236</v>
      </c>
      <c r="E154" s="209" t="s">
        <v>1265</v>
      </c>
      <c r="F154" s="153" t="s">
        <v>749</v>
      </c>
      <c r="G154" s="11" t="s">
        <v>388</v>
      </c>
      <c r="H154" s="12"/>
      <c r="I154" s="13"/>
      <c r="J154" s="14"/>
      <c r="K154" s="16"/>
      <c r="L154" s="16"/>
      <c r="M154" s="16"/>
      <c r="N154" s="157"/>
      <c r="O154" s="123">
        <v>0</v>
      </c>
      <c r="P154" s="10" t="s">
        <v>696</v>
      </c>
      <c r="Q154" s="16">
        <v>0</v>
      </c>
      <c r="R154" s="129"/>
    </row>
    <row r="155" spans="1:21" ht="54">
      <c r="A155" s="128">
        <f>COUNT($A$5:A154)+1</f>
        <v>50</v>
      </c>
      <c r="B155" s="8" t="s">
        <v>41</v>
      </c>
      <c r="C155" s="9" t="s">
        <v>110</v>
      </c>
      <c r="D155" s="10" t="s">
        <v>236</v>
      </c>
      <c r="E155" s="209" t="s">
        <v>950</v>
      </c>
      <c r="F155" s="153" t="s">
        <v>750</v>
      </c>
      <c r="G155" s="11" t="s">
        <v>389</v>
      </c>
      <c r="H155" s="12"/>
      <c r="I155" s="13"/>
      <c r="J155" s="14"/>
      <c r="K155" s="16" t="s">
        <v>681</v>
      </c>
      <c r="L155" s="16"/>
      <c r="M155" s="16"/>
      <c r="N155" s="157"/>
      <c r="O155" s="123">
        <v>0</v>
      </c>
      <c r="P155" s="15" t="s">
        <v>205</v>
      </c>
      <c r="Q155" s="16" t="s">
        <v>694</v>
      </c>
      <c r="R155" s="129"/>
      <c r="S155" s="127" t="s">
        <v>894</v>
      </c>
    </row>
    <row r="156" spans="1:21" ht="54">
      <c r="A156" s="128">
        <f>COUNT($A$5:A155)+1</f>
        <v>51</v>
      </c>
      <c r="B156" s="8" t="s">
        <v>42</v>
      </c>
      <c r="C156" s="9" t="s">
        <v>110</v>
      </c>
      <c r="D156" s="10" t="s">
        <v>236</v>
      </c>
      <c r="E156" s="209" t="s">
        <v>950</v>
      </c>
      <c r="F156" s="153" t="s">
        <v>892</v>
      </c>
      <c r="G156" s="11" t="s">
        <v>390</v>
      </c>
      <c r="H156" s="12"/>
      <c r="I156" s="13"/>
      <c r="J156" s="14"/>
      <c r="K156" s="16" t="s">
        <v>681</v>
      </c>
      <c r="L156" s="16" t="s">
        <v>662</v>
      </c>
      <c r="M156" s="157" t="s">
        <v>653</v>
      </c>
      <c r="N156" s="157"/>
      <c r="O156" s="123">
        <v>0</v>
      </c>
      <c r="P156" s="15" t="s">
        <v>205</v>
      </c>
      <c r="Q156" s="16" t="s">
        <v>694</v>
      </c>
      <c r="R156" s="129"/>
      <c r="S156" s="127" t="s">
        <v>894</v>
      </c>
    </row>
    <row r="157" spans="1:21" ht="67.5">
      <c r="A157" s="128">
        <f>COUNT($A$5:A156)+1</f>
        <v>52</v>
      </c>
      <c r="B157" s="8" t="s">
        <v>1134</v>
      </c>
      <c r="C157" s="9" t="s">
        <v>110</v>
      </c>
      <c r="D157" s="10" t="s">
        <v>889</v>
      </c>
      <c r="E157" s="209" t="s">
        <v>1263</v>
      </c>
      <c r="F157" s="153" t="s">
        <v>752</v>
      </c>
      <c r="G157" s="11" t="s">
        <v>391</v>
      </c>
      <c r="H157" s="12"/>
      <c r="I157" s="13"/>
      <c r="J157" s="14"/>
      <c r="K157" s="16"/>
      <c r="L157" s="16"/>
      <c r="M157" s="16"/>
      <c r="N157" s="157"/>
      <c r="O157" s="123">
        <v>0</v>
      </c>
      <c r="P157" s="10" t="s">
        <v>111</v>
      </c>
      <c r="Q157" s="16">
        <v>0</v>
      </c>
      <c r="R157" s="129"/>
    </row>
    <row r="158" spans="1:21" ht="54">
      <c r="A158" s="128">
        <f>COUNT($A$5:A157)+1</f>
        <v>53</v>
      </c>
      <c r="B158" s="8" t="s">
        <v>44</v>
      </c>
      <c r="C158" s="9" t="s">
        <v>110</v>
      </c>
      <c r="D158" s="10" t="s">
        <v>236</v>
      </c>
      <c r="E158" s="209" t="s">
        <v>950</v>
      </c>
      <c r="F158" s="153" t="s">
        <v>753</v>
      </c>
      <c r="G158" s="11" t="s">
        <v>392</v>
      </c>
      <c r="H158" s="12"/>
      <c r="I158" s="13"/>
      <c r="J158" s="14"/>
      <c r="K158" s="16" t="s">
        <v>681</v>
      </c>
      <c r="L158" s="16" t="s">
        <v>662</v>
      </c>
      <c r="M158" s="16"/>
      <c r="N158" s="157"/>
      <c r="O158" s="123">
        <v>0</v>
      </c>
      <c r="P158" s="15" t="s">
        <v>205</v>
      </c>
      <c r="Q158" s="16" t="s">
        <v>877</v>
      </c>
      <c r="R158" s="129"/>
      <c r="S158" s="127" t="s">
        <v>894</v>
      </c>
    </row>
    <row r="159" spans="1:21" ht="67.5">
      <c r="A159" s="128">
        <f>COUNT($A$5:A158)+1</f>
        <v>54</v>
      </c>
      <c r="B159" s="8" t="s">
        <v>45</v>
      </c>
      <c r="C159" s="9" t="s">
        <v>110</v>
      </c>
      <c r="D159" s="10" t="s">
        <v>236</v>
      </c>
      <c r="E159" s="209" t="s">
        <v>1264</v>
      </c>
      <c r="F159" s="153" t="s">
        <v>754</v>
      </c>
      <c r="G159" s="11" t="s">
        <v>393</v>
      </c>
      <c r="H159" s="90"/>
      <c r="I159" s="13"/>
      <c r="J159" s="14"/>
      <c r="K159" s="16" t="s">
        <v>674</v>
      </c>
      <c r="L159" s="16"/>
      <c r="M159" s="16" t="s">
        <v>647</v>
      </c>
      <c r="N159" s="157"/>
      <c r="O159" s="123">
        <v>0</v>
      </c>
      <c r="P159" s="15" t="s">
        <v>111</v>
      </c>
      <c r="Q159" s="16">
        <v>0</v>
      </c>
      <c r="R159" s="129"/>
      <c r="S159" s="127" t="s">
        <v>894</v>
      </c>
    </row>
    <row r="160" spans="1:21">
      <c r="A160" s="1252">
        <f>COUNT($A$5:A159)+1</f>
        <v>55</v>
      </c>
      <c r="B160" s="1253" t="s">
        <v>46</v>
      </c>
      <c r="C160" s="1255" t="s">
        <v>110</v>
      </c>
      <c r="D160" s="1247" t="s">
        <v>236</v>
      </c>
      <c r="E160" s="1257" t="s">
        <v>950</v>
      </c>
      <c r="F160" s="1229" t="s">
        <v>755</v>
      </c>
      <c r="G160" s="1231" t="s">
        <v>394</v>
      </c>
      <c r="H160" s="64" t="s">
        <v>571</v>
      </c>
      <c r="I160" s="38"/>
      <c r="J160" s="22"/>
      <c r="K160" s="1239" t="s">
        <v>686</v>
      </c>
      <c r="L160" s="1241"/>
      <c r="M160" s="1239" t="s">
        <v>658</v>
      </c>
      <c r="N160" s="1239"/>
      <c r="O160" s="1241">
        <v>0</v>
      </c>
      <c r="P160" s="1241" t="s">
        <v>111</v>
      </c>
      <c r="Q160" s="1243">
        <v>0</v>
      </c>
      <c r="R160" s="1284"/>
      <c r="S160" s="1228" t="s">
        <v>894</v>
      </c>
    </row>
    <row r="161" spans="1:19">
      <c r="A161" s="1252"/>
      <c r="B161" s="1254" t="s">
        <v>46</v>
      </c>
      <c r="C161" s="1256" t="s">
        <v>110</v>
      </c>
      <c r="D161" s="1248" t="s">
        <v>236</v>
      </c>
      <c r="E161" s="1258"/>
      <c r="F161" s="1230" t="s">
        <v>755</v>
      </c>
      <c r="G161" s="1296"/>
      <c r="H161" s="140" t="s">
        <v>570</v>
      </c>
      <c r="I161" s="40"/>
      <c r="J161" s="28"/>
      <c r="K161" s="1260"/>
      <c r="L161" s="1242"/>
      <c r="M161" s="1260"/>
      <c r="N161" s="1260"/>
      <c r="O161" s="1242"/>
      <c r="P161" s="1242"/>
      <c r="Q161" s="1244"/>
      <c r="R161" s="1284"/>
      <c r="S161" s="1228" t="s">
        <v>894</v>
      </c>
    </row>
    <row r="162" spans="1:19" ht="67.5">
      <c r="A162" s="128">
        <f>COUNT($A$5:A161)+1</f>
        <v>56</v>
      </c>
      <c r="B162" s="8" t="s">
        <v>47</v>
      </c>
      <c r="C162" s="9" t="s">
        <v>110</v>
      </c>
      <c r="D162" s="10" t="s">
        <v>236</v>
      </c>
      <c r="E162" s="209" t="s">
        <v>682</v>
      </c>
      <c r="F162" s="153" t="s">
        <v>756</v>
      </c>
      <c r="G162" s="30" t="s">
        <v>395</v>
      </c>
      <c r="H162" s="12"/>
      <c r="I162" s="13"/>
      <c r="J162" s="14"/>
      <c r="K162" s="16"/>
      <c r="L162" s="16"/>
      <c r="M162" s="16"/>
      <c r="N162" s="157"/>
      <c r="O162" s="123">
        <v>0</v>
      </c>
      <c r="P162" s="15" t="s">
        <v>205</v>
      </c>
      <c r="Q162" s="16" t="s">
        <v>878</v>
      </c>
      <c r="R162" s="129"/>
      <c r="S162" s="127" t="s">
        <v>894</v>
      </c>
    </row>
    <row r="163" spans="1:19" ht="27">
      <c r="A163" s="1252">
        <f>COUNT($A$5:A162)+1</f>
        <v>57</v>
      </c>
      <c r="B163" s="1253" t="s">
        <v>48</v>
      </c>
      <c r="C163" s="1255" t="s">
        <v>110</v>
      </c>
      <c r="D163" s="1247" t="s">
        <v>236</v>
      </c>
      <c r="E163" s="1257" t="s">
        <v>1265</v>
      </c>
      <c r="F163" s="1285" t="s">
        <v>757</v>
      </c>
      <c r="G163" s="1271" t="s">
        <v>396</v>
      </c>
      <c r="H163" s="57" t="s">
        <v>126</v>
      </c>
      <c r="I163" s="91" t="s">
        <v>126</v>
      </c>
      <c r="J163" s="71" t="s">
        <v>135</v>
      </c>
      <c r="K163" s="1243" t="s">
        <v>687</v>
      </c>
      <c r="L163" s="1243"/>
      <c r="M163" s="1243"/>
      <c r="N163" s="1239"/>
      <c r="O163" s="1241">
        <v>0</v>
      </c>
      <c r="P163" s="1241" t="s">
        <v>111</v>
      </c>
      <c r="Q163" s="1243" t="s">
        <v>876</v>
      </c>
      <c r="R163" s="1251"/>
      <c r="S163" s="1228" t="s">
        <v>894</v>
      </c>
    </row>
    <row r="164" spans="1:19">
      <c r="A164" s="1252"/>
      <c r="B164" s="1295" t="s">
        <v>48</v>
      </c>
      <c r="C164" s="1289" t="s">
        <v>110</v>
      </c>
      <c r="D164" s="1249" t="s">
        <v>236</v>
      </c>
      <c r="E164" s="1276"/>
      <c r="F164" s="1286" t="s">
        <v>757</v>
      </c>
      <c r="G164" s="1272"/>
      <c r="H164" s="49" t="s">
        <v>196</v>
      </c>
      <c r="I164" s="101" t="s">
        <v>265</v>
      </c>
      <c r="J164" s="93" t="s">
        <v>137</v>
      </c>
      <c r="K164" s="1250"/>
      <c r="L164" s="1250"/>
      <c r="M164" s="1250"/>
      <c r="N164" s="1259"/>
      <c r="O164" s="1261"/>
      <c r="P164" s="1261"/>
      <c r="Q164" s="1250"/>
      <c r="R164" s="1251"/>
      <c r="S164" s="1228" t="s">
        <v>894</v>
      </c>
    </row>
    <row r="165" spans="1:19">
      <c r="A165" s="1252"/>
      <c r="B165" s="1295" t="s">
        <v>48</v>
      </c>
      <c r="C165" s="1289" t="s">
        <v>110</v>
      </c>
      <c r="D165" s="1249" t="s">
        <v>236</v>
      </c>
      <c r="E165" s="1276"/>
      <c r="F165" s="1286" t="s">
        <v>757</v>
      </c>
      <c r="G165" s="1272"/>
      <c r="H165" s="49" t="s">
        <v>197</v>
      </c>
      <c r="I165" s="101" t="s">
        <v>266</v>
      </c>
      <c r="J165" s="93" t="s">
        <v>139</v>
      </c>
      <c r="K165" s="1250"/>
      <c r="L165" s="1250"/>
      <c r="M165" s="1250"/>
      <c r="N165" s="1259"/>
      <c r="O165" s="1261"/>
      <c r="P165" s="1261"/>
      <c r="Q165" s="1250"/>
      <c r="R165" s="1251"/>
      <c r="S165" s="1228" t="s">
        <v>894</v>
      </c>
    </row>
    <row r="166" spans="1:19">
      <c r="A166" s="1252"/>
      <c r="B166" s="1295" t="s">
        <v>48</v>
      </c>
      <c r="C166" s="1289" t="s">
        <v>110</v>
      </c>
      <c r="D166" s="1249" t="s">
        <v>236</v>
      </c>
      <c r="E166" s="1276"/>
      <c r="F166" s="1286" t="s">
        <v>757</v>
      </c>
      <c r="G166" s="1272"/>
      <c r="H166" s="49" t="s">
        <v>198</v>
      </c>
      <c r="I166" s="101" t="s">
        <v>267</v>
      </c>
      <c r="J166" s="93" t="s">
        <v>140</v>
      </c>
      <c r="K166" s="1250"/>
      <c r="L166" s="1250"/>
      <c r="M166" s="1250"/>
      <c r="N166" s="1259"/>
      <c r="O166" s="1261"/>
      <c r="P166" s="1261"/>
      <c r="Q166" s="1250"/>
      <c r="R166" s="1251"/>
      <c r="S166" s="1228" t="s">
        <v>894</v>
      </c>
    </row>
    <row r="167" spans="1:19">
      <c r="A167" s="1252"/>
      <c r="B167" s="1295" t="s">
        <v>48</v>
      </c>
      <c r="C167" s="1289" t="s">
        <v>110</v>
      </c>
      <c r="D167" s="1249" t="s">
        <v>236</v>
      </c>
      <c r="E167" s="1276"/>
      <c r="F167" s="1286" t="s">
        <v>757</v>
      </c>
      <c r="G167" s="1272"/>
      <c r="H167" s="49" t="s">
        <v>199</v>
      </c>
      <c r="I167" s="101" t="s">
        <v>268</v>
      </c>
      <c r="J167" s="93" t="s">
        <v>141</v>
      </c>
      <c r="K167" s="1250"/>
      <c r="L167" s="1250"/>
      <c r="M167" s="1250"/>
      <c r="N167" s="1259"/>
      <c r="O167" s="1261"/>
      <c r="P167" s="1261"/>
      <c r="Q167" s="1250"/>
      <c r="R167" s="1251"/>
      <c r="S167" s="1228" t="s">
        <v>894</v>
      </c>
    </row>
    <row r="168" spans="1:19">
      <c r="A168" s="1252"/>
      <c r="B168" s="1295" t="s">
        <v>48</v>
      </c>
      <c r="C168" s="1289" t="s">
        <v>110</v>
      </c>
      <c r="D168" s="1249" t="s">
        <v>236</v>
      </c>
      <c r="E168" s="1276"/>
      <c r="F168" s="1286" t="s">
        <v>757</v>
      </c>
      <c r="G168" s="1272"/>
      <c r="H168" s="49" t="s">
        <v>200</v>
      </c>
      <c r="I168" s="101" t="s">
        <v>269</v>
      </c>
      <c r="J168" s="93" t="s">
        <v>142</v>
      </c>
      <c r="K168" s="1250"/>
      <c r="L168" s="1250"/>
      <c r="M168" s="1250"/>
      <c r="N168" s="1259"/>
      <c r="O168" s="1261"/>
      <c r="P168" s="1261"/>
      <c r="Q168" s="1250"/>
      <c r="R168" s="1251"/>
      <c r="S168" s="1228" t="s">
        <v>894</v>
      </c>
    </row>
    <row r="169" spans="1:19">
      <c r="A169" s="1252"/>
      <c r="B169" s="1295" t="s">
        <v>48</v>
      </c>
      <c r="C169" s="1289" t="s">
        <v>110</v>
      </c>
      <c r="D169" s="1249" t="s">
        <v>236</v>
      </c>
      <c r="E169" s="1276"/>
      <c r="F169" s="1286" t="s">
        <v>757</v>
      </c>
      <c r="G169" s="1272"/>
      <c r="H169" s="49" t="s">
        <v>201</v>
      </c>
      <c r="I169" s="101" t="s">
        <v>587</v>
      </c>
      <c r="J169" s="93"/>
      <c r="K169" s="1250"/>
      <c r="L169" s="1250"/>
      <c r="M169" s="1250"/>
      <c r="N169" s="1259"/>
      <c r="O169" s="1261"/>
      <c r="P169" s="1261"/>
      <c r="Q169" s="1250"/>
      <c r="R169" s="1251"/>
      <c r="S169" s="1228" t="s">
        <v>894</v>
      </c>
    </row>
    <row r="170" spans="1:19">
      <c r="A170" s="1252"/>
      <c r="B170" s="1295" t="s">
        <v>48</v>
      </c>
      <c r="C170" s="1289" t="s">
        <v>110</v>
      </c>
      <c r="D170" s="1249" t="s">
        <v>236</v>
      </c>
      <c r="E170" s="1276"/>
      <c r="F170" s="1286" t="s">
        <v>757</v>
      </c>
      <c r="G170" s="1272"/>
      <c r="H170" s="49" t="s">
        <v>216</v>
      </c>
      <c r="I170" s="101" t="s">
        <v>591</v>
      </c>
      <c r="J170" s="93"/>
      <c r="K170" s="1250"/>
      <c r="L170" s="1250"/>
      <c r="M170" s="1250"/>
      <c r="N170" s="1259"/>
      <c r="O170" s="1261"/>
      <c r="P170" s="1261"/>
      <c r="Q170" s="1250"/>
      <c r="R170" s="1251"/>
      <c r="S170" s="1228" t="s">
        <v>894</v>
      </c>
    </row>
    <row r="171" spans="1:19">
      <c r="A171" s="1252"/>
      <c r="B171" s="1295" t="s">
        <v>48</v>
      </c>
      <c r="C171" s="1289" t="s">
        <v>110</v>
      </c>
      <c r="D171" s="1249" t="s">
        <v>236</v>
      </c>
      <c r="E171" s="1276"/>
      <c r="F171" s="1286" t="s">
        <v>757</v>
      </c>
      <c r="G171" s="1272"/>
      <c r="H171" s="49" t="s">
        <v>218</v>
      </c>
      <c r="I171" s="213"/>
      <c r="J171" s="93"/>
      <c r="K171" s="1250"/>
      <c r="L171" s="1250"/>
      <c r="M171" s="1250"/>
      <c r="N171" s="1259"/>
      <c r="O171" s="1261"/>
      <c r="P171" s="1261"/>
      <c r="Q171" s="1250"/>
      <c r="R171" s="1251"/>
      <c r="S171" s="1228" t="s">
        <v>894</v>
      </c>
    </row>
    <row r="172" spans="1:19" ht="27">
      <c r="A172" s="1252"/>
      <c r="B172" s="1295" t="s">
        <v>48</v>
      </c>
      <c r="C172" s="1289" t="s">
        <v>110</v>
      </c>
      <c r="D172" s="1249" t="s">
        <v>236</v>
      </c>
      <c r="E172" s="1276"/>
      <c r="F172" s="1286" t="s">
        <v>757</v>
      </c>
      <c r="G172" s="1272"/>
      <c r="H172" s="49" t="s">
        <v>220</v>
      </c>
      <c r="I172" s="50" t="s">
        <v>210</v>
      </c>
      <c r="J172" s="93" t="s">
        <v>143</v>
      </c>
      <c r="K172" s="1250"/>
      <c r="L172" s="1250"/>
      <c r="M172" s="1250"/>
      <c r="N172" s="1259"/>
      <c r="O172" s="1261"/>
      <c r="P172" s="1261"/>
      <c r="Q172" s="1250"/>
      <c r="R172" s="1251"/>
      <c r="S172" s="1228" t="s">
        <v>894</v>
      </c>
    </row>
    <row r="173" spans="1:19">
      <c r="A173" s="1252"/>
      <c r="B173" s="1295" t="s">
        <v>48</v>
      </c>
      <c r="C173" s="1289" t="s">
        <v>110</v>
      </c>
      <c r="D173" s="1249" t="s">
        <v>236</v>
      </c>
      <c r="E173" s="1276"/>
      <c r="F173" s="1286" t="s">
        <v>757</v>
      </c>
      <c r="G173" s="1272"/>
      <c r="H173" s="49" t="s">
        <v>129</v>
      </c>
      <c r="I173" s="32" t="s">
        <v>211</v>
      </c>
      <c r="J173" s="93" t="s">
        <v>144</v>
      </c>
      <c r="K173" s="1250"/>
      <c r="L173" s="1250"/>
      <c r="M173" s="1250"/>
      <c r="N173" s="1259"/>
      <c r="O173" s="1261"/>
      <c r="P173" s="1261"/>
      <c r="Q173" s="1250"/>
      <c r="R173" s="1251"/>
      <c r="S173" s="1228" t="s">
        <v>894</v>
      </c>
    </row>
    <row r="174" spans="1:19">
      <c r="A174" s="1252"/>
      <c r="B174" s="1295" t="s">
        <v>48</v>
      </c>
      <c r="C174" s="1289" t="s">
        <v>110</v>
      </c>
      <c r="D174" s="1249" t="s">
        <v>236</v>
      </c>
      <c r="E174" s="1276"/>
      <c r="F174" s="1286" t="s">
        <v>757</v>
      </c>
      <c r="G174" s="1272"/>
      <c r="H174" s="49" t="s">
        <v>202</v>
      </c>
      <c r="I174" s="32" t="s">
        <v>212</v>
      </c>
      <c r="J174" s="101" t="s">
        <v>270</v>
      </c>
      <c r="K174" s="1250"/>
      <c r="L174" s="1250"/>
      <c r="M174" s="1250"/>
      <c r="N174" s="1259"/>
      <c r="O174" s="1261"/>
      <c r="P174" s="1261"/>
      <c r="Q174" s="1250"/>
      <c r="R174" s="1251"/>
      <c r="S174" s="1228" t="s">
        <v>894</v>
      </c>
    </row>
    <row r="175" spans="1:19">
      <c r="A175" s="1252"/>
      <c r="B175" s="1295" t="s">
        <v>48</v>
      </c>
      <c r="C175" s="1289" t="s">
        <v>110</v>
      </c>
      <c r="D175" s="1249" t="s">
        <v>236</v>
      </c>
      <c r="E175" s="1276"/>
      <c r="F175" s="1286" t="s">
        <v>757</v>
      </c>
      <c r="G175" s="1272"/>
      <c r="H175" s="49" t="s">
        <v>131</v>
      </c>
      <c r="I175" s="32" t="s">
        <v>213</v>
      </c>
      <c r="J175" s="101" t="s">
        <v>271</v>
      </c>
      <c r="K175" s="1250"/>
      <c r="L175" s="1250"/>
      <c r="M175" s="1250"/>
      <c r="N175" s="1259"/>
      <c r="O175" s="1261"/>
      <c r="P175" s="1261"/>
      <c r="Q175" s="1250"/>
      <c r="R175" s="1251"/>
      <c r="S175" s="1228" t="s">
        <v>894</v>
      </c>
    </row>
    <row r="176" spans="1:19">
      <c r="A176" s="1252"/>
      <c r="B176" s="1295" t="s">
        <v>48</v>
      </c>
      <c r="C176" s="1289" t="s">
        <v>110</v>
      </c>
      <c r="D176" s="1249" t="s">
        <v>236</v>
      </c>
      <c r="E176" s="1276"/>
      <c r="F176" s="1286" t="s">
        <v>757</v>
      </c>
      <c r="G176" s="1272"/>
      <c r="H176" s="49" t="s">
        <v>133</v>
      </c>
      <c r="I176" s="32" t="s">
        <v>214</v>
      </c>
      <c r="J176" s="101" t="s">
        <v>272</v>
      </c>
      <c r="K176" s="1250"/>
      <c r="L176" s="1250"/>
      <c r="M176" s="1250"/>
      <c r="N176" s="1259"/>
      <c r="O176" s="1261"/>
      <c r="P176" s="1261"/>
      <c r="Q176" s="1250"/>
      <c r="R176" s="1251"/>
      <c r="S176" s="1228" t="s">
        <v>894</v>
      </c>
    </row>
    <row r="177" spans="1:21">
      <c r="A177" s="1252"/>
      <c r="B177" s="1295" t="s">
        <v>48</v>
      </c>
      <c r="C177" s="1289" t="s">
        <v>110</v>
      </c>
      <c r="D177" s="1249" t="s">
        <v>236</v>
      </c>
      <c r="E177" s="1276"/>
      <c r="F177" s="1286" t="s">
        <v>757</v>
      </c>
      <c r="G177" s="1272"/>
      <c r="H177" s="49" t="s">
        <v>221</v>
      </c>
      <c r="I177" s="32" t="s">
        <v>130</v>
      </c>
      <c r="J177" s="50" t="s">
        <v>132</v>
      </c>
      <c r="K177" s="1250"/>
      <c r="L177" s="1250"/>
      <c r="M177" s="1250"/>
      <c r="N177" s="1259"/>
      <c r="O177" s="1261"/>
      <c r="P177" s="1261"/>
      <c r="Q177" s="1250"/>
      <c r="R177" s="1251"/>
      <c r="S177" s="1228" t="s">
        <v>894</v>
      </c>
    </row>
    <row r="178" spans="1:21">
      <c r="A178" s="1252"/>
      <c r="B178" s="1295" t="s">
        <v>48</v>
      </c>
      <c r="C178" s="1289" t="s">
        <v>110</v>
      </c>
      <c r="D178" s="1249" t="s">
        <v>236</v>
      </c>
      <c r="E178" s="1276"/>
      <c r="F178" s="1286" t="s">
        <v>757</v>
      </c>
      <c r="G178" s="1272"/>
      <c r="H178" s="49" t="s">
        <v>222</v>
      </c>
      <c r="I178" s="32" t="s">
        <v>215</v>
      </c>
      <c r="J178" s="32" t="s">
        <v>134</v>
      </c>
      <c r="K178" s="1250"/>
      <c r="L178" s="1250"/>
      <c r="M178" s="1250"/>
      <c r="N178" s="1259"/>
      <c r="O178" s="1261"/>
      <c r="P178" s="1261"/>
      <c r="Q178" s="1250"/>
      <c r="R178" s="1251"/>
      <c r="S178" s="1228" t="s">
        <v>894</v>
      </c>
    </row>
    <row r="179" spans="1:21" ht="27">
      <c r="A179" s="1252"/>
      <c r="B179" s="1295" t="s">
        <v>48</v>
      </c>
      <c r="C179" s="1289" t="s">
        <v>110</v>
      </c>
      <c r="D179" s="1249" t="s">
        <v>236</v>
      </c>
      <c r="E179" s="1276"/>
      <c r="F179" s="1286" t="s">
        <v>757</v>
      </c>
      <c r="G179" s="1272"/>
      <c r="H179" s="49" t="s">
        <v>585</v>
      </c>
      <c r="I179" s="50" t="s">
        <v>217</v>
      </c>
      <c r="J179" s="32" t="s">
        <v>136</v>
      </c>
      <c r="K179" s="1250"/>
      <c r="L179" s="1250"/>
      <c r="M179" s="1250"/>
      <c r="N179" s="1259"/>
      <c r="O179" s="1261"/>
      <c r="P179" s="1261"/>
      <c r="Q179" s="1250"/>
      <c r="R179" s="1251"/>
      <c r="S179" s="1228" t="s">
        <v>894</v>
      </c>
    </row>
    <row r="180" spans="1:21">
      <c r="A180" s="1252"/>
      <c r="B180" s="1295" t="s">
        <v>48</v>
      </c>
      <c r="C180" s="1289" t="s">
        <v>110</v>
      </c>
      <c r="D180" s="1249" t="s">
        <v>236</v>
      </c>
      <c r="E180" s="1276"/>
      <c r="F180" s="1286" t="s">
        <v>757</v>
      </c>
      <c r="G180" s="1272"/>
      <c r="H180" s="132"/>
      <c r="I180" s="32" t="s">
        <v>219</v>
      </c>
      <c r="J180" s="32" t="s">
        <v>138</v>
      </c>
      <c r="K180" s="1250"/>
      <c r="L180" s="1250"/>
      <c r="M180" s="1250"/>
      <c r="N180" s="1259"/>
      <c r="O180" s="1261"/>
      <c r="P180" s="1261"/>
      <c r="Q180" s="1250"/>
      <c r="R180" s="1251"/>
      <c r="S180" s="1228" t="s">
        <v>894</v>
      </c>
    </row>
    <row r="181" spans="1:21">
      <c r="A181" s="1252"/>
      <c r="B181" s="1295" t="s">
        <v>48</v>
      </c>
      <c r="C181" s="1289" t="s">
        <v>110</v>
      </c>
      <c r="D181" s="1249" t="s">
        <v>236</v>
      </c>
      <c r="E181" s="1276"/>
      <c r="F181" s="1286" t="s">
        <v>757</v>
      </c>
      <c r="G181" s="1272"/>
      <c r="H181" s="132"/>
      <c r="I181" s="47" t="s">
        <v>583</v>
      </c>
      <c r="J181" s="32"/>
      <c r="K181" s="1250"/>
      <c r="L181" s="1250"/>
      <c r="M181" s="1250"/>
      <c r="N181" s="1259"/>
      <c r="O181" s="1261"/>
      <c r="P181" s="1261"/>
      <c r="Q181" s="1250"/>
      <c r="R181" s="1251"/>
      <c r="S181" s="1228" t="s">
        <v>894</v>
      </c>
    </row>
    <row r="182" spans="1:21">
      <c r="A182" s="1252"/>
      <c r="B182" s="1254" t="s">
        <v>48</v>
      </c>
      <c r="C182" s="1256" t="s">
        <v>110</v>
      </c>
      <c r="D182" s="1248" t="s">
        <v>236</v>
      </c>
      <c r="E182" s="1258"/>
      <c r="F182" s="1287" t="s">
        <v>757</v>
      </c>
      <c r="G182" s="1273"/>
      <c r="H182" s="214"/>
      <c r="I182" s="215" t="s">
        <v>582</v>
      </c>
      <c r="J182" s="78"/>
      <c r="K182" s="1244"/>
      <c r="L182" s="1244"/>
      <c r="M182" s="1244"/>
      <c r="N182" s="1260"/>
      <c r="O182" s="1242"/>
      <c r="P182" s="1242"/>
      <c r="Q182" s="1244"/>
      <c r="R182" s="1251"/>
      <c r="S182" s="1228" t="s">
        <v>894</v>
      </c>
    </row>
    <row r="183" spans="1:21" ht="54">
      <c r="A183" s="128">
        <f>COUNT($A$5:A182)+1</f>
        <v>58</v>
      </c>
      <c r="B183" s="8" t="s">
        <v>49</v>
      </c>
      <c r="C183" s="9" t="s">
        <v>110</v>
      </c>
      <c r="D183" s="10" t="s">
        <v>236</v>
      </c>
      <c r="E183" s="209" t="s">
        <v>1264</v>
      </c>
      <c r="F183" s="154" t="s">
        <v>758</v>
      </c>
      <c r="G183" s="95" t="s">
        <v>397</v>
      </c>
      <c r="H183" s="12"/>
      <c r="I183" s="13"/>
      <c r="J183" s="14"/>
      <c r="K183" s="96"/>
      <c r="L183" s="96"/>
      <c r="M183" s="216"/>
      <c r="N183" s="184"/>
      <c r="O183" s="131">
        <v>9</v>
      </c>
      <c r="P183" s="15" t="s">
        <v>111</v>
      </c>
      <c r="Q183" s="96">
        <v>0</v>
      </c>
      <c r="R183" s="129"/>
    </row>
    <row r="184" spans="1:21" ht="54">
      <c r="A184" s="128">
        <f>COUNT($A$5:A183)+1</f>
        <v>59</v>
      </c>
      <c r="B184" s="8" t="s">
        <v>50</v>
      </c>
      <c r="C184" s="9" t="s">
        <v>110</v>
      </c>
      <c r="D184" s="10" t="s">
        <v>236</v>
      </c>
      <c r="E184" s="209" t="s">
        <v>1264</v>
      </c>
      <c r="F184" s="153" t="s">
        <v>759</v>
      </c>
      <c r="G184" s="11" t="s">
        <v>398</v>
      </c>
      <c r="H184" s="12"/>
      <c r="I184" s="13"/>
      <c r="J184" s="14"/>
      <c r="K184" s="16"/>
      <c r="L184" s="16"/>
      <c r="M184" s="16"/>
      <c r="N184" s="157"/>
      <c r="O184" s="123">
        <v>0</v>
      </c>
      <c r="P184" s="15" t="s">
        <v>111</v>
      </c>
      <c r="Q184" s="16">
        <v>0</v>
      </c>
      <c r="R184" s="129"/>
    </row>
    <row r="185" spans="1:21" ht="40.5">
      <c r="A185" s="128">
        <f>COUNT($A$5:A184)+1</f>
        <v>60</v>
      </c>
      <c r="B185" s="8" t="s">
        <v>51</v>
      </c>
      <c r="C185" s="9" t="s">
        <v>110</v>
      </c>
      <c r="D185" s="10" t="s">
        <v>236</v>
      </c>
      <c r="E185" s="209" t="s">
        <v>951</v>
      </c>
      <c r="F185" s="153" t="s">
        <v>760</v>
      </c>
      <c r="G185" s="11" t="s">
        <v>399</v>
      </c>
      <c r="H185" s="12"/>
      <c r="I185" s="13"/>
      <c r="J185" s="14"/>
      <c r="K185" s="16"/>
      <c r="L185" s="16"/>
      <c r="M185" s="16"/>
      <c r="N185" s="157"/>
      <c r="O185" s="123">
        <v>0</v>
      </c>
      <c r="P185" s="15" t="s">
        <v>301</v>
      </c>
      <c r="Q185" s="16">
        <v>0</v>
      </c>
      <c r="R185" s="129"/>
    </row>
    <row r="186" spans="1:21" s="284" customFormat="1" ht="54">
      <c r="A186" s="274">
        <v>60.1</v>
      </c>
      <c r="B186" s="275" t="s">
        <v>888</v>
      </c>
      <c r="C186" s="276" t="s">
        <v>110</v>
      </c>
      <c r="D186" s="209" t="s">
        <v>889</v>
      </c>
      <c r="E186" s="209" t="s">
        <v>950</v>
      </c>
      <c r="F186" s="277" t="s">
        <v>762</v>
      </c>
      <c r="G186" s="278" t="s">
        <v>669</v>
      </c>
      <c r="H186" s="279"/>
      <c r="I186" s="280"/>
      <c r="J186" s="281"/>
      <c r="K186" s="185"/>
      <c r="L186" s="185"/>
      <c r="M186" s="185" t="s">
        <v>670</v>
      </c>
      <c r="N186" s="185"/>
      <c r="O186" s="282">
        <v>0</v>
      </c>
      <c r="P186" s="199" t="s">
        <v>890</v>
      </c>
      <c r="Q186" s="185">
        <v>0</v>
      </c>
      <c r="R186" s="283"/>
      <c r="S186" s="249" t="s">
        <v>894</v>
      </c>
      <c r="T186" s="322"/>
      <c r="U186" s="285"/>
    </row>
    <row r="187" spans="1:21" ht="67.5">
      <c r="A187" s="128">
        <v>61</v>
      </c>
      <c r="B187" s="8" t="s">
        <v>52</v>
      </c>
      <c r="C187" s="9" t="s">
        <v>110</v>
      </c>
      <c r="D187" s="10" t="s">
        <v>236</v>
      </c>
      <c r="E187" s="209" t="s">
        <v>682</v>
      </c>
      <c r="F187" s="153" t="s">
        <v>763</v>
      </c>
      <c r="G187" s="11" t="s">
        <v>400</v>
      </c>
      <c r="H187" s="12"/>
      <c r="I187" s="13"/>
      <c r="J187" s="14"/>
      <c r="K187" s="16"/>
      <c r="L187" s="16"/>
      <c r="M187" s="16" t="s">
        <v>654</v>
      </c>
      <c r="N187" s="157"/>
      <c r="O187" s="123">
        <v>0</v>
      </c>
      <c r="P187" s="15" t="s">
        <v>890</v>
      </c>
      <c r="Q187" s="16">
        <v>0</v>
      </c>
      <c r="R187" s="129"/>
      <c r="S187" s="127" t="s">
        <v>894</v>
      </c>
    </row>
    <row r="188" spans="1:21" ht="40.5">
      <c r="A188" s="128">
        <f>COUNT($A$187:A187)+61</f>
        <v>62</v>
      </c>
      <c r="B188" s="8" t="s">
        <v>1131</v>
      </c>
      <c r="C188" s="9" t="s">
        <v>110</v>
      </c>
      <c r="D188" s="10" t="s">
        <v>889</v>
      </c>
      <c r="E188" s="209" t="s">
        <v>951</v>
      </c>
      <c r="F188" s="153" t="s">
        <v>764</v>
      </c>
      <c r="G188" s="11" t="s">
        <v>401</v>
      </c>
      <c r="H188" s="12"/>
      <c r="I188" s="13"/>
      <c r="J188" s="14"/>
      <c r="K188" s="16"/>
      <c r="L188" s="16"/>
      <c r="M188" s="16"/>
      <c r="N188" s="157"/>
      <c r="O188" s="123">
        <v>0</v>
      </c>
      <c r="P188" s="15" t="s">
        <v>317</v>
      </c>
      <c r="Q188" s="16">
        <v>0</v>
      </c>
      <c r="R188" s="129"/>
    </row>
    <row r="189" spans="1:21" ht="54">
      <c r="A189" s="128">
        <f>COUNT($A$187:A188)+61</f>
        <v>63</v>
      </c>
      <c r="B189" s="8" t="s">
        <v>54</v>
      </c>
      <c r="C189" s="9" t="s">
        <v>110</v>
      </c>
      <c r="D189" s="10" t="s">
        <v>236</v>
      </c>
      <c r="E189" s="209" t="s">
        <v>953</v>
      </c>
      <c r="F189" s="62" t="s">
        <v>765</v>
      </c>
      <c r="G189" s="30" t="s">
        <v>402</v>
      </c>
      <c r="H189" s="12"/>
      <c r="I189" s="13"/>
      <c r="J189" s="14"/>
      <c r="K189" s="16"/>
      <c r="L189" s="16"/>
      <c r="M189" s="16"/>
      <c r="N189" s="157"/>
      <c r="O189" s="123">
        <v>0</v>
      </c>
      <c r="P189" s="15" t="s">
        <v>205</v>
      </c>
      <c r="Q189" s="16">
        <v>0</v>
      </c>
      <c r="R189" s="129"/>
    </row>
    <row r="190" spans="1:21" ht="54">
      <c r="A190" s="128">
        <f>COUNT($A$187:A189)+61</f>
        <v>64</v>
      </c>
      <c r="B190" s="8" t="s">
        <v>55</v>
      </c>
      <c r="C190" s="9" t="s">
        <v>110</v>
      </c>
      <c r="D190" s="10" t="s">
        <v>236</v>
      </c>
      <c r="E190" s="209" t="s">
        <v>682</v>
      </c>
      <c r="F190" s="153" t="s">
        <v>766</v>
      </c>
      <c r="G190" s="11" t="s">
        <v>403</v>
      </c>
      <c r="H190" s="12"/>
      <c r="I190" s="13"/>
      <c r="J190" s="14"/>
      <c r="K190" s="16"/>
      <c r="L190" s="16"/>
      <c r="M190" s="16" t="s">
        <v>657</v>
      </c>
      <c r="N190" s="157"/>
      <c r="O190" s="123">
        <v>0</v>
      </c>
      <c r="P190" s="15" t="s">
        <v>111</v>
      </c>
      <c r="Q190" s="16">
        <v>0</v>
      </c>
      <c r="R190" s="129"/>
      <c r="S190" s="127" t="s">
        <v>894</v>
      </c>
    </row>
    <row r="191" spans="1:21" ht="30.75">
      <c r="A191" s="1252">
        <f>COUNT($A$187:A190)+61</f>
        <v>65</v>
      </c>
      <c r="B191" s="1253" t="s">
        <v>56</v>
      </c>
      <c r="C191" s="1255" t="s">
        <v>110</v>
      </c>
      <c r="D191" s="1247" t="s">
        <v>236</v>
      </c>
      <c r="E191" s="1257" t="s">
        <v>952</v>
      </c>
      <c r="F191" s="1229" t="s">
        <v>767</v>
      </c>
      <c r="G191" s="1231" t="s">
        <v>404</v>
      </c>
      <c r="H191" s="43" t="s">
        <v>223</v>
      </c>
      <c r="I191" s="38"/>
      <c r="J191" s="22"/>
      <c r="K191" s="1243" t="s">
        <v>674</v>
      </c>
      <c r="L191" s="1243"/>
      <c r="M191" s="1243"/>
      <c r="N191" s="1239"/>
      <c r="O191" s="1241">
        <v>0</v>
      </c>
      <c r="P191" s="1241" t="s">
        <v>111</v>
      </c>
      <c r="Q191" s="1243" t="s">
        <v>694</v>
      </c>
      <c r="R191" s="1251"/>
      <c r="S191" s="1228" t="s">
        <v>894</v>
      </c>
    </row>
    <row r="192" spans="1:21">
      <c r="A192" s="1252"/>
      <c r="B192" s="1295" t="s">
        <v>56</v>
      </c>
      <c r="C192" s="1289" t="s">
        <v>110</v>
      </c>
      <c r="D192" s="1249" t="s">
        <v>236</v>
      </c>
      <c r="E192" s="1276"/>
      <c r="F192" s="1290" t="s">
        <v>767</v>
      </c>
      <c r="G192" s="1294"/>
      <c r="H192" s="44" t="s">
        <v>291</v>
      </c>
      <c r="I192" s="7"/>
      <c r="J192" s="26"/>
      <c r="K192" s="1261"/>
      <c r="L192" s="1250"/>
      <c r="M192" s="1250"/>
      <c r="N192" s="1259"/>
      <c r="O192" s="1261"/>
      <c r="P192" s="1261"/>
      <c r="Q192" s="1250"/>
      <c r="R192" s="1251"/>
      <c r="S192" s="1228" t="s">
        <v>894</v>
      </c>
    </row>
    <row r="193" spans="1:19">
      <c r="A193" s="1252"/>
      <c r="B193" s="1295" t="s">
        <v>56</v>
      </c>
      <c r="C193" s="1289" t="s">
        <v>110</v>
      </c>
      <c r="D193" s="1249" t="s">
        <v>236</v>
      </c>
      <c r="E193" s="1276"/>
      <c r="F193" s="1290" t="s">
        <v>767</v>
      </c>
      <c r="G193" s="1294"/>
      <c r="H193" s="97"/>
      <c r="I193" s="7"/>
      <c r="J193" s="26"/>
      <c r="K193" s="1261"/>
      <c r="L193" s="1250"/>
      <c r="M193" s="1250"/>
      <c r="N193" s="1259"/>
      <c r="O193" s="1242"/>
      <c r="P193" s="1242"/>
      <c r="Q193" s="1244"/>
      <c r="R193" s="1251"/>
      <c r="S193" s="1228" t="s">
        <v>894</v>
      </c>
    </row>
    <row r="194" spans="1:19" ht="54">
      <c r="A194" s="128">
        <f>COUNT($A$187:A193)+61</f>
        <v>66</v>
      </c>
      <c r="B194" s="8" t="s">
        <v>57</v>
      </c>
      <c r="C194" s="9" t="s">
        <v>110</v>
      </c>
      <c r="D194" s="10" t="s">
        <v>236</v>
      </c>
      <c r="E194" s="209" t="s">
        <v>953</v>
      </c>
      <c r="F194" s="153" t="s">
        <v>1260</v>
      </c>
      <c r="G194" s="11" t="s">
        <v>405</v>
      </c>
      <c r="H194" s="12"/>
      <c r="I194" s="13"/>
      <c r="J194" s="14"/>
      <c r="K194" s="16"/>
      <c r="L194" s="16"/>
      <c r="M194" s="16"/>
      <c r="N194" s="157"/>
      <c r="O194" s="123">
        <v>0</v>
      </c>
      <c r="P194" s="15" t="s">
        <v>111</v>
      </c>
      <c r="Q194" s="16">
        <v>0</v>
      </c>
      <c r="R194" s="129"/>
    </row>
    <row r="195" spans="1:19" ht="81">
      <c r="A195" s="128">
        <f>COUNT($A$187:A194)+61</f>
        <v>67</v>
      </c>
      <c r="B195" s="8" t="s">
        <v>58</v>
      </c>
      <c r="C195" s="9" t="s">
        <v>110</v>
      </c>
      <c r="D195" s="10" t="s">
        <v>236</v>
      </c>
      <c r="E195" s="209" t="s">
        <v>1266</v>
      </c>
      <c r="F195" s="153" t="s">
        <v>769</v>
      </c>
      <c r="G195" s="11" t="s">
        <v>406</v>
      </c>
      <c r="H195" s="12"/>
      <c r="I195" s="13"/>
      <c r="J195" s="14"/>
      <c r="K195" s="16"/>
      <c r="L195" s="16"/>
      <c r="M195" s="16"/>
      <c r="N195" s="157"/>
      <c r="O195" s="123">
        <v>0</v>
      </c>
      <c r="P195" s="15" t="s">
        <v>111</v>
      </c>
      <c r="Q195" s="16">
        <v>0</v>
      </c>
      <c r="R195" s="129"/>
    </row>
    <row r="196" spans="1:19" ht="54">
      <c r="A196" s="128">
        <f>COUNT($A$187:A195)+61</f>
        <v>68</v>
      </c>
      <c r="B196" s="8" t="s">
        <v>59</v>
      </c>
      <c r="C196" s="9" t="s">
        <v>110</v>
      </c>
      <c r="D196" s="10" t="s">
        <v>236</v>
      </c>
      <c r="E196" s="209" t="s">
        <v>1262</v>
      </c>
      <c r="F196" s="153" t="s">
        <v>770</v>
      </c>
      <c r="G196" s="11" t="s">
        <v>407</v>
      </c>
      <c r="H196" s="12"/>
      <c r="I196" s="13"/>
      <c r="J196" s="14"/>
      <c r="K196" s="16"/>
      <c r="L196" s="16"/>
      <c r="M196" s="16"/>
      <c r="N196" s="157"/>
      <c r="O196" s="123">
        <v>3</v>
      </c>
      <c r="P196" s="15" t="s">
        <v>205</v>
      </c>
      <c r="Q196" s="16">
        <v>0</v>
      </c>
      <c r="R196" s="129"/>
    </row>
    <row r="197" spans="1:19" ht="67.5">
      <c r="A197" s="128">
        <f>COUNT($A$187:A196)+61</f>
        <v>69</v>
      </c>
      <c r="B197" s="8" t="s">
        <v>60</v>
      </c>
      <c r="C197" s="9" t="s">
        <v>110</v>
      </c>
      <c r="D197" s="10" t="s">
        <v>236</v>
      </c>
      <c r="E197" s="209" t="s">
        <v>682</v>
      </c>
      <c r="F197" s="153" t="s">
        <v>1219</v>
      </c>
      <c r="G197" s="11" t="s">
        <v>408</v>
      </c>
      <c r="H197" s="12"/>
      <c r="I197" s="13"/>
      <c r="J197" s="14"/>
      <c r="K197" s="16" t="s">
        <v>663</v>
      </c>
      <c r="L197" s="16"/>
      <c r="M197" s="16"/>
      <c r="N197" s="157"/>
      <c r="O197" s="123">
        <v>0</v>
      </c>
      <c r="P197" s="15" t="s">
        <v>111</v>
      </c>
      <c r="Q197" s="16" t="s">
        <v>694</v>
      </c>
      <c r="R197" s="129"/>
      <c r="S197" s="127" t="s">
        <v>894</v>
      </c>
    </row>
    <row r="198" spans="1:19" ht="67.5">
      <c r="A198" s="128">
        <f>COUNT($A$187:A197)+61</f>
        <v>70</v>
      </c>
      <c r="B198" s="8" t="s">
        <v>61</v>
      </c>
      <c r="C198" s="9" t="s">
        <v>110</v>
      </c>
      <c r="D198" s="10" t="s">
        <v>236</v>
      </c>
      <c r="E198" s="209" t="s">
        <v>952</v>
      </c>
      <c r="F198" s="153" t="s">
        <v>772</v>
      </c>
      <c r="G198" s="11" t="s">
        <v>409</v>
      </c>
      <c r="H198" s="12"/>
      <c r="I198" s="13"/>
      <c r="J198" s="14"/>
      <c r="K198" s="16" t="s">
        <v>664</v>
      </c>
      <c r="L198" s="16" t="s">
        <v>640</v>
      </c>
      <c r="M198" s="16"/>
      <c r="N198" s="157"/>
      <c r="O198" s="123">
        <v>0</v>
      </c>
      <c r="P198" s="15" t="s">
        <v>111</v>
      </c>
      <c r="Q198" s="16" t="s">
        <v>694</v>
      </c>
      <c r="R198" s="129"/>
      <c r="S198" s="127" t="s">
        <v>894</v>
      </c>
    </row>
    <row r="199" spans="1:19" ht="54">
      <c r="A199" s="128">
        <f>COUNT($A$187:A198)+61</f>
        <v>71</v>
      </c>
      <c r="B199" s="8" t="s">
        <v>62</v>
      </c>
      <c r="C199" s="9" t="s">
        <v>110</v>
      </c>
      <c r="D199" s="10" t="s">
        <v>236</v>
      </c>
      <c r="E199" s="209" t="s">
        <v>1264</v>
      </c>
      <c r="F199" s="153" t="s">
        <v>773</v>
      </c>
      <c r="G199" s="11" t="s">
        <v>410</v>
      </c>
      <c r="H199" s="12"/>
      <c r="I199" s="13"/>
      <c r="J199" s="14"/>
      <c r="K199" s="16" t="s">
        <v>665</v>
      </c>
      <c r="L199" s="16"/>
      <c r="M199" s="16"/>
      <c r="N199" s="157"/>
      <c r="O199" s="123">
        <v>0</v>
      </c>
      <c r="P199" s="15" t="s">
        <v>111</v>
      </c>
      <c r="Q199" s="16" t="s">
        <v>694</v>
      </c>
      <c r="R199" s="129"/>
      <c r="S199" s="127" t="s">
        <v>894</v>
      </c>
    </row>
    <row r="200" spans="1:19" ht="81">
      <c r="A200" s="128">
        <f>COUNT($A$187:A199)+61</f>
        <v>72</v>
      </c>
      <c r="B200" s="8" t="s">
        <v>774</v>
      </c>
      <c r="C200" s="9" t="s">
        <v>110</v>
      </c>
      <c r="D200" s="10" t="s">
        <v>236</v>
      </c>
      <c r="E200" s="209" t="s">
        <v>950</v>
      </c>
      <c r="F200" s="153" t="s">
        <v>775</v>
      </c>
      <c r="G200" s="11" t="s">
        <v>411</v>
      </c>
      <c r="H200" s="12"/>
      <c r="I200" s="13"/>
      <c r="J200" s="14"/>
      <c r="K200" s="16" t="s">
        <v>680</v>
      </c>
      <c r="L200" s="16"/>
      <c r="M200" s="16"/>
      <c r="N200" s="157"/>
      <c r="O200" s="123">
        <v>0</v>
      </c>
      <c r="P200" s="15" t="s">
        <v>205</v>
      </c>
      <c r="Q200" s="16" t="s">
        <v>694</v>
      </c>
      <c r="R200" s="129"/>
      <c r="S200" s="127" t="s">
        <v>894</v>
      </c>
    </row>
    <row r="201" spans="1:19">
      <c r="A201" s="1264">
        <f>COUNT($A$187:A200)+61</f>
        <v>73</v>
      </c>
      <c r="B201" s="1281" t="s">
        <v>776</v>
      </c>
      <c r="C201" s="1291" t="s">
        <v>110</v>
      </c>
      <c r="D201" s="1247" t="s">
        <v>236</v>
      </c>
      <c r="E201" s="1257" t="s">
        <v>1264</v>
      </c>
      <c r="F201" s="1285" t="s">
        <v>777</v>
      </c>
      <c r="G201" s="1288" t="s">
        <v>412</v>
      </c>
      <c r="H201" s="64" t="s">
        <v>230</v>
      </c>
      <c r="I201" s="31" t="s">
        <v>571</v>
      </c>
      <c r="J201" s="22"/>
      <c r="K201" s="1243" t="s">
        <v>674</v>
      </c>
      <c r="L201" s="1243"/>
      <c r="M201" s="1243"/>
      <c r="N201" s="1239"/>
      <c r="O201" s="1241">
        <v>0</v>
      </c>
      <c r="P201" s="1241" t="s">
        <v>111</v>
      </c>
      <c r="Q201" s="1243" t="s">
        <v>694</v>
      </c>
      <c r="R201" s="1251"/>
      <c r="S201" s="1228" t="s">
        <v>894</v>
      </c>
    </row>
    <row r="202" spans="1:19">
      <c r="A202" s="1264"/>
      <c r="B202" s="1282" t="s">
        <v>776</v>
      </c>
      <c r="C202" s="1292" t="s">
        <v>110</v>
      </c>
      <c r="D202" s="1249" t="s">
        <v>236</v>
      </c>
      <c r="E202" s="1276"/>
      <c r="F202" s="1286" t="s">
        <v>777</v>
      </c>
      <c r="G202" s="1272"/>
      <c r="H202" s="73" t="s">
        <v>231</v>
      </c>
      <c r="I202" s="143" t="s">
        <v>570</v>
      </c>
      <c r="J202" s="26"/>
      <c r="K202" s="1261"/>
      <c r="L202" s="1250"/>
      <c r="M202" s="1250"/>
      <c r="N202" s="1259"/>
      <c r="O202" s="1261"/>
      <c r="P202" s="1261"/>
      <c r="Q202" s="1250"/>
      <c r="R202" s="1251"/>
      <c r="S202" s="1228" t="s">
        <v>894</v>
      </c>
    </row>
    <row r="203" spans="1:19">
      <c r="A203" s="1264"/>
      <c r="B203" s="1282" t="s">
        <v>776</v>
      </c>
      <c r="C203" s="1292" t="s">
        <v>110</v>
      </c>
      <c r="D203" s="1249" t="s">
        <v>236</v>
      </c>
      <c r="E203" s="1276"/>
      <c r="F203" s="1286" t="s">
        <v>777</v>
      </c>
      <c r="G203" s="1272"/>
      <c r="H203" s="44" t="s">
        <v>273</v>
      </c>
      <c r="I203" s="7"/>
      <c r="J203" s="26"/>
      <c r="K203" s="1261"/>
      <c r="L203" s="1250"/>
      <c r="M203" s="1250"/>
      <c r="N203" s="1259"/>
      <c r="O203" s="1261"/>
      <c r="P203" s="1261"/>
      <c r="Q203" s="1250"/>
      <c r="R203" s="1251"/>
      <c r="S203" s="1228" t="s">
        <v>894</v>
      </c>
    </row>
    <row r="204" spans="1:19">
      <c r="A204" s="1264"/>
      <c r="B204" s="1283" t="s">
        <v>776</v>
      </c>
      <c r="C204" s="1293" t="s">
        <v>110</v>
      </c>
      <c r="D204" s="1248" t="s">
        <v>236</v>
      </c>
      <c r="E204" s="1258"/>
      <c r="F204" s="1287" t="s">
        <v>777</v>
      </c>
      <c r="G204" s="1273"/>
      <c r="H204" s="98"/>
      <c r="I204" s="40"/>
      <c r="J204" s="28"/>
      <c r="K204" s="1242"/>
      <c r="L204" s="1244"/>
      <c r="M204" s="1244"/>
      <c r="N204" s="1260"/>
      <c r="O204" s="1242"/>
      <c r="P204" s="1242"/>
      <c r="Q204" s="1244"/>
      <c r="R204" s="1251"/>
      <c r="S204" s="1228" t="s">
        <v>894</v>
      </c>
    </row>
    <row r="205" spans="1:19">
      <c r="A205" s="1264">
        <f>COUNT($A$187:A204)+61</f>
        <v>74</v>
      </c>
      <c r="B205" s="1281" t="s">
        <v>778</v>
      </c>
      <c r="C205" s="1268" t="s">
        <v>110</v>
      </c>
      <c r="D205" s="1247" t="s">
        <v>236</v>
      </c>
      <c r="E205" s="1257" t="s">
        <v>1263</v>
      </c>
      <c r="F205" s="1285" t="s">
        <v>779</v>
      </c>
      <c r="G205" s="1271" t="s">
        <v>413</v>
      </c>
      <c r="H205" s="64" t="s">
        <v>149</v>
      </c>
      <c r="I205" s="31" t="s">
        <v>149</v>
      </c>
      <c r="J205" s="71" t="s">
        <v>232</v>
      </c>
      <c r="K205" s="1243" t="s">
        <v>674</v>
      </c>
      <c r="L205" s="1241"/>
      <c r="M205" s="1243"/>
      <c r="N205" s="1239"/>
      <c r="O205" s="1241">
        <v>0</v>
      </c>
      <c r="P205" s="1247" t="s">
        <v>111</v>
      </c>
      <c r="Q205" s="1243" t="s">
        <v>694</v>
      </c>
      <c r="R205" s="1284"/>
      <c r="S205" s="1228" t="s">
        <v>894</v>
      </c>
    </row>
    <row r="206" spans="1:19">
      <c r="A206" s="1264"/>
      <c r="B206" s="1282" t="s">
        <v>778</v>
      </c>
      <c r="C206" s="1269" t="s">
        <v>110</v>
      </c>
      <c r="D206" s="1249" t="s">
        <v>236</v>
      </c>
      <c r="E206" s="1276"/>
      <c r="F206" s="1286" t="s">
        <v>779</v>
      </c>
      <c r="G206" s="1272"/>
      <c r="H206" s="73" t="s">
        <v>114</v>
      </c>
      <c r="I206" s="74" t="s">
        <v>162</v>
      </c>
      <c r="J206" s="93" t="s">
        <v>233</v>
      </c>
      <c r="K206" s="1261"/>
      <c r="L206" s="1261"/>
      <c r="M206" s="1250"/>
      <c r="N206" s="1259"/>
      <c r="O206" s="1261"/>
      <c r="P206" s="1249"/>
      <c r="Q206" s="1250"/>
      <c r="R206" s="1284"/>
      <c r="S206" s="1228" t="s">
        <v>894</v>
      </c>
    </row>
    <row r="207" spans="1:19">
      <c r="A207" s="1264"/>
      <c r="B207" s="1282" t="s">
        <v>778</v>
      </c>
      <c r="C207" s="1269" t="s">
        <v>110</v>
      </c>
      <c r="D207" s="1249" t="s">
        <v>236</v>
      </c>
      <c r="E207" s="1276"/>
      <c r="F207" s="1286" t="s">
        <v>779</v>
      </c>
      <c r="G207" s="1272"/>
      <c r="H207" s="73" t="s">
        <v>115</v>
      </c>
      <c r="I207" s="74" t="s">
        <v>163</v>
      </c>
      <c r="J207" s="72" t="s">
        <v>156</v>
      </c>
      <c r="K207" s="1261"/>
      <c r="L207" s="1261"/>
      <c r="M207" s="1250"/>
      <c r="N207" s="1259"/>
      <c r="O207" s="1261"/>
      <c r="P207" s="1249"/>
      <c r="Q207" s="1250"/>
      <c r="R207" s="1284"/>
      <c r="S207" s="1228" t="s">
        <v>894</v>
      </c>
    </row>
    <row r="208" spans="1:19">
      <c r="A208" s="1264"/>
      <c r="B208" s="1282" t="s">
        <v>778</v>
      </c>
      <c r="C208" s="1269" t="s">
        <v>110</v>
      </c>
      <c r="D208" s="1249" t="s">
        <v>236</v>
      </c>
      <c r="E208" s="1276"/>
      <c r="F208" s="1286" t="s">
        <v>779</v>
      </c>
      <c r="G208" s="1272"/>
      <c r="H208" s="73" t="s">
        <v>153</v>
      </c>
      <c r="I208" s="74" t="s">
        <v>164</v>
      </c>
      <c r="J208" s="93" t="s">
        <v>157</v>
      </c>
      <c r="K208" s="1261"/>
      <c r="L208" s="1261"/>
      <c r="M208" s="1250"/>
      <c r="N208" s="1259"/>
      <c r="O208" s="1261"/>
      <c r="P208" s="1249"/>
      <c r="Q208" s="1250"/>
      <c r="R208" s="1284"/>
      <c r="S208" s="1228" t="s">
        <v>894</v>
      </c>
    </row>
    <row r="209" spans="1:19">
      <c r="A209" s="1264"/>
      <c r="B209" s="1282" t="s">
        <v>778</v>
      </c>
      <c r="C209" s="1269" t="s">
        <v>110</v>
      </c>
      <c r="D209" s="1249" t="s">
        <v>236</v>
      </c>
      <c r="E209" s="1276"/>
      <c r="F209" s="1286" t="s">
        <v>779</v>
      </c>
      <c r="G209" s="1272"/>
      <c r="H209" s="73" t="s">
        <v>155</v>
      </c>
      <c r="I209" s="74" t="s">
        <v>165</v>
      </c>
      <c r="J209" s="93" t="s">
        <v>234</v>
      </c>
      <c r="K209" s="1261"/>
      <c r="L209" s="1261"/>
      <c r="M209" s="1250"/>
      <c r="N209" s="1259"/>
      <c r="O209" s="1261"/>
      <c r="P209" s="1249"/>
      <c r="Q209" s="1250"/>
      <c r="R209" s="1284"/>
      <c r="S209" s="1228" t="s">
        <v>894</v>
      </c>
    </row>
    <row r="210" spans="1:19">
      <c r="A210" s="1264"/>
      <c r="B210" s="1282" t="s">
        <v>778</v>
      </c>
      <c r="C210" s="1269" t="s">
        <v>110</v>
      </c>
      <c r="D210" s="1249" t="s">
        <v>236</v>
      </c>
      <c r="E210" s="1276"/>
      <c r="F210" s="1286" t="s">
        <v>779</v>
      </c>
      <c r="G210" s="1272"/>
      <c r="H210" s="73" t="s">
        <v>116</v>
      </c>
      <c r="I210" s="74" t="s">
        <v>117</v>
      </c>
      <c r="J210" s="26" t="s">
        <v>299</v>
      </c>
      <c r="K210" s="1261"/>
      <c r="L210" s="1261"/>
      <c r="M210" s="1250"/>
      <c r="N210" s="1259"/>
      <c r="O210" s="1261"/>
      <c r="P210" s="1249"/>
      <c r="Q210" s="1250"/>
      <c r="R210" s="1284"/>
      <c r="S210" s="1228" t="s">
        <v>894</v>
      </c>
    </row>
    <row r="211" spans="1:19">
      <c r="A211" s="1264"/>
      <c r="B211" s="1282" t="s">
        <v>778</v>
      </c>
      <c r="C211" s="1269" t="s">
        <v>110</v>
      </c>
      <c r="D211" s="1249" t="s">
        <v>236</v>
      </c>
      <c r="E211" s="1276"/>
      <c r="F211" s="1286" t="s">
        <v>779</v>
      </c>
      <c r="G211" s="1272"/>
      <c r="H211" s="73" t="s">
        <v>158</v>
      </c>
      <c r="I211" s="92" t="s">
        <v>274</v>
      </c>
      <c r="J211" s="93" t="s">
        <v>298</v>
      </c>
      <c r="K211" s="1261"/>
      <c r="L211" s="1261"/>
      <c r="M211" s="1250"/>
      <c r="N211" s="1259"/>
      <c r="O211" s="1261"/>
      <c r="P211" s="1249"/>
      <c r="Q211" s="1250"/>
      <c r="R211" s="1284"/>
      <c r="S211" s="1228" t="s">
        <v>894</v>
      </c>
    </row>
    <row r="212" spans="1:19">
      <c r="A212" s="1264"/>
      <c r="B212" s="1282" t="s">
        <v>778</v>
      </c>
      <c r="C212" s="1269" t="s">
        <v>110</v>
      </c>
      <c r="D212" s="1249" t="s">
        <v>236</v>
      </c>
      <c r="E212" s="1276"/>
      <c r="F212" s="1286" t="s">
        <v>779</v>
      </c>
      <c r="G212" s="1272"/>
      <c r="H212" s="73" t="s">
        <v>159</v>
      </c>
      <c r="I212" s="92" t="s">
        <v>253</v>
      </c>
      <c r="J212" s="93" t="s">
        <v>297</v>
      </c>
      <c r="K212" s="1261"/>
      <c r="L212" s="1261"/>
      <c r="M212" s="1250"/>
      <c r="N212" s="1259"/>
      <c r="O212" s="1261"/>
      <c r="P212" s="1249"/>
      <c r="Q212" s="1250"/>
      <c r="R212" s="1284"/>
      <c r="S212" s="1228" t="s">
        <v>894</v>
      </c>
    </row>
    <row r="213" spans="1:19">
      <c r="A213" s="1264"/>
      <c r="B213" s="1282" t="s">
        <v>778</v>
      </c>
      <c r="C213" s="1269" t="s">
        <v>110</v>
      </c>
      <c r="D213" s="1249" t="s">
        <v>236</v>
      </c>
      <c r="E213" s="1276"/>
      <c r="F213" s="1286" t="s">
        <v>779</v>
      </c>
      <c r="G213" s="1272"/>
      <c r="H213" s="73" t="s">
        <v>161</v>
      </c>
      <c r="I213" s="92" t="s">
        <v>563</v>
      </c>
      <c r="J213" s="32" t="s">
        <v>553</v>
      </c>
      <c r="K213" s="1261"/>
      <c r="L213" s="1261"/>
      <c r="M213" s="1250"/>
      <c r="N213" s="1259"/>
      <c r="O213" s="1261"/>
      <c r="P213" s="1249"/>
      <c r="Q213" s="1250"/>
      <c r="R213" s="1284"/>
      <c r="S213" s="1228" t="s">
        <v>894</v>
      </c>
    </row>
    <row r="214" spans="1:19" ht="30.75">
      <c r="A214" s="1264"/>
      <c r="B214" s="1282" t="s">
        <v>778</v>
      </c>
      <c r="C214" s="1269" t="s">
        <v>110</v>
      </c>
      <c r="D214" s="1249" t="s">
        <v>236</v>
      </c>
      <c r="E214" s="1276"/>
      <c r="F214" s="1286" t="s">
        <v>779</v>
      </c>
      <c r="G214" s="1272"/>
      <c r="H214" s="73" t="s">
        <v>569</v>
      </c>
      <c r="I214" s="7"/>
      <c r="J214" s="5" t="s">
        <v>126</v>
      </c>
      <c r="K214" s="1261"/>
      <c r="L214" s="1261"/>
      <c r="M214" s="1250"/>
      <c r="N214" s="1259"/>
      <c r="O214" s="1261"/>
      <c r="P214" s="1249"/>
      <c r="Q214" s="1250"/>
      <c r="R214" s="1284"/>
      <c r="S214" s="1228" t="s">
        <v>894</v>
      </c>
    </row>
    <row r="215" spans="1:19">
      <c r="A215" s="1264"/>
      <c r="B215" s="1282" t="s">
        <v>778</v>
      </c>
      <c r="C215" s="1269" t="s">
        <v>110</v>
      </c>
      <c r="D215" s="1249" t="s">
        <v>236</v>
      </c>
      <c r="E215" s="1276"/>
      <c r="F215" s="1286" t="s">
        <v>779</v>
      </c>
      <c r="G215" s="1272"/>
      <c r="H215" s="73"/>
      <c r="I215" s="7"/>
      <c r="J215" s="144" t="s">
        <v>221</v>
      </c>
      <c r="K215" s="1261"/>
      <c r="L215" s="1261"/>
      <c r="M215" s="1250"/>
      <c r="N215" s="1259"/>
      <c r="O215" s="1261"/>
      <c r="P215" s="1249"/>
      <c r="Q215" s="1250"/>
      <c r="R215" s="1284"/>
      <c r="S215" s="1228" t="s">
        <v>894</v>
      </c>
    </row>
    <row r="216" spans="1:19">
      <c r="A216" s="1264"/>
      <c r="B216" s="1282" t="s">
        <v>778</v>
      </c>
      <c r="C216" s="1269" t="s">
        <v>110</v>
      </c>
      <c r="D216" s="1249" t="s">
        <v>236</v>
      </c>
      <c r="E216" s="1276"/>
      <c r="F216" s="1286" t="s">
        <v>779</v>
      </c>
      <c r="G216" s="1272"/>
      <c r="H216" s="73"/>
      <c r="I216" s="7"/>
      <c r="J216" s="144" t="s">
        <v>562</v>
      </c>
      <c r="K216" s="1261"/>
      <c r="L216" s="1261"/>
      <c r="M216" s="1250"/>
      <c r="N216" s="1259"/>
      <c r="O216" s="1261"/>
      <c r="P216" s="1249"/>
      <c r="Q216" s="1250"/>
      <c r="R216" s="1284"/>
      <c r="S216" s="1228" t="s">
        <v>894</v>
      </c>
    </row>
    <row r="217" spans="1:19">
      <c r="A217" s="1264"/>
      <c r="B217" s="1283" t="s">
        <v>778</v>
      </c>
      <c r="C217" s="1270" t="s">
        <v>110</v>
      </c>
      <c r="D217" s="1248" t="s">
        <v>236</v>
      </c>
      <c r="E217" s="1258"/>
      <c r="F217" s="1287" t="s">
        <v>779</v>
      </c>
      <c r="G217" s="1273"/>
      <c r="H217" s="73"/>
      <c r="I217" s="7"/>
      <c r="J217" s="144" t="s">
        <v>586</v>
      </c>
      <c r="K217" s="1242"/>
      <c r="L217" s="1242"/>
      <c r="M217" s="1244"/>
      <c r="N217" s="1260"/>
      <c r="O217" s="1242"/>
      <c r="P217" s="1248"/>
      <c r="Q217" s="1244"/>
      <c r="R217" s="1284"/>
      <c r="S217" s="1228" t="s">
        <v>894</v>
      </c>
    </row>
    <row r="218" spans="1:19" ht="30.75">
      <c r="A218" s="1264">
        <f>COUNT($A$187:A217)+61</f>
        <v>75</v>
      </c>
      <c r="B218" s="1281" t="s">
        <v>780</v>
      </c>
      <c r="C218" s="1268" t="s">
        <v>110</v>
      </c>
      <c r="D218" s="1247" t="s">
        <v>236</v>
      </c>
      <c r="E218" s="1257" t="s">
        <v>1264</v>
      </c>
      <c r="F218" s="1277" t="s">
        <v>781</v>
      </c>
      <c r="G218" s="1271" t="s">
        <v>414</v>
      </c>
      <c r="H218" s="64" t="s">
        <v>191</v>
      </c>
      <c r="I218" s="91" t="s">
        <v>235</v>
      </c>
      <c r="J218" s="22" t="s">
        <v>126</v>
      </c>
      <c r="K218" s="1243" t="s">
        <v>674</v>
      </c>
      <c r="L218" s="1243" t="s">
        <v>882</v>
      </c>
      <c r="M218" s="1239" t="s">
        <v>652</v>
      </c>
      <c r="N218" s="1239"/>
      <c r="O218" s="1241">
        <v>0</v>
      </c>
      <c r="P218" s="1247" t="s">
        <v>111</v>
      </c>
      <c r="Q218" s="1243" t="s">
        <v>694</v>
      </c>
      <c r="R218" s="1251"/>
      <c r="S218" s="1228" t="s">
        <v>894</v>
      </c>
    </row>
    <row r="219" spans="1:19">
      <c r="A219" s="1264"/>
      <c r="B219" s="1282" t="s">
        <v>780</v>
      </c>
      <c r="C219" s="1269" t="s">
        <v>110</v>
      </c>
      <c r="D219" s="1249" t="s">
        <v>236</v>
      </c>
      <c r="E219" s="1276"/>
      <c r="F219" s="1278" t="s">
        <v>781</v>
      </c>
      <c r="G219" s="1272"/>
      <c r="H219" s="73" t="s">
        <v>192</v>
      </c>
      <c r="I219" s="32" t="s">
        <v>214</v>
      </c>
      <c r="J219" s="99" t="s">
        <v>268</v>
      </c>
      <c r="K219" s="1261"/>
      <c r="L219" s="1250"/>
      <c r="M219" s="1250"/>
      <c r="N219" s="1259"/>
      <c r="O219" s="1261"/>
      <c r="P219" s="1249"/>
      <c r="Q219" s="1250"/>
      <c r="R219" s="1251"/>
      <c r="S219" s="1228" t="s">
        <v>894</v>
      </c>
    </row>
    <row r="220" spans="1:19">
      <c r="A220" s="1264"/>
      <c r="B220" s="1282" t="s">
        <v>780</v>
      </c>
      <c r="C220" s="1269" t="s">
        <v>110</v>
      </c>
      <c r="D220" s="1249" t="s">
        <v>236</v>
      </c>
      <c r="E220" s="1276"/>
      <c r="F220" s="1278" t="s">
        <v>781</v>
      </c>
      <c r="G220" s="1272"/>
      <c r="H220" s="73" t="s">
        <v>193</v>
      </c>
      <c r="I220" s="32" t="s">
        <v>130</v>
      </c>
      <c r="J220" s="26"/>
      <c r="K220" s="1261"/>
      <c r="L220" s="1250"/>
      <c r="M220" s="1250"/>
      <c r="N220" s="1259"/>
      <c r="O220" s="1261"/>
      <c r="P220" s="1249"/>
      <c r="Q220" s="1250"/>
      <c r="R220" s="1251"/>
      <c r="S220" s="1228" t="s">
        <v>894</v>
      </c>
    </row>
    <row r="221" spans="1:19" ht="27">
      <c r="A221" s="1264"/>
      <c r="B221" s="1282" t="s">
        <v>780</v>
      </c>
      <c r="C221" s="1269" t="s">
        <v>110</v>
      </c>
      <c r="D221" s="1249" t="s">
        <v>236</v>
      </c>
      <c r="E221" s="1276"/>
      <c r="F221" s="1278" t="s">
        <v>781</v>
      </c>
      <c r="G221" s="1272"/>
      <c r="H221" s="46" t="s">
        <v>223</v>
      </c>
      <c r="I221" s="32" t="s">
        <v>215</v>
      </c>
      <c r="J221" s="26"/>
      <c r="K221" s="1261"/>
      <c r="L221" s="1250"/>
      <c r="M221" s="1250"/>
      <c r="N221" s="1259"/>
      <c r="O221" s="1261"/>
      <c r="P221" s="1249"/>
      <c r="Q221" s="1250"/>
      <c r="R221" s="1251"/>
      <c r="S221" s="1228" t="s">
        <v>894</v>
      </c>
    </row>
    <row r="222" spans="1:19" ht="30.75">
      <c r="A222" s="1264"/>
      <c r="B222" s="1282" t="s">
        <v>780</v>
      </c>
      <c r="C222" s="1269" t="s">
        <v>110</v>
      </c>
      <c r="D222" s="1249" t="s">
        <v>236</v>
      </c>
      <c r="E222" s="1276"/>
      <c r="F222" s="1278" t="s">
        <v>781</v>
      </c>
      <c r="G222" s="1272"/>
      <c r="H222" s="49" t="s">
        <v>224</v>
      </c>
      <c r="I222" s="7" t="s">
        <v>275</v>
      </c>
      <c r="J222" s="26"/>
      <c r="K222" s="1261"/>
      <c r="L222" s="1250"/>
      <c r="M222" s="1250"/>
      <c r="N222" s="1259"/>
      <c r="O222" s="1261"/>
      <c r="P222" s="1249"/>
      <c r="Q222" s="1250"/>
      <c r="R222" s="1251"/>
      <c r="S222" s="1228" t="s">
        <v>894</v>
      </c>
    </row>
    <row r="223" spans="1:19">
      <c r="A223" s="1264"/>
      <c r="B223" s="1282" t="s">
        <v>780</v>
      </c>
      <c r="C223" s="1269" t="s">
        <v>110</v>
      </c>
      <c r="D223" s="1249" t="s">
        <v>236</v>
      </c>
      <c r="E223" s="1276"/>
      <c r="F223" s="1278" t="s">
        <v>781</v>
      </c>
      <c r="G223" s="1272"/>
      <c r="H223" s="49" t="s">
        <v>291</v>
      </c>
      <c r="I223" s="101" t="s">
        <v>551</v>
      </c>
      <c r="J223" s="26"/>
      <c r="K223" s="1261"/>
      <c r="L223" s="1250"/>
      <c r="M223" s="1250"/>
      <c r="N223" s="1259"/>
      <c r="O223" s="1261"/>
      <c r="P223" s="1249"/>
      <c r="Q223" s="1250"/>
      <c r="R223" s="1251"/>
      <c r="S223" s="1228" t="s">
        <v>894</v>
      </c>
    </row>
    <row r="224" spans="1:19">
      <c r="A224" s="1264"/>
      <c r="B224" s="1283" t="s">
        <v>780</v>
      </c>
      <c r="C224" s="1270" t="s">
        <v>110</v>
      </c>
      <c r="D224" s="1248" t="s">
        <v>236</v>
      </c>
      <c r="E224" s="1258"/>
      <c r="F224" s="1279" t="s">
        <v>781</v>
      </c>
      <c r="G224" s="1273"/>
      <c r="H224" s="100"/>
      <c r="I224" s="217" t="s">
        <v>266</v>
      </c>
      <c r="J224" s="28"/>
      <c r="K224" s="1242"/>
      <c r="L224" s="1244"/>
      <c r="M224" s="1244"/>
      <c r="N224" s="1260"/>
      <c r="O224" s="1242"/>
      <c r="P224" s="1248"/>
      <c r="Q224" s="1244"/>
      <c r="R224" s="1251"/>
      <c r="S224" s="1228" t="s">
        <v>894</v>
      </c>
    </row>
    <row r="225" spans="1:19">
      <c r="A225" s="1264">
        <f>COUNT($A$187:A224)+61</f>
        <v>76</v>
      </c>
      <c r="B225" s="1281" t="s">
        <v>782</v>
      </c>
      <c r="C225" s="1268" t="s">
        <v>110</v>
      </c>
      <c r="D225" s="1247" t="s">
        <v>236</v>
      </c>
      <c r="E225" s="1257" t="s">
        <v>1264</v>
      </c>
      <c r="F225" s="1277" t="s">
        <v>783</v>
      </c>
      <c r="G225" s="1271" t="s">
        <v>619</v>
      </c>
      <c r="H225" s="64" t="s">
        <v>581</v>
      </c>
      <c r="I225" s="38"/>
      <c r="J225" s="22"/>
      <c r="K225" s="1243" t="s">
        <v>674</v>
      </c>
      <c r="L225" s="1241"/>
      <c r="M225" s="1243"/>
      <c r="N225" s="1239"/>
      <c r="O225" s="1241">
        <v>0</v>
      </c>
      <c r="P225" s="1247" t="s">
        <v>111</v>
      </c>
      <c r="Q225" s="1243" t="s">
        <v>694</v>
      </c>
      <c r="R225" s="1284"/>
      <c r="S225" s="1228" t="s">
        <v>894</v>
      </c>
    </row>
    <row r="226" spans="1:19">
      <c r="A226" s="1264"/>
      <c r="B226" s="1283" t="s">
        <v>782</v>
      </c>
      <c r="C226" s="1270" t="s">
        <v>110</v>
      </c>
      <c r="D226" s="1248" t="s">
        <v>236</v>
      </c>
      <c r="E226" s="1258"/>
      <c r="F226" s="1279" t="s">
        <v>783</v>
      </c>
      <c r="G226" s="1273"/>
      <c r="H226" s="145" t="s">
        <v>580</v>
      </c>
      <c r="I226" s="40"/>
      <c r="J226" s="28"/>
      <c r="K226" s="1242"/>
      <c r="L226" s="1242"/>
      <c r="M226" s="1244"/>
      <c r="N226" s="1260"/>
      <c r="O226" s="1242"/>
      <c r="P226" s="1248"/>
      <c r="Q226" s="1244"/>
      <c r="R226" s="1284"/>
      <c r="S226" s="1228" t="s">
        <v>894</v>
      </c>
    </row>
    <row r="227" spans="1:19" ht="30.75">
      <c r="A227" s="1264">
        <f>COUNT($A$187:A226)+61</f>
        <v>77</v>
      </c>
      <c r="B227" s="1281" t="s">
        <v>784</v>
      </c>
      <c r="C227" s="1268" t="s">
        <v>110</v>
      </c>
      <c r="D227" s="1247" t="s">
        <v>236</v>
      </c>
      <c r="E227" s="1257" t="s">
        <v>952</v>
      </c>
      <c r="F227" s="1277" t="s">
        <v>785</v>
      </c>
      <c r="G227" s="1271" t="s">
        <v>415</v>
      </c>
      <c r="H227" s="57" t="s">
        <v>184</v>
      </c>
      <c r="I227" s="102" t="s">
        <v>135</v>
      </c>
      <c r="J227" s="71" t="s">
        <v>620</v>
      </c>
      <c r="K227" s="1243" t="s">
        <v>674</v>
      </c>
      <c r="L227" s="1243"/>
      <c r="M227" s="1239" t="s">
        <v>650</v>
      </c>
      <c r="N227" s="1239"/>
      <c r="O227" s="1241">
        <v>0</v>
      </c>
      <c r="P227" s="1247" t="s">
        <v>111</v>
      </c>
      <c r="Q227" s="1243" t="s">
        <v>694</v>
      </c>
      <c r="R227" s="1251"/>
      <c r="S227" s="1228" t="s">
        <v>894</v>
      </c>
    </row>
    <row r="228" spans="1:19">
      <c r="A228" s="1264"/>
      <c r="B228" s="1282" t="s">
        <v>784</v>
      </c>
      <c r="C228" s="1269" t="s">
        <v>110</v>
      </c>
      <c r="D228" s="1249" t="s">
        <v>236</v>
      </c>
      <c r="E228" s="1276"/>
      <c r="F228" s="1278" t="s">
        <v>785</v>
      </c>
      <c r="G228" s="1272"/>
      <c r="H228" s="49" t="s">
        <v>185</v>
      </c>
      <c r="I228" s="101" t="s">
        <v>137</v>
      </c>
      <c r="J228" s="146" t="s">
        <v>552</v>
      </c>
      <c r="K228" s="1261"/>
      <c r="L228" s="1250"/>
      <c r="M228" s="1250"/>
      <c r="N228" s="1259"/>
      <c r="O228" s="1261"/>
      <c r="P228" s="1249"/>
      <c r="Q228" s="1250"/>
      <c r="R228" s="1251"/>
      <c r="S228" s="1228" t="s">
        <v>894</v>
      </c>
    </row>
    <row r="229" spans="1:19">
      <c r="A229" s="1264"/>
      <c r="B229" s="1282" t="s">
        <v>784</v>
      </c>
      <c r="C229" s="1269" t="s">
        <v>110</v>
      </c>
      <c r="D229" s="1249" t="s">
        <v>236</v>
      </c>
      <c r="E229" s="1276"/>
      <c r="F229" s="1278" t="s">
        <v>785</v>
      </c>
      <c r="G229" s="1272"/>
      <c r="H229" s="49" t="s">
        <v>186</v>
      </c>
      <c r="I229" s="101" t="s">
        <v>139</v>
      </c>
      <c r="J229" s="26"/>
      <c r="K229" s="1261"/>
      <c r="L229" s="1250"/>
      <c r="M229" s="1250"/>
      <c r="N229" s="1259"/>
      <c r="O229" s="1261"/>
      <c r="P229" s="1249"/>
      <c r="Q229" s="1250"/>
      <c r="R229" s="1251"/>
      <c r="S229" s="1228" t="s">
        <v>894</v>
      </c>
    </row>
    <row r="230" spans="1:19">
      <c r="A230" s="1264"/>
      <c r="B230" s="1282" t="s">
        <v>784</v>
      </c>
      <c r="C230" s="1269" t="s">
        <v>110</v>
      </c>
      <c r="D230" s="1249" t="s">
        <v>236</v>
      </c>
      <c r="E230" s="1276"/>
      <c r="F230" s="1278" t="s">
        <v>785</v>
      </c>
      <c r="G230" s="1272"/>
      <c r="H230" s="49" t="s">
        <v>187</v>
      </c>
      <c r="I230" s="101" t="s">
        <v>140</v>
      </c>
      <c r="J230" s="26"/>
      <c r="K230" s="1261"/>
      <c r="L230" s="1250"/>
      <c r="M230" s="1250"/>
      <c r="N230" s="1259"/>
      <c r="O230" s="1261"/>
      <c r="P230" s="1249"/>
      <c r="Q230" s="1250"/>
      <c r="R230" s="1251"/>
      <c r="S230" s="1228" t="s">
        <v>894</v>
      </c>
    </row>
    <row r="231" spans="1:19">
      <c r="A231" s="1264"/>
      <c r="B231" s="1282" t="s">
        <v>784</v>
      </c>
      <c r="C231" s="1269" t="s">
        <v>110</v>
      </c>
      <c r="D231" s="1249" t="s">
        <v>236</v>
      </c>
      <c r="E231" s="1276"/>
      <c r="F231" s="1278" t="s">
        <v>785</v>
      </c>
      <c r="G231" s="1272"/>
      <c r="H231" s="49" t="s">
        <v>188</v>
      </c>
      <c r="I231" s="101" t="s">
        <v>141</v>
      </c>
      <c r="J231" s="26"/>
      <c r="K231" s="1261"/>
      <c r="L231" s="1250"/>
      <c r="M231" s="1250"/>
      <c r="N231" s="1259"/>
      <c r="O231" s="1261"/>
      <c r="P231" s="1249"/>
      <c r="Q231" s="1250"/>
      <c r="R231" s="1251"/>
      <c r="S231" s="1228" t="s">
        <v>894</v>
      </c>
    </row>
    <row r="232" spans="1:19">
      <c r="A232" s="1264"/>
      <c r="B232" s="1282" t="s">
        <v>784</v>
      </c>
      <c r="C232" s="1269" t="s">
        <v>110</v>
      </c>
      <c r="D232" s="1249" t="s">
        <v>236</v>
      </c>
      <c r="E232" s="1276"/>
      <c r="F232" s="1278" t="s">
        <v>785</v>
      </c>
      <c r="G232" s="1272"/>
      <c r="H232" s="49" t="s">
        <v>189</v>
      </c>
      <c r="I232" s="101" t="s">
        <v>142</v>
      </c>
      <c r="J232" s="26"/>
      <c r="K232" s="1261"/>
      <c r="L232" s="1250"/>
      <c r="M232" s="1250"/>
      <c r="N232" s="1259"/>
      <c r="O232" s="1261"/>
      <c r="P232" s="1249"/>
      <c r="Q232" s="1250"/>
      <c r="R232" s="1251"/>
      <c r="S232" s="1228" t="s">
        <v>894</v>
      </c>
    </row>
    <row r="233" spans="1:19">
      <c r="A233" s="1264"/>
      <c r="B233" s="1282" t="s">
        <v>784</v>
      </c>
      <c r="C233" s="1269" t="s">
        <v>110</v>
      </c>
      <c r="D233" s="1249" t="s">
        <v>236</v>
      </c>
      <c r="E233" s="1276"/>
      <c r="F233" s="1278" t="s">
        <v>785</v>
      </c>
      <c r="G233" s="1272"/>
      <c r="H233" s="49" t="s">
        <v>264</v>
      </c>
      <c r="I233" s="101" t="s">
        <v>143</v>
      </c>
      <c r="J233" s="26"/>
      <c r="K233" s="1261"/>
      <c r="L233" s="1250"/>
      <c r="M233" s="1250"/>
      <c r="N233" s="1259"/>
      <c r="O233" s="1261"/>
      <c r="P233" s="1249"/>
      <c r="Q233" s="1250"/>
      <c r="R233" s="1251"/>
      <c r="S233" s="1228" t="s">
        <v>894</v>
      </c>
    </row>
    <row r="234" spans="1:19">
      <c r="A234" s="1264"/>
      <c r="B234" s="1282" t="s">
        <v>784</v>
      </c>
      <c r="C234" s="1269" t="s">
        <v>110</v>
      </c>
      <c r="D234" s="1249" t="s">
        <v>236</v>
      </c>
      <c r="E234" s="1276"/>
      <c r="F234" s="1278" t="s">
        <v>785</v>
      </c>
      <c r="G234" s="1272"/>
      <c r="H234" s="141" t="s">
        <v>562</v>
      </c>
      <c r="I234" s="101" t="s">
        <v>144</v>
      </c>
      <c r="J234" s="26"/>
      <c r="K234" s="1261"/>
      <c r="L234" s="1250"/>
      <c r="M234" s="1250"/>
      <c r="N234" s="1259"/>
      <c r="O234" s="1261"/>
      <c r="P234" s="1249"/>
      <c r="Q234" s="1250"/>
      <c r="R234" s="1251"/>
      <c r="S234" s="1228" t="s">
        <v>894</v>
      </c>
    </row>
    <row r="235" spans="1:19">
      <c r="A235" s="1264"/>
      <c r="B235" s="1282" t="s">
        <v>784</v>
      </c>
      <c r="C235" s="1269" t="s">
        <v>110</v>
      </c>
      <c r="D235" s="1249" t="s">
        <v>236</v>
      </c>
      <c r="E235" s="1276"/>
      <c r="F235" s="1278" t="s">
        <v>785</v>
      </c>
      <c r="G235" s="1272"/>
      <c r="H235" s="141" t="s">
        <v>591</v>
      </c>
      <c r="I235" s="101" t="s">
        <v>248</v>
      </c>
      <c r="J235" s="26"/>
      <c r="K235" s="1261"/>
      <c r="L235" s="1250"/>
      <c r="M235" s="1250"/>
      <c r="N235" s="1259"/>
      <c r="O235" s="1261"/>
      <c r="P235" s="1249"/>
      <c r="Q235" s="1250"/>
      <c r="R235" s="1251"/>
      <c r="S235" s="1228" t="s">
        <v>894</v>
      </c>
    </row>
    <row r="236" spans="1:19">
      <c r="A236" s="1264"/>
      <c r="B236" s="1282" t="s">
        <v>784</v>
      </c>
      <c r="C236" s="1269" t="s">
        <v>110</v>
      </c>
      <c r="D236" s="1249" t="s">
        <v>236</v>
      </c>
      <c r="E236" s="1276"/>
      <c r="F236" s="1278" t="s">
        <v>785</v>
      </c>
      <c r="G236" s="1272"/>
      <c r="H236" s="46"/>
      <c r="I236" s="101" t="s">
        <v>145</v>
      </c>
      <c r="J236" s="7"/>
      <c r="K236" s="1261"/>
      <c r="L236" s="1250"/>
      <c r="M236" s="1250"/>
      <c r="N236" s="1259"/>
      <c r="O236" s="1261"/>
      <c r="P236" s="1249"/>
      <c r="Q236" s="1250"/>
      <c r="R236" s="1251"/>
      <c r="S236" s="1228" t="s">
        <v>894</v>
      </c>
    </row>
    <row r="237" spans="1:19">
      <c r="A237" s="1264"/>
      <c r="B237" s="1283" t="s">
        <v>784</v>
      </c>
      <c r="C237" s="1270" t="s">
        <v>110</v>
      </c>
      <c r="D237" s="1248" t="s">
        <v>236</v>
      </c>
      <c r="E237" s="1258"/>
      <c r="F237" s="1279" t="s">
        <v>785</v>
      </c>
      <c r="G237" s="1273"/>
      <c r="H237" s="84"/>
      <c r="I237" s="103" t="s">
        <v>256</v>
      </c>
      <c r="J237" s="26"/>
      <c r="K237" s="1242"/>
      <c r="L237" s="1244"/>
      <c r="M237" s="1244"/>
      <c r="N237" s="1260"/>
      <c r="O237" s="1242"/>
      <c r="P237" s="1248"/>
      <c r="Q237" s="1244"/>
      <c r="R237" s="1251"/>
      <c r="S237" s="1228" t="s">
        <v>894</v>
      </c>
    </row>
    <row r="238" spans="1:19">
      <c r="A238" s="1264">
        <f>COUNT($A$187:A237)+61</f>
        <v>78</v>
      </c>
      <c r="B238" s="1281" t="s">
        <v>786</v>
      </c>
      <c r="C238" s="1268" t="s">
        <v>110</v>
      </c>
      <c r="D238" s="1247" t="s">
        <v>236</v>
      </c>
      <c r="E238" s="1257" t="s">
        <v>1263</v>
      </c>
      <c r="F238" s="1277" t="s">
        <v>787</v>
      </c>
      <c r="G238" s="1271" t="s">
        <v>416</v>
      </c>
      <c r="H238" s="64" t="s">
        <v>282</v>
      </c>
      <c r="I238" s="91" t="s">
        <v>288</v>
      </c>
      <c r="J238" s="22"/>
      <c r="K238" s="1243" t="s">
        <v>674</v>
      </c>
      <c r="L238" s="1243"/>
      <c r="M238" s="1243"/>
      <c r="N238" s="1239"/>
      <c r="O238" s="1241">
        <v>0</v>
      </c>
      <c r="P238" s="1247" t="s">
        <v>111</v>
      </c>
      <c r="Q238" s="1243" t="s">
        <v>694</v>
      </c>
      <c r="R238" s="1251"/>
      <c r="S238" s="1228" t="s">
        <v>894</v>
      </c>
    </row>
    <row r="239" spans="1:19">
      <c r="A239" s="1264"/>
      <c r="B239" s="1282" t="s">
        <v>786</v>
      </c>
      <c r="C239" s="1269" t="s">
        <v>110</v>
      </c>
      <c r="D239" s="1249" t="s">
        <v>236</v>
      </c>
      <c r="E239" s="1276"/>
      <c r="F239" s="1278" t="s">
        <v>787</v>
      </c>
      <c r="G239" s="1272"/>
      <c r="H239" s="44" t="s">
        <v>283</v>
      </c>
      <c r="I239" s="104" t="s">
        <v>289</v>
      </c>
      <c r="J239" s="105"/>
      <c r="K239" s="1261"/>
      <c r="L239" s="1250"/>
      <c r="M239" s="1250"/>
      <c r="N239" s="1259"/>
      <c r="O239" s="1261"/>
      <c r="P239" s="1249"/>
      <c r="Q239" s="1250"/>
      <c r="R239" s="1251"/>
      <c r="S239" s="1228" t="s">
        <v>894</v>
      </c>
    </row>
    <row r="240" spans="1:19">
      <c r="A240" s="1264"/>
      <c r="B240" s="1282" t="s">
        <v>786</v>
      </c>
      <c r="C240" s="1269" t="s">
        <v>110</v>
      </c>
      <c r="D240" s="1249" t="s">
        <v>236</v>
      </c>
      <c r="E240" s="1276"/>
      <c r="F240" s="1278" t="s">
        <v>787</v>
      </c>
      <c r="G240" s="1272"/>
      <c r="H240" s="44" t="s">
        <v>284</v>
      </c>
      <c r="I240" s="50" t="s">
        <v>149</v>
      </c>
      <c r="J240" s="105"/>
      <c r="K240" s="1261"/>
      <c r="L240" s="1250"/>
      <c r="M240" s="1250"/>
      <c r="N240" s="1259"/>
      <c r="O240" s="1261"/>
      <c r="P240" s="1249"/>
      <c r="Q240" s="1250"/>
      <c r="R240" s="1251"/>
      <c r="S240" s="1228" t="s">
        <v>894</v>
      </c>
    </row>
    <row r="241" spans="1:19">
      <c r="A241" s="1264"/>
      <c r="B241" s="1283" t="s">
        <v>786</v>
      </c>
      <c r="C241" s="1270" t="s">
        <v>110</v>
      </c>
      <c r="D241" s="1248" t="s">
        <v>236</v>
      </c>
      <c r="E241" s="1258"/>
      <c r="F241" s="1279" t="s">
        <v>787</v>
      </c>
      <c r="G241" s="1273"/>
      <c r="H241" s="100"/>
      <c r="I241" s="147" t="s">
        <v>558</v>
      </c>
      <c r="J241" s="105"/>
      <c r="K241" s="1242"/>
      <c r="L241" s="1244"/>
      <c r="M241" s="1244"/>
      <c r="N241" s="1260"/>
      <c r="O241" s="1242"/>
      <c r="P241" s="1248"/>
      <c r="Q241" s="1244"/>
      <c r="R241" s="1251"/>
      <c r="S241" s="1228" t="s">
        <v>894</v>
      </c>
    </row>
    <row r="242" spans="1:19">
      <c r="A242" s="1264">
        <f>COUNT($A$187:A241)+61</f>
        <v>79</v>
      </c>
      <c r="B242" s="1281" t="s">
        <v>1135</v>
      </c>
      <c r="C242" s="1268" t="s">
        <v>110</v>
      </c>
      <c r="D242" s="1247" t="s">
        <v>236</v>
      </c>
      <c r="E242" s="1257" t="s">
        <v>1263</v>
      </c>
      <c r="F242" s="1277" t="s">
        <v>789</v>
      </c>
      <c r="G242" s="1271" t="s">
        <v>417</v>
      </c>
      <c r="H242" s="64" t="s">
        <v>249</v>
      </c>
      <c r="I242" s="21" t="s">
        <v>149</v>
      </c>
      <c r="J242" s="106"/>
      <c r="K242" s="1243" t="s">
        <v>674</v>
      </c>
      <c r="L242" s="1241"/>
      <c r="M242" s="1243"/>
      <c r="N242" s="1239"/>
      <c r="O242" s="1241">
        <v>0</v>
      </c>
      <c r="P242" s="1247" t="s">
        <v>111</v>
      </c>
      <c r="Q242" s="1243" t="s">
        <v>694</v>
      </c>
      <c r="R242" s="1251"/>
      <c r="S242" s="1228" t="s">
        <v>894</v>
      </c>
    </row>
    <row r="243" spans="1:19">
      <c r="A243" s="1264"/>
      <c r="B243" s="1282" t="s">
        <v>788</v>
      </c>
      <c r="C243" s="1269" t="s">
        <v>110</v>
      </c>
      <c r="D243" s="1249" t="s">
        <v>236</v>
      </c>
      <c r="E243" s="1276"/>
      <c r="F243" s="1278" t="s">
        <v>789</v>
      </c>
      <c r="G243" s="1272"/>
      <c r="H243" s="73" t="s">
        <v>209</v>
      </c>
      <c r="I243" s="147" t="s">
        <v>558</v>
      </c>
      <c r="J243" s="105"/>
      <c r="K243" s="1261"/>
      <c r="L243" s="1261"/>
      <c r="M243" s="1250"/>
      <c r="N243" s="1259"/>
      <c r="O243" s="1261"/>
      <c r="P243" s="1249"/>
      <c r="Q243" s="1250"/>
      <c r="R243" s="1251"/>
      <c r="S243" s="1228" t="s">
        <v>894</v>
      </c>
    </row>
    <row r="244" spans="1:19">
      <c r="A244" s="1264"/>
      <c r="B244" s="1282" t="s">
        <v>788</v>
      </c>
      <c r="C244" s="1269" t="s">
        <v>110</v>
      </c>
      <c r="D244" s="1249" t="s">
        <v>236</v>
      </c>
      <c r="E244" s="1276"/>
      <c r="F244" s="1278" t="s">
        <v>789</v>
      </c>
      <c r="G244" s="1272"/>
      <c r="H244" s="92" t="s">
        <v>276</v>
      </c>
      <c r="I244" s="50"/>
      <c r="J244" s="105"/>
      <c r="K244" s="1261"/>
      <c r="L244" s="1261"/>
      <c r="M244" s="1250"/>
      <c r="N244" s="1259"/>
      <c r="O244" s="1261"/>
      <c r="P244" s="1249"/>
      <c r="Q244" s="1250"/>
      <c r="R244" s="1251"/>
      <c r="S244" s="1228" t="s">
        <v>894</v>
      </c>
    </row>
    <row r="245" spans="1:19">
      <c r="A245" s="1264"/>
      <c r="B245" s="1282" t="s">
        <v>788</v>
      </c>
      <c r="C245" s="1269" t="s">
        <v>110</v>
      </c>
      <c r="D245" s="1249" t="s">
        <v>236</v>
      </c>
      <c r="E245" s="1276"/>
      <c r="F245" s="1278" t="s">
        <v>789</v>
      </c>
      <c r="G245" s="1272"/>
      <c r="H245" s="92" t="s">
        <v>285</v>
      </c>
      <c r="I245" s="5"/>
      <c r="J245" s="26"/>
      <c r="K245" s="1261"/>
      <c r="L245" s="1261"/>
      <c r="M245" s="1250"/>
      <c r="N245" s="1259"/>
      <c r="O245" s="1261"/>
      <c r="P245" s="1249"/>
      <c r="Q245" s="1250"/>
      <c r="R245" s="1251"/>
      <c r="S245" s="1228" t="s">
        <v>894</v>
      </c>
    </row>
    <row r="246" spans="1:19">
      <c r="A246" s="1264"/>
      <c r="B246" s="1283" t="s">
        <v>788</v>
      </c>
      <c r="C246" s="1270" t="s">
        <v>110</v>
      </c>
      <c r="D246" s="1248" t="s">
        <v>236</v>
      </c>
      <c r="E246" s="1258"/>
      <c r="F246" s="1279" t="s">
        <v>789</v>
      </c>
      <c r="G246" s="1273"/>
      <c r="H246" s="92" t="s">
        <v>560</v>
      </c>
      <c r="I246" s="107"/>
      <c r="J246" s="28"/>
      <c r="K246" s="1242"/>
      <c r="L246" s="1242"/>
      <c r="M246" s="1244"/>
      <c r="N246" s="1260"/>
      <c r="O246" s="1242"/>
      <c r="P246" s="1248"/>
      <c r="Q246" s="1244"/>
      <c r="R246" s="129"/>
      <c r="S246" s="1228" t="s">
        <v>894</v>
      </c>
    </row>
    <row r="247" spans="1:19" ht="27">
      <c r="A247" s="1264">
        <f>COUNT($A$187:A246)+61</f>
        <v>80</v>
      </c>
      <c r="B247" s="1265" t="s">
        <v>790</v>
      </c>
      <c r="C247" s="1268" t="s">
        <v>110</v>
      </c>
      <c r="D247" s="1247" t="s">
        <v>236</v>
      </c>
      <c r="E247" s="1257" t="s">
        <v>1266</v>
      </c>
      <c r="F247" s="1277" t="s">
        <v>791</v>
      </c>
      <c r="G247" s="1271" t="s">
        <v>418</v>
      </c>
      <c r="H247" s="81" t="s">
        <v>252</v>
      </c>
      <c r="I247" s="21"/>
      <c r="J247" s="71"/>
      <c r="K247" s="1239" t="s">
        <v>675</v>
      </c>
      <c r="L247" s="1243"/>
      <c r="M247" s="1239" t="s">
        <v>654</v>
      </c>
      <c r="N247" s="1239"/>
      <c r="O247" s="1241">
        <v>0</v>
      </c>
      <c r="P247" s="1247" t="s">
        <v>111</v>
      </c>
      <c r="Q247" s="1243" t="s">
        <v>694</v>
      </c>
      <c r="R247" s="1251"/>
      <c r="S247" s="1228" t="s">
        <v>894</v>
      </c>
    </row>
    <row r="248" spans="1:19">
      <c r="A248" s="1264"/>
      <c r="B248" s="1266" t="s">
        <v>790</v>
      </c>
      <c r="C248" s="1269" t="s">
        <v>110</v>
      </c>
      <c r="D248" s="1249" t="s">
        <v>236</v>
      </c>
      <c r="E248" s="1276"/>
      <c r="F248" s="1278" t="s">
        <v>791</v>
      </c>
      <c r="G248" s="1272"/>
      <c r="H248" s="73" t="s">
        <v>546</v>
      </c>
      <c r="I248" s="50"/>
      <c r="J248" s="72"/>
      <c r="K248" s="1280"/>
      <c r="L248" s="1250"/>
      <c r="M248" s="1259"/>
      <c r="N248" s="1259"/>
      <c r="O248" s="1261"/>
      <c r="P248" s="1249"/>
      <c r="Q248" s="1250"/>
      <c r="R248" s="1251"/>
      <c r="S248" s="1228" t="s">
        <v>894</v>
      </c>
    </row>
    <row r="249" spans="1:19">
      <c r="A249" s="1264"/>
      <c r="B249" s="1266" t="s">
        <v>790</v>
      </c>
      <c r="C249" s="1269" t="s">
        <v>110</v>
      </c>
      <c r="D249" s="1249" t="s">
        <v>236</v>
      </c>
      <c r="E249" s="1276"/>
      <c r="F249" s="1278" t="s">
        <v>791</v>
      </c>
      <c r="G249" s="1272"/>
      <c r="H249" s="73" t="s">
        <v>547</v>
      </c>
      <c r="I249" s="50"/>
      <c r="J249" s="72"/>
      <c r="K249" s="1280"/>
      <c r="L249" s="1250"/>
      <c r="M249" s="1259"/>
      <c r="N249" s="1259"/>
      <c r="O249" s="1261"/>
      <c r="P249" s="1249"/>
      <c r="Q249" s="1250"/>
      <c r="R249" s="1251"/>
      <c r="S249" s="1228" t="s">
        <v>894</v>
      </c>
    </row>
    <row r="250" spans="1:19">
      <c r="A250" s="1264"/>
      <c r="B250" s="1266" t="s">
        <v>790</v>
      </c>
      <c r="C250" s="1269" t="s">
        <v>110</v>
      </c>
      <c r="D250" s="1249" t="s">
        <v>236</v>
      </c>
      <c r="E250" s="1276"/>
      <c r="F250" s="1278" t="s">
        <v>791</v>
      </c>
      <c r="G250" s="1272"/>
      <c r="H250" s="73" t="s">
        <v>548</v>
      </c>
      <c r="I250" s="50"/>
      <c r="J250" s="72"/>
      <c r="K250" s="1280"/>
      <c r="L250" s="1250"/>
      <c r="M250" s="1259"/>
      <c r="N250" s="1259"/>
      <c r="O250" s="1261"/>
      <c r="P250" s="1249"/>
      <c r="Q250" s="1250"/>
      <c r="R250" s="1251"/>
      <c r="S250" s="1228" t="s">
        <v>894</v>
      </c>
    </row>
    <row r="251" spans="1:19">
      <c r="A251" s="1264"/>
      <c r="B251" s="1266" t="s">
        <v>790</v>
      </c>
      <c r="C251" s="1269" t="s">
        <v>110</v>
      </c>
      <c r="D251" s="1249" t="s">
        <v>236</v>
      </c>
      <c r="E251" s="1276"/>
      <c r="F251" s="1278" t="s">
        <v>791</v>
      </c>
      <c r="G251" s="1272"/>
      <c r="H251" s="73" t="s">
        <v>549</v>
      </c>
      <c r="I251" s="50"/>
      <c r="J251" s="72"/>
      <c r="K251" s="1280"/>
      <c r="L251" s="1250"/>
      <c r="M251" s="1259"/>
      <c r="N251" s="1259"/>
      <c r="O251" s="1261"/>
      <c r="P251" s="1249"/>
      <c r="Q251" s="1250"/>
      <c r="R251" s="1251"/>
      <c r="S251" s="1228" t="s">
        <v>894</v>
      </c>
    </row>
    <row r="252" spans="1:19">
      <c r="A252" s="1264"/>
      <c r="B252" s="1267" t="s">
        <v>790</v>
      </c>
      <c r="C252" s="1270" t="s">
        <v>110</v>
      </c>
      <c r="D252" s="1248" t="s">
        <v>236</v>
      </c>
      <c r="E252" s="1258"/>
      <c r="F252" s="1279" t="s">
        <v>791</v>
      </c>
      <c r="G252" s="1273"/>
      <c r="H252" s="40"/>
      <c r="I252" s="113"/>
      <c r="J252" s="78"/>
      <c r="K252" s="1246"/>
      <c r="L252" s="1244"/>
      <c r="M252" s="1260"/>
      <c r="N252" s="1260"/>
      <c r="O252" s="1242"/>
      <c r="P252" s="1248"/>
      <c r="Q252" s="1244"/>
      <c r="R252" s="1251"/>
      <c r="S252" s="1228" t="s">
        <v>894</v>
      </c>
    </row>
    <row r="253" spans="1:19" ht="27">
      <c r="A253" s="1264">
        <f>COUNT($A$187:A252)+61</f>
        <v>81</v>
      </c>
      <c r="B253" s="1265" t="s">
        <v>792</v>
      </c>
      <c r="C253" s="1268" t="s">
        <v>110</v>
      </c>
      <c r="D253" s="1247" t="s">
        <v>236</v>
      </c>
      <c r="E253" s="1257" t="s">
        <v>682</v>
      </c>
      <c r="F253" s="1277" t="s">
        <v>793</v>
      </c>
      <c r="G253" s="1271" t="s">
        <v>419</v>
      </c>
      <c r="H253" s="81" t="s">
        <v>237</v>
      </c>
      <c r="I253" s="91" t="s">
        <v>149</v>
      </c>
      <c r="J253" s="108" t="s">
        <v>169</v>
      </c>
      <c r="K253" s="1274" t="s">
        <v>674</v>
      </c>
      <c r="L253" s="1243"/>
      <c r="M253" s="1239" t="s">
        <v>654</v>
      </c>
      <c r="N253" s="1239"/>
      <c r="O253" s="1241">
        <v>0</v>
      </c>
      <c r="P253" s="1247" t="s">
        <v>111</v>
      </c>
      <c r="Q253" s="1243" t="s">
        <v>694</v>
      </c>
      <c r="R253" s="1251"/>
      <c r="S253" s="1228" t="s">
        <v>894</v>
      </c>
    </row>
    <row r="254" spans="1:19">
      <c r="A254" s="1264"/>
      <c r="B254" s="1266" t="s">
        <v>792</v>
      </c>
      <c r="C254" s="1269" t="s">
        <v>110</v>
      </c>
      <c r="D254" s="1249" t="s">
        <v>236</v>
      </c>
      <c r="E254" s="1276"/>
      <c r="F254" s="1278" t="s">
        <v>793</v>
      </c>
      <c r="G254" s="1272"/>
      <c r="H254" s="73" t="s">
        <v>239</v>
      </c>
      <c r="I254" s="32" t="s">
        <v>114</v>
      </c>
      <c r="J254" s="93" t="s">
        <v>170</v>
      </c>
      <c r="K254" s="1275"/>
      <c r="L254" s="1250"/>
      <c r="M254" s="1259"/>
      <c r="N254" s="1259"/>
      <c r="O254" s="1261"/>
      <c r="P254" s="1249"/>
      <c r="Q254" s="1250"/>
      <c r="R254" s="1251"/>
      <c r="S254" s="1228" t="s">
        <v>894</v>
      </c>
    </row>
    <row r="255" spans="1:19">
      <c r="A255" s="1264"/>
      <c r="B255" s="1266" t="s">
        <v>792</v>
      </c>
      <c r="C255" s="1269" t="s">
        <v>110</v>
      </c>
      <c r="D255" s="1249" t="s">
        <v>236</v>
      </c>
      <c r="E255" s="1276"/>
      <c r="F255" s="1278" t="s">
        <v>793</v>
      </c>
      <c r="G255" s="1272"/>
      <c r="H255" s="73" t="s">
        <v>240</v>
      </c>
      <c r="I255" s="32" t="s">
        <v>115</v>
      </c>
      <c r="J255" s="93" t="s">
        <v>171</v>
      </c>
      <c r="K255" s="1275"/>
      <c r="L255" s="1250"/>
      <c r="M255" s="1259"/>
      <c r="N255" s="1259"/>
      <c r="O255" s="1261"/>
      <c r="P255" s="1249"/>
      <c r="Q255" s="1250"/>
      <c r="R255" s="1251"/>
      <c r="S255" s="1228" t="s">
        <v>894</v>
      </c>
    </row>
    <row r="256" spans="1:19">
      <c r="A256" s="1264"/>
      <c r="B256" s="1266" t="s">
        <v>792</v>
      </c>
      <c r="C256" s="1269" t="s">
        <v>110</v>
      </c>
      <c r="D256" s="1249" t="s">
        <v>236</v>
      </c>
      <c r="E256" s="1276"/>
      <c r="F256" s="1278" t="s">
        <v>793</v>
      </c>
      <c r="G256" s="1272"/>
      <c r="H256" s="73" t="s">
        <v>241</v>
      </c>
      <c r="I256" s="32" t="s">
        <v>153</v>
      </c>
      <c r="J256" s="93" t="s">
        <v>172</v>
      </c>
      <c r="K256" s="1275"/>
      <c r="L256" s="1250"/>
      <c r="M256" s="1259"/>
      <c r="N256" s="1259"/>
      <c r="O256" s="1261"/>
      <c r="P256" s="1249"/>
      <c r="Q256" s="1250"/>
      <c r="R256" s="1251"/>
      <c r="S256" s="1228" t="s">
        <v>894</v>
      </c>
    </row>
    <row r="257" spans="1:19">
      <c r="A257" s="1264"/>
      <c r="B257" s="1266" t="s">
        <v>792</v>
      </c>
      <c r="C257" s="1269" t="s">
        <v>110</v>
      </c>
      <c r="D257" s="1249" t="s">
        <v>236</v>
      </c>
      <c r="E257" s="1276"/>
      <c r="F257" s="1278" t="s">
        <v>793</v>
      </c>
      <c r="G257" s="1272"/>
      <c r="H257" s="73" t="s">
        <v>242</v>
      </c>
      <c r="I257" s="32" t="s">
        <v>155</v>
      </c>
      <c r="J257" s="109" t="s">
        <v>173</v>
      </c>
      <c r="K257" s="1275"/>
      <c r="L257" s="1250"/>
      <c r="M257" s="1259"/>
      <c r="N257" s="1259"/>
      <c r="O257" s="1261"/>
      <c r="P257" s="1249"/>
      <c r="Q257" s="1250"/>
      <c r="R257" s="1251"/>
      <c r="S257" s="1228" t="s">
        <v>894</v>
      </c>
    </row>
    <row r="258" spans="1:19">
      <c r="A258" s="1264"/>
      <c r="B258" s="1266" t="s">
        <v>792</v>
      </c>
      <c r="C258" s="1269" t="s">
        <v>110</v>
      </c>
      <c r="D258" s="1249" t="s">
        <v>236</v>
      </c>
      <c r="E258" s="1276"/>
      <c r="F258" s="1278" t="s">
        <v>793</v>
      </c>
      <c r="G258" s="1272"/>
      <c r="H258" s="73" t="s">
        <v>302</v>
      </c>
      <c r="I258" s="32" t="s">
        <v>116</v>
      </c>
      <c r="J258" s="93" t="s">
        <v>174</v>
      </c>
      <c r="K258" s="1275"/>
      <c r="L258" s="1250"/>
      <c r="M258" s="1259"/>
      <c r="N258" s="1259"/>
      <c r="O258" s="1261"/>
      <c r="P258" s="1249"/>
      <c r="Q258" s="1250"/>
      <c r="R258" s="1251"/>
      <c r="S258" s="1228" t="s">
        <v>894</v>
      </c>
    </row>
    <row r="259" spans="1:19">
      <c r="A259" s="1264"/>
      <c r="B259" s="1266" t="s">
        <v>792</v>
      </c>
      <c r="C259" s="1269" t="s">
        <v>110</v>
      </c>
      <c r="D259" s="1249" t="s">
        <v>236</v>
      </c>
      <c r="E259" s="1276"/>
      <c r="F259" s="1278" t="s">
        <v>793</v>
      </c>
      <c r="G259" s="1272"/>
      <c r="H259" s="73" t="s">
        <v>243</v>
      </c>
      <c r="I259" s="32" t="s">
        <v>158</v>
      </c>
      <c r="J259" s="99" t="s">
        <v>287</v>
      </c>
      <c r="K259" s="1275"/>
      <c r="L259" s="1250"/>
      <c r="M259" s="1259"/>
      <c r="N259" s="1259"/>
      <c r="O259" s="1261"/>
      <c r="P259" s="1249"/>
      <c r="Q259" s="1250"/>
      <c r="R259" s="1251"/>
      <c r="S259" s="1228" t="s">
        <v>894</v>
      </c>
    </row>
    <row r="260" spans="1:19">
      <c r="A260" s="1264"/>
      <c r="B260" s="1266" t="s">
        <v>792</v>
      </c>
      <c r="C260" s="1269" t="s">
        <v>110</v>
      </c>
      <c r="D260" s="1249" t="s">
        <v>236</v>
      </c>
      <c r="E260" s="1276"/>
      <c r="F260" s="1278" t="s">
        <v>793</v>
      </c>
      <c r="G260" s="1272"/>
      <c r="H260" s="73" t="s">
        <v>244</v>
      </c>
      <c r="I260" s="32" t="s">
        <v>159</v>
      </c>
      <c r="J260" s="24" t="s">
        <v>166</v>
      </c>
      <c r="K260" s="1275"/>
      <c r="L260" s="1250"/>
      <c r="M260" s="1259"/>
      <c r="N260" s="1259"/>
      <c r="O260" s="1261"/>
      <c r="P260" s="1249"/>
      <c r="Q260" s="1250"/>
      <c r="R260" s="1251"/>
      <c r="S260" s="1228" t="s">
        <v>894</v>
      </c>
    </row>
    <row r="261" spans="1:19">
      <c r="A261" s="1264"/>
      <c r="B261" s="1266" t="s">
        <v>792</v>
      </c>
      <c r="C261" s="1269" t="s">
        <v>110</v>
      </c>
      <c r="D261" s="1249" t="s">
        <v>236</v>
      </c>
      <c r="E261" s="1276"/>
      <c r="F261" s="1278" t="s">
        <v>793</v>
      </c>
      <c r="G261" s="1272"/>
      <c r="H261" s="73" t="s">
        <v>160</v>
      </c>
      <c r="I261" s="32" t="s">
        <v>161</v>
      </c>
      <c r="J261" s="93" t="s">
        <v>167</v>
      </c>
      <c r="K261" s="1275"/>
      <c r="L261" s="1250"/>
      <c r="M261" s="1259"/>
      <c r="N261" s="1259"/>
      <c r="O261" s="1261"/>
      <c r="P261" s="1249"/>
      <c r="Q261" s="1250"/>
      <c r="R261" s="1251"/>
      <c r="S261" s="1228" t="s">
        <v>894</v>
      </c>
    </row>
    <row r="262" spans="1:19">
      <c r="A262" s="1264"/>
      <c r="B262" s="1266" t="s">
        <v>792</v>
      </c>
      <c r="C262" s="1269" t="s">
        <v>110</v>
      </c>
      <c r="D262" s="1249" t="s">
        <v>236</v>
      </c>
      <c r="E262" s="1276"/>
      <c r="F262" s="1278" t="s">
        <v>793</v>
      </c>
      <c r="G262" s="1272"/>
      <c r="H262" s="73" t="s">
        <v>303</v>
      </c>
      <c r="I262" s="32" t="s">
        <v>162</v>
      </c>
      <c r="J262" s="93" t="s">
        <v>168</v>
      </c>
      <c r="K262" s="1275"/>
      <c r="L262" s="1250"/>
      <c r="M262" s="1259"/>
      <c r="N262" s="1259"/>
      <c r="O262" s="1261"/>
      <c r="P262" s="1249"/>
      <c r="Q262" s="1250"/>
      <c r="R262" s="1251"/>
      <c r="S262" s="1228" t="s">
        <v>894</v>
      </c>
    </row>
    <row r="263" spans="1:19">
      <c r="A263" s="1264"/>
      <c r="B263" s="1266" t="s">
        <v>792</v>
      </c>
      <c r="C263" s="1269" t="s">
        <v>110</v>
      </c>
      <c r="D263" s="1249" t="s">
        <v>236</v>
      </c>
      <c r="E263" s="1276"/>
      <c r="F263" s="1278" t="s">
        <v>793</v>
      </c>
      <c r="G263" s="1272"/>
      <c r="H263" s="73" t="s">
        <v>245</v>
      </c>
      <c r="I263" s="32" t="s">
        <v>163</v>
      </c>
      <c r="J263" s="99" t="s">
        <v>286</v>
      </c>
      <c r="K263" s="1275"/>
      <c r="L263" s="1250"/>
      <c r="M263" s="1259"/>
      <c r="N263" s="1259"/>
      <c r="O263" s="1261"/>
      <c r="P263" s="1249"/>
      <c r="Q263" s="1250"/>
      <c r="R263" s="1251"/>
      <c r="S263" s="1228" t="s">
        <v>894</v>
      </c>
    </row>
    <row r="264" spans="1:19">
      <c r="A264" s="1264"/>
      <c r="B264" s="1266" t="s">
        <v>792</v>
      </c>
      <c r="C264" s="1269" t="s">
        <v>110</v>
      </c>
      <c r="D264" s="1249" t="s">
        <v>236</v>
      </c>
      <c r="E264" s="1276"/>
      <c r="F264" s="1278" t="s">
        <v>793</v>
      </c>
      <c r="G264" s="1272"/>
      <c r="H264" s="73" t="s">
        <v>246</v>
      </c>
      <c r="I264" s="32" t="s">
        <v>164</v>
      </c>
      <c r="J264" s="146" t="s">
        <v>564</v>
      </c>
      <c r="K264" s="1275"/>
      <c r="L264" s="1250"/>
      <c r="M264" s="1259"/>
      <c r="N264" s="1259"/>
      <c r="O264" s="1261"/>
      <c r="P264" s="1249"/>
      <c r="Q264" s="1250"/>
      <c r="R264" s="1251"/>
      <c r="S264" s="1228" t="s">
        <v>894</v>
      </c>
    </row>
    <row r="265" spans="1:19">
      <c r="A265" s="1264"/>
      <c r="B265" s="1266" t="s">
        <v>792</v>
      </c>
      <c r="C265" s="1269" t="s">
        <v>110</v>
      </c>
      <c r="D265" s="1249" t="s">
        <v>236</v>
      </c>
      <c r="E265" s="1276"/>
      <c r="F265" s="1278" t="s">
        <v>793</v>
      </c>
      <c r="G265" s="1272"/>
      <c r="H265" s="73" t="s">
        <v>247</v>
      </c>
      <c r="I265" s="32" t="s">
        <v>165</v>
      </c>
      <c r="J265" s="110"/>
      <c r="K265" s="1275"/>
      <c r="L265" s="1250"/>
      <c r="M265" s="1259"/>
      <c r="N265" s="1259"/>
      <c r="O265" s="1261"/>
      <c r="P265" s="1249"/>
      <c r="Q265" s="1250"/>
      <c r="R265" s="1251"/>
      <c r="S265" s="1228" t="s">
        <v>894</v>
      </c>
    </row>
    <row r="266" spans="1:19">
      <c r="A266" s="1264"/>
      <c r="B266" s="1266" t="s">
        <v>792</v>
      </c>
      <c r="C266" s="1269" t="s">
        <v>110</v>
      </c>
      <c r="D266" s="1249" t="s">
        <v>236</v>
      </c>
      <c r="E266" s="1276"/>
      <c r="F266" s="1278" t="s">
        <v>793</v>
      </c>
      <c r="G266" s="1272"/>
      <c r="H266" s="49" t="s">
        <v>238</v>
      </c>
      <c r="I266" s="32" t="s">
        <v>117</v>
      </c>
      <c r="J266" s="5" t="s">
        <v>565</v>
      </c>
      <c r="K266" s="1275"/>
      <c r="L266" s="1250"/>
      <c r="M266" s="1259"/>
      <c r="N266" s="1259"/>
      <c r="O266" s="1261"/>
      <c r="P266" s="1249"/>
      <c r="Q266" s="1250"/>
      <c r="R266" s="1251"/>
      <c r="S266" s="1228" t="s">
        <v>894</v>
      </c>
    </row>
    <row r="267" spans="1:19">
      <c r="A267" s="1264"/>
      <c r="B267" s="1266" t="s">
        <v>792</v>
      </c>
      <c r="C267" s="1269" t="s">
        <v>110</v>
      </c>
      <c r="D267" s="1249" t="s">
        <v>236</v>
      </c>
      <c r="E267" s="1276"/>
      <c r="F267" s="1278" t="s">
        <v>793</v>
      </c>
      <c r="G267" s="1272"/>
      <c r="H267" s="49" t="s">
        <v>278</v>
      </c>
      <c r="I267" s="74" t="s">
        <v>263</v>
      </c>
      <c r="J267" s="198" t="s">
        <v>566</v>
      </c>
      <c r="K267" s="1275"/>
      <c r="L267" s="1250"/>
      <c r="M267" s="1259"/>
      <c r="N267" s="1259"/>
      <c r="O267" s="1261"/>
      <c r="P267" s="1249"/>
      <c r="Q267" s="1250"/>
      <c r="R267" s="1251"/>
      <c r="S267" s="1228" t="s">
        <v>894</v>
      </c>
    </row>
    <row r="268" spans="1:19">
      <c r="A268" s="1264"/>
      <c r="B268" s="1266" t="s">
        <v>792</v>
      </c>
      <c r="C268" s="1269" t="s">
        <v>110</v>
      </c>
      <c r="D268" s="1249" t="s">
        <v>236</v>
      </c>
      <c r="E268" s="1276"/>
      <c r="F268" s="1278" t="s">
        <v>793</v>
      </c>
      <c r="G268" s="1272"/>
      <c r="H268" s="49" t="s">
        <v>279</v>
      </c>
      <c r="I268" s="101" t="s">
        <v>253</v>
      </c>
      <c r="J268" s="149" t="s">
        <v>584</v>
      </c>
      <c r="K268" s="1275"/>
      <c r="L268" s="1250"/>
      <c r="M268" s="1259"/>
      <c r="N268" s="1259"/>
      <c r="O268" s="1261"/>
      <c r="P268" s="1249"/>
      <c r="Q268" s="1250"/>
      <c r="R268" s="1251"/>
      <c r="S268" s="1228" t="s">
        <v>894</v>
      </c>
    </row>
    <row r="269" spans="1:19">
      <c r="A269" s="1264"/>
      <c r="B269" s="1266" t="s">
        <v>792</v>
      </c>
      <c r="C269" s="1269" t="s">
        <v>110</v>
      </c>
      <c r="D269" s="1249" t="s">
        <v>236</v>
      </c>
      <c r="E269" s="1276"/>
      <c r="F269" s="1278" t="s">
        <v>793</v>
      </c>
      <c r="G269" s="1272"/>
      <c r="H269" s="44" t="s">
        <v>292</v>
      </c>
      <c r="I269" s="197" t="s">
        <v>558</v>
      </c>
      <c r="J269" s="72" t="s">
        <v>579</v>
      </c>
      <c r="K269" s="1275"/>
      <c r="L269" s="1250"/>
      <c r="M269" s="1259"/>
      <c r="N269" s="1259"/>
      <c r="O269" s="1261"/>
      <c r="P269" s="1249"/>
      <c r="Q269" s="1250"/>
      <c r="R269" s="1251"/>
      <c r="S269" s="1228" t="s">
        <v>894</v>
      </c>
    </row>
    <row r="270" spans="1:19">
      <c r="A270" s="1264"/>
      <c r="B270" s="1266" t="s">
        <v>792</v>
      </c>
      <c r="C270" s="1269" t="s">
        <v>110</v>
      </c>
      <c r="D270" s="1249" t="s">
        <v>236</v>
      </c>
      <c r="E270" s="1276"/>
      <c r="F270" s="1278" t="s">
        <v>793</v>
      </c>
      <c r="G270" s="1272"/>
      <c r="H270" s="44"/>
      <c r="I270" s="197" t="s">
        <v>563</v>
      </c>
      <c r="J270" s="150" t="s">
        <v>573</v>
      </c>
      <c r="K270" s="1275"/>
      <c r="L270" s="1250"/>
      <c r="M270" s="1259"/>
      <c r="N270" s="1259"/>
      <c r="O270" s="1261"/>
      <c r="P270" s="1249"/>
      <c r="Q270" s="1250"/>
      <c r="R270" s="1251"/>
      <c r="S270" s="1228" t="s">
        <v>894</v>
      </c>
    </row>
    <row r="271" spans="1:19">
      <c r="A271" s="1264"/>
      <c r="B271" s="1266" t="s">
        <v>792</v>
      </c>
      <c r="C271" s="1269" t="s">
        <v>110</v>
      </c>
      <c r="D271" s="1249" t="s">
        <v>236</v>
      </c>
      <c r="E271" s="1276"/>
      <c r="F271" s="1278" t="s">
        <v>793</v>
      </c>
      <c r="G271" s="1272"/>
      <c r="H271" s="49" t="s">
        <v>280</v>
      </c>
      <c r="I271" s="34" t="s">
        <v>150</v>
      </c>
      <c r="J271" s="146" t="s">
        <v>578</v>
      </c>
      <c r="K271" s="1262" t="s">
        <v>675</v>
      </c>
      <c r="L271" s="1250"/>
      <c r="M271" s="1259"/>
      <c r="N271" s="1259"/>
      <c r="O271" s="1261"/>
      <c r="P271" s="1249"/>
      <c r="Q271" s="1250"/>
      <c r="R271" s="1251"/>
      <c r="S271" s="1228" t="s">
        <v>894</v>
      </c>
    </row>
    <row r="272" spans="1:19">
      <c r="A272" s="1264"/>
      <c r="B272" s="1266" t="s">
        <v>792</v>
      </c>
      <c r="C272" s="1269" t="s">
        <v>110</v>
      </c>
      <c r="D272" s="1249" t="s">
        <v>236</v>
      </c>
      <c r="E272" s="1276"/>
      <c r="F272" s="1278" t="s">
        <v>793</v>
      </c>
      <c r="G272" s="1272"/>
      <c r="H272" s="44" t="s">
        <v>277</v>
      </c>
      <c r="I272" s="32" t="s">
        <v>151</v>
      </c>
      <c r="J272" s="72"/>
      <c r="K272" s="1262"/>
      <c r="L272" s="1250"/>
      <c r="M272" s="1259"/>
      <c r="N272" s="1259"/>
      <c r="O272" s="1261"/>
      <c r="P272" s="1249"/>
      <c r="Q272" s="1250"/>
      <c r="R272" s="1251"/>
      <c r="S272" s="1228" t="s">
        <v>894</v>
      </c>
    </row>
    <row r="273" spans="1:19">
      <c r="A273" s="1264"/>
      <c r="B273" s="1266" t="s">
        <v>792</v>
      </c>
      <c r="C273" s="1269" t="s">
        <v>110</v>
      </c>
      <c r="D273" s="1249" t="s">
        <v>236</v>
      </c>
      <c r="E273" s="1276"/>
      <c r="F273" s="1278" t="s">
        <v>793</v>
      </c>
      <c r="G273" s="1272"/>
      <c r="H273" s="49" t="s">
        <v>281</v>
      </c>
      <c r="I273" s="32" t="s">
        <v>152</v>
      </c>
      <c r="J273" s="111"/>
      <c r="K273" s="1262"/>
      <c r="L273" s="1250"/>
      <c r="M273" s="1259"/>
      <c r="N273" s="1259"/>
      <c r="O273" s="1261"/>
      <c r="P273" s="1249"/>
      <c r="Q273" s="1250"/>
      <c r="R273" s="1251"/>
      <c r="S273" s="1228" t="s">
        <v>894</v>
      </c>
    </row>
    <row r="274" spans="1:19">
      <c r="A274" s="1264"/>
      <c r="B274" s="1266" t="s">
        <v>792</v>
      </c>
      <c r="C274" s="1269" t="s">
        <v>110</v>
      </c>
      <c r="D274" s="1249" t="s">
        <v>236</v>
      </c>
      <c r="E274" s="1276"/>
      <c r="F274" s="1278" t="s">
        <v>793</v>
      </c>
      <c r="G274" s="1272"/>
      <c r="H274" s="151" t="s">
        <v>553</v>
      </c>
      <c r="I274" s="32" t="s">
        <v>154</v>
      </c>
      <c r="J274" s="26"/>
      <c r="K274" s="1262"/>
      <c r="L274" s="1250"/>
      <c r="M274" s="1259"/>
      <c r="N274" s="1259"/>
      <c r="O274" s="1261"/>
      <c r="P274" s="1249"/>
      <c r="Q274" s="1250"/>
      <c r="R274" s="1251"/>
      <c r="S274" s="1228" t="s">
        <v>894</v>
      </c>
    </row>
    <row r="275" spans="1:19">
      <c r="A275" s="1264"/>
      <c r="B275" s="1266" t="s">
        <v>792</v>
      </c>
      <c r="C275" s="1269" t="s">
        <v>110</v>
      </c>
      <c r="D275" s="1249" t="s">
        <v>236</v>
      </c>
      <c r="E275" s="1276"/>
      <c r="F275" s="1278" t="s">
        <v>793</v>
      </c>
      <c r="G275" s="1272"/>
      <c r="H275" s="151" t="s">
        <v>554</v>
      </c>
      <c r="I275" s="50" t="s">
        <v>156</v>
      </c>
      <c r="J275" s="24"/>
      <c r="K275" s="1262"/>
      <c r="L275" s="1250"/>
      <c r="M275" s="1259"/>
      <c r="N275" s="1259"/>
      <c r="O275" s="1261"/>
      <c r="P275" s="1249"/>
      <c r="Q275" s="1250"/>
      <c r="R275" s="1251"/>
      <c r="S275" s="1228" t="s">
        <v>894</v>
      </c>
    </row>
    <row r="276" spans="1:19">
      <c r="A276" s="1264"/>
      <c r="B276" s="1266" t="s">
        <v>792</v>
      </c>
      <c r="C276" s="1269" t="s">
        <v>110</v>
      </c>
      <c r="D276" s="1249" t="s">
        <v>236</v>
      </c>
      <c r="E276" s="1276"/>
      <c r="F276" s="1278" t="s">
        <v>793</v>
      </c>
      <c r="G276" s="1272"/>
      <c r="H276" s="151" t="s">
        <v>555</v>
      </c>
      <c r="I276" s="32" t="s">
        <v>157</v>
      </c>
      <c r="J276" s="93"/>
      <c r="K276" s="1262"/>
      <c r="L276" s="1250"/>
      <c r="M276" s="1259"/>
      <c r="N276" s="1259"/>
      <c r="O276" s="1261"/>
      <c r="P276" s="1249"/>
      <c r="Q276" s="1250"/>
      <c r="R276" s="1251"/>
      <c r="S276" s="1228" t="s">
        <v>894</v>
      </c>
    </row>
    <row r="277" spans="1:19" ht="27">
      <c r="A277" s="1264"/>
      <c r="B277" s="1266" t="s">
        <v>792</v>
      </c>
      <c r="C277" s="1269" t="s">
        <v>110</v>
      </c>
      <c r="D277" s="1249" t="s">
        <v>236</v>
      </c>
      <c r="E277" s="1276"/>
      <c r="F277" s="1278" t="s">
        <v>793</v>
      </c>
      <c r="G277" s="1272"/>
      <c r="H277" s="44" t="s">
        <v>556</v>
      </c>
      <c r="I277" s="50" t="s">
        <v>118</v>
      </c>
      <c r="J277" s="93"/>
      <c r="K277" s="1262"/>
      <c r="L277" s="1250"/>
      <c r="M277" s="1259"/>
      <c r="N277" s="1259"/>
      <c r="O277" s="1261"/>
      <c r="P277" s="1249"/>
      <c r="Q277" s="1250"/>
      <c r="R277" s="1251"/>
      <c r="S277" s="1228" t="s">
        <v>894</v>
      </c>
    </row>
    <row r="278" spans="1:19">
      <c r="A278" s="1264"/>
      <c r="B278" s="1266" t="s">
        <v>792</v>
      </c>
      <c r="C278" s="1269" t="s">
        <v>110</v>
      </c>
      <c r="D278" s="1249" t="s">
        <v>236</v>
      </c>
      <c r="E278" s="1276"/>
      <c r="F278" s="1278" t="s">
        <v>793</v>
      </c>
      <c r="G278" s="1272"/>
      <c r="H278" s="44" t="s">
        <v>557</v>
      </c>
      <c r="I278" s="32" t="s">
        <v>160</v>
      </c>
      <c r="J278" s="93"/>
      <c r="K278" s="1262"/>
      <c r="L278" s="1250"/>
      <c r="M278" s="1259"/>
      <c r="N278" s="1259"/>
      <c r="O278" s="1261"/>
      <c r="P278" s="1249"/>
      <c r="Q278" s="1250"/>
      <c r="R278" s="1251"/>
      <c r="S278" s="1228" t="s">
        <v>894</v>
      </c>
    </row>
    <row r="279" spans="1:19">
      <c r="A279" s="1264"/>
      <c r="B279" s="1266" t="s">
        <v>792</v>
      </c>
      <c r="C279" s="1269" t="s">
        <v>110</v>
      </c>
      <c r="D279" s="1249" t="s">
        <v>236</v>
      </c>
      <c r="E279" s="1276"/>
      <c r="F279" s="1278" t="s">
        <v>793</v>
      </c>
      <c r="G279" s="1272"/>
      <c r="H279" s="197" t="s">
        <v>559</v>
      </c>
      <c r="I279" s="32" t="s">
        <v>119</v>
      </c>
      <c r="J279" s="109"/>
      <c r="K279" s="1262"/>
      <c r="L279" s="1250"/>
      <c r="M279" s="1259"/>
      <c r="N279" s="1259"/>
      <c r="O279" s="1261"/>
      <c r="P279" s="1249"/>
      <c r="Q279" s="1250"/>
      <c r="R279" s="1251"/>
      <c r="S279" s="1228" t="s">
        <v>894</v>
      </c>
    </row>
    <row r="280" spans="1:19">
      <c r="A280" s="1264"/>
      <c r="B280" s="1266" t="s">
        <v>792</v>
      </c>
      <c r="C280" s="1269" t="s">
        <v>110</v>
      </c>
      <c r="D280" s="1249" t="s">
        <v>236</v>
      </c>
      <c r="E280" s="1276"/>
      <c r="F280" s="1278" t="s">
        <v>793</v>
      </c>
      <c r="G280" s="1272"/>
      <c r="H280" s="151" t="s">
        <v>561</v>
      </c>
      <c r="I280" s="32" t="s">
        <v>120</v>
      </c>
      <c r="J280" s="93"/>
      <c r="K280" s="1262"/>
      <c r="L280" s="1250"/>
      <c r="M280" s="1259"/>
      <c r="N280" s="1259"/>
      <c r="O280" s="1261"/>
      <c r="P280" s="1249"/>
      <c r="Q280" s="1250"/>
      <c r="R280" s="1251"/>
      <c r="S280" s="1228" t="s">
        <v>894</v>
      </c>
    </row>
    <row r="281" spans="1:19" ht="30.75">
      <c r="A281" s="1264"/>
      <c r="B281" s="1266" t="s">
        <v>792</v>
      </c>
      <c r="C281" s="1269" t="s">
        <v>110</v>
      </c>
      <c r="D281" s="1249" t="s">
        <v>236</v>
      </c>
      <c r="E281" s="1276"/>
      <c r="F281" s="1278" t="s">
        <v>793</v>
      </c>
      <c r="G281" s="1272"/>
      <c r="H281" s="151" t="s">
        <v>567</v>
      </c>
      <c r="I281" s="7" t="s">
        <v>259</v>
      </c>
      <c r="J281" s="99"/>
      <c r="K281" s="1262"/>
      <c r="L281" s="1250"/>
      <c r="M281" s="1259"/>
      <c r="N281" s="1259"/>
      <c r="O281" s="1261"/>
      <c r="P281" s="1249"/>
      <c r="Q281" s="1250"/>
      <c r="R281" s="1251"/>
      <c r="S281" s="1228" t="s">
        <v>894</v>
      </c>
    </row>
    <row r="282" spans="1:19">
      <c r="A282" s="1264"/>
      <c r="B282" s="1266" t="s">
        <v>792</v>
      </c>
      <c r="C282" s="1269" t="s">
        <v>110</v>
      </c>
      <c r="D282" s="1249" t="s">
        <v>236</v>
      </c>
      <c r="E282" s="1276"/>
      <c r="F282" s="1278" t="s">
        <v>793</v>
      </c>
      <c r="G282" s="1272"/>
      <c r="H282" s="151" t="s">
        <v>568</v>
      </c>
      <c r="I282" s="101" t="s">
        <v>260</v>
      </c>
      <c r="J282" s="26"/>
      <c r="K282" s="1262"/>
      <c r="L282" s="1250"/>
      <c r="M282" s="1259"/>
      <c r="N282" s="1259"/>
      <c r="O282" s="1261"/>
      <c r="P282" s="1249"/>
      <c r="Q282" s="1250"/>
      <c r="R282" s="1251"/>
      <c r="S282" s="1228" t="s">
        <v>894</v>
      </c>
    </row>
    <row r="283" spans="1:19">
      <c r="A283" s="1264"/>
      <c r="B283" s="1266" t="s">
        <v>792</v>
      </c>
      <c r="C283" s="1269" t="s">
        <v>110</v>
      </c>
      <c r="D283" s="1249" t="s">
        <v>236</v>
      </c>
      <c r="E283" s="1276"/>
      <c r="F283" s="1278" t="s">
        <v>793</v>
      </c>
      <c r="G283" s="1272"/>
      <c r="H283" s="151" t="s">
        <v>569</v>
      </c>
      <c r="I283" s="7" t="s">
        <v>261</v>
      </c>
      <c r="J283" s="26"/>
      <c r="K283" s="1262"/>
      <c r="L283" s="1250"/>
      <c r="M283" s="1259"/>
      <c r="N283" s="1259"/>
      <c r="O283" s="1261"/>
      <c r="P283" s="1249"/>
      <c r="Q283" s="1250"/>
      <c r="R283" s="1251"/>
      <c r="S283" s="1228" t="s">
        <v>894</v>
      </c>
    </row>
    <row r="284" spans="1:19">
      <c r="A284" s="1264"/>
      <c r="B284" s="1266" t="s">
        <v>792</v>
      </c>
      <c r="C284" s="1269" t="s">
        <v>110</v>
      </c>
      <c r="D284" s="1249" t="s">
        <v>236</v>
      </c>
      <c r="E284" s="1276"/>
      <c r="F284" s="1278" t="s">
        <v>793</v>
      </c>
      <c r="G284" s="1272"/>
      <c r="H284" s="151" t="s">
        <v>570</v>
      </c>
      <c r="I284" s="101" t="s">
        <v>262</v>
      </c>
      <c r="J284" s="26"/>
      <c r="K284" s="1262"/>
      <c r="L284" s="1250"/>
      <c r="M284" s="1259"/>
      <c r="N284" s="1259"/>
      <c r="O284" s="1261"/>
      <c r="P284" s="1249"/>
      <c r="Q284" s="1250"/>
      <c r="R284" s="1251"/>
      <c r="S284" s="1228" t="s">
        <v>894</v>
      </c>
    </row>
    <row r="285" spans="1:19">
      <c r="A285" s="1264"/>
      <c r="B285" s="1266" t="s">
        <v>792</v>
      </c>
      <c r="C285" s="1269" t="s">
        <v>110</v>
      </c>
      <c r="D285" s="1249" t="s">
        <v>236</v>
      </c>
      <c r="E285" s="1276"/>
      <c r="F285" s="1278" t="s">
        <v>793</v>
      </c>
      <c r="G285" s="1272"/>
      <c r="H285" s="151" t="s">
        <v>572</v>
      </c>
      <c r="I285" s="101"/>
      <c r="J285" s="26"/>
      <c r="K285" s="1262"/>
      <c r="L285" s="1250"/>
      <c r="M285" s="1259"/>
      <c r="N285" s="1259"/>
      <c r="O285" s="1261"/>
      <c r="P285" s="1249"/>
      <c r="Q285" s="1250"/>
      <c r="R285" s="1251"/>
      <c r="S285" s="1228" t="s">
        <v>894</v>
      </c>
    </row>
    <row r="286" spans="1:19">
      <c r="A286" s="1264"/>
      <c r="B286" s="1266" t="s">
        <v>792</v>
      </c>
      <c r="C286" s="1269" t="s">
        <v>110</v>
      </c>
      <c r="D286" s="1249" t="s">
        <v>236</v>
      </c>
      <c r="E286" s="1276"/>
      <c r="F286" s="1278" t="s">
        <v>793</v>
      </c>
      <c r="G286" s="1272"/>
      <c r="H286" s="112"/>
      <c r="I286" s="101"/>
      <c r="J286" s="26"/>
      <c r="K286" s="1262"/>
      <c r="L286" s="1250"/>
      <c r="M286" s="1259"/>
      <c r="N286" s="1259"/>
      <c r="O286" s="1261"/>
      <c r="P286" s="1249"/>
      <c r="Q286" s="1250"/>
      <c r="R286" s="1251"/>
      <c r="S286" s="1228" t="s">
        <v>894</v>
      </c>
    </row>
    <row r="287" spans="1:19">
      <c r="A287" s="1264"/>
      <c r="B287" s="1267" t="s">
        <v>792</v>
      </c>
      <c r="C287" s="1270" t="s">
        <v>110</v>
      </c>
      <c r="D287" s="1248" t="s">
        <v>236</v>
      </c>
      <c r="E287" s="1258"/>
      <c r="F287" s="1279" t="s">
        <v>793</v>
      </c>
      <c r="G287" s="1273"/>
      <c r="H287" s="79"/>
      <c r="I287" s="113"/>
      <c r="J287" s="78"/>
      <c r="K287" s="1263"/>
      <c r="L287" s="1244"/>
      <c r="M287" s="1260"/>
      <c r="N287" s="1260"/>
      <c r="O287" s="1242"/>
      <c r="P287" s="1248"/>
      <c r="Q287" s="1244"/>
      <c r="R287" s="1251"/>
      <c r="S287" s="1228" t="s">
        <v>894</v>
      </c>
    </row>
    <row r="288" spans="1:19" ht="54">
      <c r="A288" s="128">
        <f>COUNT($A$187:A287)+61</f>
        <v>82</v>
      </c>
      <c r="B288" s="174" t="s">
        <v>794</v>
      </c>
      <c r="C288" s="175" t="s">
        <v>110</v>
      </c>
      <c r="D288" s="173" t="s">
        <v>236</v>
      </c>
      <c r="E288" s="211" t="s">
        <v>682</v>
      </c>
      <c r="F288" s="176" t="s">
        <v>308</v>
      </c>
      <c r="G288" s="178" t="s">
        <v>420</v>
      </c>
      <c r="H288" s="27"/>
      <c r="I288" s="40"/>
      <c r="J288" s="28"/>
      <c r="K288" s="152" t="s">
        <v>666</v>
      </c>
      <c r="L288" s="152"/>
      <c r="M288" s="152"/>
      <c r="N288" s="182"/>
      <c r="O288" s="37">
        <v>0</v>
      </c>
      <c r="P288" s="194" t="s">
        <v>205</v>
      </c>
      <c r="Q288" s="152">
        <v>0</v>
      </c>
      <c r="R288" s="129"/>
      <c r="S288" s="127" t="s">
        <v>894</v>
      </c>
    </row>
    <row r="289" spans="1:19" ht="54">
      <c r="A289" s="128">
        <f>COUNT($A$187:A288)+61</f>
        <v>83</v>
      </c>
      <c r="B289" s="8" t="s">
        <v>320</v>
      </c>
      <c r="C289" s="9" t="s">
        <v>110</v>
      </c>
      <c r="D289" s="10" t="s">
        <v>236</v>
      </c>
      <c r="E289" s="209" t="s">
        <v>952</v>
      </c>
      <c r="F289" s="153" t="s">
        <v>795</v>
      </c>
      <c r="G289" s="11" t="s">
        <v>421</v>
      </c>
      <c r="H289" s="12"/>
      <c r="I289" s="13"/>
      <c r="J289" s="14"/>
      <c r="K289" s="16"/>
      <c r="L289" s="16"/>
      <c r="M289" s="16" t="s">
        <v>657</v>
      </c>
      <c r="N289" s="157"/>
      <c r="O289" s="123">
        <v>0</v>
      </c>
      <c r="P289" s="15" t="s">
        <v>111</v>
      </c>
      <c r="Q289" s="16">
        <v>0</v>
      </c>
      <c r="R289" s="129"/>
      <c r="S289" s="127" t="s">
        <v>894</v>
      </c>
    </row>
    <row r="290" spans="1:19" ht="54">
      <c r="A290" s="128">
        <f>COUNT($A$187:A289)+61</f>
        <v>84</v>
      </c>
      <c r="B290" s="8" t="s">
        <v>322</v>
      </c>
      <c r="C290" s="9" t="s">
        <v>110</v>
      </c>
      <c r="D290" s="10" t="s">
        <v>236</v>
      </c>
      <c r="E290" s="209" t="s">
        <v>1265</v>
      </c>
      <c r="F290" s="153" t="s">
        <v>621</v>
      </c>
      <c r="G290" s="11" t="s">
        <v>422</v>
      </c>
      <c r="H290" s="12"/>
      <c r="I290" s="13"/>
      <c r="J290" s="14"/>
      <c r="K290" s="16"/>
      <c r="L290" s="16"/>
      <c r="M290" s="16"/>
      <c r="N290" s="157"/>
      <c r="O290" s="123">
        <v>0</v>
      </c>
      <c r="P290" s="15" t="s">
        <v>697</v>
      </c>
      <c r="Q290" s="16">
        <v>0</v>
      </c>
      <c r="R290" s="129"/>
    </row>
    <row r="291" spans="1:19" ht="30.75">
      <c r="A291" s="1252">
        <f>COUNT($A$187:A290)+61</f>
        <v>85</v>
      </c>
      <c r="B291" s="1253" t="s">
        <v>323</v>
      </c>
      <c r="C291" s="1255" t="s">
        <v>110</v>
      </c>
      <c r="D291" s="1247" t="s">
        <v>236</v>
      </c>
      <c r="E291" s="1257" t="s">
        <v>1265</v>
      </c>
      <c r="F291" s="1229" t="s">
        <v>622</v>
      </c>
      <c r="G291" s="1231" t="s">
        <v>423</v>
      </c>
      <c r="H291" s="1233"/>
      <c r="I291" s="1235"/>
      <c r="J291" s="1237"/>
      <c r="K291" s="1241"/>
      <c r="L291" s="1241"/>
      <c r="M291" s="1241"/>
      <c r="N291" s="177" t="s">
        <v>688</v>
      </c>
      <c r="O291" s="1241">
        <v>0</v>
      </c>
      <c r="P291" s="1241" t="s">
        <v>343</v>
      </c>
      <c r="Q291" s="1243">
        <v>0</v>
      </c>
      <c r="R291" s="129"/>
    </row>
    <row r="292" spans="1:19" ht="37.5">
      <c r="A292" s="1252"/>
      <c r="B292" s="1254" t="s">
        <v>323</v>
      </c>
      <c r="C292" s="1256" t="s">
        <v>110</v>
      </c>
      <c r="D292" s="1248" t="s">
        <v>236</v>
      </c>
      <c r="E292" s="1258"/>
      <c r="F292" s="1230" t="s">
        <v>622</v>
      </c>
      <c r="G292" s="1232"/>
      <c r="H292" s="1234"/>
      <c r="I292" s="1236"/>
      <c r="J292" s="1238"/>
      <c r="K292" s="1242"/>
      <c r="L292" s="1242"/>
      <c r="M292" s="1242"/>
      <c r="N292" s="189" t="s">
        <v>689</v>
      </c>
      <c r="O292" s="1242"/>
      <c r="P292" s="1242"/>
      <c r="Q292" s="1244"/>
      <c r="R292" s="129"/>
    </row>
    <row r="293" spans="1:19" ht="67.5">
      <c r="A293" s="128">
        <f>COUNT($A$187:A292)+61</f>
        <v>86</v>
      </c>
      <c r="B293" s="8" t="s">
        <v>324</v>
      </c>
      <c r="C293" s="9" t="s">
        <v>110</v>
      </c>
      <c r="D293" s="10" t="s">
        <v>236</v>
      </c>
      <c r="E293" s="209" t="s">
        <v>1259</v>
      </c>
      <c r="F293" s="153" t="s">
        <v>309</v>
      </c>
      <c r="G293" s="11" t="s">
        <v>424</v>
      </c>
      <c r="H293" s="12"/>
      <c r="I293" s="13"/>
      <c r="J293" s="14"/>
      <c r="K293" s="16"/>
      <c r="L293" s="16"/>
      <c r="M293" s="16"/>
      <c r="N293" s="188"/>
      <c r="O293" s="123">
        <v>0</v>
      </c>
      <c r="P293" s="15" t="s">
        <v>343</v>
      </c>
      <c r="Q293" s="16">
        <v>0</v>
      </c>
      <c r="R293" s="129"/>
    </row>
    <row r="294" spans="1:19" ht="67.5">
      <c r="A294" s="128">
        <f>COUNT($A$187:A293)+61</f>
        <v>87</v>
      </c>
      <c r="B294" s="8" t="s">
        <v>325</v>
      </c>
      <c r="C294" s="9" t="s">
        <v>110</v>
      </c>
      <c r="D294" s="10" t="s">
        <v>236</v>
      </c>
      <c r="E294" s="209" t="s">
        <v>950</v>
      </c>
      <c r="F294" s="153" t="s">
        <v>623</v>
      </c>
      <c r="G294" s="11" t="s">
        <v>425</v>
      </c>
      <c r="H294" s="12"/>
      <c r="I294" s="13"/>
      <c r="J294" s="14"/>
      <c r="K294" s="16"/>
      <c r="L294" s="16"/>
      <c r="M294" s="16" t="s">
        <v>651</v>
      </c>
      <c r="N294" s="157"/>
      <c r="O294" s="123">
        <v>0</v>
      </c>
      <c r="P294" s="23" t="s">
        <v>205</v>
      </c>
      <c r="Q294" s="16">
        <v>0</v>
      </c>
      <c r="R294" s="129"/>
      <c r="S294" s="127" t="s">
        <v>894</v>
      </c>
    </row>
    <row r="295" spans="1:19" ht="54">
      <c r="A295" s="128">
        <f>COUNT($A$187:A294)+61</f>
        <v>88</v>
      </c>
      <c r="B295" s="8" t="s">
        <v>326</v>
      </c>
      <c r="C295" s="9" t="s">
        <v>110</v>
      </c>
      <c r="D295" s="10" t="s">
        <v>236</v>
      </c>
      <c r="E295" s="209" t="s">
        <v>950</v>
      </c>
      <c r="F295" s="153" t="s">
        <v>796</v>
      </c>
      <c r="G295" s="11" t="s">
        <v>426</v>
      </c>
      <c r="H295" s="12"/>
      <c r="I295" s="13"/>
      <c r="J295" s="14"/>
      <c r="K295" s="16"/>
      <c r="L295" s="16"/>
      <c r="M295" s="16"/>
      <c r="N295" s="157"/>
      <c r="O295" s="123">
        <v>0</v>
      </c>
      <c r="P295" s="23" t="s">
        <v>205</v>
      </c>
      <c r="Q295" s="16">
        <v>0</v>
      </c>
      <c r="R295" s="129"/>
    </row>
    <row r="296" spans="1:19" ht="54">
      <c r="A296" s="128">
        <f>COUNT($A$187:A295)+61</f>
        <v>89</v>
      </c>
      <c r="B296" s="8" t="s">
        <v>327</v>
      </c>
      <c r="C296" s="9" t="s">
        <v>110</v>
      </c>
      <c r="D296" s="10" t="s">
        <v>236</v>
      </c>
      <c r="E296" s="209" t="s">
        <v>1259</v>
      </c>
      <c r="F296" s="153" t="s">
        <v>797</v>
      </c>
      <c r="G296" s="11" t="s">
        <v>427</v>
      </c>
      <c r="H296" s="12"/>
      <c r="I296" s="13"/>
      <c r="J296" s="14"/>
      <c r="K296" s="16" t="s">
        <v>659</v>
      </c>
      <c r="L296" s="16"/>
      <c r="M296" s="16"/>
      <c r="N296" s="157"/>
      <c r="O296" s="123">
        <v>0</v>
      </c>
      <c r="P296" s="23" t="s">
        <v>205</v>
      </c>
      <c r="Q296" s="16">
        <v>0</v>
      </c>
      <c r="R296" s="129"/>
      <c r="S296" s="127" t="s">
        <v>894</v>
      </c>
    </row>
    <row r="297" spans="1:19" ht="54">
      <c r="A297" s="128">
        <f>COUNT($A$187:A296)+61</f>
        <v>90</v>
      </c>
      <c r="B297" s="8" t="s">
        <v>328</v>
      </c>
      <c r="C297" s="9" t="s">
        <v>110</v>
      </c>
      <c r="D297" s="10" t="s">
        <v>236</v>
      </c>
      <c r="E297" s="209" t="s">
        <v>682</v>
      </c>
      <c r="F297" s="153" t="s">
        <v>798</v>
      </c>
      <c r="G297" s="11" t="s">
        <v>428</v>
      </c>
      <c r="H297" s="12"/>
      <c r="I297" s="13"/>
      <c r="J297" s="14"/>
      <c r="K297" s="16" t="s">
        <v>667</v>
      </c>
      <c r="L297" s="16"/>
      <c r="M297" s="16"/>
      <c r="N297" s="157"/>
      <c r="O297" s="123">
        <v>0</v>
      </c>
      <c r="P297" s="15" t="s">
        <v>698</v>
      </c>
      <c r="Q297" s="16">
        <v>0</v>
      </c>
      <c r="R297" s="129"/>
      <c r="S297" s="127" t="s">
        <v>894</v>
      </c>
    </row>
    <row r="298" spans="1:19" ht="81">
      <c r="A298" s="128">
        <f>COUNT($A$187:A297)+61</f>
        <v>91</v>
      </c>
      <c r="B298" s="8" t="s">
        <v>799</v>
      </c>
      <c r="C298" s="9" t="s">
        <v>110</v>
      </c>
      <c r="D298" s="10" t="s">
        <v>236</v>
      </c>
      <c r="E298" s="209" t="s">
        <v>1266</v>
      </c>
      <c r="F298" s="153" t="s">
        <v>800</v>
      </c>
      <c r="G298" s="11" t="s">
        <v>429</v>
      </c>
      <c r="H298" s="12"/>
      <c r="I298" s="13"/>
      <c r="J298" s="14"/>
      <c r="K298" s="16"/>
      <c r="L298" s="16"/>
      <c r="M298" s="16"/>
      <c r="N298" s="157"/>
      <c r="O298" s="123">
        <v>0</v>
      </c>
      <c r="P298" s="15" t="s">
        <v>111</v>
      </c>
      <c r="Q298" s="16">
        <v>0</v>
      </c>
      <c r="R298" s="129"/>
    </row>
    <row r="299" spans="1:19" ht="54">
      <c r="A299" s="128">
        <f>COUNT($A$187:A298)+61</f>
        <v>92</v>
      </c>
      <c r="B299" s="8" t="s">
        <v>329</v>
      </c>
      <c r="C299" s="9" t="s">
        <v>110</v>
      </c>
      <c r="D299" s="10" t="s">
        <v>236</v>
      </c>
      <c r="E299" s="209" t="s">
        <v>1259</v>
      </c>
      <c r="F299" s="153" t="s">
        <v>801</v>
      </c>
      <c r="G299" s="11" t="s">
        <v>624</v>
      </c>
      <c r="H299" s="12"/>
      <c r="I299" s="13"/>
      <c r="J299" s="14"/>
      <c r="K299" s="16"/>
      <c r="L299" s="16"/>
      <c r="M299" s="16"/>
      <c r="N299" s="157"/>
      <c r="O299" s="123">
        <v>0</v>
      </c>
      <c r="P299" s="15" t="s">
        <v>111</v>
      </c>
      <c r="Q299" s="16">
        <v>0</v>
      </c>
      <c r="R299" s="129"/>
    </row>
    <row r="300" spans="1:19" ht="81">
      <c r="A300" s="128">
        <f>COUNT($A$187:A299)+61</f>
        <v>93</v>
      </c>
      <c r="B300" s="8" t="s">
        <v>330</v>
      </c>
      <c r="C300" s="9" t="s">
        <v>110</v>
      </c>
      <c r="D300" s="10" t="s">
        <v>236</v>
      </c>
      <c r="E300" s="209" t="s">
        <v>1264</v>
      </c>
      <c r="F300" s="153" t="s">
        <v>625</v>
      </c>
      <c r="G300" s="11" t="s">
        <v>430</v>
      </c>
      <c r="H300" s="12"/>
      <c r="I300" s="13"/>
      <c r="J300" s="14"/>
      <c r="K300" s="16"/>
      <c r="L300" s="263"/>
      <c r="M300" s="16"/>
      <c r="N300" s="157"/>
      <c r="O300" s="123">
        <v>0</v>
      </c>
      <c r="P300" s="15" t="s">
        <v>205</v>
      </c>
      <c r="Q300" s="16">
        <v>0</v>
      </c>
      <c r="R300" s="129"/>
    </row>
    <row r="301" spans="1:19" ht="67.5">
      <c r="A301" s="128">
        <f>COUNT($A$187:A300)+61</f>
        <v>94</v>
      </c>
      <c r="B301" s="8" t="s">
        <v>331</v>
      </c>
      <c r="C301" s="9" t="s">
        <v>110</v>
      </c>
      <c r="D301" s="10" t="s">
        <v>236</v>
      </c>
      <c r="E301" s="209" t="s">
        <v>950</v>
      </c>
      <c r="F301" s="153" t="s">
        <v>315</v>
      </c>
      <c r="G301" s="11" t="s">
        <v>431</v>
      </c>
      <c r="H301" s="12"/>
      <c r="I301" s="13"/>
      <c r="J301" s="14"/>
      <c r="K301" s="16"/>
      <c r="L301" s="16"/>
      <c r="M301" s="263"/>
      <c r="N301" s="157"/>
      <c r="O301" s="123">
        <v>0</v>
      </c>
      <c r="P301" s="15" t="s">
        <v>205</v>
      </c>
      <c r="Q301" s="16">
        <v>0</v>
      </c>
      <c r="R301" s="129"/>
    </row>
    <row r="302" spans="1:19" ht="67.5">
      <c r="A302" s="128">
        <f>COUNT($A$187:A301)+61</f>
        <v>95</v>
      </c>
      <c r="B302" s="8" t="s">
        <v>332</v>
      </c>
      <c r="C302" s="9" t="s">
        <v>110</v>
      </c>
      <c r="D302" s="10" t="s">
        <v>236</v>
      </c>
      <c r="E302" s="209" t="s">
        <v>951</v>
      </c>
      <c r="F302" s="153" t="s">
        <v>316</v>
      </c>
      <c r="G302" s="11" t="s">
        <v>432</v>
      </c>
      <c r="H302" s="12"/>
      <c r="I302" s="13"/>
      <c r="J302" s="14"/>
      <c r="K302" s="16"/>
      <c r="L302" s="16"/>
      <c r="M302" s="16"/>
      <c r="N302" s="157"/>
      <c r="O302" s="123">
        <v>0</v>
      </c>
      <c r="P302" s="15" t="s">
        <v>317</v>
      </c>
      <c r="Q302" s="16">
        <v>0</v>
      </c>
      <c r="R302" s="129"/>
    </row>
    <row r="303" spans="1:19" ht="54">
      <c r="A303" s="128">
        <f>COUNT($A$187:A302)+61</f>
        <v>96</v>
      </c>
      <c r="B303" s="8" t="s">
        <v>333</v>
      </c>
      <c r="C303" s="9" t="s">
        <v>110</v>
      </c>
      <c r="D303" s="10" t="s">
        <v>236</v>
      </c>
      <c r="E303" s="209" t="s">
        <v>951</v>
      </c>
      <c r="F303" s="153" t="s">
        <v>319</v>
      </c>
      <c r="G303" s="11" t="s">
        <v>433</v>
      </c>
      <c r="H303" s="12"/>
      <c r="I303" s="13"/>
      <c r="J303" s="14"/>
      <c r="K303" s="16"/>
      <c r="L303" s="16"/>
      <c r="M303" s="16"/>
      <c r="N303" s="157"/>
      <c r="O303" s="123">
        <v>0</v>
      </c>
      <c r="P303" s="15" t="s">
        <v>317</v>
      </c>
      <c r="Q303" s="16">
        <v>0</v>
      </c>
      <c r="R303" s="129"/>
    </row>
    <row r="304" spans="1:19" ht="81">
      <c r="A304" s="128">
        <f>COUNT($A$187:A303)+61</f>
        <v>97</v>
      </c>
      <c r="B304" s="8" t="s">
        <v>335</v>
      </c>
      <c r="C304" s="9" t="s">
        <v>110</v>
      </c>
      <c r="D304" s="10" t="s">
        <v>236</v>
      </c>
      <c r="E304" s="209" t="s">
        <v>950</v>
      </c>
      <c r="F304" s="153" t="s">
        <v>626</v>
      </c>
      <c r="G304" s="11" t="s">
        <v>434</v>
      </c>
      <c r="H304" s="12"/>
      <c r="I304" s="13"/>
      <c r="J304" s="14"/>
      <c r="K304" s="16"/>
      <c r="L304" s="16"/>
      <c r="M304" s="16"/>
      <c r="N304" s="157"/>
      <c r="O304" s="123">
        <v>0</v>
      </c>
      <c r="P304" s="23" t="s">
        <v>205</v>
      </c>
      <c r="Q304" s="16">
        <v>0</v>
      </c>
      <c r="R304" s="129"/>
    </row>
    <row r="305" spans="1:22" ht="81">
      <c r="A305" s="128">
        <f>COUNT($A$187:A304)+61</f>
        <v>98</v>
      </c>
      <c r="B305" s="8" t="s">
        <v>336</v>
      </c>
      <c r="C305" s="9" t="s">
        <v>110</v>
      </c>
      <c r="D305" s="10" t="s">
        <v>236</v>
      </c>
      <c r="E305" s="209" t="s">
        <v>950</v>
      </c>
      <c r="F305" s="153" t="s">
        <v>627</v>
      </c>
      <c r="G305" s="11" t="s">
        <v>435</v>
      </c>
      <c r="H305" s="12"/>
      <c r="I305" s="13"/>
      <c r="J305" s="14"/>
      <c r="K305" s="16"/>
      <c r="L305" s="16"/>
      <c r="M305" s="16" t="s">
        <v>651</v>
      </c>
      <c r="N305" s="157"/>
      <c r="O305" s="123">
        <v>0</v>
      </c>
      <c r="P305" s="23" t="s">
        <v>205</v>
      </c>
      <c r="Q305" s="16">
        <v>0</v>
      </c>
      <c r="R305" s="129"/>
      <c r="S305" s="127" t="s">
        <v>894</v>
      </c>
    </row>
    <row r="306" spans="1:22" ht="108">
      <c r="A306" s="128">
        <f>COUNT($A$187:A305)+61</f>
        <v>99</v>
      </c>
      <c r="B306" s="8" t="s">
        <v>802</v>
      </c>
      <c r="C306" s="9" t="s">
        <v>110</v>
      </c>
      <c r="D306" s="10" t="s">
        <v>236</v>
      </c>
      <c r="E306" s="209" t="s">
        <v>1264</v>
      </c>
      <c r="F306" s="153" t="s">
        <v>803</v>
      </c>
      <c r="G306" s="11" t="s">
        <v>436</v>
      </c>
      <c r="H306" s="12"/>
      <c r="I306" s="13"/>
      <c r="J306" s="14"/>
      <c r="K306" s="16"/>
      <c r="L306" s="16"/>
      <c r="M306" s="16"/>
      <c r="N306" s="157"/>
      <c r="O306" s="123">
        <v>0</v>
      </c>
      <c r="P306" s="15" t="s">
        <v>111</v>
      </c>
      <c r="Q306" s="16">
        <v>0</v>
      </c>
      <c r="R306" s="129"/>
    </row>
    <row r="307" spans="1:22" ht="81">
      <c r="A307" s="128">
        <f>COUNT($A$187:A306)+61</f>
        <v>100</v>
      </c>
      <c r="B307" s="8" t="s">
        <v>342</v>
      </c>
      <c r="C307" s="9" t="s">
        <v>110</v>
      </c>
      <c r="D307" s="10" t="s">
        <v>236</v>
      </c>
      <c r="E307" s="209" t="s">
        <v>1266</v>
      </c>
      <c r="F307" s="153" t="s">
        <v>341</v>
      </c>
      <c r="G307" s="11" t="s">
        <v>437</v>
      </c>
      <c r="H307" s="12"/>
      <c r="I307" s="13"/>
      <c r="J307" s="14"/>
      <c r="K307" s="16"/>
      <c r="L307" s="16"/>
      <c r="M307" s="16"/>
      <c r="N307" s="157"/>
      <c r="O307" s="123">
        <v>0</v>
      </c>
      <c r="P307" s="15" t="s">
        <v>111</v>
      </c>
      <c r="Q307" s="16">
        <v>0</v>
      </c>
      <c r="R307" s="129"/>
    </row>
    <row r="308" spans="1:22" ht="44.25">
      <c r="A308" s="128">
        <f>COUNT($A$187:A307)+61</f>
        <v>101</v>
      </c>
      <c r="B308" s="219" t="s">
        <v>1145</v>
      </c>
      <c r="C308" s="220" t="s">
        <v>954</v>
      </c>
      <c r="D308" s="221" t="s">
        <v>889</v>
      </c>
      <c r="E308" s="219" t="s">
        <v>1263</v>
      </c>
      <c r="F308" s="222" t="s">
        <v>972</v>
      </c>
      <c r="G308" s="223" t="s">
        <v>973</v>
      </c>
      <c r="H308" s="224"/>
      <c r="I308" s="225"/>
      <c r="J308" s="226"/>
      <c r="K308" s="227"/>
      <c r="L308" s="227"/>
      <c r="M308" s="228"/>
      <c r="N308" s="228"/>
      <c r="O308" s="229"/>
      <c r="P308" s="230" t="s">
        <v>1220</v>
      </c>
      <c r="Q308" s="227"/>
      <c r="R308" s="132"/>
      <c r="S308" s="212">
        <v>82</v>
      </c>
      <c r="T308" s="286"/>
      <c r="V308" s="122"/>
    </row>
    <row r="309" spans="1:22" ht="54">
      <c r="A309" s="128">
        <f>COUNT($A$187:A308)+61</f>
        <v>102</v>
      </c>
      <c r="B309" s="219" t="s">
        <v>1147</v>
      </c>
      <c r="C309" s="233" t="s">
        <v>123</v>
      </c>
      <c r="D309" s="221" t="s">
        <v>889</v>
      </c>
      <c r="E309" s="221" t="s">
        <v>952</v>
      </c>
      <c r="F309" s="222" t="s">
        <v>976</v>
      </c>
      <c r="G309" s="223" t="s">
        <v>977</v>
      </c>
      <c r="H309" s="224"/>
      <c r="I309" s="225"/>
      <c r="J309" s="226"/>
      <c r="K309" s="227"/>
      <c r="L309" s="227"/>
      <c r="M309" s="228"/>
      <c r="N309" s="228"/>
      <c r="O309" s="229"/>
      <c r="P309" s="240" t="s">
        <v>1221</v>
      </c>
      <c r="Q309" s="227"/>
      <c r="R309" s="132"/>
      <c r="S309" s="212">
        <v>82</v>
      </c>
      <c r="T309" s="286"/>
      <c r="V309" s="122"/>
    </row>
    <row r="310" spans="1:22" ht="54">
      <c r="A310" s="128">
        <f>COUNT($A$187:A309)+61</f>
        <v>103</v>
      </c>
      <c r="B310" s="219" t="s">
        <v>1152</v>
      </c>
      <c r="C310" s="220" t="s">
        <v>954</v>
      </c>
      <c r="D310" s="221" t="s">
        <v>889</v>
      </c>
      <c r="E310" s="221" t="s">
        <v>682</v>
      </c>
      <c r="F310" s="222" t="s">
        <v>1002</v>
      </c>
      <c r="G310" s="223" t="s">
        <v>1003</v>
      </c>
      <c r="H310" s="224"/>
      <c r="I310" s="225"/>
      <c r="J310" s="226"/>
      <c r="K310" s="227"/>
      <c r="L310" s="227"/>
      <c r="M310" s="228"/>
      <c r="N310" s="228"/>
      <c r="O310" s="229"/>
      <c r="P310" s="230" t="s">
        <v>1222</v>
      </c>
      <c r="Q310" s="227"/>
      <c r="R310" s="132"/>
      <c r="S310" s="212">
        <v>82</v>
      </c>
      <c r="T310" s="286"/>
      <c r="V310" s="122"/>
    </row>
    <row r="311" spans="1:22" ht="108">
      <c r="A311" s="128">
        <f>COUNT($A$187:A310)+61</f>
        <v>104</v>
      </c>
      <c r="B311" s="219" t="s">
        <v>1155</v>
      </c>
      <c r="C311" s="220" t="s">
        <v>954</v>
      </c>
      <c r="D311" s="221" t="s">
        <v>889</v>
      </c>
      <c r="E311" s="221" t="s">
        <v>1263</v>
      </c>
      <c r="F311" s="222" t="s">
        <v>1017</v>
      </c>
      <c r="G311" s="223" t="s">
        <v>1018</v>
      </c>
      <c r="H311" s="237"/>
      <c r="I311" s="225"/>
      <c r="J311" s="226"/>
      <c r="K311" s="227"/>
      <c r="L311" s="227"/>
      <c r="M311" s="227"/>
      <c r="N311" s="238" t="s">
        <v>1019</v>
      </c>
      <c r="O311" s="229"/>
      <c r="P311" s="230" t="s">
        <v>1220</v>
      </c>
      <c r="Q311" s="227"/>
      <c r="R311" s="132"/>
      <c r="S311" s="271">
        <v>83</v>
      </c>
      <c r="T311" s="286"/>
      <c r="V311" s="122"/>
    </row>
    <row r="312" spans="1:22" ht="40.5">
      <c r="A312" s="128">
        <f>COUNT($A$187:A311)+61</f>
        <v>105</v>
      </c>
      <c r="B312" s="219" t="s">
        <v>1157</v>
      </c>
      <c r="C312" s="233" t="s">
        <v>123</v>
      </c>
      <c r="D312" s="221" t="s">
        <v>889</v>
      </c>
      <c r="E312" s="221" t="s">
        <v>951</v>
      </c>
      <c r="F312" s="222" t="s">
        <v>1036</v>
      </c>
      <c r="G312" s="223" t="s">
        <v>1037</v>
      </c>
      <c r="H312" s="237"/>
      <c r="I312" s="225"/>
      <c r="J312" s="226"/>
      <c r="K312" s="227"/>
      <c r="L312" s="227"/>
      <c r="M312" s="227"/>
      <c r="N312" s="227"/>
      <c r="O312" s="240"/>
      <c r="P312" s="240" t="s">
        <v>1220</v>
      </c>
      <c r="Q312" s="227"/>
      <c r="R312" s="132"/>
      <c r="S312" s="212">
        <v>84</v>
      </c>
      <c r="T312" s="286"/>
      <c r="V312" s="122"/>
    </row>
    <row r="313" spans="1:22" ht="57.75">
      <c r="A313" s="128">
        <f>COUNT($A$187:A312)+61</f>
        <v>106</v>
      </c>
      <c r="B313" s="219" t="s">
        <v>1158</v>
      </c>
      <c r="C313" s="239" t="s">
        <v>123</v>
      </c>
      <c r="D313" s="221" t="s">
        <v>889</v>
      </c>
      <c r="E313" s="221" t="s">
        <v>951</v>
      </c>
      <c r="F313" s="222" t="s">
        <v>1039</v>
      </c>
      <c r="G313" s="223" t="s">
        <v>1040</v>
      </c>
      <c r="H313" s="237"/>
      <c r="I313" s="225"/>
      <c r="J313" s="226"/>
      <c r="K313" s="227"/>
      <c r="L313" s="227"/>
      <c r="M313" s="227"/>
      <c r="N313" s="227"/>
      <c r="O313" s="240"/>
      <c r="P313" s="230" t="s">
        <v>339</v>
      </c>
      <c r="Q313" s="227"/>
      <c r="R313" s="132"/>
      <c r="S313" s="212">
        <v>85</v>
      </c>
      <c r="T313" s="286"/>
      <c r="V313" s="122"/>
    </row>
    <row r="314" spans="1:22" ht="40.5">
      <c r="A314" s="128">
        <f>COUNT($A$187:A313)+61</f>
        <v>107</v>
      </c>
      <c r="B314" s="219" t="s">
        <v>1159</v>
      </c>
      <c r="C314" s="239" t="s">
        <v>123</v>
      </c>
      <c r="D314" s="221" t="s">
        <v>889</v>
      </c>
      <c r="E314" s="221" t="s">
        <v>953</v>
      </c>
      <c r="F314" s="222" t="s">
        <v>1043</v>
      </c>
      <c r="G314" s="223" t="s">
        <v>1044</v>
      </c>
      <c r="H314" s="237"/>
      <c r="I314" s="225"/>
      <c r="J314" s="226"/>
      <c r="K314" s="227"/>
      <c r="L314" s="227"/>
      <c r="M314" s="227"/>
      <c r="N314" s="227"/>
      <c r="O314" s="240"/>
      <c r="P314" s="240" t="s">
        <v>1221</v>
      </c>
      <c r="Q314" s="227"/>
      <c r="R314" s="132"/>
      <c r="S314" s="212">
        <v>85</v>
      </c>
      <c r="T314" s="286"/>
      <c r="V314" s="122"/>
    </row>
    <row r="315" spans="1:22" ht="54">
      <c r="A315" s="128">
        <f>COUNT($A$187:A314)+61</f>
        <v>108</v>
      </c>
      <c r="B315" s="219" t="s">
        <v>1161</v>
      </c>
      <c r="C315" s="220" t="s">
        <v>123</v>
      </c>
      <c r="D315" s="221" t="s">
        <v>889</v>
      </c>
      <c r="E315" s="221" t="s">
        <v>1266</v>
      </c>
      <c r="F315" s="222" t="s">
        <v>1047</v>
      </c>
      <c r="G315" s="236" t="s">
        <v>1048</v>
      </c>
      <c r="H315" s="237"/>
      <c r="I315" s="241"/>
      <c r="J315" s="242"/>
      <c r="K315" s="227"/>
      <c r="L315" s="227"/>
      <c r="M315" s="227"/>
      <c r="N315" s="227"/>
      <c r="O315" s="240"/>
      <c r="P315" s="230" t="s">
        <v>1223</v>
      </c>
      <c r="Q315" s="227"/>
      <c r="R315" s="132"/>
      <c r="S315" s="212">
        <v>85</v>
      </c>
      <c r="T315" s="286"/>
      <c r="V315" s="122"/>
    </row>
    <row r="316" spans="1:22" ht="40.5">
      <c r="A316" s="128">
        <f>COUNT($A$187:A315)+61</f>
        <v>109</v>
      </c>
      <c r="B316" s="219" t="s">
        <v>1167</v>
      </c>
      <c r="C316" s="220" t="s">
        <v>110</v>
      </c>
      <c r="D316" s="221" t="s">
        <v>889</v>
      </c>
      <c r="E316" s="221" t="s">
        <v>682</v>
      </c>
      <c r="F316" s="222" t="s">
        <v>1073</v>
      </c>
      <c r="G316" s="223" t="s">
        <v>1074</v>
      </c>
      <c r="H316" s="237"/>
      <c r="I316" s="225"/>
      <c r="J316" s="226"/>
      <c r="K316" s="227"/>
      <c r="L316" s="227"/>
      <c r="M316" s="227"/>
      <c r="N316" s="227"/>
      <c r="O316" s="240"/>
      <c r="P316" s="240" t="s">
        <v>1221</v>
      </c>
      <c r="Q316" s="227"/>
      <c r="R316" s="132"/>
      <c r="S316" s="271">
        <v>87</v>
      </c>
      <c r="T316" s="286"/>
      <c r="V316" s="122"/>
    </row>
    <row r="317" spans="1:22" ht="54">
      <c r="A317" s="128">
        <f>COUNT($A$187:A316)+61</f>
        <v>110</v>
      </c>
      <c r="B317" s="219" t="s">
        <v>1171</v>
      </c>
      <c r="C317" s="233" t="s">
        <v>123</v>
      </c>
      <c r="D317" s="221" t="s">
        <v>889</v>
      </c>
      <c r="E317" s="221" t="s">
        <v>682</v>
      </c>
      <c r="F317" s="222" t="s">
        <v>1088</v>
      </c>
      <c r="G317" s="236" t="s">
        <v>1089</v>
      </c>
      <c r="H317" s="237"/>
      <c r="I317" s="225"/>
      <c r="J317" s="226"/>
      <c r="K317" s="227"/>
      <c r="L317" s="227"/>
      <c r="M317" s="227"/>
      <c r="N317" s="227"/>
      <c r="O317" s="240"/>
      <c r="P317" s="240" t="s">
        <v>1221</v>
      </c>
      <c r="Q317" s="227"/>
      <c r="R317" s="132"/>
      <c r="S317" s="212">
        <v>89</v>
      </c>
      <c r="T317" s="286"/>
      <c r="V317" s="122"/>
    </row>
    <row r="318" spans="1:22" ht="54">
      <c r="A318" s="128">
        <f>COUNT($A$187:A317)+61</f>
        <v>111</v>
      </c>
      <c r="B318" s="219" t="s">
        <v>1173</v>
      </c>
      <c r="C318" s="220" t="s">
        <v>954</v>
      </c>
      <c r="D318" s="221" t="s">
        <v>889</v>
      </c>
      <c r="E318" s="221" t="s">
        <v>1265</v>
      </c>
      <c r="F318" s="222" t="s">
        <v>1093</v>
      </c>
      <c r="G318" s="223" t="s">
        <v>1094</v>
      </c>
      <c r="H318" s="237"/>
      <c r="I318" s="225"/>
      <c r="J318" s="226"/>
      <c r="K318" s="227"/>
      <c r="L318" s="227"/>
      <c r="M318" s="227"/>
      <c r="N318" s="227"/>
      <c r="O318" s="240"/>
      <c r="P318" s="240" t="s">
        <v>890</v>
      </c>
      <c r="Q318" s="227"/>
      <c r="R318" s="132"/>
      <c r="S318" s="212" t="s">
        <v>1095</v>
      </c>
      <c r="T318" s="286"/>
      <c r="V318" s="122"/>
    </row>
    <row r="319" spans="1:22" ht="40.5">
      <c r="A319" s="128">
        <f>COUNT($A$187:A318)+61</f>
        <v>112</v>
      </c>
      <c r="B319" s="219" t="s">
        <v>1174</v>
      </c>
      <c r="C319" s="231" t="s">
        <v>954</v>
      </c>
      <c r="D319" s="221" t="s">
        <v>889</v>
      </c>
      <c r="E319" s="221" t="s">
        <v>682</v>
      </c>
      <c r="F319" s="222" t="s">
        <v>1099</v>
      </c>
      <c r="G319" s="223" t="s">
        <v>1100</v>
      </c>
      <c r="H319" s="243"/>
      <c r="I319" s="244"/>
      <c r="J319" s="245"/>
      <c r="K319" s="236"/>
      <c r="L319" s="236"/>
      <c r="M319" s="236"/>
      <c r="N319" s="236"/>
      <c r="O319" s="240"/>
      <c r="P319" s="240" t="s">
        <v>1221</v>
      </c>
      <c r="Q319" s="227"/>
      <c r="R319" s="132"/>
      <c r="S319" s="15" t="s">
        <v>1115</v>
      </c>
      <c r="T319" s="319"/>
      <c r="V319" s="122"/>
    </row>
    <row r="320" spans="1:22" ht="44.25">
      <c r="A320" s="128">
        <f>COUNT($A$187:A319)+61</f>
        <v>113</v>
      </c>
      <c r="B320" s="219" t="s">
        <v>1175</v>
      </c>
      <c r="C320" s="231" t="s">
        <v>954</v>
      </c>
      <c r="D320" s="221" t="s">
        <v>889</v>
      </c>
      <c r="E320" s="221" t="s">
        <v>1263</v>
      </c>
      <c r="F320" s="222" t="s">
        <v>1101</v>
      </c>
      <c r="G320" s="223" t="s">
        <v>1102</v>
      </c>
      <c r="H320" s="243"/>
      <c r="I320" s="225"/>
      <c r="J320" s="245"/>
      <c r="K320" s="236"/>
      <c r="L320" s="236"/>
      <c r="M320" s="236"/>
      <c r="N320" s="236"/>
      <c r="O320" s="240"/>
      <c r="P320" s="230" t="s">
        <v>1220</v>
      </c>
      <c r="Q320" s="227"/>
      <c r="R320" s="132"/>
      <c r="S320" s="15" t="s">
        <v>1115</v>
      </c>
      <c r="T320" s="319"/>
      <c r="V320" s="122"/>
    </row>
    <row r="321" spans="1:22" ht="54">
      <c r="A321" s="128">
        <f>COUNT($A$187:A320)+61</f>
        <v>114</v>
      </c>
      <c r="B321" s="8" t="s">
        <v>804</v>
      </c>
      <c r="C321" s="9" t="s">
        <v>110</v>
      </c>
      <c r="D321" s="10" t="s">
        <v>805</v>
      </c>
      <c r="E321" s="209" t="s">
        <v>952</v>
      </c>
      <c r="F321" s="153" t="s">
        <v>806</v>
      </c>
      <c r="G321" s="11" t="s">
        <v>438</v>
      </c>
      <c r="H321" s="12"/>
      <c r="I321" s="13"/>
      <c r="J321" s="14"/>
      <c r="K321" s="16"/>
      <c r="L321" s="16"/>
      <c r="M321" s="16"/>
      <c r="N321" s="157"/>
      <c r="O321" s="123">
        <v>0</v>
      </c>
      <c r="P321" s="15" t="s">
        <v>111</v>
      </c>
      <c r="Q321" s="16">
        <v>0</v>
      </c>
      <c r="R321" s="129"/>
    </row>
    <row r="322" spans="1:22" ht="54">
      <c r="A322" s="128">
        <f>COUNT($A$187:A321)+61</f>
        <v>115</v>
      </c>
      <c r="B322" s="8" t="s">
        <v>63</v>
      </c>
      <c r="C322" s="9" t="s">
        <v>110</v>
      </c>
      <c r="D322" s="10" t="s">
        <v>805</v>
      </c>
      <c r="E322" s="209" t="s">
        <v>682</v>
      </c>
      <c r="F322" s="153" t="s">
        <v>807</v>
      </c>
      <c r="G322" s="11" t="s">
        <v>439</v>
      </c>
      <c r="H322" s="12"/>
      <c r="I322" s="13"/>
      <c r="J322" s="14"/>
      <c r="K322" s="16"/>
      <c r="L322" s="16" t="s">
        <v>883</v>
      </c>
      <c r="M322" s="16" t="s">
        <v>654</v>
      </c>
      <c r="N322" s="157"/>
      <c r="O322" s="123">
        <v>0</v>
      </c>
      <c r="P322" s="15" t="s">
        <v>228</v>
      </c>
      <c r="Q322" s="16">
        <v>0</v>
      </c>
      <c r="R322" s="129"/>
      <c r="S322" s="127" t="s">
        <v>887</v>
      </c>
    </row>
    <row r="323" spans="1:22" ht="54">
      <c r="A323" s="128">
        <f>COUNT($A$187:A322)+61</f>
        <v>116</v>
      </c>
      <c r="B323" s="8" t="s">
        <v>311</v>
      </c>
      <c r="C323" s="9" t="s">
        <v>110</v>
      </c>
      <c r="D323" s="10" t="s">
        <v>805</v>
      </c>
      <c r="E323" s="209" t="s">
        <v>1266</v>
      </c>
      <c r="F323" s="153" t="s">
        <v>312</v>
      </c>
      <c r="G323" s="11" t="s">
        <v>440</v>
      </c>
      <c r="H323" s="12"/>
      <c r="I323" s="13"/>
      <c r="J323" s="14"/>
      <c r="K323" s="16"/>
      <c r="L323" s="16"/>
      <c r="M323" s="16"/>
      <c r="N323" s="157"/>
      <c r="O323" s="123">
        <v>0</v>
      </c>
      <c r="P323" s="15" t="s">
        <v>111</v>
      </c>
      <c r="Q323" s="16">
        <v>0</v>
      </c>
      <c r="R323" s="129"/>
    </row>
    <row r="324" spans="1:22" ht="54">
      <c r="A324" s="128">
        <f>COUNT($A$187:A323)+61</f>
        <v>117</v>
      </c>
      <c r="B324" s="8" t="s">
        <v>314</v>
      </c>
      <c r="C324" s="9" t="s">
        <v>110</v>
      </c>
      <c r="D324" s="10" t="s">
        <v>805</v>
      </c>
      <c r="E324" s="209" t="s">
        <v>1259</v>
      </c>
      <c r="F324" s="153" t="s">
        <v>628</v>
      </c>
      <c r="G324" s="11" t="s">
        <v>441</v>
      </c>
      <c r="H324" s="12"/>
      <c r="I324" s="13"/>
      <c r="J324" s="14"/>
      <c r="K324" s="16"/>
      <c r="L324" s="16"/>
      <c r="M324" s="16"/>
      <c r="N324" s="157"/>
      <c r="O324" s="123">
        <v>0</v>
      </c>
      <c r="P324" s="15" t="s">
        <v>111</v>
      </c>
      <c r="Q324" s="16">
        <v>0</v>
      </c>
      <c r="R324" s="129"/>
    </row>
    <row r="325" spans="1:22" ht="54">
      <c r="A325" s="128">
        <f>COUNT($A$187:A324)+61</f>
        <v>118</v>
      </c>
      <c r="B325" s="8" t="s">
        <v>318</v>
      </c>
      <c r="C325" s="9" t="s">
        <v>110</v>
      </c>
      <c r="D325" s="10" t="s">
        <v>805</v>
      </c>
      <c r="E325" s="209" t="s">
        <v>950</v>
      </c>
      <c r="F325" s="153" t="s">
        <v>808</v>
      </c>
      <c r="G325" s="11" t="s">
        <v>442</v>
      </c>
      <c r="H325" s="12"/>
      <c r="I325" s="13"/>
      <c r="J325" s="14"/>
      <c r="K325" s="16"/>
      <c r="L325" s="16"/>
      <c r="M325" s="16"/>
      <c r="N325" s="157"/>
      <c r="O325" s="15">
        <v>0</v>
      </c>
      <c r="P325" s="15" t="s">
        <v>205</v>
      </c>
      <c r="Q325" s="16">
        <v>0</v>
      </c>
      <c r="R325" s="129"/>
    </row>
    <row r="326" spans="1:22" ht="54">
      <c r="A326" s="128">
        <f>COUNT($A$187:A325)+61</f>
        <v>119</v>
      </c>
      <c r="B326" s="8" t="s">
        <v>1129</v>
      </c>
      <c r="C326" s="9" t="s">
        <v>110</v>
      </c>
      <c r="D326" s="10" t="s">
        <v>1130</v>
      </c>
      <c r="E326" s="209" t="s">
        <v>950</v>
      </c>
      <c r="F326" s="153" t="s">
        <v>629</v>
      </c>
      <c r="G326" s="114" t="s">
        <v>443</v>
      </c>
      <c r="H326" s="12"/>
      <c r="I326" s="13"/>
      <c r="J326" s="14"/>
      <c r="K326" s="16"/>
      <c r="L326" s="16"/>
      <c r="M326" s="16"/>
      <c r="N326" s="157"/>
      <c r="O326" s="15">
        <v>0</v>
      </c>
      <c r="P326" s="15" t="s">
        <v>205</v>
      </c>
      <c r="Q326" s="16">
        <v>0</v>
      </c>
      <c r="R326" s="129"/>
    </row>
    <row r="327" spans="1:22" ht="57.75">
      <c r="A327" s="128">
        <f>COUNT($A$187:A326)+61</f>
        <v>120</v>
      </c>
      <c r="B327" s="219" t="s">
        <v>1176</v>
      </c>
      <c r="C327" s="220" t="s">
        <v>954</v>
      </c>
      <c r="D327" s="221" t="s">
        <v>1130</v>
      </c>
      <c r="E327" s="221" t="s">
        <v>950</v>
      </c>
      <c r="F327" s="222" t="s">
        <v>960</v>
      </c>
      <c r="G327" s="223" t="s">
        <v>961</v>
      </c>
      <c r="H327" s="224"/>
      <c r="I327" s="225"/>
      <c r="J327" s="226"/>
      <c r="K327" s="227"/>
      <c r="L327" s="227"/>
      <c r="M327" s="228"/>
      <c r="N327" s="228"/>
      <c r="O327" s="229"/>
      <c r="P327" s="230" t="s">
        <v>890</v>
      </c>
      <c r="Q327" s="227"/>
      <c r="R327" s="132"/>
      <c r="S327" s="212">
        <v>82</v>
      </c>
      <c r="T327" s="286"/>
      <c r="V327" s="122"/>
    </row>
    <row r="328" spans="1:22" ht="40.5">
      <c r="A328" s="128">
        <f>COUNT($A$187:A327)+61</f>
        <v>121</v>
      </c>
      <c r="B328" s="219" t="s">
        <v>1179</v>
      </c>
      <c r="C328" s="220" t="s">
        <v>954</v>
      </c>
      <c r="D328" s="221" t="s">
        <v>1130</v>
      </c>
      <c r="E328" s="221" t="s">
        <v>953</v>
      </c>
      <c r="F328" s="222" t="s">
        <v>1049</v>
      </c>
      <c r="G328" s="236" t="s">
        <v>1050</v>
      </c>
      <c r="H328" s="237"/>
      <c r="I328" s="241"/>
      <c r="J328" s="242"/>
      <c r="K328" s="227"/>
      <c r="L328" s="227"/>
      <c r="M328" s="227"/>
      <c r="N328" s="227"/>
      <c r="O328" s="240"/>
      <c r="P328" s="240" t="s">
        <v>1222</v>
      </c>
      <c r="Q328" s="227"/>
      <c r="R328" s="132"/>
      <c r="S328" s="212">
        <v>85</v>
      </c>
      <c r="T328" s="286"/>
      <c r="V328" s="122"/>
    </row>
    <row r="329" spans="1:22" ht="54">
      <c r="A329" s="128">
        <f>COUNT($A$187:A328)+61</f>
        <v>122</v>
      </c>
      <c r="B329" s="8" t="s">
        <v>809</v>
      </c>
      <c r="C329" s="9" t="s">
        <v>110</v>
      </c>
      <c r="D329" s="10" t="s">
        <v>1133</v>
      </c>
      <c r="E329" s="209" t="s">
        <v>1262</v>
      </c>
      <c r="F329" s="153" t="s">
        <v>810</v>
      </c>
      <c r="G329" s="218" t="s">
        <v>444</v>
      </c>
      <c r="H329" s="12"/>
      <c r="I329" s="13"/>
      <c r="J329" s="14"/>
      <c r="K329" s="16"/>
      <c r="L329" s="16"/>
      <c r="M329" s="16"/>
      <c r="N329" s="157"/>
      <c r="O329" s="123">
        <v>0</v>
      </c>
      <c r="P329" s="15" t="s">
        <v>111</v>
      </c>
      <c r="Q329" s="16">
        <v>0</v>
      </c>
      <c r="R329" s="129"/>
    </row>
    <row r="330" spans="1:22" ht="54">
      <c r="A330" s="128">
        <f>COUNT($A$187:A329)+61</f>
        <v>123</v>
      </c>
      <c r="B330" s="8" t="s">
        <v>64</v>
      </c>
      <c r="C330" s="9" t="s">
        <v>110</v>
      </c>
      <c r="D330" s="10" t="s">
        <v>225</v>
      </c>
      <c r="E330" s="209" t="s">
        <v>1262</v>
      </c>
      <c r="F330" s="153" t="s">
        <v>811</v>
      </c>
      <c r="G330" s="11" t="s">
        <v>445</v>
      </c>
      <c r="H330" s="12"/>
      <c r="I330" s="13"/>
      <c r="J330" s="14"/>
      <c r="K330" s="16"/>
      <c r="L330" s="16"/>
      <c r="M330" s="16" t="s">
        <v>668</v>
      </c>
      <c r="N330" s="157"/>
      <c r="O330" s="123">
        <v>0</v>
      </c>
      <c r="P330" s="15" t="s">
        <v>111</v>
      </c>
      <c r="Q330" s="16">
        <v>0</v>
      </c>
      <c r="R330" s="129"/>
      <c r="S330" s="127" t="s">
        <v>887</v>
      </c>
    </row>
    <row r="331" spans="1:22" ht="81">
      <c r="A331" s="128">
        <f>COUNT($A$187:A330)+61</f>
        <v>124</v>
      </c>
      <c r="B331" s="8" t="s">
        <v>65</v>
      </c>
      <c r="C331" s="9" t="s">
        <v>110</v>
      </c>
      <c r="D331" s="10" t="s">
        <v>225</v>
      </c>
      <c r="E331" s="209" t="s">
        <v>1262</v>
      </c>
      <c r="F331" s="153" t="s">
        <v>812</v>
      </c>
      <c r="G331" s="11" t="s">
        <v>446</v>
      </c>
      <c r="H331" s="12"/>
      <c r="I331" s="13"/>
      <c r="J331" s="14"/>
      <c r="K331" s="16"/>
      <c r="L331" s="16"/>
      <c r="M331" s="16"/>
      <c r="N331" s="157"/>
      <c r="O331" s="123">
        <v>7</v>
      </c>
      <c r="P331" s="15" t="s">
        <v>111</v>
      </c>
      <c r="Q331" s="16">
        <v>0</v>
      </c>
      <c r="R331" s="129"/>
    </row>
    <row r="332" spans="1:22" ht="67.5">
      <c r="A332" s="128">
        <f>COUNT($A$187:A331)+61</f>
        <v>125</v>
      </c>
      <c r="B332" s="135" t="s">
        <v>66</v>
      </c>
      <c r="C332" s="9" t="s">
        <v>110</v>
      </c>
      <c r="D332" s="10" t="s">
        <v>225</v>
      </c>
      <c r="E332" s="209" t="s">
        <v>1266</v>
      </c>
      <c r="F332" s="153" t="s">
        <v>813</v>
      </c>
      <c r="G332" s="11" t="s">
        <v>447</v>
      </c>
      <c r="H332" s="12"/>
      <c r="I332" s="13"/>
      <c r="J332" s="14"/>
      <c r="K332" s="16"/>
      <c r="L332" s="16"/>
      <c r="M332" s="16"/>
      <c r="N332" s="157"/>
      <c r="O332" s="123">
        <v>0</v>
      </c>
      <c r="P332" s="15" t="s">
        <v>111</v>
      </c>
      <c r="Q332" s="16" t="s">
        <v>879</v>
      </c>
      <c r="R332" s="129"/>
      <c r="S332" s="127" t="s">
        <v>887</v>
      </c>
    </row>
    <row r="333" spans="1:22" ht="67.5">
      <c r="A333" s="128">
        <f>COUNT($A$187:A332)+61</f>
        <v>126</v>
      </c>
      <c r="B333" s="8" t="s">
        <v>67</v>
      </c>
      <c r="C333" s="9" t="s">
        <v>110</v>
      </c>
      <c r="D333" s="10" t="s">
        <v>225</v>
      </c>
      <c r="E333" s="209" t="s">
        <v>1263</v>
      </c>
      <c r="F333" s="153" t="s">
        <v>814</v>
      </c>
      <c r="G333" s="11" t="s">
        <v>448</v>
      </c>
      <c r="H333" s="12"/>
      <c r="I333" s="13"/>
      <c r="J333" s="14"/>
      <c r="K333" s="16"/>
      <c r="L333" s="16"/>
      <c r="M333" s="16"/>
      <c r="N333" s="157"/>
      <c r="O333" s="123">
        <v>2</v>
      </c>
      <c r="P333" s="15" t="s">
        <v>111</v>
      </c>
      <c r="Q333" s="16">
        <v>0</v>
      </c>
      <c r="R333" s="129"/>
    </row>
    <row r="334" spans="1:22" ht="54">
      <c r="A334" s="128">
        <f>COUNT($A$187:A333)+61</f>
        <v>127</v>
      </c>
      <c r="B334" s="8" t="s">
        <v>68</v>
      </c>
      <c r="C334" s="9" t="s">
        <v>110</v>
      </c>
      <c r="D334" s="10" t="s">
        <v>225</v>
      </c>
      <c r="E334" s="209" t="s">
        <v>1263</v>
      </c>
      <c r="F334" s="153" t="s">
        <v>815</v>
      </c>
      <c r="G334" s="11" t="s">
        <v>449</v>
      </c>
      <c r="H334" s="12"/>
      <c r="I334" s="13"/>
      <c r="J334" s="14"/>
      <c r="K334" s="16"/>
      <c r="L334" s="16"/>
      <c r="M334" s="16"/>
      <c r="N334" s="157"/>
      <c r="O334" s="123">
        <v>0</v>
      </c>
      <c r="P334" s="15" t="s">
        <v>111</v>
      </c>
      <c r="Q334" s="16">
        <v>0</v>
      </c>
      <c r="R334" s="129"/>
    </row>
    <row r="335" spans="1:22" ht="67.5">
      <c r="A335" s="128">
        <f>COUNT($A$187:A334)+61</f>
        <v>128</v>
      </c>
      <c r="B335" s="8" t="s">
        <v>69</v>
      </c>
      <c r="C335" s="9" t="s">
        <v>110</v>
      </c>
      <c r="D335" s="10" t="s">
        <v>225</v>
      </c>
      <c r="E335" s="209" t="s">
        <v>950</v>
      </c>
      <c r="F335" s="153" t="s">
        <v>816</v>
      </c>
      <c r="G335" s="11" t="s">
        <v>450</v>
      </c>
      <c r="H335" s="12"/>
      <c r="I335" s="13"/>
      <c r="J335" s="14"/>
      <c r="K335" s="16"/>
      <c r="L335" s="16"/>
      <c r="M335" s="16"/>
      <c r="N335" s="157"/>
      <c r="O335" s="123">
        <v>0</v>
      </c>
      <c r="P335" s="15" t="s">
        <v>317</v>
      </c>
      <c r="Q335" s="16">
        <v>0</v>
      </c>
      <c r="R335" s="129"/>
    </row>
    <row r="336" spans="1:22" ht="54">
      <c r="A336" s="128">
        <f>COUNT($A$187:A335)+61</f>
        <v>129</v>
      </c>
      <c r="B336" s="8" t="s">
        <v>70</v>
      </c>
      <c r="C336" s="9" t="s">
        <v>110</v>
      </c>
      <c r="D336" s="10" t="s">
        <v>225</v>
      </c>
      <c r="E336" s="209" t="s">
        <v>1262</v>
      </c>
      <c r="F336" s="153" t="s">
        <v>817</v>
      </c>
      <c r="G336" s="11" t="s">
        <v>451</v>
      </c>
      <c r="H336" s="12"/>
      <c r="I336" s="13"/>
      <c r="J336" s="14"/>
      <c r="K336" s="16"/>
      <c r="L336" s="16"/>
      <c r="M336" s="16" t="s">
        <v>654</v>
      </c>
      <c r="N336" s="157"/>
      <c r="O336" s="123">
        <v>0</v>
      </c>
      <c r="P336" s="10" t="s">
        <v>111</v>
      </c>
      <c r="Q336" s="16">
        <v>0</v>
      </c>
      <c r="R336" s="129"/>
      <c r="S336" s="127" t="s">
        <v>887</v>
      </c>
    </row>
    <row r="337" spans="1:22" ht="81">
      <c r="A337" s="128">
        <f>COUNT($A$187:A336)+61</f>
        <v>130</v>
      </c>
      <c r="B337" s="8" t="s">
        <v>71</v>
      </c>
      <c r="C337" s="9" t="s">
        <v>110</v>
      </c>
      <c r="D337" s="10" t="s">
        <v>225</v>
      </c>
      <c r="E337" s="209" t="s">
        <v>682</v>
      </c>
      <c r="F337" s="153" t="s">
        <v>818</v>
      </c>
      <c r="G337" s="11" t="s">
        <v>452</v>
      </c>
      <c r="H337" s="12"/>
      <c r="I337" s="13"/>
      <c r="J337" s="14"/>
      <c r="K337" s="16"/>
      <c r="L337" s="16"/>
      <c r="M337" s="157" t="s">
        <v>654</v>
      </c>
      <c r="N337" s="157"/>
      <c r="O337" s="123">
        <v>0</v>
      </c>
      <c r="P337" s="15" t="s">
        <v>205</v>
      </c>
      <c r="Q337" s="16">
        <v>0</v>
      </c>
      <c r="R337" s="129"/>
      <c r="S337" s="127" t="s">
        <v>887</v>
      </c>
    </row>
    <row r="338" spans="1:22" ht="54">
      <c r="A338" s="128">
        <f>COUNT($A$187:A337)+61</f>
        <v>131</v>
      </c>
      <c r="B338" s="8" t="s">
        <v>72</v>
      </c>
      <c r="C338" s="9" t="s">
        <v>110</v>
      </c>
      <c r="D338" s="10" t="s">
        <v>1133</v>
      </c>
      <c r="E338" s="209" t="s">
        <v>1262</v>
      </c>
      <c r="F338" s="153" t="s">
        <v>819</v>
      </c>
      <c r="G338" s="11" t="s">
        <v>453</v>
      </c>
      <c r="H338" s="12"/>
      <c r="I338" s="13"/>
      <c r="J338" s="14"/>
      <c r="K338" s="16" t="s">
        <v>677</v>
      </c>
      <c r="L338" s="16"/>
      <c r="M338" s="157" t="s">
        <v>656</v>
      </c>
      <c r="N338" s="157"/>
      <c r="O338" s="123">
        <v>0</v>
      </c>
      <c r="P338" s="15" t="s">
        <v>111</v>
      </c>
      <c r="Q338" s="16" t="s">
        <v>694</v>
      </c>
      <c r="R338" s="129"/>
      <c r="S338" s="127" t="s">
        <v>887</v>
      </c>
    </row>
    <row r="339" spans="1:22" ht="67.5">
      <c r="A339" s="128">
        <f>COUNT($A$187:A338)+61</f>
        <v>132</v>
      </c>
      <c r="B339" s="8" t="s">
        <v>73</v>
      </c>
      <c r="C339" s="9" t="s">
        <v>110</v>
      </c>
      <c r="D339" s="10" t="s">
        <v>225</v>
      </c>
      <c r="E339" s="209" t="s">
        <v>1262</v>
      </c>
      <c r="F339" s="153" t="s">
        <v>820</v>
      </c>
      <c r="G339" s="11" t="s">
        <v>454</v>
      </c>
      <c r="H339" s="12"/>
      <c r="I339" s="13"/>
      <c r="J339" s="14"/>
      <c r="K339" s="16"/>
      <c r="L339" s="16"/>
      <c r="M339" s="157" t="s">
        <v>655</v>
      </c>
      <c r="N339" s="157"/>
      <c r="O339" s="123">
        <v>0</v>
      </c>
      <c r="P339" s="15" t="s">
        <v>111</v>
      </c>
      <c r="Q339" s="16">
        <v>0</v>
      </c>
      <c r="R339" s="129"/>
      <c r="S339" s="127" t="s">
        <v>887</v>
      </c>
    </row>
    <row r="340" spans="1:22" ht="67.5">
      <c r="A340" s="128">
        <f>COUNT($A$187:A339)+61</f>
        <v>133</v>
      </c>
      <c r="B340" s="8" t="s">
        <v>305</v>
      </c>
      <c r="C340" s="9" t="s">
        <v>110</v>
      </c>
      <c r="D340" s="10" t="s">
        <v>225</v>
      </c>
      <c r="E340" s="209" t="s">
        <v>1262</v>
      </c>
      <c r="F340" s="153" t="s">
        <v>630</v>
      </c>
      <c r="G340" s="11" t="s">
        <v>455</v>
      </c>
      <c r="H340" s="12"/>
      <c r="I340" s="13"/>
      <c r="J340" s="14"/>
      <c r="K340" s="16"/>
      <c r="L340" s="16"/>
      <c r="M340" s="16"/>
      <c r="N340" s="157"/>
      <c r="O340" s="123">
        <v>0</v>
      </c>
      <c r="P340" s="23" t="s">
        <v>205</v>
      </c>
      <c r="Q340" s="16">
        <v>0</v>
      </c>
      <c r="R340" s="129"/>
    </row>
    <row r="341" spans="1:22" ht="54">
      <c r="A341" s="128">
        <f>COUNT($A$187:A340)+61</f>
        <v>134</v>
      </c>
      <c r="B341" s="8" t="s">
        <v>821</v>
      </c>
      <c r="C341" s="9" t="s">
        <v>110</v>
      </c>
      <c r="D341" s="10" t="s">
        <v>225</v>
      </c>
      <c r="E341" s="209" t="s">
        <v>1262</v>
      </c>
      <c r="F341" s="153" t="s">
        <v>822</v>
      </c>
      <c r="G341" s="11" t="s">
        <v>456</v>
      </c>
      <c r="H341" s="12"/>
      <c r="I341" s="13"/>
      <c r="J341" s="14"/>
      <c r="K341" s="16"/>
      <c r="L341" s="16"/>
      <c r="M341" s="16"/>
      <c r="N341" s="157"/>
      <c r="O341" s="123">
        <v>0</v>
      </c>
      <c r="P341" s="15" t="s">
        <v>111</v>
      </c>
      <c r="Q341" s="16">
        <v>0</v>
      </c>
      <c r="R341" s="129"/>
    </row>
    <row r="342" spans="1:22" ht="67.5">
      <c r="A342" s="128">
        <f>COUNT($A$187:A341)+61</f>
        <v>135</v>
      </c>
      <c r="B342" s="8" t="s">
        <v>823</v>
      </c>
      <c r="C342" s="9" t="s">
        <v>110</v>
      </c>
      <c r="D342" s="10" t="s">
        <v>225</v>
      </c>
      <c r="E342" s="209" t="s">
        <v>1262</v>
      </c>
      <c r="F342" s="153" t="s">
        <v>824</v>
      </c>
      <c r="G342" s="11" t="s">
        <v>457</v>
      </c>
      <c r="H342" s="12"/>
      <c r="I342" s="13"/>
      <c r="J342" s="14"/>
      <c r="K342" s="16"/>
      <c r="L342" s="16"/>
      <c r="M342" s="16"/>
      <c r="N342" s="157"/>
      <c r="O342" s="123">
        <v>0</v>
      </c>
      <c r="P342" s="15" t="s">
        <v>111</v>
      </c>
      <c r="Q342" s="16">
        <v>0</v>
      </c>
      <c r="R342" s="129"/>
      <c r="S342" s="127" t="s">
        <v>887</v>
      </c>
    </row>
    <row r="343" spans="1:22" ht="54">
      <c r="A343" s="128">
        <f>COUNT($A$187:A342)+61</f>
        <v>136</v>
      </c>
      <c r="B343" s="219" t="s">
        <v>1142</v>
      </c>
      <c r="C343" s="220" t="s">
        <v>954</v>
      </c>
      <c r="D343" s="221" t="s">
        <v>1133</v>
      </c>
      <c r="E343" s="221" t="s">
        <v>1262</v>
      </c>
      <c r="F343" s="222" t="s">
        <v>988</v>
      </c>
      <c r="G343" s="223" t="s">
        <v>989</v>
      </c>
      <c r="H343" s="224"/>
      <c r="I343" s="225"/>
      <c r="J343" s="226"/>
      <c r="K343" s="227"/>
      <c r="L343" s="227"/>
      <c r="M343" s="228"/>
      <c r="N343" s="228"/>
      <c r="O343" s="229"/>
      <c r="P343" s="240" t="s">
        <v>1221</v>
      </c>
      <c r="Q343" s="227"/>
      <c r="R343" s="132"/>
      <c r="S343" s="212">
        <v>82</v>
      </c>
      <c r="T343" s="286"/>
      <c r="V343" s="122"/>
    </row>
    <row r="344" spans="1:22" ht="54">
      <c r="A344" s="128">
        <f>COUNT($A$187:A343)+61</f>
        <v>137</v>
      </c>
      <c r="B344" s="219" t="s">
        <v>1143</v>
      </c>
      <c r="C344" s="231" t="s">
        <v>954</v>
      </c>
      <c r="D344" s="221" t="s">
        <v>1133</v>
      </c>
      <c r="E344" s="221" t="s">
        <v>682</v>
      </c>
      <c r="F344" s="222" t="s">
        <v>1106</v>
      </c>
      <c r="G344" s="223" t="s">
        <v>1107</v>
      </c>
      <c r="H344" s="243"/>
      <c r="I344" s="244"/>
      <c r="J344" s="245"/>
      <c r="K344" s="236"/>
      <c r="L344" s="236"/>
      <c r="M344" s="236"/>
      <c r="N344" s="236"/>
      <c r="O344" s="240"/>
      <c r="P344" s="240" t="s">
        <v>1221</v>
      </c>
      <c r="Q344" s="227"/>
      <c r="R344" s="132"/>
      <c r="S344" s="15" t="s">
        <v>1115</v>
      </c>
      <c r="T344" s="319"/>
      <c r="V344" s="122"/>
    </row>
    <row r="345" spans="1:22" ht="121.5">
      <c r="A345" s="128">
        <f>COUNT($A$187:A344)+61</f>
        <v>138</v>
      </c>
      <c r="B345" s="8" t="s">
        <v>825</v>
      </c>
      <c r="C345" s="9" t="s">
        <v>110</v>
      </c>
      <c r="D345" s="10" t="s">
        <v>826</v>
      </c>
      <c r="E345" s="209" t="s">
        <v>682</v>
      </c>
      <c r="F345" s="153" t="s">
        <v>827</v>
      </c>
      <c r="G345" s="11" t="s">
        <v>458</v>
      </c>
      <c r="H345" s="12"/>
      <c r="I345" s="13"/>
      <c r="J345" s="14"/>
      <c r="K345" s="16" t="s">
        <v>678</v>
      </c>
      <c r="L345" s="16"/>
      <c r="M345" s="16"/>
      <c r="N345" s="157"/>
      <c r="O345" s="123">
        <v>0</v>
      </c>
      <c r="P345" s="15" t="s">
        <v>699</v>
      </c>
      <c r="Q345" s="16" t="s">
        <v>694</v>
      </c>
      <c r="R345" s="129"/>
      <c r="S345" s="127" t="s">
        <v>887</v>
      </c>
    </row>
    <row r="346" spans="1:22" ht="67.5">
      <c r="A346" s="128">
        <f>COUNT($A$187:A345)+61</f>
        <v>139</v>
      </c>
      <c r="B346" s="8" t="s">
        <v>74</v>
      </c>
      <c r="C346" s="9" t="s">
        <v>110</v>
      </c>
      <c r="D346" s="10" t="s">
        <v>826</v>
      </c>
      <c r="E346" s="209" t="s">
        <v>682</v>
      </c>
      <c r="F346" s="153" t="s">
        <v>828</v>
      </c>
      <c r="G346" s="11" t="s">
        <v>459</v>
      </c>
      <c r="H346" s="12"/>
      <c r="I346" s="13"/>
      <c r="J346" s="14"/>
      <c r="K346" s="16" t="s">
        <v>678</v>
      </c>
      <c r="L346" s="16"/>
      <c r="M346" s="16"/>
      <c r="N346" s="157"/>
      <c r="O346" s="123">
        <v>0</v>
      </c>
      <c r="P346" s="10" t="s">
        <v>696</v>
      </c>
      <c r="Q346" s="16">
        <v>0</v>
      </c>
      <c r="R346" s="129"/>
      <c r="S346" s="127" t="s">
        <v>887</v>
      </c>
    </row>
    <row r="347" spans="1:22" ht="54">
      <c r="A347" s="1252">
        <f>COUNT($A$187:A346)+61</f>
        <v>140</v>
      </c>
      <c r="B347" s="1253" t="s">
        <v>75</v>
      </c>
      <c r="C347" s="1255" t="s">
        <v>110</v>
      </c>
      <c r="D347" s="1247" t="s">
        <v>826</v>
      </c>
      <c r="E347" s="1257" t="s">
        <v>682</v>
      </c>
      <c r="F347" s="1229" t="s">
        <v>829</v>
      </c>
      <c r="G347" s="1231" t="s">
        <v>460</v>
      </c>
      <c r="H347" s="1233"/>
      <c r="I347" s="1235"/>
      <c r="J347" s="1237"/>
      <c r="K347" s="1239"/>
      <c r="L347" s="134" t="s">
        <v>638</v>
      </c>
      <c r="M347" s="1241"/>
      <c r="N347" s="1245"/>
      <c r="O347" s="1241">
        <v>0</v>
      </c>
      <c r="P347" s="1247" t="s">
        <v>696</v>
      </c>
      <c r="Q347" s="1243" t="s">
        <v>880</v>
      </c>
      <c r="R347" s="129"/>
      <c r="S347" s="1228" t="s">
        <v>894</v>
      </c>
    </row>
    <row r="348" spans="1:22" ht="40.5">
      <c r="A348" s="1252"/>
      <c r="B348" s="1254" t="s">
        <v>75</v>
      </c>
      <c r="C348" s="1256" t="s">
        <v>110</v>
      </c>
      <c r="D348" s="1248" t="s">
        <v>826</v>
      </c>
      <c r="E348" s="1258"/>
      <c r="F348" s="1230" t="s">
        <v>829</v>
      </c>
      <c r="G348" s="1232"/>
      <c r="H348" s="1234"/>
      <c r="I348" s="1236"/>
      <c r="J348" s="1238"/>
      <c r="K348" s="1240"/>
      <c r="L348" s="152" t="s">
        <v>639</v>
      </c>
      <c r="M348" s="1242"/>
      <c r="N348" s="1246"/>
      <c r="O348" s="1242"/>
      <c r="P348" s="1248"/>
      <c r="Q348" s="1244"/>
      <c r="R348" s="129"/>
      <c r="S348" s="1228" t="s">
        <v>894</v>
      </c>
    </row>
    <row r="349" spans="1:22" ht="67.5">
      <c r="A349" s="128">
        <f>COUNT($A$187:A348)+61</f>
        <v>141</v>
      </c>
      <c r="B349" s="8" t="s">
        <v>340</v>
      </c>
      <c r="C349" s="9" t="s">
        <v>110</v>
      </c>
      <c r="D349" s="10" t="s">
        <v>826</v>
      </c>
      <c r="E349" s="209" t="s">
        <v>1264</v>
      </c>
      <c r="F349" s="153" t="s">
        <v>631</v>
      </c>
      <c r="G349" s="11" t="s">
        <v>632</v>
      </c>
      <c r="H349" s="12"/>
      <c r="I349" s="13"/>
      <c r="J349" s="14"/>
      <c r="K349" s="16"/>
      <c r="L349" s="16"/>
      <c r="M349" s="16"/>
      <c r="N349" s="157"/>
      <c r="O349" s="123">
        <v>0</v>
      </c>
      <c r="P349" s="15" t="s">
        <v>111</v>
      </c>
      <c r="Q349" s="16">
        <v>0</v>
      </c>
      <c r="R349" s="129"/>
    </row>
    <row r="350" spans="1:22" ht="67.5">
      <c r="A350" s="128">
        <f>COUNT($A$187:A349)+61</f>
        <v>142</v>
      </c>
      <c r="B350" s="8" t="s">
        <v>830</v>
      </c>
      <c r="C350" s="9" t="s">
        <v>226</v>
      </c>
      <c r="D350" s="10" t="s">
        <v>701</v>
      </c>
      <c r="E350" s="209" t="s">
        <v>682</v>
      </c>
      <c r="F350" s="153" t="s">
        <v>831</v>
      </c>
      <c r="G350" s="11" t="s">
        <v>471</v>
      </c>
      <c r="H350" s="12"/>
      <c r="I350" s="13"/>
      <c r="J350" s="14"/>
      <c r="K350" s="123"/>
      <c r="L350" s="16"/>
      <c r="M350" s="16"/>
      <c r="N350" s="157"/>
      <c r="O350" s="123">
        <v>0</v>
      </c>
      <c r="P350" s="15" t="s">
        <v>121</v>
      </c>
      <c r="Q350" s="16">
        <v>0</v>
      </c>
      <c r="R350" s="129"/>
    </row>
    <row r="351" spans="1:22" ht="81">
      <c r="A351" s="128">
        <f>COUNT($A$187:A350)+61</f>
        <v>143</v>
      </c>
      <c r="B351" s="8" t="s">
        <v>76</v>
      </c>
      <c r="C351" s="9" t="s">
        <v>226</v>
      </c>
      <c r="D351" s="10" t="s">
        <v>701</v>
      </c>
      <c r="E351" s="209" t="s">
        <v>682</v>
      </c>
      <c r="F351" s="153" t="s">
        <v>832</v>
      </c>
      <c r="G351" s="11" t="s">
        <v>461</v>
      </c>
      <c r="H351" s="12"/>
      <c r="I351" s="13"/>
      <c r="J351" s="14"/>
      <c r="K351" s="123"/>
      <c r="L351" s="16"/>
      <c r="M351" s="16"/>
      <c r="N351" s="157"/>
      <c r="O351" s="123">
        <v>0</v>
      </c>
      <c r="P351" s="15" t="s">
        <v>121</v>
      </c>
      <c r="Q351" s="16">
        <v>0</v>
      </c>
      <c r="R351" s="129"/>
    </row>
    <row r="352" spans="1:22" ht="94.5">
      <c r="A352" s="128">
        <f>COUNT($A$187:A351)+61</f>
        <v>144</v>
      </c>
      <c r="B352" s="8" t="s">
        <v>77</v>
      </c>
      <c r="C352" s="9" t="s">
        <v>226</v>
      </c>
      <c r="D352" s="10" t="s">
        <v>701</v>
      </c>
      <c r="E352" s="209" t="s">
        <v>1263</v>
      </c>
      <c r="F352" s="153" t="s">
        <v>833</v>
      </c>
      <c r="G352" s="11" t="s">
        <v>472</v>
      </c>
      <c r="H352" s="12"/>
      <c r="I352" s="13"/>
      <c r="J352" s="14"/>
      <c r="K352" s="123"/>
      <c r="L352" s="16"/>
      <c r="M352" s="16"/>
      <c r="N352" s="157"/>
      <c r="O352" s="123">
        <v>0</v>
      </c>
      <c r="P352" s="15" t="s">
        <v>121</v>
      </c>
      <c r="Q352" s="16">
        <v>0</v>
      </c>
      <c r="R352" s="129"/>
    </row>
    <row r="353" spans="1:27" ht="67.5">
      <c r="A353" s="128">
        <f>COUNT($A$187:A352)+61</f>
        <v>145</v>
      </c>
      <c r="B353" s="8" t="s">
        <v>78</v>
      </c>
      <c r="C353" s="9" t="s">
        <v>226</v>
      </c>
      <c r="D353" s="10" t="s">
        <v>1126</v>
      </c>
      <c r="E353" s="209" t="s">
        <v>682</v>
      </c>
      <c r="F353" s="153" t="s">
        <v>834</v>
      </c>
      <c r="G353" s="11" t="s">
        <v>462</v>
      </c>
      <c r="H353" s="12"/>
      <c r="I353" s="13"/>
      <c r="J353" s="14"/>
      <c r="K353" s="123"/>
      <c r="L353" s="16"/>
      <c r="M353" s="16"/>
      <c r="N353" s="157"/>
      <c r="O353" s="123">
        <v>0</v>
      </c>
      <c r="P353" s="15" t="s">
        <v>121</v>
      </c>
      <c r="Q353" s="16">
        <v>0</v>
      </c>
      <c r="R353" s="129"/>
    </row>
    <row r="354" spans="1:27" s="127" customFormat="1" ht="54">
      <c r="A354" s="128">
        <f>COUNT($A$187:A353)+61</f>
        <v>146</v>
      </c>
      <c r="B354" s="8" t="s">
        <v>79</v>
      </c>
      <c r="C354" s="9" t="s">
        <v>226</v>
      </c>
      <c r="D354" s="10" t="s">
        <v>701</v>
      </c>
      <c r="E354" s="209" t="s">
        <v>682</v>
      </c>
      <c r="F354" s="153" t="s">
        <v>835</v>
      </c>
      <c r="G354" s="11" t="s">
        <v>473</v>
      </c>
      <c r="H354" s="12"/>
      <c r="I354" s="13"/>
      <c r="J354" s="14"/>
      <c r="K354" s="123"/>
      <c r="L354" s="16"/>
      <c r="M354" s="16"/>
      <c r="N354" s="157"/>
      <c r="O354" s="123">
        <v>0</v>
      </c>
      <c r="P354" s="15" t="s">
        <v>121</v>
      </c>
      <c r="Q354" s="16">
        <v>0</v>
      </c>
      <c r="R354" s="129"/>
      <c r="U354" s="122"/>
      <c r="V354" s="2"/>
      <c r="W354" s="2"/>
      <c r="X354" s="2"/>
      <c r="Y354" s="2"/>
      <c r="Z354" s="2"/>
      <c r="AA354" s="2"/>
    </row>
    <row r="355" spans="1:27" s="127" customFormat="1" ht="67.5">
      <c r="A355" s="128">
        <f>COUNT($A$187:A354)+61</f>
        <v>147</v>
      </c>
      <c r="B355" s="8" t="s">
        <v>80</v>
      </c>
      <c r="C355" s="9" t="s">
        <v>226</v>
      </c>
      <c r="D355" s="10" t="s">
        <v>701</v>
      </c>
      <c r="E355" s="209" t="s">
        <v>682</v>
      </c>
      <c r="F355" s="153" t="s">
        <v>836</v>
      </c>
      <c r="G355" s="11" t="s">
        <v>474</v>
      </c>
      <c r="H355" s="12"/>
      <c r="I355" s="13"/>
      <c r="J355" s="14"/>
      <c r="K355" s="123"/>
      <c r="L355" s="16"/>
      <c r="M355" s="16"/>
      <c r="N355" s="157"/>
      <c r="O355" s="123">
        <v>0</v>
      </c>
      <c r="P355" s="15" t="s">
        <v>121</v>
      </c>
      <c r="Q355" s="16">
        <v>0</v>
      </c>
      <c r="R355" s="129"/>
      <c r="U355" s="122"/>
      <c r="V355" s="2"/>
      <c r="W355" s="2"/>
      <c r="X355" s="2"/>
      <c r="Y355" s="2"/>
      <c r="Z355" s="2"/>
      <c r="AA355" s="2"/>
    </row>
    <row r="356" spans="1:27" s="127" customFormat="1" ht="54">
      <c r="A356" s="128">
        <f>COUNT($A$187:A355)+61</f>
        <v>148</v>
      </c>
      <c r="B356" s="8" t="s">
        <v>81</v>
      </c>
      <c r="C356" s="9" t="s">
        <v>226</v>
      </c>
      <c r="D356" s="10" t="s">
        <v>701</v>
      </c>
      <c r="E356" s="209" t="s">
        <v>1261</v>
      </c>
      <c r="F356" s="153" t="s">
        <v>837</v>
      </c>
      <c r="G356" s="11" t="s">
        <v>463</v>
      </c>
      <c r="H356" s="12"/>
      <c r="I356" s="13"/>
      <c r="J356" s="14"/>
      <c r="K356" s="123"/>
      <c r="L356" s="16"/>
      <c r="M356" s="16"/>
      <c r="N356" s="157"/>
      <c r="O356" s="123">
        <v>0</v>
      </c>
      <c r="P356" s="15" t="s">
        <v>121</v>
      </c>
      <c r="Q356" s="16">
        <v>0</v>
      </c>
      <c r="R356" s="129"/>
      <c r="U356" s="122"/>
      <c r="V356" s="2"/>
      <c r="W356" s="2"/>
      <c r="X356" s="2"/>
      <c r="Y356" s="2"/>
      <c r="Z356" s="2"/>
      <c r="AA356" s="2"/>
    </row>
    <row r="357" spans="1:27" s="127" customFormat="1" ht="108">
      <c r="A357" s="128">
        <f>COUNT($A$187:A356)+61</f>
        <v>149</v>
      </c>
      <c r="B357" s="8" t="s">
        <v>82</v>
      </c>
      <c r="C357" s="9" t="s">
        <v>226</v>
      </c>
      <c r="D357" s="10" t="s">
        <v>701</v>
      </c>
      <c r="E357" s="209" t="s">
        <v>1261</v>
      </c>
      <c r="F357" s="153" t="s">
        <v>838</v>
      </c>
      <c r="G357" s="11" t="s">
        <v>464</v>
      </c>
      <c r="H357" s="12"/>
      <c r="I357" s="13"/>
      <c r="J357" s="14"/>
      <c r="K357" s="123"/>
      <c r="L357" s="16"/>
      <c r="M357" s="16"/>
      <c r="N357" s="157"/>
      <c r="O357" s="123">
        <v>0</v>
      </c>
      <c r="P357" s="15" t="s">
        <v>227</v>
      </c>
      <c r="Q357" s="16">
        <v>0</v>
      </c>
      <c r="R357" s="129"/>
      <c r="U357" s="122"/>
      <c r="V357" s="2"/>
      <c r="W357" s="2"/>
      <c r="X357" s="2"/>
      <c r="Y357" s="2"/>
      <c r="Z357" s="2"/>
      <c r="AA357" s="2"/>
    </row>
    <row r="358" spans="1:27" ht="57.75">
      <c r="A358" s="128">
        <f>COUNT($A$187:A357)+61</f>
        <v>150</v>
      </c>
      <c r="B358" s="219" t="s">
        <v>1181</v>
      </c>
      <c r="C358" s="231" t="s">
        <v>954</v>
      </c>
      <c r="D358" s="221" t="s">
        <v>1126</v>
      </c>
      <c r="E358" s="221" t="s">
        <v>1259</v>
      </c>
      <c r="F358" s="222" t="s">
        <v>958</v>
      </c>
      <c r="G358" s="223" t="s">
        <v>959</v>
      </c>
      <c r="H358" s="224"/>
      <c r="I358" s="225"/>
      <c r="J358" s="226"/>
      <c r="K358" s="227"/>
      <c r="L358" s="227"/>
      <c r="M358" s="228"/>
      <c r="N358" s="228"/>
      <c r="O358" s="229"/>
      <c r="P358" s="230" t="s">
        <v>1224</v>
      </c>
      <c r="Q358" s="227"/>
      <c r="R358" s="132"/>
      <c r="S358" s="212">
        <v>82</v>
      </c>
      <c r="T358" s="286"/>
      <c r="V358" s="122"/>
    </row>
    <row r="359" spans="1:27" ht="57.75">
      <c r="A359" s="128">
        <f>COUNT($A$187:A358)+61</f>
        <v>151</v>
      </c>
      <c r="B359" s="219" t="s">
        <v>1183</v>
      </c>
      <c r="C359" s="220" t="s">
        <v>957</v>
      </c>
      <c r="D359" s="221" t="s">
        <v>1126</v>
      </c>
      <c r="E359" s="221" t="s">
        <v>951</v>
      </c>
      <c r="F359" s="222" t="s">
        <v>964</v>
      </c>
      <c r="G359" s="223" t="s">
        <v>965</v>
      </c>
      <c r="H359" s="224"/>
      <c r="I359" s="225"/>
      <c r="J359" s="226"/>
      <c r="K359" s="227"/>
      <c r="L359" s="227"/>
      <c r="M359" s="228"/>
      <c r="N359" s="228"/>
      <c r="O359" s="229"/>
      <c r="P359" s="230" t="s">
        <v>339</v>
      </c>
      <c r="Q359" s="227"/>
      <c r="R359" s="132"/>
      <c r="S359" s="212">
        <v>82</v>
      </c>
      <c r="T359" s="286"/>
      <c r="V359" s="122"/>
    </row>
    <row r="360" spans="1:27" ht="44.25">
      <c r="A360" s="128">
        <f>COUNT($A$187:A359)+61</f>
        <v>152</v>
      </c>
      <c r="B360" s="219" t="s">
        <v>1184</v>
      </c>
      <c r="C360" s="220" t="s">
        <v>957</v>
      </c>
      <c r="D360" s="221" t="s">
        <v>1126</v>
      </c>
      <c r="E360" s="221" t="s">
        <v>682</v>
      </c>
      <c r="F360" s="222" t="s">
        <v>994</v>
      </c>
      <c r="G360" s="223" t="s">
        <v>995</v>
      </c>
      <c r="H360" s="224"/>
      <c r="I360" s="225"/>
      <c r="J360" s="226"/>
      <c r="K360" s="227"/>
      <c r="L360" s="227"/>
      <c r="M360" s="228"/>
      <c r="N360" s="228"/>
      <c r="O360" s="229"/>
      <c r="P360" s="230" t="s">
        <v>1225</v>
      </c>
      <c r="Q360" s="227"/>
      <c r="R360" s="132"/>
      <c r="S360" s="212">
        <v>82</v>
      </c>
      <c r="T360" s="286"/>
      <c r="V360" s="122"/>
    </row>
    <row r="361" spans="1:27" ht="44.25">
      <c r="A361" s="128">
        <f>COUNT($A$187:A360)+61</f>
        <v>153</v>
      </c>
      <c r="B361" s="219" t="s">
        <v>1185</v>
      </c>
      <c r="C361" s="220" t="s">
        <v>957</v>
      </c>
      <c r="D361" s="221" t="s">
        <v>1126</v>
      </c>
      <c r="E361" s="221" t="s">
        <v>682</v>
      </c>
      <c r="F361" s="222" t="s">
        <v>996</v>
      </c>
      <c r="G361" s="223" t="s">
        <v>997</v>
      </c>
      <c r="H361" s="224"/>
      <c r="I361" s="225"/>
      <c r="J361" s="226"/>
      <c r="K361" s="227"/>
      <c r="L361" s="227"/>
      <c r="M361" s="228"/>
      <c r="N361" s="228"/>
      <c r="O361" s="229"/>
      <c r="P361" s="230" t="s">
        <v>1225</v>
      </c>
      <c r="Q361" s="227"/>
      <c r="R361" s="132"/>
      <c r="S361" s="212">
        <v>82</v>
      </c>
      <c r="T361" s="286"/>
      <c r="V361" s="122"/>
    </row>
    <row r="362" spans="1:27" ht="54">
      <c r="A362" s="128">
        <f>COUNT($A$187:A361)+61</f>
        <v>154</v>
      </c>
      <c r="B362" s="219" t="s">
        <v>1186</v>
      </c>
      <c r="C362" s="220" t="s">
        <v>957</v>
      </c>
      <c r="D362" s="221" t="s">
        <v>701</v>
      </c>
      <c r="E362" s="221" t="s">
        <v>1261</v>
      </c>
      <c r="F362" s="222" t="s">
        <v>1057</v>
      </c>
      <c r="G362" s="236" t="s">
        <v>1058</v>
      </c>
      <c r="H362" s="237"/>
      <c r="I362" s="225"/>
      <c r="J362" s="226"/>
      <c r="K362" s="227"/>
      <c r="L362" s="227"/>
      <c r="M362" s="227"/>
      <c r="N362" s="227"/>
      <c r="O362" s="240"/>
      <c r="P362" s="240" t="s">
        <v>1226</v>
      </c>
      <c r="Q362" s="227"/>
      <c r="R362" s="132"/>
      <c r="S362" s="212">
        <v>85</v>
      </c>
      <c r="T362" s="286"/>
      <c r="V362" s="122"/>
    </row>
    <row r="363" spans="1:27" s="127" customFormat="1" ht="54">
      <c r="A363" s="128">
        <f>COUNT($A$187:A362)+61</f>
        <v>155</v>
      </c>
      <c r="B363" s="8" t="s">
        <v>839</v>
      </c>
      <c r="C363" s="9" t="s">
        <v>226</v>
      </c>
      <c r="D363" s="10" t="s">
        <v>236</v>
      </c>
      <c r="E363" s="209" t="s">
        <v>682</v>
      </c>
      <c r="F363" s="153" t="s">
        <v>840</v>
      </c>
      <c r="G363" s="11" t="s">
        <v>465</v>
      </c>
      <c r="H363" s="12"/>
      <c r="I363" s="13"/>
      <c r="J363" s="14"/>
      <c r="K363" s="123"/>
      <c r="L363" s="16"/>
      <c r="M363" s="16"/>
      <c r="N363" s="157"/>
      <c r="O363" s="123">
        <v>0</v>
      </c>
      <c r="P363" s="15" t="s">
        <v>228</v>
      </c>
      <c r="Q363" s="16">
        <v>0</v>
      </c>
      <c r="R363" s="129"/>
      <c r="U363" s="122"/>
      <c r="V363" s="2"/>
      <c r="W363" s="2"/>
      <c r="X363" s="2"/>
      <c r="Y363" s="2"/>
      <c r="Z363" s="2"/>
      <c r="AA363" s="2"/>
    </row>
    <row r="364" spans="1:27" s="127" customFormat="1" ht="67.5">
      <c r="A364" s="128">
        <f>COUNT($A$187:A363)+61</f>
        <v>156</v>
      </c>
      <c r="B364" s="8" t="s">
        <v>83</v>
      </c>
      <c r="C364" s="9" t="s">
        <v>226</v>
      </c>
      <c r="D364" s="10" t="s">
        <v>236</v>
      </c>
      <c r="E364" s="209" t="s">
        <v>682</v>
      </c>
      <c r="F364" s="153" t="s">
        <v>841</v>
      </c>
      <c r="G364" s="11" t="s">
        <v>466</v>
      </c>
      <c r="H364" s="12"/>
      <c r="I364" s="13"/>
      <c r="J364" s="14"/>
      <c r="K364" s="123"/>
      <c r="L364" s="16"/>
      <c r="M364" s="16"/>
      <c r="N364" s="157"/>
      <c r="O364" s="123">
        <v>0</v>
      </c>
      <c r="P364" s="15" t="s">
        <v>205</v>
      </c>
      <c r="Q364" s="16">
        <v>0</v>
      </c>
      <c r="R364" s="129"/>
      <c r="U364" s="122"/>
      <c r="V364" s="2"/>
      <c r="W364" s="2"/>
      <c r="X364" s="2"/>
      <c r="Y364" s="2"/>
      <c r="Z364" s="2"/>
      <c r="AA364" s="2"/>
    </row>
    <row r="365" spans="1:27" ht="67.5">
      <c r="A365" s="128">
        <f>COUNT($A$187:A364)+61</f>
        <v>157</v>
      </c>
      <c r="B365" s="219" t="s">
        <v>1192</v>
      </c>
      <c r="C365" s="220" t="s">
        <v>957</v>
      </c>
      <c r="D365" s="221" t="s">
        <v>889</v>
      </c>
      <c r="E365" s="221" t="s">
        <v>951</v>
      </c>
      <c r="F365" s="222" t="s">
        <v>1008</v>
      </c>
      <c r="G365" s="223" t="s">
        <v>1009</v>
      </c>
      <c r="H365" s="237"/>
      <c r="I365" s="225"/>
      <c r="J365" s="226"/>
      <c r="K365" s="227"/>
      <c r="L365" s="227"/>
      <c r="M365" s="227"/>
      <c r="N365" s="238" t="s">
        <v>1010</v>
      </c>
      <c r="O365" s="229"/>
      <c r="P365" s="230" t="s">
        <v>339</v>
      </c>
      <c r="Q365" s="227"/>
      <c r="R365" s="132"/>
      <c r="S365" s="212">
        <v>83</v>
      </c>
      <c r="T365" s="286"/>
      <c r="V365" s="122"/>
    </row>
    <row r="366" spans="1:27" s="127" customFormat="1" ht="54">
      <c r="A366" s="128">
        <f>COUNT($A$187:A365)+61</f>
        <v>158</v>
      </c>
      <c r="B366" s="8" t="s">
        <v>842</v>
      </c>
      <c r="C366" s="9" t="s">
        <v>226</v>
      </c>
      <c r="D366" s="10" t="s">
        <v>805</v>
      </c>
      <c r="E366" s="209" t="s">
        <v>682</v>
      </c>
      <c r="F366" s="153" t="s">
        <v>843</v>
      </c>
      <c r="G366" s="11" t="s">
        <v>475</v>
      </c>
      <c r="H366" s="12"/>
      <c r="I366" s="13"/>
      <c r="J366" s="14"/>
      <c r="K366" s="123"/>
      <c r="L366" s="16"/>
      <c r="M366" s="16"/>
      <c r="N366" s="157"/>
      <c r="O366" s="123">
        <v>0</v>
      </c>
      <c r="P366" s="15" t="s">
        <v>229</v>
      </c>
      <c r="Q366" s="16" t="s">
        <v>881</v>
      </c>
      <c r="R366" s="129"/>
      <c r="U366" s="122"/>
      <c r="V366" s="2"/>
      <c r="W366" s="2"/>
      <c r="X366" s="2"/>
      <c r="Y366" s="2"/>
      <c r="Z366" s="2"/>
      <c r="AA366" s="2"/>
    </row>
    <row r="367" spans="1:27" s="127" customFormat="1" ht="135">
      <c r="A367" s="128">
        <f>COUNT($A$187:A366)+61</f>
        <v>159</v>
      </c>
      <c r="B367" s="8" t="s">
        <v>1214</v>
      </c>
      <c r="C367" s="9" t="s">
        <v>226</v>
      </c>
      <c r="D367" s="10" t="s">
        <v>1130</v>
      </c>
      <c r="E367" s="209" t="s">
        <v>1265</v>
      </c>
      <c r="F367" s="153" t="s">
        <v>844</v>
      </c>
      <c r="G367" s="11" t="s">
        <v>476</v>
      </c>
      <c r="H367" s="12"/>
      <c r="I367" s="13"/>
      <c r="J367" s="14"/>
      <c r="K367" s="123"/>
      <c r="L367" s="16"/>
      <c r="M367" s="16"/>
      <c r="N367" s="157"/>
      <c r="O367" s="123">
        <v>0</v>
      </c>
      <c r="P367" s="15" t="s">
        <v>227</v>
      </c>
      <c r="Q367" s="16">
        <v>0</v>
      </c>
      <c r="R367" s="129"/>
      <c r="U367" s="122"/>
      <c r="V367" s="2"/>
      <c r="W367" s="2"/>
      <c r="X367" s="2"/>
      <c r="Y367" s="2"/>
      <c r="Z367" s="2"/>
      <c r="AA367" s="2"/>
    </row>
    <row r="368" spans="1:27" s="127" customFormat="1" ht="67.5">
      <c r="A368" s="128">
        <f>COUNT($A$187:A367)+61</f>
        <v>160</v>
      </c>
      <c r="B368" s="8" t="s">
        <v>845</v>
      </c>
      <c r="C368" s="9" t="s">
        <v>226</v>
      </c>
      <c r="D368" s="10" t="s">
        <v>805</v>
      </c>
      <c r="E368" s="209" t="s">
        <v>1265</v>
      </c>
      <c r="F368" s="153" t="s">
        <v>846</v>
      </c>
      <c r="G368" s="11" t="s">
        <v>467</v>
      </c>
      <c r="H368" s="12"/>
      <c r="I368" s="13"/>
      <c r="J368" s="14"/>
      <c r="K368" s="123"/>
      <c r="L368" s="16"/>
      <c r="M368" s="16"/>
      <c r="N368" s="157"/>
      <c r="O368" s="123">
        <v>0</v>
      </c>
      <c r="P368" s="15" t="s">
        <v>698</v>
      </c>
      <c r="Q368" s="16">
        <v>0</v>
      </c>
      <c r="R368" s="129"/>
      <c r="U368" s="122"/>
      <c r="V368" s="2"/>
      <c r="W368" s="2"/>
      <c r="X368" s="2"/>
      <c r="Y368" s="2"/>
      <c r="Z368" s="2"/>
      <c r="AA368" s="2"/>
    </row>
    <row r="369" spans="1:28" s="127" customFormat="1" ht="67.5">
      <c r="A369" s="128">
        <f>COUNT($A$187:A368)+61</f>
        <v>161</v>
      </c>
      <c r="B369" s="232" t="s">
        <v>1191</v>
      </c>
      <c r="C369" s="220" t="s">
        <v>957</v>
      </c>
      <c r="D369" s="221" t="s">
        <v>1130</v>
      </c>
      <c r="E369" s="221" t="s">
        <v>682</v>
      </c>
      <c r="F369" s="247" t="s">
        <v>1215</v>
      </c>
      <c r="G369" s="248" t="s">
        <v>1216</v>
      </c>
      <c r="H369" s="237"/>
      <c r="I369" s="225"/>
      <c r="J369" s="226"/>
      <c r="K369" s="156"/>
      <c r="L369" s="156"/>
      <c r="M369" s="156"/>
      <c r="N369" s="156"/>
      <c r="O369" s="269"/>
      <c r="P369" s="240" t="s">
        <v>1217</v>
      </c>
      <c r="Q369" s="156"/>
      <c r="R369" s="1"/>
      <c r="S369" s="273">
        <v>80</v>
      </c>
      <c r="U369" s="323"/>
      <c r="V369" s="122"/>
      <c r="W369" s="2"/>
      <c r="X369" s="2"/>
      <c r="Y369" s="2"/>
      <c r="Z369" s="2"/>
      <c r="AA369" s="2"/>
      <c r="AB369" s="2"/>
    </row>
    <row r="370" spans="1:28" s="127" customFormat="1" ht="67.5">
      <c r="A370" s="128">
        <f>COUNT($A$187:A369)+61</f>
        <v>162</v>
      </c>
      <c r="B370" s="8" t="s">
        <v>847</v>
      </c>
      <c r="C370" s="9" t="s">
        <v>226</v>
      </c>
      <c r="D370" s="10" t="s">
        <v>1128</v>
      </c>
      <c r="E370" s="209" t="s">
        <v>682</v>
      </c>
      <c r="F370" s="153" t="s">
        <v>849</v>
      </c>
      <c r="G370" s="11" t="s">
        <v>468</v>
      </c>
      <c r="H370" s="12"/>
      <c r="I370" s="13"/>
      <c r="J370" s="14"/>
      <c r="K370" s="123"/>
      <c r="L370" s="16"/>
      <c r="M370" s="16"/>
      <c r="N370" s="157"/>
      <c r="O370" s="123">
        <v>0</v>
      </c>
      <c r="P370" s="15" t="s">
        <v>227</v>
      </c>
      <c r="Q370" s="16">
        <v>0</v>
      </c>
      <c r="R370" s="129"/>
      <c r="U370" s="122"/>
      <c r="V370" s="2"/>
      <c r="W370" s="2"/>
      <c r="X370" s="2"/>
      <c r="Y370" s="2"/>
      <c r="Z370" s="2"/>
      <c r="AA370" s="2"/>
    </row>
    <row r="371" spans="1:28" s="127" customFormat="1" ht="67.5">
      <c r="A371" s="128">
        <f>COUNT($A$187:A370)+61</f>
        <v>163</v>
      </c>
      <c r="B371" s="8" t="s">
        <v>84</v>
      </c>
      <c r="C371" s="9" t="s">
        <v>226</v>
      </c>
      <c r="D371" s="10" t="s">
        <v>848</v>
      </c>
      <c r="E371" s="209" t="s">
        <v>682</v>
      </c>
      <c r="F371" s="153" t="s">
        <v>850</v>
      </c>
      <c r="G371" s="11" t="s">
        <v>469</v>
      </c>
      <c r="H371" s="12"/>
      <c r="I371" s="13"/>
      <c r="J371" s="14"/>
      <c r="K371" s="123"/>
      <c r="L371" s="16"/>
      <c r="M371" s="16"/>
      <c r="N371" s="157"/>
      <c r="O371" s="123">
        <v>0</v>
      </c>
      <c r="P371" s="15" t="s">
        <v>227</v>
      </c>
      <c r="Q371" s="16">
        <v>0</v>
      </c>
      <c r="R371" s="129"/>
      <c r="U371" s="122"/>
      <c r="V371" s="2"/>
      <c r="W371" s="2"/>
      <c r="X371" s="2"/>
      <c r="Y371" s="2"/>
      <c r="Z371" s="2"/>
      <c r="AA371" s="2"/>
    </row>
    <row r="372" spans="1:28" s="127" customFormat="1" ht="67.5">
      <c r="A372" s="128">
        <f>COUNT($A$187:A371)+61</f>
        <v>164</v>
      </c>
      <c r="B372" s="8" t="s">
        <v>85</v>
      </c>
      <c r="C372" s="9" t="s">
        <v>226</v>
      </c>
      <c r="D372" s="10" t="s">
        <v>848</v>
      </c>
      <c r="E372" s="209" t="s">
        <v>682</v>
      </c>
      <c r="F372" s="153" t="s">
        <v>851</v>
      </c>
      <c r="G372" s="11" t="s">
        <v>470</v>
      </c>
      <c r="H372" s="12"/>
      <c r="I372" s="13"/>
      <c r="J372" s="14"/>
      <c r="K372" s="123"/>
      <c r="L372" s="16"/>
      <c r="M372" s="16"/>
      <c r="N372" s="157"/>
      <c r="O372" s="123">
        <v>0</v>
      </c>
      <c r="P372" s="15" t="s">
        <v>227</v>
      </c>
      <c r="Q372" s="16">
        <v>0</v>
      </c>
      <c r="R372" s="129"/>
      <c r="U372" s="122"/>
      <c r="V372" s="2"/>
      <c r="W372" s="2"/>
      <c r="X372" s="2"/>
      <c r="Y372" s="2"/>
      <c r="Z372" s="2"/>
      <c r="AA372" s="2"/>
    </row>
    <row r="373" spans="1:28" s="127" customFormat="1" ht="54">
      <c r="A373" s="128">
        <f>COUNT($A$187:A372)+61</f>
        <v>165</v>
      </c>
      <c r="B373" s="8" t="s">
        <v>86</v>
      </c>
      <c r="C373" s="9" t="s">
        <v>226</v>
      </c>
      <c r="D373" s="10" t="s">
        <v>848</v>
      </c>
      <c r="E373" s="209" t="s">
        <v>682</v>
      </c>
      <c r="F373" s="153" t="s">
        <v>852</v>
      </c>
      <c r="G373" s="11" t="s">
        <v>477</v>
      </c>
      <c r="H373" s="12"/>
      <c r="I373" s="13"/>
      <c r="J373" s="14"/>
      <c r="K373" s="123"/>
      <c r="L373" s="16"/>
      <c r="M373" s="16"/>
      <c r="N373" s="157"/>
      <c r="O373" s="123">
        <v>0</v>
      </c>
      <c r="P373" s="15" t="s">
        <v>227</v>
      </c>
      <c r="Q373" s="16">
        <v>0</v>
      </c>
      <c r="R373" s="129"/>
      <c r="U373" s="122"/>
      <c r="V373" s="2"/>
      <c r="W373" s="2"/>
      <c r="X373" s="2"/>
      <c r="Y373" s="2"/>
      <c r="Z373" s="2"/>
      <c r="AA373" s="2"/>
    </row>
    <row r="374" spans="1:28" s="127" customFormat="1" ht="54">
      <c r="A374" s="128">
        <f>COUNT($A$187:A373)+61</f>
        <v>166</v>
      </c>
      <c r="B374" s="8" t="s">
        <v>87</v>
      </c>
      <c r="C374" s="9" t="s">
        <v>226</v>
      </c>
      <c r="D374" s="10" t="s">
        <v>848</v>
      </c>
      <c r="E374" s="209" t="s">
        <v>682</v>
      </c>
      <c r="F374" s="153" t="s">
        <v>853</v>
      </c>
      <c r="G374" s="11" t="s">
        <v>478</v>
      </c>
      <c r="H374" s="12"/>
      <c r="I374" s="13"/>
      <c r="J374" s="14"/>
      <c r="K374" s="123"/>
      <c r="L374" s="16"/>
      <c r="M374" s="16"/>
      <c r="N374" s="157"/>
      <c r="O374" s="123">
        <v>0</v>
      </c>
      <c r="P374" s="15" t="s">
        <v>227</v>
      </c>
      <c r="Q374" s="16">
        <v>0</v>
      </c>
      <c r="R374" s="129"/>
      <c r="U374" s="122"/>
      <c r="V374" s="2"/>
      <c r="W374" s="2"/>
      <c r="X374" s="2"/>
      <c r="Y374" s="2"/>
      <c r="Z374" s="2"/>
      <c r="AA374" s="2"/>
    </row>
    <row r="375" spans="1:28" s="127" customFormat="1" ht="94.5">
      <c r="A375" s="128">
        <f>COUNT($A$187:A374)+61</f>
        <v>167</v>
      </c>
      <c r="B375" s="8" t="s">
        <v>88</v>
      </c>
      <c r="C375" s="9" t="s">
        <v>226</v>
      </c>
      <c r="D375" s="10" t="s">
        <v>848</v>
      </c>
      <c r="E375" s="209" t="s">
        <v>682</v>
      </c>
      <c r="F375" s="153" t="s">
        <v>854</v>
      </c>
      <c r="G375" s="11" t="s">
        <v>479</v>
      </c>
      <c r="H375" s="12"/>
      <c r="I375" s="13"/>
      <c r="J375" s="14"/>
      <c r="K375" s="123"/>
      <c r="L375" s="16"/>
      <c r="M375" s="16"/>
      <c r="N375" s="157"/>
      <c r="O375" s="123">
        <v>0</v>
      </c>
      <c r="P375" s="15" t="s">
        <v>227</v>
      </c>
      <c r="Q375" s="16">
        <v>0</v>
      </c>
      <c r="R375" s="129"/>
      <c r="U375" s="122"/>
      <c r="V375" s="2"/>
      <c r="W375" s="2"/>
      <c r="X375" s="2"/>
      <c r="Y375" s="2"/>
      <c r="Z375" s="2"/>
      <c r="AA375" s="2"/>
    </row>
    <row r="376" spans="1:28" s="127" customFormat="1" ht="54">
      <c r="A376" s="128">
        <f>COUNT($A$187:A375)+61</f>
        <v>168</v>
      </c>
      <c r="B376" s="8" t="s">
        <v>89</v>
      </c>
      <c r="C376" s="9" t="s">
        <v>226</v>
      </c>
      <c r="D376" s="10" t="s">
        <v>848</v>
      </c>
      <c r="E376" s="209" t="s">
        <v>1265</v>
      </c>
      <c r="F376" s="153" t="s">
        <v>855</v>
      </c>
      <c r="G376" s="11" t="s">
        <v>480</v>
      </c>
      <c r="H376" s="12"/>
      <c r="I376" s="13"/>
      <c r="J376" s="14"/>
      <c r="K376" s="123"/>
      <c r="L376" s="16"/>
      <c r="M376" s="16"/>
      <c r="N376" s="157"/>
      <c r="O376" s="123">
        <v>0</v>
      </c>
      <c r="P376" s="15" t="s">
        <v>227</v>
      </c>
      <c r="Q376" s="16">
        <v>0</v>
      </c>
      <c r="R376" s="129"/>
      <c r="U376" s="122"/>
      <c r="V376" s="2"/>
      <c r="W376" s="2"/>
      <c r="X376" s="2"/>
      <c r="Y376" s="2"/>
      <c r="Z376" s="2"/>
      <c r="AA376" s="2"/>
    </row>
    <row r="377" spans="1:28" s="127" customFormat="1" ht="81">
      <c r="A377" s="128">
        <f>COUNT($A$187:A376)+61</f>
        <v>169</v>
      </c>
      <c r="B377" s="8" t="s">
        <v>90</v>
      </c>
      <c r="C377" s="9" t="s">
        <v>226</v>
      </c>
      <c r="D377" s="10" t="s">
        <v>848</v>
      </c>
      <c r="E377" s="209" t="s">
        <v>682</v>
      </c>
      <c r="F377" s="153" t="s">
        <v>856</v>
      </c>
      <c r="G377" s="11" t="s">
        <v>481</v>
      </c>
      <c r="H377" s="12"/>
      <c r="I377" s="13"/>
      <c r="J377" s="14"/>
      <c r="K377" s="123"/>
      <c r="L377" s="16"/>
      <c r="M377" s="16"/>
      <c r="N377" s="157"/>
      <c r="O377" s="123">
        <v>0</v>
      </c>
      <c r="P377" s="15" t="s">
        <v>227</v>
      </c>
      <c r="Q377" s="16">
        <v>0</v>
      </c>
      <c r="R377" s="129"/>
      <c r="U377" s="122"/>
      <c r="V377" s="2"/>
      <c r="W377" s="2"/>
      <c r="X377" s="2"/>
      <c r="Y377" s="2"/>
      <c r="Z377" s="2"/>
      <c r="AA377" s="2"/>
    </row>
    <row r="378" spans="1:28" s="127" customFormat="1" ht="54">
      <c r="A378" s="128">
        <f>COUNT($A$187:A377)+61</f>
        <v>170</v>
      </c>
      <c r="B378" s="8" t="s">
        <v>857</v>
      </c>
      <c r="C378" s="9" t="s">
        <v>957</v>
      </c>
      <c r="D378" s="10" t="s">
        <v>848</v>
      </c>
      <c r="E378" s="209" t="s">
        <v>682</v>
      </c>
      <c r="F378" s="153" t="s">
        <v>858</v>
      </c>
      <c r="G378" s="11" t="s">
        <v>482</v>
      </c>
      <c r="H378" s="12"/>
      <c r="I378" s="13"/>
      <c r="J378" s="14"/>
      <c r="K378" s="123"/>
      <c r="L378" s="16"/>
      <c r="M378" s="16"/>
      <c r="N378" s="157"/>
      <c r="O378" s="123">
        <v>0</v>
      </c>
      <c r="P378" s="15" t="s">
        <v>698</v>
      </c>
      <c r="Q378" s="16">
        <v>0</v>
      </c>
      <c r="R378" s="129"/>
      <c r="U378" s="122"/>
      <c r="V378" s="2"/>
      <c r="W378" s="2"/>
      <c r="X378" s="2"/>
      <c r="Y378" s="2"/>
      <c r="Z378" s="2"/>
      <c r="AA378" s="2"/>
    </row>
    <row r="379" spans="1:28" ht="44.25">
      <c r="A379" s="128">
        <f>COUNT($A$187:A378)+61</f>
        <v>171</v>
      </c>
      <c r="B379" s="219" t="s">
        <v>1188</v>
      </c>
      <c r="C379" s="231" t="s">
        <v>957</v>
      </c>
      <c r="D379" s="221" t="s">
        <v>1128</v>
      </c>
      <c r="E379" s="221" t="s">
        <v>1263</v>
      </c>
      <c r="F379" s="222" t="s">
        <v>1108</v>
      </c>
      <c r="G379" s="223" t="s">
        <v>1109</v>
      </c>
      <c r="H379" s="243"/>
      <c r="I379" s="244"/>
      <c r="J379" s="245"/>
      <c r="K379" s="236"/>
      <c r="L379" s="236"/>
      <c r="M379" s="236"/>
      <c r="N379" s="236"/>
      <c r="O379" s="240"/>
      <c r="P379" s="230" t="s">
        <v>1220</v>
      </c>
      <c r="Q379" s="227"/>
      <c r="R379" s="132"/>
      <c r="S379" s="15" t="s">
        <v>1115</v>
      </c>
      <c r="T379" s="319"/>
      <c r="V379" s="122"/>
    </row>
    <row r="380" spans="1:28" ht="44.25">
      <c r="A380" s="128">
        <f>COUNT($A$187:A379)+61</f>
        <v>172</v>
      </c>
      <c r="B380" s="219" t="s">
        <v>1189</v>
      </c>
      <c r="C380" s="231" t="s">
        <v>957</v>
      </c>
      <c r="D380" s="221" t="s">
        <v>1128</v>
      </c>
      <c r="E380" s="221" t="s">
        <v>1263</v>
      </c>
      <c r="F380" s="222" t="s">
        <v>1111</v>
      </c>
      <c r="G380" s="223" t="s">
        <v>1112</v>
      </c>
      <c r="H380" s="243"/>
      <c r="I380" s="244"/>
      <c r="J380" s="245"/>
      <c r="K380" s="236"/>
      <c r="L380" s="236"/>
      <c r="M380" s="236"/>
      <c r="N380" s="236"/>
      <c r="O380" s="240"/>
      <c r="P380" s="230" t="s">
        <v>1220</v>
      </c>
      <c r="Q380" s="227"/>
      <c r="R380" s="132"/>
      <c r="S380" s="15" t="s">
        <v>1115</v>
      </c>
      <c r="T380" s="319"/>
      <c r="V380" s="122"/>
    </row>
    <row r="381" spans="1:28" ht="44.25">
      <c r="A381" s="128">
        <f>COUNT($A$187:A380)+61</f>
        <v>173</v>
      </c>
      <c r="B381" s="219" t="s">
        <v>1190</v>
      </c>
      <c r="C381" s="231" t="s">
        <v>957</v>
      </c>
      <c r="D381" s="221" t="s">
        <v>1128</v>
      </c>
      <c r="E381" s="221" t="s">
        <v>1263</v>
      </c>
      <c r="F381" s="222" t="s">
        <v>1113</v>
      </c>
      <c r="G381" s="223" t="s">
        <v>1114</v>
      </c>
      <c r="H381" s="243"/>
      <c r="I381" s="244"/>
      <c r="J381" s="245"/>
      <c r="K381" s="236"/>
      <c r="L381" s="236"/>
      <c r="M381" s="236"/>
      <c r="N381" s="236"/>
      <c r="O381" s="240"/>
      <c r="P381" s="230" t="s">
        <v>1220</v>
      </c>
      <c r="Q381" s="227"/>
      <c r="R381" s="132"/>
      <c r="S381" s="15" t="s">
        <v>1115</v>
      </c>
      <c r="T381" s="319"/>
      <c r="V381" s="122"/>
    </row>
    <row r="382" spans="1:28" s="127" customFormat="1" ht="81">
      <c r="A382" s="128">
        <f>COUNT($A$187:A381)+61</f>
        <v>174</v>
      </c>
      <c r="B382" s="8" t="s">
        <v>859</v>
      </c>
      <c r="C382" s="9" t="s">
        <v>226</v>
      </c>
      <c r="D382" s="10" t="s">
        <v>225</v>
      </c>
      <c r="E382" s="209" t="s">
        <v>1265</v>
      </c>
      <c r="F382" s="153" t="s">
        <v>860</v>
      </c>
      <c r="G382" s="11" t="s">
        <v>483</v>
      </c>
      <c r="H382" s="12"/>
      <c r="I382" s="13"/>
      <c r="J382" s="14"/>
      <c r="K382" s="123"/>
      <c r="L382" s="16"/>
      <c r="M382" s="16"/>
      <c r="N382" s="157"/>
      <c r="O382" s="123">
        <v>0</v>
      </c>
      <c r="P382" s="15" t="s">
        <v>227</v>
      </c>
      <c r="Q382" s="16">
        <v>0</v>
      </c>
      <c r="R382" s="129"/>
      <c r="U382" s="122"/>
      <c r="V382" s="2"/>
      <c r="W382" s="2"/>
      <c r="X382" s="2"/>
      <c r="Y382" s="2"/>
      <c r="Z382" s="2"/>
      <c r="AA382" s="2"/>
    </row>
    <row r="383" spans="1:28" s="127" customFormat="1" ht="67.5">
      <c r="A383" s="128">
        <f>COUNT($A$187:A382)+61</f>
        <v>175</v>
      </c>
      <c r="B383" s="8" t="s">
        <v>91</v>
      </c>
      <c r="C383" s="9" t="s">
        <v>226</v>
      </c>
      <c r="D383" s="10" t="s">
        <v>225</v>
      </c>
      <c r="E383" s="209" t="s">
        <v>682</v>
      </c>
      <c r="F383" s="153" t="s">
        <v>861</v>
      </c>
      <c r="G383" s="11" t="s">
        <v>484</v>
      </c>
      <c r="H383" s="12"/>
      <c r="I383" s="13"/>
      <c r="J383" s="14"/>
      <c r="K383" s="123"/>
      <c r="L383" s="16"/>
      <c r="M383" s="16"/>
      <c r="N383" s="157"/>
      <c r="O383" s="123">
        <v>0</v>
      </c>
      <c r="P383" s="15" t="s">
        <v>227</v>
      </c>
      <c r="Q383" s="16">
        <v>0</v>
      </c>
      <c r="R383" s="129"/>
      <c r="U383" s="122"/>
      <c r="V383" s="2"/>
      <c r="W383" s="2"/>
      <c r="X383" s="2"/>
      <c r="Y383" s="2"/>
      <c r="Z383" s="2"/>
      <c r="AA383" s="2"/>
    </row>
    <row r="384" spans="1:28" s="127" customFormat="1" ht="67.5">
      <c r="A384" s="128">
        <f>COUNT($A$187:A383)+61</f>
        <v>176</v>
      </c>
      <c r="B384" s="8" t="s">
        <v>92</v>
      </c>
      <c r="C384" s="9" t="s">
        <v>226</v>
      </c>
      <c r="D384" s="10" t="s">
        <v>225</v>
      </c>
      <c r="E384" s="209" t="s">
        <v>682</v>
      </c>
      <c r="F384" s="153" t="s">
        <v>862</v>
      </c>
      <c r="G384" s="11" t="s">
        <v>485</v>
      </c>
      <c r="H384" s="12"/>
      <c r="I384" s="13"/>
      <c r="J384" s="14"/>
      <c r="K384" s="123"/>
      <c r="L384" s="16"/>
      <c r="M384" s="16"/>
      <c r="N384" s="157"/>
      <c r="O384" s="123">
        <v>0</v>
      </c>
      <c r="P384" s="15" t="s">
        <v>205</v>
      </c>
      <c r="Q384" s="16">
        <v>0</v>
      </c>
      <c r="R384" s="129"/>
      <c r="U384" s="122"/>
      <c r="V384" s="2"/>
      <c r="W384" s="2"/>
      <c r="X384" s="2"/>
      <c r="Y384" s="2"/>
      <c r="Z384" s="2"/>
      <c r="AA384" s="2"/>
    </row>
    <row r="385" spans="1:27" s="127" customFormat="1" ht="67.5">
      <c r="A385" s="128">
        <f>COUNT($A$187:A384)+61</f>
        <v>177</v>
      </c>
      <c r="B385" s="8" t="s">
        <v>93</v>
      </c>
      <c r="C385" s="9" t="s">
        <v>226</v>
      </c>
      <c r="D385" s="10" t="s">
        <v>225</v>
      </c>
      <c r="E385" s="209" t="s">
        <v>682</v>
      </c>
      <c r="F385" s="153" t="s">
        <v>863</v>
      </c>
      <c r="G385" s="11" t="s">
        <v>486</v>
      </c>
      <c r="H385" s="12"/>
      <c r="I385" s="13"/>
      <c r="J385" s="14"/>
      <c r="K385" s="123"/>
      <c r="L385" s="16"/>
      <c r="M385" s="16"/>
      <c r="N385" s="157"/>
      <c r="O385" s="123">
        <v>0</v>
      </c>
      <c r="P385" s="15" t="s">
        <v>111</v>
      </c>
      <c r="Q385" s="16">
        <v>0</v>
      </c>
      <c r="R385" s="129"/>
      <c r="U385" s="122"/>
      <c r="V385" s="2"/>
      <c r="W385" s="2"/>
      <c r="X385" s="2"/>
      <c r="Y385" s="2"/>
      <c r="Z385" s="2"/>
      <c r="AA385" s="2"/>
    </row>
    <row r="386" spans="1:27" s="127" customFormat="1" ht="67.5">
      <c r="A386" s="128">
        <f>COUNT($A$187:A385)+61</f>
        <v>178</v>
      </c>
      <c r="B386" s="8" t="s">
        <v>94</v>
      </c>
      <c r="C386" s="9" t="s">
        <v>226</v>
      </c>
      <c r="D386" s="10" t="s">
        <v>225</v>
      </c>
      <c r="E386" s="209" t="s">
        <v>682</v>
      </c>
      <c r="F386" s="153" t="s">
        <v>864</v>
      </c>
      <c r="G386" s="11" t="s">
        <v>487</v>
      </c>
      <c r="H386" s="12"/>
      <c r="I386" s="13"/>
      <c r="J386" s="14"/>
      <c r="K386" s="125"/>
      <c r="L386" s="88"/>
      <c r="M386" s="88"/>
      <c r="N386" s="183"/>
      <c r="O386" s="125">
        <v>0</v>
      </c>
      <c r="P386" s="15" t="s">
        <v>343</v>
      </c>
      <c r="Q386" s="88">
        <v>0</v>
      </c>
      <c r="R386" s="77"/>
      <c r="U386" s="122"/>
      <c r="V386" s="2"/>
      <c r="W386" s="2"/>
      <c r="X386" s="2"/>
      <c r="Y386" s="2"/>
      <c r="Z386" s="2"/>
      <c r="AA386" s="2"/>
    </row>
    <row r="387" spans="1:27" s="127" customFormat="1" ht="54">
      <c r="A387" s="128">
        <f>COUNT($A$187:A386)+61</f>
        <v>179</v>
      </c>
      <c r="B387" s="8" t="s">
        <v>95</v>
      </c>
      <c r="C387" s="9" t="s">
        <v>226</v>
      </c>
      <c r="D387" s="10" t="s">
        <v>225</v>
      </c>
      <c r="E387" s="209" t="s">
        <v>682</v>
      </c>
      <c r="F387" s="153" t="s">
        <v>865</v>
      </c>
      <c r="G387" s="11" t="s">
        <v>488</v>
      </c>
      <c r="H387" s="12"/>
      <c r="I387" s="13"/>
      <c r="J387" s="14"/>
      <c r="K387" s="123"/>
      <c r="L387" s="16"/>
      <c r="M387" s="16"/>
      <c r="N387" s="157"/>
      <c r="O387" s="123">
        <v>0</v>
      </c>
      <c r="P387" s="15" t="s">
        <v>205</v>
      </c>
      <c r="Q387" s="16">
        <v>0</v>
      </c>
      <c r="R387" s="129"/>
      <c r="U387" s="122"/>
      <c r="V387" s="2"/>
      <c r="W387" s="2"/>
      <c r="X387" s="2"/>
      <c r="Y387" s="2"/>
      <c r="Z387" s="2"/>
      <c r="AA387" s="2"/>
    </row>
    <row r="388" spans="1:27" s="127" customFormat="1" ht="54">
      <c r="A388" s="128">
        <f>COUNT($A$187:A387)+61</f>
        <v>180</v>
      </c>
      <c r="B388" s="8" t="s">
        <v>96</v>
      </c>
      <c r="C388" s="9" t="s">
        <v>226</v>
      </c>
      <c r="D388" s="10" t="s">
        <v>225</v>
      </c>
      <c r="E388" s="209" t="s">
        <v>682</v>
      </c>
      <c r="F388" s="153" t="s">
        <v>866</v>
      </c>
      <c r="G388" s="11" t="s">
        <v>489</v>
      </c>
      <c r="H388" s="12"/>
      <c r="I388" s="13"/>
      <c r="J388" s="14"/>
      <c r="K388" s="123"/>
      <c r="L388" s="16"/>
      <c r="M388" s="16"/>
      <c r="N388" s="157"/>
      <c r="O388" s="123">
        <v>0</v>
      </c>
      <c r="P388" s="15" t="s">
        <v>111</v>
      </c>
      <c r="Q388" s="16">
        <v>0</v>
      </c>
      <c r="R388" s="129"/>
      <c r="U388" s="122"/>
      <c r="V388" s="2"/>
      <c r="W388" s="2"/>
      <c r="X388" s="2"/>
      <c r="Y388" s="2"/>
      <c r="Z388" s="2"/>
      <c r="AA388" s="2"/>
    </row>
    <row r="389" spans="1:27" s="127" customFormat="1" ht="54">
      <c r="A389" s="128">
        <f>COUNT($A$187:A388)+61</f>
        <v>181</v>
      </c>
      <c r="B389" s="8" t="s">
        <v>97</v>
      </c>
      <c r="C389" s="9" t="s">
        <v>226</v>
      </c>
      <c r="D389" s="10" t="s">
        <v>225</v>
      </c>
      <c r="E389" s="209" t="s">
        <v>682</v>
      </c>
      <c r="F389" s="153" t="s">
        <v>867</v>
      </c>
      <c r="G389" s="11" t="s">
        <v>490</v>
      </c>
      <c r="H389" s="12"/>
      <c r="I389" s="13"/>
      <c r="J389" s="14"/>
      <c r="K389" s="123"/>
      <c r="L389" s="16"/>
      <c r="M389" s="16"/>
      <c r="N389" s="157"/>
      <c r="O389" s="123">
        <v>0</v>
      </c>
      <c r="P389" s="15" t="s">
        <v>111</v>
      </c>
      <c r="Q389" s="16">
        <v>0</v>
      </c>
      <c r="R389" s="129"/>
      <c r="U389" s="122"/>
      <c r="V389" s="2"/>
      <c r="W389" s="2"/>
      <c r="X389" s="2"/>
      <c r="Y389" s="2"/>
      <c r="Z389" s="2"/>
      <c r="AA389" s="2"/>
    </row>
    <row r="390" spans="1:27" s="127" customFormat="1" ht="121.5">
      <c r="A390" s="128">
        <f>COUNT($A$187:A389)+61</f>
        <v>182</v>
      </c>
      <c r="B390" s="8" t="s">
        <v>306</v>
      </c>
      <c r="C390" s="9" t="s">
        <v>226</v>
      </c>
      <c r="D390" s="10" t="s">
        <v>1133</v>
      </c>
      <c r="E390" s="209" t="s">
        <v>1262</v>
      </c>
      <c r="F390" s="153" t="s">
        <v>307</v>
      </c>
      <c r="G390" s="11" t="s">
        <v>491</v>
      </c>
      <c r="H390" s="12"/>
      <c r="I390" s="13"/>
      <c r="J390" s="14"/>
      <c r="K390" s="123"/>
      <c r="L390" s="16"/>
      <c r="M390" s="16"/>
      <c r="N390" s="157"/>
      <c r="O390" s="123">
        <v>0</v>
      </c>
      <c r="P390" s="15" t="s">
        <v>111</v>
      </c>
      <c r="Q390" s="16">
        <v>0</v>
      </c>
      <c r="R390" s="129"/>
      <c r="U390" s="122"/>
      <c r="V390" s="2"/>
      <c r="W390" s="2"/>
      <c r="X390" s="2"/>
      <c r="Y390" s="2"/>
      <c r="Z390" s="2"/>
      <c r="AA390" s="2"/>
    </row>
    <row r="391" spans="1:27" ht="81">
      <c r="A391" s="128">
        <f>COUNT($A$187:A390)+61</f>
        <v>183</v>
      </c>
      <c r="B391" s="219" t="s">
        <v>1204</v>
      </c>
      <c r="C391" s="220" t="s">
        <v>957</v>
      </c>
      <c r="D391" s="221" t="s">
        <v>1133</v>
      </c>
      <c r="E391" s="221" t="s">
        <v>682</v>
      </c>
      <c r="F391" s="222" t="s">
        <v>1027</v>
      </c>
      <c r="G391" s="223" t="s">
        <v>1028</v>
      </c>
      <c r="H391" s="237"/>
      <c r="I391" s="225"/>
      <c r="J391" s="226"/>
      <c r="K391" s="227"/>
      <c r="L391" s="227"/>
      <c r="M391" s="227"/>
      <c r="N391" s="238" t="s">
        <v>1029</v>
      </c>
      <c r="O391" s="229"/>
      <c r="P391" s="230" t="s">
        <v>1221</v>
      </c>
      <c r="Q391" s="227"/>
      <c r="R391" s="132"/>
      <c r="S391" s="271">
        <v>83</v>
      </c>
      <c r="T391" s="286"/>
      <c r="V391" s="122"/>
    </row>
    <row r="392" spans="1:27" ht="81">
      <c r="A392" s="128">
        <f>COUNT($A$187:A391)+61</f>
        <v>184</v>
      </c>
      <c r="B392" s="219" t="s">
        <v>1205</v>
      </c>
      <c r="C392" s="220" t="s">
        <v>957</v>
      </c>
      <c r="D392" s="221" t="s">
        <v>1133</v>
      </c>
      <c r="E392" s="221" t="s">
        <v>682</v>
      </c>
      <c r="F392" s="222" t="s">
        <v>1030</v>
      </c>
      <c r="G392" s="223" t="s">
        <v>1031</v>
      </c>
      <c r="H392" s="237"/>
      <c r="I392" s="225"/>
      <c r="J392" s="226"/>
      <c r="K392" s="227"/>
      <c r="L392" s="227"/>
      <c r="M392" s="227"/>
      <c r="N392" s="238" t="s">
        <v>1032</v>
      </c>
      <c r="O392" s="229"/>
      <c r="P392" s="230" t="s">
        <v>1221</v>
      </c>
      <c r="Q392" s="227"/>
      <c r="R392" s="132"/>
      <c r="S392" s="271">
        <v>83</v>
      </c>
      <c r="T392" s="286"/>
      <c r="V392" s="122"/>
    </row>
    <row r="393" spans="1:27" ht="135">
      <c r="A393" s="128">
        <f>COUNT($A$187:A392)+61</f>
        <v>185</v>
      </c>
      <c r="B393" s="219" t="s">
        <v>1206</v>
      </c>
      <c r="C393" s="220" t="s">
        <v>957</v>
      </c>
      <c r="D393" s="221" t="s">
        <v>1133</v>
      </c>
      <c r="E393" s="221" t="s">
        <v>682</v>
      </c>
      <c r="F393" s="222" t="s">
        <v>1033</v>
      </c>
      <c r="G393" s="223" t="s">
        <v>1034</v>
      </c>
      <c r="H393" s="237"/>
      <c r="I393" s="225"/>
      <c r="J393" s="226"/>
      <c r="K393" s="227"/>
      <c r="L393" s="227"/>
      <c r="M393" s="227"/>
      <c r="N393" s="238" t="s">
        <v>1035</v>
      </c>
      <c r="O393" s="229"/>
      <c r="P393" s="230" t="s">
        <v>1221</v>
      </c>
      <c r="Q393" s="227"/>
      <c r="R393" s="132"/>
      <c r="S393" s="271">
        <v>83</v>
      </c>
      <c r="T393" s="286"/>
      <c r="V393" s="122"/>
    </row>
    <row r="394" spans="1:27" ht="54">
      <c r="A394" s="128">
        <f>COUNT($A$187:A393)+61</f>
        <v>186</v>
      </c>
      <c r="B394" s="219" t="s">
        <v>1208</v>
      </c>
      <c r="C394" s="220" t="s">
        <v>226</v>
      </c>
      <c r="D394" s="221" t="s">
        <v>1133</v>
      </c>
      <c r="E394" s="221" t="s">
        <v>682</v>
      </c>
      <c r="F394" s="222" t="s">
        <v>1075</v>
      </c>
      <c r="G394" s="223" t="s">
        <v>1076</v>
      </c>
      <c r="H394" s="237"/>
      <c r="I394" s="225"/>
      <c r="J394" s="226"/>
      <c r="K394" s="227"/>
      <c r="L394" s="227"/>
      <c r="M394" s="227"/>
      <c r="N394" s="227"/>
      <c r="O394" s="240"/>
      <c r="P394" s="230" t="s">
        <v>1221</v>
      </c>
      <c r="Q394" s="227"/>
      <c r="R394" s="132"/>
      <c r="S394" s="271">
        <v>87</v>
      </c>
      <c r="T394" s="286"/>
      <c r="V394" s="122"/>
    </row>
    <row r="395" spans="1:27" s="257" customFormat="1" ht="44.25">
      <c r="A395" s="324">
        <f>COUNT($A$187:A394)+61</f>
        <v>187</v>
      </c>
      <c r="B395" s="219" t="s">
        <v>1211</v>
      </c>
      <c r="C395" s="220" t="s">
        <v>957</v>
      </c>
      <c r="D395" s="221" t="s">
        <v>1133</v>
      </c>
      <c r="E395" s="221" t="s">
        <v>682</v>
      </c>
      <c r="F395" s="222" t="s">
        <v>1116</v>
      </c>
      <c r="G395" s="223" t="s">
        <v>1117</v>
      </c>
      <c r="H395" s="237"/>
      <c r="I395" s="225"/>
      <c r="J395" s="226"/>
      <c r="K395" s="227"/>
      <c r="L395" s="227"/>
      <c r="M395" s="227"/>
      <c r="N395" s="227" t="s">
        <v>1118</v>
      </c>
      <c r="O395" s="240"/>
      <c r="P395" s="230" t="s">
        <v>1221</v>
      </c>
      <c r="Q395" s="227"/>
      <c r="R395" s="325"/>
      <c r="S395" s="272" t="s">
        <v>1125</v>
      </c>
      <c r="T395" s="326"/>
      <c r="U395" s="256"/>
      <c r="V395" s="256"/>
    </row>
    <row r="396" spans="1:27" ht="44.25">
      <c r="A396" s="128">
        <f>COUNT($A$187:A395)+61</f>
        <v>188</v>
      </c>
      <c r="B396" s="219" t="s">
        <v>1212</v>
      </c>
      <c r="C396" s="220" t="s">
        <v>957</v>
      </c>
      <c r="D396" s="221" t="s">
        <v>1133</v>
      </c>
      <c r="E396" s="221" t="s">
        <v>682</v>
      </c>
      <c r="F396" s="222" t="s">
        <v>1119</v>
      </c>
      <c r="G396" s="223" t="s">
        <v>1120</v>
      </c>
      <c r="H396" s="237"/>
      <c r="I396" s="225"/>
      <c r="J396" s="226"/>
      <c r="K396" s="227"/>
      <c r="L396" s="227"/>
      <c r="M396" s="227"/>
      <c r="N396" s="227" t="s">
        <v>1121</v>
      </c>
      <c r="O396" s="240"/>
      <c r="P396" s="230" t="s">
        <v>1221</v>
      </c>
      <c r="Q396" s="227"/>
      <c r="R396" s="132"/>
      <c r="S396" s="212" t="s">
        <v>1125</v>
      </c>
      <c r="T396" s="286"/>
      <c r="V396" s="122"/>
    </row>
    <row r="397" spans="1:27" ht="54">
      <c r="A397" s="128">
        <f>COUNT($A$187:A396)+61</f>
        <v>189</v>
      </c>
      <c r="B397" s="219" t="s">
        <v>1213</v>
      </c>
      <c r="C397" s="220" t="s">
        <v>957</v>
      </c>
      <c r="D397" s="221" t="s">
        <v>1133</v>
      </c>
      <c r="E397" s="221" t="s">
        <v>682</v>
      </c>
      <c r="F397" s="222" t="s">
        <v>1122</v>
      </c>
      <c r="G397" s="223" t="s">
        <v>1123</v>
      </c>
      <c r="H397" s="237"/>
      <c r="I397" s="225"/>
      <c r="J397" s="226"/>
      <c r="K397" s="227"/>
      <c r="L397" s="227"/>
      <c r="M397" s="227"/>
      <c r="N397" s="227" t="s">
        <v>1124</v>
      </c>
      <c r="O397" s="240"/>
      <c r="P397" s="240" t="s">
        <v>890</v>
      </c>
      <c r="Q397" s="227"/>
      <c r="R397" s="132"/>
      <c r="S397" s="212" t="s">
        <v>1125</v>
      </c>
      <c r="T397" s="286"/>
      <c r="V397" s="122"/>
    </row>
    <row r="398" spans="1:27" s="127" customFormat="1" ht="67.5">
      <c r="A398" s="128">
        <f>COUNT($A$187:A397)+61</f>
        <v>190</v>
      </c>
      <c r="B398" s="17" t="s">
        <v>868</v>
      </c>
      <c r="C398" s="18" t="s">
        <v>226</v>
      </c>
      <c r="D398" s="19" t="s">
        <v>1127</v>
      </c>
      <c r="E398" s="210" t="s">
        <v>682</v>
      </c>
      <c r="F398" s="207" t="s">
        <v>870</v>
      </c>
      <c r="G398" s="208" t="s">
        <v>492</v>
      </c>
      <c r="H398" s="20"/>
      <c r="I398" s="204"/>
      <c r="J398" s="205"/>
      <c r="K398" s="23"/>
      <c r="L398" s="134"/>
      <c r="M398" s="23"/>
      <c r="N398" s="206"/>
      <c r="O398" s="23">
        <v>0</v>
      </c>
      <c r="P398" s="23" t="s">
        <v>229</v>
      </c>
      <c r="Q398" s="134" t="s">
        <v>876</v>
      </c>
      <c r="R398" s="129"/>
      <c r="U398" s="122"/>
      <c r="V398" s="2"/>
      <c r="W398" s="2"/>
      <c r="X398" s="2"/>
      <c r="Y398" s="2"/>
      <c r="Z398" s="2"/>
      <c r="AA398" s="2"/>
    </row>
    <row r="399" spans="1:27" s="127" customFormat="1" ht="100.5" customHeight="1">
      <c r="A399" s="128">
        <f>COUNT($A$187:A398)+61</f>
        <v>191</v>
      </c>
      <c r="B399" s="8" t="s">
        <v>98</v>
      </c>
      <c r="C399" s="9" t="s">
        <v>226</v>
      </c>
      <c r="D399" s="10" t="s">
        <v>869</v>
      </c>
      <c r="E399" s="209" t="s">
        <v>682</v>
      </c>
      <c r="F399" s="153" t="s">
        <v>871</v>
      </c>
      <c r="G399" s="11" t="s">
        <v>493</v>
      </c>
      <c r="H399" s="12"/>
      <c r="I399" s="13"/>
      <c r="J399" s="14"/>
      <c r="K399" s="123"/>
      <c r="L399" s="16"/>
      <c r="M399" s="16"/>
      <c r="N399" s="16"/>
      <c r="O399" s="123">
        <v>0</v>
      </c>
      <c r="P399" s="15" t="s">
        <v>229</v>
      </c>
      <c r="Q399" s="16">
        <v>0</v>
      </c>
      <c r="R399" s="129"/>
      <c r="U399" s="122"/>
      <c r="V399" s="2"/>
      <c r="W399" s="2"/>
      <c r="X399" s="2"/>
      <c r="Y399" s="2"/>
      <c r="Z399" s="2"/>
      <c r="AA399" s="2"/>
    </row>
    <row r="400" spans="1:27" s="127" customFormat="1" ht="54">
      <c r="A400" s="128">
        <f>COUNT($A$187:A399)+61</f>
        <v>192</v>
      </c>
      <c r="B400" s="8" t="s">
        <v>99</v>
      </c>
      <c r="C400" s="9" t="s">
        <v>226</v>
      </c>
      <c r="D400" s="10" t="s">
        <v>1127</v>
      </c>
      <c r="E400" s="209" t="s">
        <v>682</v>
      </c>
      <c r="F400" s="153" t="s">
        <v>872</v>
      </c>
      <c r="G400" s="11" t="s">
        <v>494</v>
      </c>
      <c r="H400" s="12"/>
      <c r="I400" s="13"/>
      <c r="J400" s="14"/>
      <c r="K400" s="123"/>
      <c r="L400" s="16"/>
      <c r="M400" s="16"/>
      <c r="N400" s="16"/>
      <c r="O400" s="123">
        <v>0</v>
      </c>
      <c r="P400" s="15" t="s">
        <v>229</v>
      </c>
      <c r="Q400" s="16" t="s">
        <v>876</v>
      </c>
      <c r="R400" s="129"/>
      <c r="U400" s="122"/>
      <c r="V400" s="2"/>
      <c r="W400" s="2"/>
      <c r="X400" s="2"/>
      <c r="Y400" s="2"/>
      <c r="Z400" s="2"/>
      <c r="AA400" s="2"/>
    </row>
    <row r="401" spans="1:27" s="127" customFormat="1" ht="81">
      <c r="A401" s="128">
        <f>COUNT($A$187:A400)+61</f>
        <v>193</v>
      </c>
      <c r="B401" s="8" t="s">
        <v>100</v>
      </c>
      <c r="C401" s="9" t="s">
        <v>226</v>
      </c>
      <c r="D401" s="10" t="s">
        <v>869</v>
      </c>
      <c r="E401" s="209" t="s">
        <v>682</v>
      </c>
      <c r="F401" s="153" t="s">
        <v>873</v>
      </c>
      <c r="G401" s="11" t="s">
        <v>495</v>
      </c>
      <c r="H401" s="12"/>
      <c r="I401" s="13"/>
      <c r="J401" s="14"/>
      <c r="K401" s="123"/>
      <c r="L401" s="16"/>
      <c r="M401" s="16"/>
      <c r="N401" s="16"/>
      <c r="O401" s="123">
        <v>0</v>
      </c>
      <c r="P401" s="15" t="s">
        <v>229</v>
      </c>
      <c r="Q401" s="16">
        <v>0</v>
      </c>
      <c r="R401" s="129"/>
      <c r="U401" s="122"/>
      <c r="V401" s="2"/>
      <c r="W401" s="2"/>
      <c r="X401" s="2"/>
      <c r="Y401" s="2"/>
      <c r="Z401" s="2"/>
      <c r="AA401" s="2"/>
    </row>
    <row r="402" spans="1:27" s="127" customFormat="1" ht="40.5">
      <c r="A402" s="128">
        <f>COUNT($A$187:A401)+61</f>
        <v>194</v>
      </c>
      <c r="B402" s="8" t="s">
        <v>101</v>
      </c>
      <c r="C402" s="9" t="s">
        <v>226</v>
      </c>
      <c r="D402" s="10" t="s">
        <v>869</v>
      </c>
      <c r="E402" s="209" t="s">
        <v>682</v>
      </c>
      <c r="F402" s="153" t="s">
        <v>874</v>
      </c>
      <c r="G402" s="11" t="s">
        <v>496</v>
      </c>
      <c r="H402" s="12"/>
      <c r="I402" s="13"/>
      <c r="J402" s="14"/>
      <c r="K402" s="123"/>
      <c r="L402" s="16"/>
      <c r="M402" s="16"/>
      <c r="N402" s="16"/>
      <c r="O402" s="123">
        <v>0</v>
      </c>
      <c r="P402" s="15" t="s">
        <v>229</v>
      </c>
      <c r="Q402" s="16">
        <v>0</v>
      </c>
      <c r="R402" s="129"/>
      <c r="U402" s="122"/>
      <c r="V402" s="2"/>
      <c r="W402" s="2"/>
      <c r="X402" s="2"/>
      <c r="Y402" s="2"/>
      <c r="Z402" s="2"/>
      <c r="AA402" s="2"/>
    </row>
    <row r="403" spans="1:27" ht="42" customHeight="1">
      <c r="A403" s="128">
        <f>COUNT($A$187:A402)+61</f>
        <v>195</v>
      </c>
      <c r="B403" s="8" t="s">
        <v>102</v>
      </c>
      <c r="C403" s="9" t="s">
        <v>226</v>
      </c>
      <c r="D403" s="10" t="s">
        <v>869</v>
      </c>
      <c r="E403" s="209" t="s">
        <v>682</v>
      </c>
      <c r="F403" s="153" t="s">
        <v>875</v>
      </c>
      <c r="G403" s="114" t="s">
        <v>497</v>
      </c>
      <c r="H403" s="12"/>
      <c r="I403" s="13"/>
      <c r="J403" s="14"/>
      <c r="K403" s="123"/>
      <c r="L403" s="16"/>
      <c r="M403" s="16"/>
      <c r="N403" s="16"/>
      <c r="O403" s="123">
        <v>0</v>
      </c>
      <c r="P403" s="15" t="s">
        <v>229</v>
      </c>
      <c r="Q403" s="16">
        <v>0</v>
      </c>
      <c r="R403" s="129"/>
    </row>
    <row r="404" spans="1:27" s="257" customFormat="1">
      <c r="A404" s="249"/>
      <c r="B404" s="250"/>
      <c r="C404" s="251"/>
      <c r="D404" s="252"/>
      <c r="E404" s="251"/>
      <c r="F404" s="253"/>
      <c r="G404" s="254"/>
      <c r="H404" s="255"/>
      <c r="I404" s="255"/>
      <c r="J404" s="255"/>
      <c r="K404" s="256"/>
      <c r="L404" s="256"/>
      <c r="O404" s="249"/>
      <c r="P404" s="258"/>
      <c r="Q404" s="256"/>
      <c r="S404" s="249"/>
      <c r="T404" s="249"/>
      <c r="U404" s="256"/>
    </row>
    <row r="405" spans="1:27" s="257" customFormat="1">
      <c r="A405" s="249"/>
      <c r="B405" s="250"/>
      <c r="C405" s="251"/>
      <c r="D405" s="252"/>
      <c r="E405" s="251"/>
      <c r="F405" s="253"/>
      <c r="G405" s="254"/>
      <c r="H405" s="255"/>
      <c r="I405" s="255"/>
      <c r="J405" s="255"/>
      <c r="K405" s="256"/>
      <c r="L405" s="256"/>
      <c r="O405" s="249"/>
      <c r="P405" s="258"/>
      <c r="Q405" s="256"/>
      <c r="S405" s="249"/>
      <c r="T405" s="249"/>
      <c r="U405" s="256"/>
    </row>
    <row r="406" spans="1:27" s="257" customFormat="1">
      <c r="A406" s="249"/>
      <c r="B406" s="250"/>
      <c r="C406" s="251"/>
      <c r="D406" s="252"/>
      <c r="E406" s="251"/>
      <c r="F406" s="253"/>
      <c r="G406" s="254"/>
      <c r="H406" s="255"/>
      <c r="I406" s="255"/>
      <c r="J406" s="255"/>
      <c r="K406" s="256"/>
      <c r="L406" s="256"/>
      <c r="O406" s="249"/>
      <c r="P406" s="258"/>
      <c r="Q406" s="256"/>
      <c r="S406" s="249"/>
      <c r="T406" s="249"/>
      <c r="U406" s="256"/>
    </row>
    <row r="407" spans="1:27" s="257" customFormat="1">
      <c r="A407" s="249"/>
      <c r="B407" s="250"/>
      <c r="C407" s="251"/>
      <c r="D407" s="252"/>
      <c r="E407" s="251"/>
      <c r="F407" s="253"/>
      <c r="G407" s="254"/>
      <c r="H407" s="255"/>
      <c r="I407" s="255"/>
      <c r="J407" s="255"/>
      <c r="K407" s="256"/>
      <c r="L407" s="256"/>
      <c r="O407" s="249"/>
      <c r="P407" s="258"/>
      <c r="Q407" s="256"/>
      <c r="S407" s="249"/>
      <c r="T407" s="249"/>
      <c r="U407" s="256"/>
    </row>
    <row r="408" spans="1:27" s="257" customFormat="1">
      <c r="A408" s="249"/>
      <c r="B408" s="250"/>
      <c r="C408" s="251"/>
      <c r="D408" s="252"/>
      <c r="E408" s="251"/>
      <c r="F408" s="253"/>
      <c r="G408" s="254"/>
      <c r="H408" s="255"/>
      <c r="I408" s="255"/>
      <c r="J408" s="255"/>
      <c r="K408" s="256"/>
      <c r="L408" s="256"/>
      <c r="O408" s="249"/>
      <c r="P408" s="258"/>
      <c r="Q408" s="256"/>
      <c r="S408" s="249"/>
      <c r="T408" s="249"/>
      <c r="U408" s="256"/>
    </row>
    <row r="409" spans="1:27" s="257" customFormat="1">
      <c r="A409" s="249"/>
      <c r="B409" s="250"/>
      <c r="C409" s="251"/>
      <c r="D409" s="252"/>
      <c r="E409" s="251"/>
      <c r="F409" s="253"/>
      <c r="G409" s="254"/>
      <c r="H409" s="255"/>
      <c r="I409" s="255"/>
      <c r="J409" s="255"/>
      <c r="K409" s="256"/>
      <c r="L409" s="256"/>
      <c r="O409" s="249"/>
      <c r="P409" s="258"/>
      <c r="Q409" s="256"/>
      <c r="S409" s="249"/>
      <c r="T409" s="249"/>
      <c r="U409" s="256"/>
    </row>
    <row r="410" spans="1:27" s="257" customFormat="1">
      <c r="A410" s="249"/>
      <c r="B410" s="250"/>
      <c r="C410" s="251"/>
      <c r="D410" s="252"/>
      <c r="E410" s="251"/>
      <c r="F410" s="253"/>
      <c r="G410" s="254"/>
      <c r="H410" s="255"/>
      <c r="I410" s="255"/>
      <c r="J410" s="255"/>
      <c r="K410" s="256"/>
      <c r="L410" s="256"/>
      <c r="O410" s="249"/>
      <c r="P410" s="258"/>
      <c r="Q410" s="256"/>
      <c r="S410" s="249"/>
      <c r="T410" s="249"/>
      <c r="U410" s="256"/>
    </row>
    <row r="411" spans="1:27" s="257" customFormat="1">
      <c r="A411" s="249"/>
      <c r="B411" s="250"/>
      <c r="C411" s="251"/>
      <c r="D411" s="252"/>
      <c r="E411" s="251"/>
      <c r="F411" s="253"/>
      <c r="G411" s="254"/>
      <c r="H411" s="255"/>
      <c r="I411" s="255"/>
      <c r="J411" s="255"/>
      <c r="K411" s="256"/>
      <c r="L411" s="256"/>
      <c r="O411" s="249"/>
      <c r="P411" s="258"/>
      <c r="Q411" s="256"/>
      <c r="S411" s="249"/>
      <c r="T411" s="249"/>
      <c r="U411" s="256"/>
    </row>
    <row r="412" spans="1:27" s="257" customFormat="1">
      <c r="A412" s="249"/>
      <c r="B412" s="250"/>
      <c r="C412" s="251"/>
      <c r="D412" s="252"/>
      <c r="E412" s="251"/>
      <c r="F412" s="253"/>
      <c r="G412" s="254"/>
      <c r="H412" s="255"/>
      <c r="I412" s="255"/>
      <c r="J412" s="255"/>
      <c r="K412" s="256"/>
      <c r="L412" s="256"/>
      <c r="O412" s="249"/>
      <c r="P412" s="258"/>
      <c r="Q412" s="256"/>
      <c r="S412" s="249"/>
      <c r="T412" s="249"/>
      <c r="U412" s="256"/>
    </row>
    <row r="413" spans="1:27" s="257" customFormat="1">
      <c r="A413" s="249"/>
      <c r="B413" s="250"/>
      <c r="C413" s="251"/>
      <c r="D413" s="252"/>
      <c r="E413" s="251"/>
      <c r="F413" s="253"/>
      <c r="G413" s="254"/>
      <c r="H413" s="255"/>
      <c r="I413" s="255"/>
      <c r="J413" s="255"/>
      <c r="K413" s="256"/>
      <c r="L413" s="256"/>
      <c r="O413" s="249"/>
      <c r="P413" s="258"/>
      <c r="Q413" s="256"/>
      <c r="S413" s="249"/>
      <c r="T413" s="249"/>
      <c r="U413" s="256"/>
    </row>
    <row r="414" spans="1:27" s="257" customFormat="1">
      <c r="A414" s="249"/>
      <c r="B414" s="250"/>
      <c r="C414" s="251"/>
      <c r="D414" s="252"/>
      <c r="E414" s="251"/>
      <c r="F414" s="253"/>
      <c r="G414" s="254"/>
      <c r="H414" s="255"/>
      <c r="I414" s="255"/>
      <c r="J414" s="255"/>
      <c r="K414" s="256"/>
      <c r="L414" s="256"/>
      <c r="O414" s="249"/>
      <c r="P414" s="258"/>
      <c r="Q414" s="256"/>
      <c r="S414" s="249"/>
      <c r="T414" s="249"/>
      <c r="U414" s="256"/>
    </row>
    <row r="415" spans="1:27" s="257" customFormat="1">
      <c r="A415" s="249"/>
      <c r="B415" s="250"/>
      <c r="C415" s="251"/>
      <c r="D415" s="252"/>
      <c r="E415" s="251"/>
      <c r="F415" s="253"/>
      <c r="G415" s="254"/>
      <c r="H415" s="255"/>
      <c r="I415" s="255"/>
      <c r="J415" s="255"/>
      <c r="K415" s="256"/>
      <c r="L415" s="256"/>
      <c r="O415" s="249"/>
      <c r="P415" s="258"/>
      <c r="Q415" s="256"/>
      <c r="S415" s="249"/>
      <c r="T415" s="249"/>
      <c r="U415" s="256"/>
    </row>
    <row r="418" spans="1:22" s="257" customFormat="1">
      <c r="A418" s="249"/>
      <c r="B418" s="250"/>
      <c r="C418" s="251"/>
      <c r="D418" s="252"/>
      <c r="E418" s="251"/>
      <c r="F418" s="253"/>
      <c r="G418" s="254"/>
      <c r="H418" s="255"/>
      <c r="I418" s="255"/>
      <c r="J418" s="255"/>
      <c r="K418" s="256"/>
      <c r="L418" s="256"/>
      <c r="O418" s="249"/>
      <c r="P418" s="258"/>
      <c r="Q418" s="256"/>
      <c r="S418" s="249"/>
      <c r="T418" s="249"/>
      <c r="U418" s="256"/>
      <c r="V418" s="256"/>
    </row>
    <row r="419" spans="1:22" s="301" customFormat="1" ht="67.5">
      <c r="A419" s="287">
        <f>COUNT(#REF!)+1</f>
        <v>1</v>
      </c>
      <c r="B419" s="270" t="s">
        <v>1137</v>
      </c>
      <c r="C419" s="288" t="s">
        <v>954</v>
      </c>
      <c r="D419" s="289" t="s">
        <v>1126</v>
      </c>
      <c r="E419" s="289" t="s">
        <v>895</v>
      </c>
      <c r="F419" s="290" t="s">
        <v>955</v>
      </c>
      <c r="G419" s="291" t="s">
        <v>956</v>
      </c>
      <c r="H419" s="292"/>
      <c r="I419" s="293"/>
      <c r="J419" s="294"/>
      <c r="K419" s="295"/>
      <c r="L419" s="295"/>
      <c r="M419" s="296"/>
      <c r="N419" s="296"/>
      <c r="O419" s="297"/>
      <c r="P419" s="298"/>
      <c r="Q419" s="295"/>
      <c r="R419" s="299"/>
      <c r="S419" s="297">
        <v>82</v>
      </c>
      <c r="T419" s="320">
        <v>1</v>
      </c>
      <c r="U419" s="300" t="s">
        <v>1227</v>
      </c>
      <c r="V419" s="300"/>
    </row>
    <row r="420" spans="1:22" s="301" customFormat="1" ht="67.5">
      <c r="A420" s="287">
        <f>COUNT($A$40:A419)+1</f>
        <v>184</v>
      </c>
      <c r="B420" s="270" t="s">
        <v>1138</v>
      </c>
      <c r="C420" s="288" t="s">
        <v>954</v>
      </c>
      <c r="D420" s="289" t="s">
        <v>1126</v>
      </c>
      <c r="E420" s="289" t="s">
        <v>941</v>
      </c>
      <c r="F420" s="290" t="s">
        <v>966</v>
      </c>
      <c r="G420" s="291" t="s">
        <v>967</v>
      </c>
      <c r="H420" s="292"/>
      <c r="I420" s="293"/>
      <c r="J420" s="294"/>
      <c r="K420" s="295"/>
      <c r="L420" s="295"/>
      <c r="M420" s="296"/>
      <c r="N420" s="296"/>
      <c r="O420" s="297"/>
      <c r="P420" s="298"/>
      <c r="Q420" s="295"/>
      <c r="R420" s="299"/>
      <c r="S420" s="297">
        <v>82</v>
      </c>
      <c r="T420" s="320">
        <v>1</v>
      </c>
      <c r="U420" s="300" t="s">
        <v>1228</v>
      </c>
      <c r="V420" s="300"/>
    </row>
    <row r="421" spans="1:22" s="301" customFormat="1" ht="54">
      <c r="A421" s="287">
        <f>COUNT($A$40:A420)+1</f>
        <v>185</v>
      </c>
      <c r="B421" s="270" t="s">
        <v>1139</v>
      </c>
      <c r="C421" s="302" t="s">
        <v>123</v>
      </c>
      <c r="D421" s="289" t="s">
        <v>1126</v>
      </c>
      <c r="E421" s="289" t="s">
        <v>934</v>
      </c>
      <c r="F421" s="290" t="s">
        <v>986</v>
      </c>
      <c r="G421" s="291" t="s">
        <v>987</v>
      </c>
      <c r="H421" s="292"/>
      <c r="I421" s="293"/>
      <c r="J421" s="294"/>
      <c r="K421" s="295"/>
      <c r="L421" s="295"/>
      <c r="M421" s="296"/>
      <c r="N421" s="296"/>
      <c r="O421" s="297"/>
      <c r="P421" s="298"/>
      <c r="Q421" s="295"/>
      <c r="R421" s="299"/>
      <c r="S421" s="297">
        <v>82</v>
      </c>
      <c r="T421" s="320">
        <v>1</v>
      </c>
      <c r="U421" s="300" t="s">
        <v>1229</v>
      </c>
      <c r="V421" s="300"/>
    </row>
    <row r="422" spans="1:22" s="301" customFormat="1" ht="81">
      <c r="A422" s="287">
        <f>COUNT($A$40:A421)+1</f>
        <v>186</v>
      </c>
      <c r="B422" s="270" t="s">
        <v>1140</v>
      </c>
      <c r="C422" s="288" t="s">
        <v>954</v>
      </c>
      <c r="D422" s="289" t="s">
        <v>1126</v>
      </c>
      <c r="E422" s="289" t="s">
        <v>930</v>
      </c>
      <c r="F422" s="290" t="s">
        <v>1020</v>
      </c>
      <c r="G422" s="291" t="s">
        <v>1021</v>
      </c>
      <c r="H422" s="303"/>
      <c r="I422" s="293"/>
      <c r="J422" s="294"/>
      <c r="K422" s="295"/>
      <c r="L422" s="295"/>
      <c r="M422" s="295"/>
      <c r="N422" s="304" t="s">
        <v>1022</v>
      </c>
      <c r="O422" s="297"/>
      <c r="P422" s="298"/>
      <c r="Q422" s="295"/>
      <c r="R422" s="299"/>
      <c r="S422" s="318">
        <v>83</v>
      </c>
      <c r="T422" s="320">
        <v>1</v>
      </c>
      <c r="U422" s="300" t="s">
        <v>1230</v>
      </c>
      <c r="V422" s="300"/>
    </row>
    <row r="423" spans="1:22" s="301" customFormat="1" ht="40.5">
      <c r="A423" s="287">
        <f>COUNT($A$40:A422)+1</f>
        <v>187</v>
      </c>
      <c r="B423" s="270" t="s">
        <v>1141</v>
      </c>
      <c r="C423" s="305" t="s">
        <v>123</v>
      </c>
      <c r="D423" s="289" t="s">
        <v>1126</v>
      </c>
      <c r="E423" s="289" t="s">
        <v>930</v>
      </c>
      <c r="F423" s="290" t="s">
        <v>1061</v>
      </c>
      <c r="G423" s="306" t="s">
        <v>1062</v>
      </c>
      <c r="H423" s="307"/>
      <c r="I423" s="308"/>
      <c r="J423" s="309"/>
      <c r="K423" s="306"/>
      <c r="L423" s="306"/>
      <c r="M423" s="306"/>
      <c r="N423" s="306"/>
      <c r="O423" s="289"/>
      <c r="P423" s="289"/>
      <c r="Q423" s="295"/>
      <c r="R423" s="299"/>
      <c r="S423" s="297">
        <v>85</v>
      </c>
      <c r="T423" s="320">
        <v>3</v>
      </c>
      <c r="U423" s="300" t="s">
        <v>1231</v>
      </c>
      <c r="V423" s="300"/>
    </row>
    <row r="424" spans="1:22" s="301" customFormat="1" ht="93.75">
      <c r="A424" s="287">
        <f>COUNT($A$40:A423)+1</f>
        <v>188</v>
      </c>
      <c r="B424" s="270" t="s">
        <v>1144</v>
      </c>
      <c r="C424" s="288" t="s">
        <v>954</v>
      </c>
      <c r="D424" s="289" t="s">
        <v>889</v>
      </c>
      <c r="E424" s="289" t="s">
        <v>907</v>
      </c>
      <c r="F424" s="290" t="s">
        <v>970</v>
      </c>
      <c r="G424" s="291" t="s">
        <v>971</v>
      </c>
      <c r="H424" s="292"/>
      <c r="I424" s="293"/>
      <c r="J424" s="294"/>
      <c r="K424" s="295"/>
      <c r="L424" s="295"/>
      <c r="M424" s="296"/>
      <c r="N424" s="296"/>
      <c r="O424" s="297"/>
      <c r="P424" s="298"/>
      <c r="Q424" s="295"/>
      <c r="R424" s="299"/>
      <c r="S424" s="297">
        <v>82</v>
      </c>
      <c r="T424" s="320">
        <v>3</v>
      </c>
      <c r="U424" s="300" t="s">
        <v>1232</v>
      </c>
      <c r="V424" s="300"/>
    </row>
    <row r="425" spans="1:22" s="301" customFormat="1" ht="40.5">
      <c r="A425" s="287">
        <f>COUNT($A$40:A424)+1</f>
        <v>189</v>
      </c>
      <c r="B425" s="270" t="s">
        <v>1146</v>
      </c>
      <c r="C425" s="302" t="s">
        <v>123</v>
      </c>
      <c r="D425" s="289" t="s">
        <v>889</v>
      </c>
      <c r="E425" s="289" t="s">
        <v>918</v>
      </c>
      <c r="F425" s="290" t="s">
        <v>974</v>
      </c>
      <c r="G425" s="291" t="s">
        <v>975</v>
      </c>
      <c r="H425" s="292"/>
      <c r="I425" s="293"/>
      <c r="J425" s="294"/>
      <c r="K425" s="295"/>
      <c r="L425" s="295"/>
      <c r="M425" s="296"/>
      <c r="N425" s="296"/>
      <c r="O425" s="297"/>
      <c r="P425" s="310"/>
      <c r="Q425" s="295"/>
      <c r="R425" s="299"/>
      <c r="S425" s="297">
        <v>82</v>
      </c>
      <c r="T425" s="320">
        <v>1</v>
      </c>
      <c r="U425" s="300" t="s">
        <v>1233</v>
      </c>
      <c r="V425" s="300"/>
    </row>
    <row r="426" spans="1:22" s="301" customFormat="1" ht="93.75">
      <c r="A426" s="287">
        <f>COUNT($A$5:A425)+1</f>
        <v>204</v>
      </c>
      <c r="B426" s="270" t="s">
        <v>1148</v>
      </c>
      <c r="C426" s="302" t="s">
        <v>123</v>
      </c>
      <c r="D426" s="289" t="s">
        <v>889</v>
      </c>
      <c r="E426" s="311" t="s">
        <v>945</v>
      </c>
      <c r="F426" s="312" t="s">
        <v>978</v>
      </c>
      <c r="G426" s="306" t="s">
        <v>979</v>
      </c>
      <c r="H426" s="292"/>
      <c r="I426" s="293"/>
      <c r="J426" s="294"/>
      <c r="K426" s="295"/>
      <c r="L426" s="295"/>
      <c r="M426" s="296"/>
      <c r="N426" s="296"/>
      <c r="O426" s="297"/>
      <c r="P426" s="298"/>
      <c r="Q426" s="295"/>
      <c r="R426" s="299"/>
      <c r="S426" s="297">
        <v>82</v>
      </c>
      <c r="T426" s="320">
        <v>2</v>
      </c>
      <c r="U426" s="300" t="s">
        <v>1234</v>
      </c>
      <c r="V426" s="300"/>
    </row>
    <row r="427" spans="1:22" s="301" customFormat="1" ht="37.5">
      <c r="A427" s="287">
        <f>COUNT($A$5:A417)+1</f>
        <v>197</v>
      </c>
      <c r="B427" s="270" t="s">
        <v>1149</v>
      </c>
      <c r="C427" s="302" t="s">
        <v>123</v>
      </c>
      <c r="D427" s="289" t="s">
        <v>889</v>
      </c>
      <c r="E427" s="311" t="s">
        <v>945</v>
      </c>
      <c r="F427" s="312" t="s">
        <v>980</v>
      </c>
      <c r="G427" s="306" t="s">
        <v>981</v>
      </c>
      <c r="H427" s="292"/>
      <c r="I427" s="293"/>
      <c r="J427" s="294"/>
      <c r="K427" s="295"/>
      <c r="L427" s="295"/>
      <c r="M427" s="296"/>
      <c r="N427" s="296"/>
      <c r="O427" s="297"/>
      <c r="P427" s="298"/>
      <c r="Q427" s="295"/>
      <c r="R427" s="299"/>
      <c r="S427" s="297">
        <v>82</v>
      </c>
      <c r="T427" s="320">
        <v>1</v>
      </c>
      <c r="U427" s="300" t="s">
        <v>1235</v>
      </c>
      <c r="V427" s="300"/>
    </row>
    <row r="428" spans="1:22" s="301" customFormat="1" ht="148.5">
      <c r="A428" s="287">
        <f>COUNT($A$5:A426)+1</f>
        <v>205</v>
      </c>
      <c r="B428" s="270" t="s">
        <v>1150</v>
      </c>
      <c r="C428" s="302" t="s">
        <v>123</v>
      </c>
      <c r="D428" s="289" t="s">
        <v>889</v>
      </c>
      <c r="E428" s="311" t="s">
        <v>945</v>
      </c>
      <c r="F428" s="312" t="s">
        <v>982</v>
      </c>
      <c r="G428" s="306" t="s">
        <v>983</v>
      </c>
      <c r="H428" s="292"/>
      <c r="I428" s="293"/>
      <c r="J428" s="294"/>
      <c r="K428" s="295"/>
      <c r="L428" s="295"/>
      <c r="M428" s="296"/>
      <c r="N428" s="296"/>
      <c r="O428" s="297"/>
      <c r="P428" s="298"/>
      <c r="Q428" s="295"/>
      <c r="R428" s="299"/>
      <c r="S428" s="297">
        <v>82</v>
      </c>
      <c r="T428" s="320">
        <v>3</v>
      </c>
      <c r="U428" s="300" t="s">
        <v>1236</v>
      </c>
      <c r="V428" s="300"/>
    </row>
    <row r="429" spans="1:22" s="301" customFormat="1" ht="148.5">
      <c r="A429" s="287">
        <f>COUNT($A$5:A427)+1</f>
        <v>206</v>
      </c>
      <c r="B429" s="270" t="s">
        <v>1151</v>
      </c>
      <c r="C429" s="302" t="s">
        <v>123</v>
      </c>
      <c r="D429" s="289" t="s">
        <v>889</v>
      </c>
      <c r="E429" s="311" t="s">
        <v>945</v>
      </c>
      <c r="F429" s="312" t="s">
        <v>984</v>
      </c>
      <c r="G429" s="306" t="s">
        <v>985</v>
      </c>
      <c r="H429" s="292"/>
      <c r="I429" s="293"/>
      <c r="J429" s="294"/>
      <c r="K429" s="295"/>
      <c r="L429" s="295"/>
      <c r="M429" s="296"/>
      <c r="N429" s="296"/>
      <c r="O429" s="297"/>
      <c r="P429" s="298"/>
      <c r="Q429" s="295"/>
      <c r="R429" s="299"/>
      <c r="S429" s="297">
        <v>82</v>
      </c>
      <c r="T429" s="320">
        <v>3</v>
      </c>
      <c r="U429" s="300" t="s">
        <v>1236</v>
      </c>
      <c r="V429" s="300"/>
    </row>
    <row r="430" spans="1:22" s="301" customFormat="1" ht="93.75">
      <c r="A430" s="287">
        <f>COUNT($A$5:A429)+1</f>
        <v>208</v>
      </c>
      <c r="B430" s="270" t="s">
        <v>1153</v>
      </c>
      <c r="C430" s="305" t="s">
        <v>954</v>
      </c>
      <c r="D430" s="289" t="s">
        <v>889</v>
      </c>
      <c r="E430" s="289" t="s">
        <v>941</v>
      </c>
      <c r="F430" s="290" t="s">
        <v>1011</v>
      </c>
      <c r="G430" s="291" t="s">
        <v>1012</v>
      </c>
      <c r="H430" s="303"/>
      <c r="I430" s="293"/>
      <c r="J430" s="294"/>
      <c r="K430" s="295"/>
      <c r="L430" s="295"/>
      <c r="M430" s="295"/>
      <c r="N430" s="304" t="s">
        <v>1013</v>
      </c>
      <c r="O430" s="297"/>
      <c r="P430" s="298"/>
      <c r="Q430" s="295"/>
      <c r="R430" s="299"/>
      <c r="S430" s="318">
        <v>83</v>
      </c>
      <c r="T430" s="320">
        <v>1</v>
      </c>
      <c r="U430" s="300" t="s">
        <v>1237</v>
      </c>
      <c r="V430" s="300"/>
    </row>
    <row r="431" spans="1:22" s="301" customFormat="1" ht="67.5">
      <c r="A431" s="287">
        <f>COUNT($A$5:A417)+1</f>
        <v>197</v>
      </c>
      <c r="B431" s="270" t="s">
        <v>1154</v>
      </c>
      <c r="C431" s="305" t="s">
        <v>954</v>
      </c>
      <c r="D431" s="289" t="s">
        <v>889</v>
      </c>
      <c r="E431" s="289" t="s">
        <v>942</v>
      </c>
      <c r="F431" s="290" t="s">
        <v>1014</v>
      </c>
      <c r="G431" s="291" t="s">
        <v>1015</v>
      </c>
      <c r="H431" s="303"/>
      <c r="I431" s="293"/>
      <c r="J431" s="294"/>
      <c r="K431" s="295"/>
      <c r="L431" s="295"/>
      <c r="M431" s="295"/>
      <c r="N431" s="304" t="s">
        <v>1016</v>
      </c>
      <c r="O431" s="297"/>
      <c r="P431" s="298"/>
      <c r="Q431" s="295"/>
      <c r="R431" s="299"/>
      <c r="S431" s="318">
        <v>83</v>
      </c>
      <c r="T431" s="320">
        <v>1</v>
      </c>
      <c r="U431" s="300" t="s">
        <v>1238</v>
      </c>
      <c r="V431" s="300"/>
    </row>
    <row r="432" spans="1:22" s="301" customFormat="1" ht="69.75">
      <c r="A432" s="287">
        <f>COUNT($A$5:A431)+1</f>
        <v>210</v>
      </c>
      <c r="B432" s="270" t="s">
        <v>1156</v>
      </c>
      <c r="C432" s="288" t="s">
        <v>954</v>
      </c>
      <c r="D432" s="289" t="s">
        <v>889</v>
      </c>
      <c r="E432" s="289" t="s">
        <v>948</v>
      </c>
      <c r="F432" s="290" t="s">
        <v>1023</v>
      </c>
      <c r="G432" s="291" t="s">
        <v>1024</v>
      </c>
      <c r="H432" s="303"/>
      <c r="I432" s="293"/>
      <c r="J432" s="294"/>
      <c r="K432" s="295"/>
      <c r="L432" s="295"/>
      <c r="M432" s="295"/>
      <c r="N432" s="304" t="s">
        <v>1025</v>
      </c>
      <c r="O432" s="297"/>
      <c r="P432" s="298"/>
      <c r="Q432" s="295"/>
      <c r="R432" s="299"/>
      <c r="S432" s="318">
        <v>83</v>
      </c>
      <c r="T432" s="320">
        <v>1</v>
      </c>
      <c r="U432" s="300" t="s">
        <v>1239</v>
      </c>
      <c r="V432" s="300"/>
    </row>
    <row r="433" spans="1:22" s="301" customFormat="1" ht="67.5">
      <c r="A433" s="287">
        <f>COUNT($A$5:A313)+1</f>
        <v>108</v>
      </c>
      <c r="B433" s="270" t="s">
        <v>1160</v>
      </c>
      <c r="C433" s="288" t="s">
        <v>123</v>
      </c>
      <c r="D433" s="289" t="s">
        <v>889</v>
      </c>
      <c r="E433" s="289" t="s">
        <v>907</v>
      </c>
      <c r="F433" s="290" t="s">
        <v>1045</v>
      </c>
      <c r="G433" s="306" t="s">
        <v>1046</v>
      </c>
      <c r="H433" s="303"/>
      <c r="I433" s="293"/>
      <c r="J433" s="294"/>
      <c r="K433" s="295"/>
      <c r="L433" s="295"/>
      <c r="M433" s="295"/>
      <c r="N433" s="295"/>
      <c r="O433" s="310"/>
      <c r="P433" s="310"/>
      <c r="Q433" s="295"/>
      <c r="R433" s="299"/>
      <c r="S433" s="297">
        <v>85</v>
      </c>
      <c r="T433" s="320">
        <v>1</v>
      </c>
      <c r="U433" s="300" t="s">
        <v>1240</v>
      </c>
      <c r="V433" s="300"/>
    </row>
    <row r="434" spans="1:22" s="301" customFormat="1" ht="93.75">
      <c r="A434" s="287">
        <f>COUNT($A$5:A433)+1</f>
        <v>212</v>
      </c>
      <c r="B434" s="270" t="s">
        <v>1162</v>
      </c>
      <c r="C434" s="305" t="s">
        <v>123</v>
      </c>
      <c r="D434" s="289" t="s">
        <v>889</v>
      </c>
      <c r="E434" s="289" t="s">
        <v>907</v>
      </c>
      <c r="F434" s="290" t="s">
        <v>1053</v>
      </c>
      <c r="G434" s="291" t="s">
        <v>1054</v>
      </c>
      <c r="H434" s="303"/>
      <c r="I434" s="293"/>
      <c r="J434" s="294"/>
      <c r="K434" s="295"/>
      <c r="L434" s="295"/>
      <c r="M434" s="295"/>
      <c r="N434" s="295"/>
      <c r="O434" s="310"/>
      <c r="P434" s="298"/>
      <c r="Q434" s="295"/>
      <c r="R434" s="299"/>
      <c r="S434" s="297">
        <v>85</v>
      </c>
      <c r="T434" s="320">
        <v>2</v>
      </c>
      <c r="U434" s="300" t="s">
        <v>1241</v>
      </c>
      <c r="V434" s="300"/>
    </row>
    <row r="435" spans="1:22" s="301" customFormat="1" ht="54">
      <c r="A435" s="287">
        <f>COUNT($A$5:A315)+1</f>
        <v>110</v>
      </c>
      <c r="B435" s="270" t="s">
        <v>1163</v>
      </c>
      <c r="C435" s="288" t="s">
        <v>954</v>
      </c>
      <c r="D435" s="289" t="s">
        <v>889</v>
      </c>
      <c r="E435" s="289" t="s">
        <v>936</v>
      </c>
      <c r="F435" s="290" t="s">
        <v>1055</v>
      </c>
      <c r="G435" s="306" t="s">
        <v>1056</v>
      </c>
      <c r="H435" s="303"/>
      <c r="I435" s="293"/>
      <c r="J435" s="294"/>
      <c r="K435" s="295"/>
      <c r="L435" s="295"/>
      <c r="M435" s="295"/>
      <c r="N435" s="295"/>
      <c r="O435" s="310"/>
      <c r="P435" s="310"/>
      <c r="Q435" s="295"/>
      <c r="R435" s="299"/>
      <c r="S435" s="297">
        <v>85</v>
      </c>
      <c r="T435" s="320">
        <v>1</v>
      </c>
      <c r="U435" s="300" t="s">
        <v>1242</v>
      </c>
      <c r="V435" s="300"/>
    </row>
    <row r="436" spans="1:22" s="301" customFormat="1" ht="54">
      <c r="A436" s="287">
        <f>COUNT($A$5:A434)+1</f>
        <v>213</v>
      </c>
      <c r="B436" s="270" t="s">
        <v>1164</v>
      </c>
      <c r="C436" s="302" t="s">
        <v>123</v>
      </c>
      <c r="D436" s="289" t="s">
        <v>889</v>
      </c>
      <c r="E436" s="289" t="s">
        <v>895</v>
      </c>
      <c r="F436" s="290" t="s">
        <v>1067</v>
      </c>
      <c r="G436" s="291" t="s">
        <v>1068</v>
      </c>
      <c r="H436" s="303"/>
      <c r="I436" s="293"/>
      <c r="J436" s="294"/>
      <c r="K436" s="295"/>
      <c r="L436" s="295"/>
      <c r="M436" s="295"/>
      <c r="N436" s="295"/>
      <c r="O436" s="310"/>
      <c r="P436" s="310"/>
      <c r="Q436" s="295"/>
      <c r="R436" s="299"/>
      <c r="S436" s="297">
        <v>86</v>
      </c>
      <c r="T436" s="320">
        <v>1</v>
      </c>
      <c r="U436" s="300" t="s">
        <v>1243</v>
      </c>
      <c r="V436" s="300"/>
    </row>
    <row r="437" spans="1:22" s="301" customFormat="1" ht="67.5">
      <c r="A437" s="287">
        <f>COUNT($A$5:A435)+1</f>
        <v>214</v>
      </c>
      <c r="B437" s="270" t="s">
        <v>1165</v>
      </c>
      <c r="C437" s="288" t="s">
        <v>110</v>
      </c>
      <c r="D437" s="289" t="s">
        <v>889</v>
      </c>
      <c r="E437" s="313" t="s">
        <v>1026</v>
      </c>
      <c r="F437" s="290" t="s">
        <v>1069</v>
      </c>
      <c r="G437" s="291" t="s">
        <v>1070</v>
      </c>
      <c r="H437" s="303"/>
      <c r="I437" s="293"/>
      <c r="J437" s="294"/>
      <c r="K437" s="295"/>
      <c r="L437" s="295"/>
      <c r="M437" s="295"/>
      <c r="N437" s="295"/>
      <c r="O437" s="310"/>
      <c r="P437" s="310"/>
      <c r="Q437" s="295"/>
      <c r="R437" s="299"/>
      <c r="S437" s="318">
        <v>87</v>
      </c>
      <c r="T437" s="320">
        <v>3</v>
      </c>
      <c r="U437" s="300" t="s">
        <v>1244</v>
      </c>
      <c r="V437" s="300"/>
    </row>
    <row r="438" spans="1:22" s="301" customFormat="1" ht="40.5">
      <c r="A438" s="287">
        <f>COUNT($A$5:A436)+1</f>
        <v>215</v>
      </c>
      <c r="B438" s="270" t="s">
        <v>1166</v>
      </c>
      <c r="C438" s="288" t="s">
        <v>110</v>
      </c>
      <c r="D438" s="289" t="s">
        <v>889</v>
      </c>
      <c r="E438" s="313" t="s">
        <v>939</v>
      </c>
      <c r="F438" s="290" t="s">
        <v>1071</v>
      </c>
      <c r="G438" s="291" t="s">
        <v>1072</v>
      </c>
      <c r="H438" s="303"/>
      <c r="I438" s="293"/>
      <c r="J438" s="294"/>
      <c r="K438" s="295"/>
      <c r="L438" s="295"/>
      <c r="M438" s="295"/>
      <c r="N438" s="295"/>
      <c r="O438" s="310"/>
      <c r="P438" s="310"/>
      <c r="Q438" s="295"/>
      <c r="R438" s="299"/>
      <c r="S438" s="318">
        <v>87</v>
      </c>
      <c r="T438" s="320">
        <v>1</v>
      </c>
      <c r="U438" s="300" t="s">
        <v>1243</v>
      </c>
      <c r="V438" s="300"/>
    </row>
    <row r="439" spans="1:22" s="301" customFormat="1" ht="81">
      <c r="A439" s="287">
        <f>COUNT($A$5:A438)+1</f>
        <v>217</v>
      </c>
      <c r="B439" s="270" t="s">
        <v>1168</v>
      </c>
      <c r="C439" s="288" t="s">
        <v>110</v>
      </c>
      <c r="D439" s="289" t="s">
        <v>889</v>
      </c>
      <c r="E439" s="289" t="s">
        <v>896</v>
      </c>
      <c r="F439" s="290" t="s">
        <v>1079</v>
      </c>
      <c r="G439" s="291" t="s">
        <v>1080</v>
      </c>
      <c r="H439" s="303"/>
      <c r="I439" s="293"/>
      <c r="J439" s="294"/>
      <c r="K439" s="295"/>
      <c r="L439" s="295"/>
      <c r="M439" s="295"/>
      <c r="N439" s="295"/>
      <c r="O439" s="310"/>
      <c r="P439" s="310"/>
      <c r="Q439" s="295"/>
      <c r="R439" s="299"/>
      <c r="S439" s="318">
        <v>87</v>
      </c>
      <c r="T439" s="320">
        <v>1</v>
      </c>
      <c r="U439" s="300" t="s">
        <v>1245</v>
      </c>
      <c r="V439" s="300"/>
    </row>
    <row r="440" spans="1:22" s="301" customFormat="1" ht="94.5">
      <c r="A440" s="287">
        <f>COUNT($A$5:A316)+1</f>
        <v>111</v>
      </c>
      <c r="B440" s="270" t="s">
        <v>1169</v>
      </c>
      <c r="C440" s="288" t="s">
        <v>110</v>
      </c>
      <c r="D440" s="289" t="s">
        <v>889</v>
      </c>
      <c r="E440" s="289" t="s">
        <v>895</v>
      </c>
      <c r="F440" s="290" t="s">
        <v>1083</v>
      </c>
      <c r="G440" s="291" t="s">
        <v>1084</v>
      </c>
      <c r="H440" s="303"/>
      <c r="I440" s="293"/>
      <c r="J440" s="294"/>
      <c r="K440" s="295"/>
      <c r="L440" s="295"/>
      <c r="M440" s="295"/>
      <c r="N440" s="295"/>
      <c r="O440" s="310"/>
      <c r="P440" s="310"/>
      <c r="Q440" s="295"/>
      <c r="R440" s="299"/>
      <c r="S440" s="318">
        <v>87</v>
      </c>
      <c r="T440" s="320">
        <v>1</v>
      </c>
      <c r="U440" s="300" t="s">
        <v>1246</v>
      </c>
      <c r="V440" s="300"/>
    </row>
    <row r="441" spans="1:22" s="301" customFormat="1" ht="81">
      <c r="A441" s="287">
        <f>COUNT($A$5:A439)+1</f>
        <v>218</v>
      </c>
      <c r="B441" s="270" t="s">
        <v>1196</v>
      </c>
      <c r="C441" s="302" t="s">
        <v>110</v>
      </c>
      <c r="D441" s="289" t="s">
        <v>889</v>
      </c>
      <c r="E441" s="289" t="s">
        <v>898</v>
      </c>
      <c r="F441" s="314" t="s">
        <v>1194</v>
      </c>
      <c r="G441" s="315" t="s">
        <v>1195</v>
      </c>
      <c r="H441" s="303"/>
      <c r="I441" s="293"/>
      <c r="J441" s="294"/>
      <c r="K441" s="295"/>
      <c r="L441" s="295"/>
      <c r="M441" s="295"/>
      <c r="N441" s="295"/>
      <c r="O441" s="310"/>
      <c r="P441" s="310"/>
      <c r="Q441" s="295"/>
      <c r="R441" s="299"/>
      <c r="S441" s="318">
        <v>87</v>
      </c>
      <c r="T441" s="320">
        <v>2</v>
      </c>
      <c r="U441" s="300" t="s">
        <v>1247</v>
      </c>
      <c r="V441" s="300"/>
    </row>
    <row r="442" spans="1:22" s="301" customFormat="1" ht="56.25">
      <c r="A442" s="287">
        <f>COUNT($A$5:A440)+1</f>
        <v>219</v>
      </c>
      <c r="B442" s="270" t="s">
        <v>1170</v>
      </c>
      <c r="C442" s="288" t="s">
        <v>954</v>
      </c>
      <c r="D442" s="289" t="s">
        <v>889</v>
      </c>
      <c r="E442" s="289" t="s">
        <v>936</v>
      </c>
      <c r="F442" s="290" t="s">
        <v>1085</v>
      </c>
      <c r="G442" s="306" t="s">
        <v>1086</v>
      </c>
      <c r="H442" s="303"/>
      <c r="I442" s="293"/>
      <c r="J442" s="294"/>
      <c r="K442" s="295"/>
      <c r="L442" s="295"/>
      <c r="M442" s="295"/>
      <c r="N442" s="295"/>
      <c r="O442" s="310"/>
      <c r="P442" s="310"/>
      <c r="Q442" s="295"/>
      <c r="R442" s="299"/>
      <c r="S442" s="297">
        <v>89</v>
      </c>
      <c r="T442" s="320">
        <v>2</v>
      </c>
      <c r="U442" s="300" t="s">
        <v>1248</v>
      </c>
      <c r="V442" s="300"/>
    </row>
    <row r="443" spans="1:22" s="301" customFormat="1" ht="37.5">
      <c r="A443" s="287">
        <f>COUNT($A$5:A442)+1</f>
        <v>221</v>
      </c>
      <c r="B443" s="270" t="s">
        <v>1172</v>
      </c>
      <c r="C443" s="302" t="s">
        <v>123</v>
      </c>
      <c r="D443" s="289" t="s">
        <v>889</v>
      </c>
      <c r="E443" s="289" t="s">
        <v>898</v>
      </c>
      <c r="F443" s="290" t="s">
        <v>1090</v>
      </c>
      <c r="G443" s="291" t="s">
        <v>1091</v>
      </c>
      <c r="H443" s="303"/>
      <c r="I443" s="293"/>
      <c r="J443" s="294"/>
      <c r="K443" s="295"/>
      <c r="L443" s="295"/>
      <c r="M443" s="295"/>
      <c r="N443" s="295"/>
      <c r="O443" s="310"/>
      <c r="P443" s="310"/>
      <c r="Q443" s="295"/>
      <c r="R443" s="299"/>
      <c r="S443" s="297" t="s">
        <v>1095</v>
      </c>
      <c r="T443" s="320">
        <v>1</v>
      </c>
      <c r="U443" s="300" t="s">
        <v>1249</v>
      </c>
      <c r="V443" s="300"/>
    </row>
    <row r="444" spans="1:22" s="301" customFormat="1" ht="40.5">
      <c r="A444" s="287">
        <f>COUNT($A$5:A319)+1</f>
        <v>114</v>
      </c>
      <c r="B444" s="270" t="s">
        <v>1197</v>
      </c>
      <c r="C444" s="316" t="s">
        <v>954</v>
      </c>
      <c r="D444" s="289" t="s">
        <v>889</v>
      </c>
      <c r="E444" s="289" t="s">
        <v>910</v>
      </c>
      <c r="F444" s="290" t="s">
        <v>1104</v>
      </c>
      <c r="G444" s="291" t="s">
        <v>1105</v>
      </c>
      <c r="H444" s="307"/>
      <c r="I444" s="308"/>
      <c r="J444" s="309"/>
      <c r="K444" s="306"/>
      <c r="L444" s="306"/>
      <c r="M444" s="306"/>
      <c r="N444" s="306"/>
      <c r="O444" s="310"/>
      <c r="P444" s="310"/>
      <c r="Q444" s="295"/>
      <c r="R444" s="299"/>
      <c r="S444" s="310" t="s">
        <v>1115</v>
      </c>
      <c r="T444" s="321">
        <v>1</v>
      </c>
      <c r="U444" s="300" t="s">
        <v>1250</v>
      </c>
      <c r="V444" s="300"/>
    </row>
    <row r="445" spans="1:22" s="301" customFormat="1" ht="56.25">
      <c r="A445" s="287">
        <f>COUNT($A$5:A444)+1</f>
        <v>223</v>
      </c>
      <c r="B445" s="317" t="s">
        <v>1198</v>
      </c>
      <c r="C445" s="316" t="s">
        <v>954</v>
      </c>
      <c r="D445" s="289" t="s">
        <v>805</v>
      </c>
      <c r="E445" s="289" t="s">
        <v>941</v>
      </c>
      <c r="F445" s="290" t="s">
        <v>968</v>
      </c>
      <c r="G445" s="291" t="s">
        <v>969</v>
      </c>
      <c r="H445" s="292"/>
      <c r="I445" s="293"/>
      <c r="J445" s="294"/>
      <c r="K445" s="295"/>
      <c r="L445" s="295"/>
      <c r="M445" s="296"/>
      <c r="N445" s="296"/>
      <c r="O445" s="297"/>
      <c r="P445" s="298"/>
      <c r="Q445" s="295"/>
      <c r="R445" s="299"/>
      <c r="S445" s="297">
        <v>82</v>
      </c>
      <c r="T445" s="320">
        <v>2</v>
      </c>
      <c r="U445" s="300" t="s">
        <v>1251</v>
      </c>
      <c r="V445" s="300"/>
    </row>
    <row r="446" spans="1:22" s="301" customFormat="1" ht="56.25">
      <c r="A446" s="287">
        <f>COUNT($A$5:A327)+1</f>
        <v>122</v>
      </c>
      <c r="B446" s="270" t="s">
        <v>1177</v>
      </c>
      <c r="C446" s="288" t="s">
        <v>954</v>
      </c>
      <c r="D446" s="289" t="s">
        <v>1130</v>
      </c>
      <c r="E446" s="289" t="s">
        <v>948</v>
      </c>
      <c r="F446" s="290" t="s">
        <v>998</v>
      </c>
      <c r="G446" s="291" t="s">
        <v>999</v>
      </c>
      <c r="H446" s="292"/>
      <c r="I446" s="293"/>
      <c r="J446" s="294"/>
      <c r="K446" s="295"/>
      <c r="L446" s="295"/>
      <c r="M446" s="296"/>
      <c r="N446" s="296"/>
      <c r="O446" s="297"/>
      <c r="P446" s="298"/>
      <c r="Q446" s="295"/>
      <c r="R446" s="299"/>
      <c r="S446" s="297">
        <v>82</v>
      </c>
      <c r="T446" s="320">
        <v>2</v>
      </c>
      <c r="U446" s="300" t="s">
        <v>1252</v>
      </c>
      <c r="V446" s="300"/>
    </row>
    <row r="447" spans="1:22" s="301" customFormat="1" ht="67.5">
      <c r="A447" s="287">
        <f>COUNT($A$5:A445)+1</f>
        <v>224</v>
      </c>
      <c r="B447" s="270" t="s">
        <v>1178</v>
      </c>
      <c r="C447" s="288" t="s">
        <v>123</v>
      </c>
      <c r="D447" s="289" t="s">
        <v>1130</v>
      </c>
      <c r="E447" s="289" t="s">
        <v>928</v>
      </c>
      <c r="F447" s="290" t="s">
        <v>1041</v>
      </c>
      <c r="G447" s="291" t="s">
        <v>1042</v>
      </c>
      <c r="H447" s="303"/>
      <c r="I447" s="293"/>
      <c r="J447" s="294"/>
      <c r="K447" s="295"/>
      <c r="L447" s="295"/>
      <c r="M447" s="295"/>
      <c r="N447" s="295"/>
      <c r="O447" s="310"/>
      <c r="P447" s="310"/>
      <c r="Q447" s="295"/>
      <c r="R447" s="299"/>
      <c r="S447" s="297">
        <v>85</v>
      </c>
      <c r="T447" s="320">
        <v>3</v>
      </c>
      <c r="U447" s="300" t="s">
        <v>1253</v>
      </c>
      <c r="V447" s="300"/>
    </row>
    <row r="448" spans="1:22" s="301" customFormat="1" ht="75">
      <c r="A448" s="287">
        <f>COUNT($A$5:A447)+1</f>
        <v>226</v>
      </c>
      <c r="B448" s="270" t="s">
        <v>1180</v>
      </c>
      <c r="C448" s="288" t="s">
        <v>954</v>
      </c>
      <c r="D448" s="289" t="s">
        <v>1130</v>
      </c>
      <c r="E448" s="289" t="s">
        <v>934</v>
      </c>
      <c r="F448" s="290" t="s">
        <v>1059</v>
      </c>
      <c r="G448" s="306" t="s">
        <v>1060</v>
      </c>
      <c r="H448" s="303"/>
      <c r="I448" s="293"/>
      <c r="J448" s="294"/>
      <c r="K448" s="295"/>
      <c r="L448" s="295"/>
      <c r="M448" s="295"/>
      <c r="N448" s="295"/>
      <c r="O448" s="310"/>
      <c r="P448" s="310"/>
      <c r="Q448" s="295"/>
      <c r="R448" s="299"/>
      <c r="S448" s="297">
        <v>85</v>
      </c>
      <c r="T448" s="320">
        <v>2</v>
      </c>
      <c r="U448" s="300" t="s">
        <v>1254</v>
      </c>
      <c r="V448" s="300"/>
    </row>
    <row r="449" spans="1:22" s="301" customFormat="1" ht="40.5">
      <c r="A449" s="287">
        <f>COUNT($A$5:A417)+1</f>
        <v>197</v>
      </c>
      <c r="B449" s="270" t="s">
        <v>1199</v>
      </c>
      <c r="C449" s="305" t="s">
        <v>123</v>
      </c>
      <c r="D449" s="289" t="s">
        <v>1130</v>
      </c>
      <c r="E449" s="289" t="s">
        <v>948</v>
      </c>
      <c r="F449" s="290" t="s">
        <v>1063</v>
      </c>
      <c r="G449" s="306" t="s">
        <v>1064</v>
      </c>
      <c r="H449" s="307"/>
      <c r="I449" s="308"/>
      <c r="J449" s="309"/>
      <c r="K449" s="306"/>
      <c r="L449" s="306"/>
      <c r="M449" s="306"/>
      <c r="N449" s="306"/>
      <c r="O449" s="289"/>
      <c r="P449" s="289"/>
      <c r="Q449" s="295"/>
      <c r="R449" s="299"/>
      <c r="S449" s="297">
        <v>85</v>
      </c>
      <c r="T449" s="320">
        <v>3</v>
      </c>
      <c r="U449" s="300" t="s">
        <v>1253</v>
      </c>
      <c r="V449" s="300"/>
    </row>
    <row r="450" spans="1:22" s="301" customFormat="1" ht="54">
      <c r="A450" s="287">
        <f>COUNT($A$5:A417)+1</f>
        <v>197</v>
      </c>
      <c r="B450" s="270" t="s">
        <v>1182</v>
      </c>
      <c r="C450" s="288" t="s">
        <v>957</v>
      </c>
      <c r="D450" s="289" t="s">
        <v>1126</v>
      </c>
      <c r="E450" s="289" t="s">
        <v>907</v>
      </c>
      <c r="F450" s="290" t="s">
        <v>962</v>
      </c>
      <c r="G450" s="291" t="s">
        <v>963</v>
      </c>
      <c r="H450" s="292"/>
      <c r="I450" s="293"/>
      <c r="J450" s="294"/>
      <c r="K450" s="295"/>
      <c r="L450" s="295"/>
      <c r="M450" s="296"/>
      <c r="N450" s="296"/>
      <c r="O450" s="297"/>
      <c r="P450" s="298"/>
      <c r="Q450" s="295"/>
      <c r="R450" s="299"/>
      <c r="S450" s="297">
        <v>82</v>
      </c>
      <c r="T450" s="320">
        <v>3</v>
      </c>
      <c r="U450" s="300" t="s">
        <v>1255</v>
      </c>
      <c r="V450" s="300"/>
    </row>
    <row r="451" spans="1:22" s="301" customFormat="1" ht="37.5">
      <c r="A451" s="287">
        <f>COUNT($A$5:A417)+1</f>
        <v>197</v>
      </c>
      <c r="B451" s="270" t="s">
        <v>1193</v>
      </c>
      <c r="C451" s="316" t="s">
        <v>957</v>
      </c>
      <c r="D451" s="289" t="s">
        <v>889</v>
      </c>
      <c r="E451" s="289" t="s">
        <v>948</v>
      </c>
      <c r="F451" s="290" t="s">
        <v>1096</v>
      </c>
      <c r="G451" s="291" t="s">
        <v>1097</v>
      </c>
      <c r="H451" s="307"/>
      <c r="I451" s="308"/>
      <c r="J451" s="309"/>
      <c r="K451" s="306"/>
      <c r="L451" s="306"/>
      <c r="M451" s="306"/>
      <c r="N451" s="306"/>
      <c r="O451" s="310"/>
      <c r="P451" s="310"/>
      <c r="Q451" s="295"/>
      <c r="R451" s="299"/>
      <c r="S451" s="310" t="s">
        <v>1115</v>
      </c>
      <c r="T451" s="321">
        <v>3</v>
      </c>
      <c r="U451" s="300" t="s">
        <v>1255</v>
      </c>
      <c r="V451" s="300"/>
    </row>
    <row r="452" spans="1:22" s="301" customFormat="1" ht="75">
      <c r="A452" s="287">
        <f>COUNT($A$5:A451)+1</f>
        <v>230</v>
      </c>
      <c r="B452" s="270" t="s">
        <v>1218</v>
      </c>
      <c r="C452" s="288" t="s">
        <v>957</v>
      </c>
      <c r="D452" s="289" t="s">
        <v>1130</v>
      </c>
      <c r="E452" s="289" t="s">
        <v>948</v>
      </c>
      <c r="F452" s="290" t="s">
        <v>1051</v>
      </c>
      <c r="G452" s="291" t="s">
        <v>1052</v>
      </c>
      <c r="H452" s="303"/>
      <c r="I452" s="293"/>
      <c r="J452" s="294"/>
      <c r="K452" s="295"/>
      <c r="L452" s="295"/>
      <c r="M452" s="295"/>
      <c r="N452" s="295"/>
      <c r="O452" s="310"/>
      <c r="P452" s="310"/>
      <c r="Q452" s="295"/>
      <c r="R452" s="299"/>
      <c r="S452" s="297">
        <v>85</v>
      </c>
      <c r="T452" s="320">
        <v>2</v>
      </c>
      <c r="U452" s="300" t="s">
        <v>1256</v>
      </c>
      <c r="V452" s="300"/>
    </row>
    <row r="453" spans="1:22" s="301" customFormat="1" ht="54">
      <c r="A453" s="287">
        <f>COUNT($A$5:A452)+1</f>
        <v>231</v>
      </c>
      <c r="B453" s="270" t="s">
        <v>1187</v>
      </c>
      <c r="C453" s="288" t="s">
        <v>957</v>
      </c>
      <c r="D453" s="289" t="s">
        <v>1128</v>
      </c>
      <c r="E453" s="289" t="s">
        <v>948</v>
      </c>
      <c r="F453" s="290" t="s">
        <v>992</v>
      </c>
      <c r="G453" s="291" t="s">
        <v>993</v>
      </c>
      <c r="H453" s="292"/>
      <c r="I453" s="293"/>
      <c r="J453" s="294"/>
      <c r="K453" s="295"/>
      <c r="L453" s="295"/>
      <c r="M453" s="296"/>
      <c r="N453" s="296"/>
      <c r="O453" s="297"/>
      <c r="P453" s="298"/>
      <c r="Q453" s="295"/>
      <c r="R453" s="299"/>
      <c r="S453" s="297">
        <v>82</v>
      </c>
      <c r="T453" s="320">
        <v>3</v>
      </c>
      <c r="U453" s="300" t="s">
        <v>1257</v>
      </c>
      <c r="V453" s="300"/>
    </row>
    <row r="454" spans="1:22" s="301" customFormat="1" ht="40.5">
      <c r="A454" s="287">
        <f>COUNT($A$5:A417)+1</f>
        <v>197</v>
      </c>
      <c r="B454" s="270" t="s">
        <v>1200</v>
      </c>
      <c r="C454" s="288" t="s">
        <v>957</v>
      </c>
      <c r="D454" s="289" t="s">
        <v>1133</v>
      </c>
      <c r="E454" s="289" t="s">
        <v>948</v>
      </c>
      <c r="F454" s="290" t="s">
        <v>990</v>
      </c>
      <c r="G454" s="291" t="s">
        <v>991</v>
      </c>
      <c r="H454" s="292"/>
      <c r="I454" s="293"/>
      <c r="J454" s="294"/>
      <c r="K454" s="295"/>
      <c r="L454" s="295"/>
      <c r="M454" s="296"/>
      <c r="N454" s="296"/>
      <c r="O454" s="297"/>
      <c r="P454" s="298"/>
      <c r="Q454" s="295"/>
      <c r="R454" s="299"/>
      <c r="S454" s="297">
        <v>82</v>
      </c>
      <c r="T454" s="320">
        <v>3</v>
      </c>
      <c r="U454" s="300" t="s">
        <v>1253</v>
      </c>
      <c r="V454" s="300"/>
    </row>
    <row r="455" spans="1:22" s="301" customFormat="1" ht="27">
      <c r="A455" s="287">
        <f>COUNT($A$5:A417)+1</f>
        <v>197</v>
      </c>
      <c r="B455" s="270" t="s">
        <v>1201</v>
      </c>
      <c r="C455" s="288" t="s">
        <v>957</v>
      </c>
      <c r="D455" s="289" t="s">
        <v>1133</v>
      </c>
      <c r="E455" s="289" t="s">
        <v>948</v>
      </c>
      <c r="F455" s="290" t="s">
        <v>1000</v>
      </c>
      <c r="G455" s="291" t="s">
        <v>1001</v>
      </c>
      <c r="H455" s="292"/>
      <c r="I455" s="293"/>
      <c r="J455" s="294"/>
      <c r="K455" s="295"/>
      <c r="L455" s="295"/>
      <c r="M455" s="296"/>
      <c r="N455" s="296"/>
      <c r="O455" s="297"/>
      <c r="P455" s="298"/>
      <c r="Q455" s="295"/>
      <c r="R455" s="299"/>
      <c r="S455" s="297">
        <v>82</v>
      </c>
      <c r="T455" s="320">
        <v>3</v>
      </c>
      <c r="U455" s="300" t="s">
        <v>1253</v>
      </c>
      <c r="V455" s="300"/>
    </row>
    <row r="456" spans="1:22" s="301" customFormat="1" ht="40.5">
      <c r="A456" s="287">
        <f>COUNT($A$5:A454)+1</f>
        <v>233</v>
      </c>
      <c r="B456" s="270" t="s">
        <v>1202</v>
      </c>
      <c r="C456" s="288" t="s">
        <v>957</v>
      </c>
      <c r="D456" s="289" t="s">
        <v>1133</v>
      </c>
      <c r="E456" s="289" t="s">
        <v>948</v>
      </c>
      <c r="F456" s="290" t="s">
        <v>1004</v>
      </c>
      <c r="G456" s="291" t="s">
        <v>1005</v>
      </c>
      <c r="H456" s="292"/>
      <c r="I456" s="293"/>
      <c r="J456" s="294"/>
      <c r="K456" s="295"/>
      <c r="L456" s="295"/>
      <c r="M456" s="296"/>
      <c r="N456" s="296"/>
      <c r="O456" s="297"/>
      <c r="P456" s="298"/>
      <c r="Q456" s="295"/>
      <c r="R456" s="299"/>
      <c r="S456" s="297">
        <v>82</v>
      </c>
      <c r="T456" s="320">
        <v>3</v>
      </c>
      <c r="U456" s="300" t="s">
        <v>1253</v>
      </c>
      <c r="V456" s="300"/>
    </row>
    <row r="457" spans="1:22" s="301" customFormat="1" ht="54">
      <c r="A457" s="287">
        <f>COUNT($A$5:A455)+1</f>
        <v>234</v>
      </c>
      <c r="B457" s="270" t="s">
        <v>1203</v>
      </c>
      <c r="C457" s="288" t="s">
        <v>957</v>
      </c>
      <c r="D457" s="289" t="s">
        <v>1133</v>
      </c>
      <c r="E457" s="289" t="s">
        <v>948</v>
      </c>
      <c r="F457" s="290" t="s">
        <v>1006</v>
      </c>
      <c r="G457" s="291" t="s">
        <v>1007</v>
      </c>
      <c r="H457" s="292"/>
      <c r="I457" s="293"/>
      <c r="J457" s="294"/>
      <c r="K457" s="295"/>
      <c r="L457" s="295"/>
      <c r="M457" s="296"/>
      <c r="N457" s="296"/>
      <c r="O457" s="297"/>
      <c r="P457" s="298"/>
      <c r="Q457" s="295"/>
      <c r="R457" s="299"/>
      <c r="S457" s="297">
        <v>82</v>
      </c>
      <c r="T457" s="320">
        <v>3</v>
      </c>
      <c r="U457" s="300" t="s">
        <v>1253</v>
      </c>
      <c r="V457" s="300"/>
    </row>
    <row r="458" spans="1:22" s="301" customFormat="1" ht="40.5">
      <c r="A458" s="287">
        <f>COUNT($A$5:A392)+1</f>
        <v>186</v>
      </c>
      <c r="B458" s="270" t="s">
        <v>1207</v>
      </c>
      <c r="C458" s="288" t="s">
        <v>957</v>
      </c>
      <c r="D458" s="289" t="s">
        <v>1133</v>
      </c>
      <c r="E458" s="289" t="s">
        <v>936</v>
      </c>
      <c r="F458" s="290" t="s">
        <v>1065</v>
      </c>
      <c r="G458" s="291" t="s">
        <v>1066</v>
      </c>
      <c r="H458" s="303"/>
      <c r="I458" s="293"/>
      <c r="J458" s="294"/>
      <c r="K458" s="295"/>
      <c r="L458" s="295"/>
      <c r="M458" s="295"/>
      <c r="N458" s="295"/>
      <c r="O458" s="310"/>
      <c r="P458" s="310"/>
      <c r="Q458" s="295"/>
      <c r="R458" s="299"/>
      <c r="S458" s="297">
        <v>86</v>
      </c>
      <c r="T458" s="320">
        <v>1</v>
      </c>
      <c r="U458" s="300" t="s">
        <v>1242</v>
      </c>
      <c r="V458" s="300"/>
    </row>
    <row r="459" spans="1:22" s="301" customFormat="1" ht="40.5">
      <c r="A459" s="287">
        <f>COUNT($A$5:A458)+1</f>
        <v>237</v>
      </c>
      <c r="B459" s="270" t="s">
        <v>1209</v>
      </c>
      <c r="C459" s="288" t="s">
        <v>226</v>
      </c>
      <c r="D459" s="289" t="s">
        <v>1133</v>
      </c>
      <c r="E459" s="289" t="s">
        <v>948</v>
      </c>
      <c r="F459" s="290" t="s">
        <v>1077</v>
      </c>
      <c r="G459" s="291" t="s">
        <v>1078</v>
      </c>
      <c r="H459" s="303"/>
      <c r="I459" s="293"/>
      <c r="J459" s="294"/>
      <c r="K459" s="295"/>
      <c r="L459" s="295"/>
      <c r="M459" s="295"/>
      <c r="N459" s="295"/>
      <c r="O459" s="310"/>
      <c r="P459" s="310"/>
      <c r="Q459" s="295"/>
      <c r="R459" s="299"/>
      <c r="S459" s="318">
        <v>87</v>
      </c>
      <c r="T459" s="320">
        <v>3</v>
      </c>
      <c r="U459" s="300" t="s">
        <v>1231</v>
      </c>
      <c r="V459" s="300"/>
    </row>
    <row r="460" spans="1:22" s="301" customFormat="1" ht="81">
      <c r="A460" s="287">
        <f>COUNT($A$5:A394)+1</f>
        <v>188</v>
      </c>
      <c r="B460" s="270" t="s">
        <v>1210</v>
      </c>
      <c r="C460" s="288" t="s">
        <v>226</v>
      </c>
      <c r="D460" s="289" t="s">
        <v>1133</v>
      </c>
      <c r="E460" s="289" t="s">
        <v>937</v>
      </c>
      <c r="F460" s="290" t="s">
        <v>1081</v>
      </c>
      <c r="G460" s="291" t="s">
        <v>1082</v>
      </c>
      <c r="H460" s="303"/>
      <c r="I460" s="293"/>
      <c r="J460" s="294"/>
      <c r="K460" s="295"/>
      <c r="L460" s="295"/>
      <c r="M460" s="295"/>
      <c r="N460" s="295"/>
      <c r="O460" s="310"/>
      <c r="P460" s="310"/>
      <c r="Q460" s="295"/>
      <c r="R460" s="299"/>
      <c r="S460" s="318">
        <v>87</v>
      </c>
      <c r="T460" s="320">
        <v>3</v>
      </c>
      <c r="U460" s="300" t="s">
        <v>1258</v>
      </c>
      <c r="V460" s="300"/>
    </row>
  </sheetData>
  <sheetProtection formatCells="0" formatColumns="0" formatRows="0" insertColumns="0" insertRows="0" insertHyperlinks="0" deleteColumns="0" deleteRows="0" sort="0" pivotTables="0"/>
  <autoFilter ref="A4:AA403" xr:uid="{AF42058B-85D8-4EF0-8603-262096835A14}">
    <filterColumn colId="7" showButton="0"/>
    <filterColumn colId="8" showButton="0"/>
  </autoFilter>
  <mergeCells count="466">
    <mergeCell ref="B1:Q1"/>
    <mergeCell ref="O2:Q2"/>
    <mergeCell ref="B3:B4"/>
    <mergeCell ref="C3:C4"/>
    <mergeCell ref="D3:D4"/>
    <mergeCell ref="E3:E4"/>
    <mergeCell ref="F3:F4"/>
    <mergeCell ref="G3:G4"/>
    <mergeCell ref="H3:J4"/>
    <mergeCell ref="K3:K4"/>
    <mergeCell ref="R3:R4"/>
    <mergeCell ref="A6:A7"/>
    <mergeCell ref="B6:B7"/>
    <mergeCell ref="C6:C7"/>
    <mergeCell ref="D6:D7"/>
    <mergeCell ref="E6:E7"/>
    <mergeCell ref="F6:F7"/>
    <mergeCell ref="G6:G7"/>
    <mergeCell ref="H6:H7"/>
    <mergeCell ref="I6:I7"/>
    <mergeCell ref="L3:L4"/>
    <mergeCell ref="M3:M4"/>
    <mergeCell ref="N3:N4"/>
    <mergeCell ref="O3:O4"/>
    <mergeCell ref="P3:P4"/>
    <mergeCell ref="Q3:Q4"/>
    <mergeCell ref="Q6:Q7"/>
    <mergeCell ref="S6:S7"/>
    <mergeCell ref="A8:A10"/>
    <mergeCell ref="B8:B10"/>
    <mergeCell ref="C8:C10"/>
    <mergeCell ref="D8:D10"/>
    <mergeCell ref="E8:E10"/>
    <mergeCell ref="F8:F10"/>
    <mergeCell ref="G8:G10"/>
    <mergeCell ref="K8:K10"/>
    <mergeCell ref="J6:J7"/>
    <mergeCell ref="K6:K7"/>
    <mergeCell ref="L6:L7"/>
    <mergeCell ref="M6:M7"/>
    <mergeCell ref="O6:O7"/>
    <mergeCell ref="P6:P7"/>
    <mergeCell ref="R8:R10"/>
    <mergeCell ref="L8:L10"/>
    <mergeCell ref="M8:M10"/>
    <mergeCell ref="N8:N10"/>
    <mergeCell ref="O8:O10"/>
    <mergeCell ref="P8:P10"/>
    <mergeCell ref="Q8:Q10"/>
    <mergeCell ref="A11:A23"/>
    <mergeCell ref="B11:B23"/>
    <mergeCell ref="C11:C23"/>
    <mergeCell ref="D11:D23"/>
    <mergeCell ref="E11:E23"/>
    <mergeCell ref="F11:F23"/>
    <mergeCell ref="G11:G23"/>
    <mergeCell ref="K11:K23"/>
    <mergeCell ref="L11:L23"/>
    <mergeCell ref="I30:I31"/>
    <mergeCell ref="S11:S23"/>
    <mergeCell ref="A24:A28"/>
    <mergeCell ref="B24:B28"/>
    <mergeCell ref="C24:C28"/>
    <mergeCell ref="D24:D28"/>
    <mergeCell ref="E24:E28"/>
    <mergeCell ref="F24:F28"/>
    <mergeCell ref="G24:G28"/>
    <mergeCell ref="K24:K28"/>
    <mergeCell ref="L24:L28"/>
    <mergeCell ref="M11:M23"/>
    <mergeCell ref="N11:N23"/>
    <mergeCell ref="O11:O23"/>
    <mergeCell ref="P11:P23"/>
    <mergeCell ref="Q11:Q23"/>
    <mergeCell ref="R11:R22"/>
    <mergeCell ref="S24:S28"/>
    <mergeCell ref="M24:M28"/>
    <mergeCell ref="N24:N28"/>
    <mergeCell ref="O24:O28"/>
    <mergeCell ref="P24:P28"/>
    <mergeCell ref="Q24:Q28"/>
    <mergeCell ref="R24:R28"/>
    <mergeCell ref="Q30:Q31"/>
    <mergeCell ref="A32:A33"/>
    <mergeCell ref="B32:B33"/>
    <mergeCell ref="C32:C33"/>
    <mergeCell ref="D32:D33"/>
    <mergeCell ref="E32:E33"/>
    <mergeCell ref="F32:F33"/>
    <mergeCell ref="G32:G33"/>
    <mergeCell ref="H32:H33"/>
    <mergeCell ref="I32:I33"/>
    <mergeCell ref="J30:J31"/>
    <mergeCell ref="K30:K31"/>
    <mergeCell ref="L30:L31"/>
    <mergeCell ref="M30:M31"/>
    <mergeCell ref="O30:O31"/>
    <mergeCell ref="P30:P31"/>
    <mergeCell ref="A30:A31"/>
    <mergeCell ref="B30:B31"/>
    <mergeCell ref="C30:C31"/>
    <mergeCell ref="D30:D31"/>
    <mergeCell ref="E30:E31"/>
    <mergeCell ref="F30:F31"/>
    <mergeCell ref="G30:G31"/>
    <mergeCell ref="H30:H31"/>
    <mergeCell ref="M42:M58"/>
    <mergeCell ref="N42:N58"/>
    <mergeCell ref="O42:O58"/>
    <mergeCell ref="P42:P58"/>
    <mergeCell ref="Q42:Q58"/>
    <mergeCell ref="R42:R58"/>
    <mergeCell ref="Q32:Q33"/>
    <mergeCell ref="A42:A58"/>
    <mergeCell ref="B42:B58"/>
    <mergeCell ref="C42:C58"/>
    <mergeCell ref="D42:D58"/>
    <mergeCell ref="E42:E58"/>
    <mergeCell ref="F42:F58"/>
    <mergeCell ref="G42:G58"/>
    <mergeCell ref="K42:K58"/>
    <mergeCell ref="L42:L58"/>
    <mergeCell ref="J32:J33"/>
    <mergeCell ref="K32:K33"/>
    <mergeCell ref="L32:L33"/>
    <mergeCell ref="M32:M33"/>
    <mergeCell ref="O32:O33"/>
    <mergeCell ref="P32:P33"/>
    <mergeCell ref="P70:P76"/>
    <mergeCell ref="Q70:Q76"/>
    <mergeCell ref="R70:R76"/>
    <mergeCell ref="S70:S76"/>
    <mergeCell ref="A77:A85"/>
    <mergeCell ref="B77:B85"/>
    <mergeCell ref="C77:C85"/>
    <mergeCell ref="D77:D85"/>
    <mergeCell ref="E77:E85"/>
    <mergeCell ref="F77:F85"/>
    <mergeCell ref="G70:G76"/>
    <mergeCell ref="K70:K76"/>
    <mergeCell ref="L70:L76"/>
    <mergeCell ref="M70:M76"/>
    <mergeCell ref="N70:N76"/>
    <mergeCell ref="O70:O76"/>
    <mergeCell ref="A70:A76"/>
    <mergeCell ref="B70:B76"/>
    <mergeCell ref="C70:C76"/>
    <mergeCell ref="D70:D76"/>
    <mergeCell ref="E70:E76"/>
    <mergeCell ref="F70:F76"/>
    <mergeCell ref="P77:P85"/>
    <mergeCell ref="Q77:Q85"/>
    <mergeCell ref="G86:G89"/>
    <mergeCell ref="K86:K89"/>
    <mergeCell ref="L86:L89"/>
    <mergeCell ref="R77:R85"/>
    <mergeCell ref="S77:S85"/>
    <mergeCell ref="A86:A89"/>
    <mergeCell ref="B86:B89"/>
    <mergeCell ref="C86:C89"/>
    <mergeCell ref="D86:D89"/>
    <mergeCell ref="E86:E89"/>
    <mergeCell ref="F86:F89"/>
    <mergeCell ref="G77:G85"/>
    <mergeCell ref="K77:K85"/>
    <mergeCell ref="L77:L85"/>
    <mergeCell ref="M77:M85"/>
    <mergeCell ref="N77:N85"/>
    <mergeCell ref="O77:O85"/>
    <mergeCell ref="P86:P89"/>
    <mergeCell ref="Q86:Q89"/>
    <mergeCell ref="R86:R89"/>
    <mergeCell ref="S86:S89"/>
    <mergeCell ref="M86:M89"/>
    <mergeCell ref="N86:N89"/>
    <mergeCell ref="O86:O89"/>
    <mergeCell ref="Q92:Q95"/>
    <mergeCell ref="R92:R95"/>
    <mergeCell ref="S92:S95"/>
    <mergeCell ref="A96:A112"/>
    <mergeCell ref="B96:B112"/>
    <mergeCell ref="C96:C112"/>
    <mergeCell ref="D96:D112"/>
    <mergeCell ref="E96:E112"/>
    <mergeCell ref="F96:F112"/>
    <mergeCell ref="G92:G95"/>
    <mergeCell ref="K92:K95"/>
    <mergeCell ref="L92:L95"/>
    <mergeCell ref="M92:M95"/>
    <mergeCell ref="N92:N95"/>
    <mergeCell ref="O92:O95"/>
    <mergeCell ref="P96:P112"/>
    <mergeCell ref="Q96:Q112"/>
    <mergeCell ref="R96:R112"/>
    <mergeCell ref="S96:S112"/>
    <mergeCell ref="M96:M112"/>
    <mergeCell ref="N96:N112"/>
    <mergeCell ref="O96:O112"/>
    <mergeCell ref="A92:A95"/>
    <mergeCell ref="B92:B95"/>
    <mergeCell ref="C117:C139"/>
    <mergeCell ref="D117:D139"/>
    <mergeCell ref="E117:E139"/>
    <mergeCell ref="F117:F139"/>
    <mergeCell ref="G96:G112"/>
    <mergeCell ref="K96:K112"/>
    <mergeCell ref="L96:L112"/>
    <mergeCell ref="P92:P95"/>
    <mergeCell ref="C92:C95"/>
    <mergeCell ref="D92:D95"/>
    <mergeCell ref="E92:E95"/>
    <mergeCell ref="F92:F95"/>
    <mergeCell ref="P117:P139"/>
    <mergeCell ref="Q117:Q139"/>
    <mergeCell ref="R117:R139"/>
    <mergeCell ref="S117:S139"/>
    <mergeCell ref="A140:A146"/>
    <mergeCell ref="B140:B146"/>
    <mergeCell ref="C140:C146"/>
    <mergeCell ref="D140:D146"/>
    <mergeCell ref="E140:E146"/>
    <mergeCell ref="F140:F146"/>
    <mergeCell ref="G117:G139"/>
    <mergeCell ref="K117:K139"/>
    <mergeCell ref="L117:L139"/>
    <mergeCell ref="M117:M139"/>
    <mergeCell ref="N117:N139"/>
    <mergeCell ref="O117:O139"/>
    <mergeCell ref="P140:P146"/>
    <mergeCell ref="Q140:Q146"/>
    <mergeCell ref="R140:R146"/>
    <mergeCell ref="S140:S146"/>
    <mergeCell ref="M140:M146"/>
    <mergeCell ref="N140:N146"/>
    <mergeCell ref="O140:O146"/>
    <mergeCell ref="A117:A139"/>
    <mergeCell ref="B117:B139"/>
    <mergeCell ref="B160:B161"/>
    <mergeCell ref="C160:C161"/>
    <mergeCell ref="D160:D161"/>
    <mergeCell ref="E160:E161"/>
    <mergeCell ref="F160:F161"/>
    <mergeCell ref="G140:G146"/>
    <mergeCell ref="K140:K146"/>
    <mergeCell ref="L140:L146"/>
    <mergeCell ref="G163:G182"/>
    <mergeCell ref="K163:K182"/>
    <mergeCell ref="L163:L182"/>
    <mergeCell ref="P160:P161"/>
    <mergeCell ref="Q160:Q161"/>
    <mergeCell ref="R160:R161"/>
    <mergeCell ref="S160:S161"/>
    <mergeCell ref="A163:A182"/>
    <mergeCell ref="B163:B182"/>
    <mergeCell ref="C163:C182"/>
    <mergeCell ref="D163:D182"/>
    <mergeCell ref="E163:E182"/>
    <mergeCell ref="F163:F182"/>
    <mergeCell ref="G160:G161"/>
    <mergeCell ref="K160:K161"/>
    <mergeCell ref="L160:L161"/>
    <mergeCell ref="M160:M161"/>
    <mergeCell ref="N160:N161"/>
    <mergeCell ref="O160:O161"/>
    <mergeCell ref="P163:P182"/>
    <mergeCell ref="Q163:Q182"/>
    <mergeCell ref="R163:R182"/>
    <mergeCell ref="S163:S182"/>
    <mergeCell ref="M163:M182"/>
    <mergeCell ref="N163:N182"/>
    <mergeCell ref="O163:O182"/>
    <mergeCell ref="A160:A161"/>
    <mergeCell ref="Q191:Q193"/>
    <mergeCell ref="R191:R193"/>
    <mergeCell ref="S191:S193"/>
    <mergeCell ref="A201:A204"/>
    <mergeCell ref="B201:B204"/>
    <mergeCell ref="C201:C204"/>
    <mergeCell ref="D201:D204"/>
    <mergeCell ref="E201:E204"/>
    <mergeCell ref="F201:F204"/>
    <mergeCell ref="G191:G193"/>
    <mergeCell ref="K191:K193"/>
    <mergeCell ref="L191:L193"/>
    <mergeCell ref="M191:M193"/>
    <mergeCell ref="N191:N193"/>
    <mergeCell ref="O191:O193"/>
    <mergeCell ref="P201:P204"/>
    <mergeCell ref="Q201:Q204"/>
    <mergeCell ref="R201:R204"/>
    <mergeCell ref="S201:S204"/>
    <mergeCell ref="M201:M204"/>
    <mergeCell ref="N201:N204"/>
    <mergeCell ref="O201:O204"/>
    <mergeCell ref="A191:A193"/>
    <mergeCell ref="B191:B193"/>
    <mergeCell ref="C205:C217"/>
    <mergeCell ref="D205:D217"/>
    <mergeCell ref="E205:E217"/>
    <mergeCell ref="F205:F217"/>
    <mergeCell ref="G201:G204"/>
    <mergeCell ref="K201:K204"/>
    <mergeCell ref="L201:L204"/>
    <mergeCell ref="P191:P193"/>
    <mergeCell ref="C191:C193"/>
    <mergeCell ref="D191:D193"/>
    <mergeCell ref="E191:E193"/>
    <mergeCell ref="F191:F193"/>
    <mergeCell ref="P205:P217"/>
    <mergeCell ref="Q205:Q217"/>
    <mergeCell ref="R205:R217"/>
    <mergeCell ref="S205:S217"/>
    <mergeCell ref="A218:A224"/>
    <mergeCell ref="B218:B224"/>
    <mergeCell ref="C218:C224"/>
    <mergeCell ref="D218:D224"/>
    <mergeCell ref="E218:E224"/>
    <mergeCell ref="F218:F224"/>
    <mergeCell ref="G205:G217"/>
    <mergeCell ref="K205:K217"/>
    <mergeCell ref="L205:L217"/>
    <mergeCell ref="M205:M217"/>
    <mergeCell ref="N205:N217"/>
    <mergeCell ref="O205:O217"/>
    <mergeCell ref="P218:P224"/>
    <mergeCell ref="Q218:Q224"/>
    <mergeCell ref="R218:R224"/>
    <mergeCell ref="S218:S224"/>
    <mergeCell ref="M218:M224"/>
    <mergeCell ref="N218:N224"/>
    <mergeCell ref="O218:O224"/>
    <mergeCell ref="A205:A217"/>
    <mergeCell ref="B205:B217"/>
    <mergeCell ref="B225:B226"/>
    <mergeCell ref="C225:C226"/>
    <mergeCell ref="D225:D226"/>
    <mergeCell ref="E225:E226"/>
    <mergeCell ref="F225:F226"/>
    <mergeCell ref="G218:G224"/>
    <mergeCell ref="K218:K224"/>
    <mergeCell ref="L218:L224"/>
    <mergeCell ref="G227:G237"/>
    <mergeCell ref="K227:K237"/>
    <mergeCell ref="L227:L237"/>
    <mergeCell ref="P225:P226"/>
    <mergeCell ref="Q225:Q226"/>
    <mergeCell ref="R225:R226"/>
    <mergeCell ref="S225:S226"/>
    <mergeCell ref="A227:A237"/>
    <mergeCell ref="B227:B237"/>
    <mergeCell ref="C227:C237"/>
    <mergeCell ref="D227:D237"/>
    <mergeCell ref="E227:E237"/>
    <mergeCell ref="F227:F237"/>
    <mergeCell ref="G225:G226"/>
    <mergeCell ref="K225:K226"/>
    <mergeCell ref="L225:L226"/>
    <mergeCell ref="M225:M226"/>
    <mergeCell ref="N225:N226"/>
    <mergeCell ref="O225:O226"/>
    <mergeCell ref="P227:P237"/>
    <mergeCell ref="Q227:Q237"/>
    <mergeCell ref="R227:R237"/>
    <mergeCell ref="S227:S237"/>
    <mergeCell ref="M227:M237"/>
    <mergeCell ref="N227:N237"/>
    <mergeCell ref="O227:O237"/>
    <mergeCell ref="A225:A226"/>
    <mergeCell ref="A242:A246"/>
    <mergeCell ref="B242:B246"/>
    <mergeCell ref="C242:C246"/>
    <mergeCell ref="D242:D246"/>
    <mergeCell ref="E242:E246"/>
    <mergeCell ref="F242:F246"/>
    <mergeCell ref="G238:G241"/>
    <mergeCell ref="K238:K241"/>
    <mergeCell ref="L238:L241"/>
    <mergeCell ref="A238:A241"/>
    <mergeCell ref="B238:B241"/>
    <mergeCell ref="C238:C241"/>
    <mergeCell ref="D238:D241"/>
    <mergeCell ref="E238:E241"/>
    <mergeCell ref="F238:F241"/>
    <mergeCell ref="G242:G246"/>
    <mergeCell ref="K242:K246"/>
    <mergeCell ref="L242:L246"/>
    <mergeCell ref="P238:P241"/>
    <mergeCell ref="Q238:Q241"/>
    <mergeCell ref="R238:R241"/>
    <mergeCell ref="S238:S241"/>
    <mergeCell ref="M238:M241"/>
    <mergeCell ref="N238:N241"/>
    <mergeCell ref="O238:O241"/>
    <mergeCell ref="P242:P246"/>
    <mergeCell ref="Q242:Q246"/>
    <mergeCell ref="R242:R245"/>
    <mergeCell ref="S242:S246"/>
    <mergeCell ref="M242:M246"/>
    <mergeCell ref="N242:N246"/>
    <mergeCell ref="O242:O246"/>
    <mergeCell ref="S253:S287"/>
    <mergeCell ref="K271:K287"/>
    <mergeCell ref="N253:N287"/>
    <mergeCell ref="O253:O287"/>
    <mergeCell ref="A247:A252"/>
    <mergeCell ref="B247:B252"/>
    <mergeCell ref="C247:C252"/>
    <mergeCell ref="D247:D252"/>
    <mergeCell ref="G253:G287"/>
    <mergeCell ref="K253:K270"/>
    <mergeCell ref="L253:L287"/>
    <mergeCell ref="M253:M287"/>
    <mergeCell ref="A253:A287"/>
    <mergeCell ref="B253:B287"/>
    <mergeCell ref="C253:C287"/>
    <mergeCell ref="D253:D287"/>
    <mergeCell ref="E253:E287"/>
    <mergeCell ref="F253:F287"/>
    <mergeCell ref="G247:G252"/>
    <mergeCell ref="K247:K252"/>
    <mergeCell ref="L247:L252"/>
    <mergeCell ref="E247:E252"/>
    <mergeCell ref="F247:F252"/>
    <mergeCell ref="S247:S252"/>
    <mergeCell ref="P247:P252"/>
    <mergeCell ref="Q247:Q252"/>
    <mergeCell ref="R247:R252"/>
    <mergeCell ref="A347:A348"/>
    <mergeCell ref="B347:B348"/>
    <mergeCell ref="C347:C348"/>
    <mergeCell ref="D347:D348"/>
    <mergeCell ref="E347:E348"/>
    <mergeCell ref="F291:F292"/>
    <mergeCell ref="G291:G292"/>
    <mergeCell ref="H291:H292"/>
    <mergeCell ref="I291:I292"/>
    <mergeCell ref="A291:A292"/>
    <mergeCell ref="B291:B292"/>
    <mergeCell ref="C291:C292"/>
    <mergeCell ref="D291:D292"/>
    <mergeCell ref="E291:E292"/>
    <mergeCell ref="P253:P287"/>
    <mergeCell ref="Q253:Q287"/>
    <mergeCell ref="R253:R287"/>
    <mergeCell ref="M247:M252"/>
    <mergeCell ref="N247:N252"/>
    <mergeCell ref="O247:O252"/>
    <mergeCell ref="S347:S348"/>
    <mergeCell ref="F347:F348"/>
    <mergeCell ref="G347:G348"/>
    <mergeCell ref="H347:H348"/>
    <mergeCell ref="I347:I348"/>
    <mergeCell ref="J347:J348"/>
    <mergeCell ref="K347:K348"/>
    <mergeCell ref="O291:O292"/>
    <mergeCell ref="P291:P292"/>
    <mergeCell ref="Q291:Q292"/>
    <mergeCell ref="J291:J292"/>
    <mergeCell ref="K291:K292"/>
    <mergeCell ref="M347:M348"/>
    <mergeCell ref="N347:N348"/>
    <mergeCell ref="O347:O348"/>
    <mergeCell ref="P347:P348"/>
    <mergeCell ref="Q347:Q348"/>
    <mergeCell ref="L291:L292"/>
    <mergeCell ref="M291:M292"/>
  </mergeCells>
  <phoneticPr fontId="1"/>
  <dataValidations count="3">
    <dataValidation showInputMessage="1" showErrorMessage="1" sqref="H93:H95 L275:N280 I163 I202 H191:H193 H218:H220 H163:H179 K253 H77:H89 H161 J260:J262 J253:J258 J275:J280 O253 L260:N262 L253:N258 H5:H6 H8:H10 H344 H422:H423 H311:H320 H430:H444 H328 H447:H449 H451:H452 H458:H460 H362 H365 H369 H379:H381 H391:H397" xr:uid="{A0FABD87-B55A-4C32-ADA7-EF71B49C2EDC}"/>
    <dataValidation showDropDown="1" showInputMessage="1" showErrorMessage="1" sqref="H11:H20 I253:I266 L281:N281 I271:I274 I268 J259 J281 H34:H57 L259:N259 H29:H30 H32 H59:H76 H419:H423" xr:uid="{99E30CC8-FC05-4317-AA1A-63F6E8F6AFF0}"/>
    <dataValidation type="list" showInputMessage="1" showErrorMessage="1" sqref="E5:E403 E419:E460" xr:uid="{1B63759F-C2E8-4A31-85FA-2C33A751469F}">
      <formula1>#REF!</formula1>
    </dataValidation>
  </dataValidations>
  <hyperlinks>
    <hyperlink ref="H12" r:id="rId1" xr:uid="{ED296B45-E708-49B5-9CEC-515556527E43}"/>
    <hyperlink ref="H13" r:id="rId2" xr:uid="{29852E39-0406-4567-B4A5-4D27A40494AE}"/>
    <hyperlink ref="H14" r:id="rId3" xr:uid="{88D9F3AF-F08E-4673-8EFD-114246590782}"/>
    <hyperlink ref="H15" r:id="rId4" xr:uid="{BF7AACEC-3E1A-4E06-88F1-D19B08DFA412}"/>
    <hyperlink ref="H19" r:id="rId5" xr:uid="{E9B0AB70-BEEC-4EF4-9934-B2602E62E61C}"/>
    <hyperlink ref="H20" r:id="rId6" xr:uid="{B801CE66-E4E8-47FC-B3F5-7B9730188E09}"/>
    <hyperlink ref="H46" r:id="rId7" xr:uid="{C0C1F174-8DB9-4535-B47B-A0BAC2A5D62F}"/>
    <hyperlink ref="H47" r:id="rId8" xr:uid="{C090E396-01DE-4247-879A-FD3A8653435C}"/>
    <hyperlink ref="H50" r:id="rId9" xr:uid="{AC88BA55-9FBC-442C-A433-53A68F07FD69}"/>
    <hyperlink ref="H51" r:id="rId10" xr:uid="{E1ECCC28-5824-42FA-AF7C-BC7B5F510228}"/>
    <hyperlink ref="H52" r:id="rId11" xr:uid="{2D61F195-A705-4B0B-A38F-7397BD95DE04}"/>
    <hyperlink ref="H53" r:id="rId12" xr:uid="{48E37269-3F85-4A9A-BC96-ABDF58388C13}"/>
    <hyperlink ref="H54" r:id="rId13" xr:uid="{B37BF888-4D3F-4FBF-8381-0589195D5CA2}"/>
    <hyperlink ref="H55" r:id="rId14" xr:uid="{54C51D0B-547C-4842-8AE1-2DD818573F71}"/>
    <hyperlink ref="H56" r:id="rId15" xr:uid="{C816CB8A-399A-4020-A4BA-F62FDFA36B59}"/>
    <hyperlink ref="H57" r:id="rId16" xr:uid="{CA17B70F-3F4C-4BFD-B333-3855B579F08D}"/>
    <hyperlink ref="I43" r:id="rId17" xr:uid="{44D52EA5-507F-426B-8B48-BF43E79A7F15}"/>
    <hyperlink ref="I51" r:id="rId18" xr:uid="{FE46E58C-11EC-4D88-841F-13119E0834E5}"/>
    <hyperlink ref="I52" r:id="rId19" xr:uid="{ABD676E2-43FE-4A2B-8678-D4340C0D8BE6}"/>
    <hyperlink ref="I53" r:id="rId20" xr:uid="{885AECDB-E4DA-4DE5-842A-5D6FE4DA6591}"/>
    <hyperlink ref="H71" r:id="rId21" xr:uid="{0A99075F-4989-460B-8DB8-08A0B0059E19}"/>
    <hyperlink ref="H78" r:id="rId22" xr:uid="{4C45E041-11C4-470E-8CBF-4DD50D3C3958}"/>
    <hyperlink ref="H81" r:id="rId23" xr:uid="{9DB66CAD-BBFC-4E1F-91C7-BE6812ED75B4}"/>
    <hyperlink ref="H83" r:id="rId24" xr:uid="{84EA0B94-D054-41D1-BE92-41F22E875219}"/>
    <hyperlink ref="H85" r:id="rId25" xr:uid="{966FCEE7-D125-4E12-A8FF-B25D9C28E0F6}"/>
    <hyperlink ref="H87" r:id="rId26" xr:uid="{663BD3B3-227F-4652-A6EC-D1FBC9938058}"/>
    <hyperlink ref="H97" r:id="rId27" xr:uid="{749C52B8-F7EE-4A87-8142-01903F1F32E6}"/>
    <hyperlink ref="H100" r:id="rId28" xr:uid="{B11BF28F-9F19-4306-8007-B0BD19E0DF87}"/>
    <hyperlink ref="H101" r:id="rId29" xr:uid="{234D17A9-BD4D-4E25-AD86-88EF8B5D1A0E}"/>
    <hyperlink ref="H102" r:id="rId30" xr:uid="{5C0DC7B9-C4D7-4E27-8637-21133FE01305}"/>
    <hyperlink ref="H103" r:id="rId31" xr:uid="{C91003B8-4AF2-4220-8330-7DFE2A6AB884}"/>
    <hyperlink ref="H104" r:id="rId32" xr:uid="{0A3F511B-75FF-4612-A07E-8C4FE4797ABC}"/>
    <hyperlink ref="H105" r:id="rId33" xr:uid="{36495AF2-CB6E-4952-97A7-C02DD306236D}"/>
    <hyperlink ref="H106" r:id="rId34" xr:uid="{D64F862D-4E9D-47EA-8D51-AF65D4704E93}"/>
    <hyperlink ref="H107" r:id="rId35" xr:uid="{A42FAF74-B7C9-4BF1-812D-A2A37680FF1A}"/>
    <hyperlink ref="H164" r:id="rId36" xr:uid="{EA29B99A-0392-4799-83CB-5B5623C12386}"/>
    <hyperlink ref="H165" r:id="rId37" xr:uid="{1F9957A4-7CFD-4D4A-9CBF-C0B87F713689}"/>
    <hyperlink ref="H166" r:id="rId38" xr:uid="{C9E0E08F-88F5-4E6A-9525-0881C7C7E040}"/>
    <hyperlink ref="H167" r:id="rId39" xr:uid="{ED9F60C4-EC42-4AEC-BC2C-F7FEAA660637}"/>
    <hyperlink ref="H168" r:id="rId40" xr:uid="{77991299-D364-4CB6-B69E-54732224AC35}"/>
    <hyperlink ref="H169" r:id="rId41" xr:uid="{28C8307A-C54C-45AA-9CCA-B9AA2615BAC1}"/>
    <hyperlink ref="H170" r:id="rId42" xr:uid="{2DDAAC7E-E5A1-421A-BAE4-E66C7EAF7D2A}"/>
    <hyperlink ref="H171" r:id="rId43" xr:uid="{E33EA89F-E275-4054-BEA0-C73CA9E38C1D}"/>
    <hyperlink ref="H172" r:id="rId44" xr:uid="{CD38350C-1FF7-48E1-B26F-4704EC9CAC60}"/>
    <hyperlink ref="H173" r:id="rId45" xr:uid="{C3206C55-964B-4644-AC6C-A6A500B99B06}"/>
    <hyperlink ref="H174" r:id="rId46" xr:uid="{CE1FC583-588E-4440-B5F0-39AD9D5C6ED1}"/>
    <hyperlink ref="H175" r:id="rId47" xr:uid="{38F43A9F-99A9-4117-ABD7-10D067E8CFFC}"/>
    <hyperlink ref="H176" r:id="rId48" xr:uid="{36CD344B-A0B1-4117-904D-0B94995A3221}"/>
    <hyperlink ref="H177" r:id="rId49" xr:uid="{262AB204-AFEC-47B4-94CC-B13AF13DD173}"/>
    <hyperlink ref="I173" r:id="rId50" xr:uid="{61532A2D-97EE-49EF-953A-BA857CB7F86D}"/>
    <hyperlink ref="I174" r:id="rId51" xr:uid="{BDCE9BC6-D03D-4CE6-863C-BB32462E499D}"/>
    <hyperlink ref="I175" r:id="rId52" xr:uid="{4152D933-2A15-4310-9B27-C7CF9F62F343}"/>
    <hyperlink ref="I176" r:id="rId53" xr:uid="{92274A76-503D-4CD5-996A-AA6973F2B4EE}"/>
    <hyperlink ref="I177" r:id="rId54" xr:uid="{2FDF4C90-9029-418D-ABF5-7ACE090138C4}"/>
    <hyperlink ref="I178" r:id="rId55" xr:uid="{1050C306-BD18-4274-95FF-F93F0AE66DBF}"/>
    <hyperlink ref="I180" r:id="rId56" xr:uid="{F8D9F37E-FA93-4BDB-BE01-0051B534D6FD}"/>
    <hyperlink ref="J164" r:id="rId57" xr:uid="{34BFC6AA-0522-4D0E-B498-2BBB007C1545}"/>
    <hyperlink ref="J165" r:id="rId58" xr:uid="{0C1830A1-76D1-4F0A-8BFF-B487B2539719}"/>
    <hyperlink ref="J166" r:id="rId59" xr:uid="{8E87096B-4424-441B-BF04-14146B5182FC}"/>
    <hyperlink ref="J167" r:id="rId60" xr:uid="{4E4D959D-9D49-47F6-96FB-862E6E050A39}"/>
    <hyperlink ref="J168" r:id="rId61" xr:uid="{ABBA7F72-4324-4FAE-8695-1C5A81A69470}"/>
    <hyperlink ref="J172" r:id="rId62" xr:uid="{70EA9F80-E7A6-486A-A6F0-BD30692DA985}"/>
    <hyperlink ref="J173" r:id="rId63" xr:uid="{4C5CFB3F-A82D-4903-A7CA-D8BE0C8AA540}"/>
    <hyperlink ref="H202" r:id="rId64" xr:uid="{4EE5A571-0999-465B-88C6-D08A47A856D8}"/>
    <hyperlink ref="H206" r:id="rId65" xr:uid="{B53782DF-11FA-4D85-9812-A174E0BF91B9}"/>
    <hyperlink ref="H207" r:id="rId66" xr:uid="{A2B8807C-CBED-4453-9AA8-41CB82AC7C81}"/>
    <hyperlink ref="H208" r:id="rId67" xr:uid="{14799FBC-C4E8-497F-87EA-FC1E9974A6F8}"/>
    <hyperlink ref="H209" r:id="rId68" xr:uid="{9FB86C7B-54B8-46FD-849F-DDF89D409A82}"/>
    <hyperlink ref="H210" r:id="rId69" xr:uid="{2747F11C-89DF-401C-B92D-11C1AF962AF2}"/>
    <hyperlink ref="H211" r:id="rId70" xr:uid="{6FE2E336-8011-4F00-B87B-480E783FEB4E}"/>
    <hyperlink ref="H212" r:id="rId71" xr:uid="{2787321A-3985-486A-A20B-45F9AEE48DDE}"/>
    <hyperlink ref="I206" r:id="rId72" xr:uid="{5C5B823F-EB24-42E5-A801-13A53494FE15}"/>
    <hyperlink ref="I207" r:id="rId73" xr:uid="{538D240A-2CD8-440B-9E7A-0579BCA695D3}"/>
    <hyperlink ref="I208" r:id="rId74" xr:uid="{71D0D6DE-6E48-4BA9-B32B-436874CD306F}"/>
    <hyperlink ref="I209" r:id="rId75" xr:uid="{BB832EC0-A350-4B3C-8AE7-77BD1006EBEE}"/>
    <hyperlink ref="I210" r:id="rId76" xr:uid="{BC570732-66EF-41C2-AD55-7C0D487C4B65}"/>
    <hyperlink ref="J206" r:id="rId77" xr:uid="{B37344AB-8D05-4F27-9439-988192278532}"/>
    <hyperlink ref="J208" r:id="rId78" xr:uid="{912F3AFC-B408-4ADF-A2D3-2583CF089634}"/>
    <hyperlink ref="J209" r:id="rId79" xr:uid="{7560F8FF-7E1B-436A-BDF8-D229BF840FCE}"/>
    <hyperlink ref="H222" r:id="rId80" xr:uid="{9A8D1248-F5FC-4392-8A78-EE616B0250F5}"/>
    <hyperlink ref="I219" r:id="rId81" xr:uid="{37CD9AE8-EF26-4198-BE54-E4A5428AD9FA}"/>
    <hyperlink ref="I220" r:id="rId82" xr:uid="{F4B7F842-5C2A-47FF-859F-76B3C92CEDA4}"/>
    <hyperlink ref="I221" r:id="rId83" xr:uid="{845FCD05-D1C6-424D-BAC7-857247060368}"/>
    <hyperlink ref="H228" r:id="rId84" xr:uid="{46491E64-12A4-494E-B4BE-3C89172AD364}"/>
    <hyperlink ref="H229" r:id="rId85" xr:uid="{9FCE4262-A4ED-41A3-957C-FB35A16CF932}"/>
    <hyperlink ref="H230" r:id="rId86" xr:uid="{2CABE18F-7200-4C8A-8681-B07B5626318F}"/>
    <hyperlink ref="H231" r:id="rId87" xr:uid="{6B22A019-2DAB-4E07-9709-BDA607B69F92}"/>
    <hyperlink ref="H232" r:id="rId88" xr:uid="{3E0EED2C-B1B6-452E-BC9B-A710702B7A21}"/>
    <hyperlink ref="I228" r:id="rId89" xr:uid="{DAF459F6-8D70-47DF-8A88-EC53EE0C086C}"/>
    <hyperlink ref="I229" r:id="rId90" xr:uid="{37F109D1-6338-4677-951B-6FCA975E852B}"/>
    <hyperlink ref="I230" r:id="rId91" xr:uid="{717980A8-A7B9-405C-AF74-574A07503811}"/>
    <hyperlink ref="I231" r:id="rId92" xr:uid="{734B3E7A-0130-4065-A87B-0ECDCBFCE4EC}"/>
    <hyperlink ref="I232" r:id="rId93" xr:uid="{160EE162-BA9A-46AA-88BE-12E8760CC6DB}"/>
    <hyperlink ref="I233" r:id="rId94" xr:uid="{F75F7C79-1959-4294-AE01-42493A97FD45}"/>
    <hyperlink ref="I234" r:id="rId95" xr:uid="{0DB8E28E-64B3-4C7F-B849-D07C845B3CAE}"/>
    <hyperlink ref="I235" r:id="rId96" xr:uid="{9316F924-F9D5-4800-B456-4CBFF202787A}"/>
    <hyperlink ref="I236" r:id="rId97" xr:uid="{B5C42B86-7702-4356-9AD6-E37940DD2B6E}"/>
    <hyperlink ref="H243" r:id="rId98" xr:uid="{E1E947EC-4927-464D-B077-183C2AFE1389}"/>
    <hyperlink ref="J174" r:id="rId99" xr:uid="{AB58617C-97DA-4E95-B3B1-850FF57FA708}"/>
    <hyperlink ref="J175" r:id="rId100" xr:uid="{C2E1965B-DB17-4DE0-AC9A-41AA2753D1AF}"/>
    <hyperlink ref="H108" r:id="rId101" xr:uid="{70A5A78F-624C-462D-A953-A1DA92A28356}"/>
    <hyperlink ref="J178" r:id="rId102" xr:uid="{70426554-3595-46CB-B148-448F52FC6D54}"/>
    <hyperlink ref="J179" r:id="rId103" xr:uid="{346518DB-952F-4C88-9C8D-0C8408886E8F}"/>
    <hyperlink ref="J180" r:id="rId104" xr:uid="{8A26E31D-4227-4B9D-A67B-7C820A609C5C}"/>
    <hyperlink ref="I12" r:id="rId105" xr:uid="{595D02CD-C036-42A5-86AA-80DCB8B76DA1}"/>
    <hyperlink ref="H72" r:id="rId106" xr:uid="{C19C558A-9C2D-40AB-8616-2CFF8A2192C9}"/>
    <hyperlink ref="J211" r:id="rId107" xr:uid="{7034BBCC-13F5-4742-9233-56E43B1D4A1C}"/>
    <hyperlink ref="J212" r:id="rId108" xr:uid="{955C9E22-D1C9-4CDA-AA47-DD470892E0A2}"/>
    <hyperlink ref="H21" r:id="rId109" xr:uid="{BECCB31E-8343-459B-BF7B-9E3D46C1F571}"/>
    <hyperlink ref="H58" r:id="rId110" xr:uid="{61AA26BB-6C54-4B3D-BB10-E8855684A4EB}"/>
    <hyperlink ref="H75" r:id="rId111" xr:uid="{E854BECC-012D-438F-9E1F-86C9DE971C25}"/>
    <hyperlink ref="H109" r:id="rId112" xr:uid="{1DE5EFB7-5DC1-4C10-8477-45C9F5BFED35}"/>
    <hyperlink ref="H192" r:id="rId113" xr:uid="{680F8BF8-CCB1-4B94-B255-06B47ABCCC70}"/>
    <hyperlink ref="H203" r:id="rId114" xr:uid="{9FC18D18-DA76-4A2C-BA6A-84BE4F4D1BD1}"/>
    <hyperlink ref="H239" r:id="rId115" xr:uid="{3D1337E9-4C21-4F11-8901-8BB0BD30B58F}"/>
    <hyperlink ref="H240" r:id="rId116" xr:uid="{0ABB8E90-903F-440E-A66B-2639BA17CC85}"/>
    <hyperlink ref="H244" r:id="rId117" xr:uid="{AA2245BF-0A78-4057-B813-7266282EC51C}"/>
    <hyperlink ref="H245" r:id="rId118" xr:uid="{A04997A2-44C3-401A-ACA0-9EE708291CDB}"/>
    <hyperlink ref="I164" r:id="rId119" xr:uid="{8AFFC9B3-128D-4CC1-BBE8-1C21D82CBDF6}"/>
    <hyperlink ref="I165" r:id="rId120" xr:uid="{63827341-9E49-4740-A4F9-6999DA02E6A4}"/>
    <hyperlink ref="I166" r:id="rId121" xr:uid="{C51D1FAA-C78C-4724-9AA5-38A5C4CEDBE1}"/>
    <hyperlink ref="I167" r:id="rId122" xr:uid="{3A605A65-548E-4F9C-B60E-48BB3CBF5D72}"/>
    <hyperlink ref="I168" r:id="rId123" xr:uid="{DA82B69F-51D7-4F90-80B6-24BAA41A2B2E}"/>
    <hyperlink ref="I211" r:id="rId124" xr:uid="{BD72F320-6610-463C-B274-811F1C3411CB}"/>
    <hyperlink ref="I212" r:id="rId125" xr:uid="{505C58C3-CF79-432F-B718-3A58441AFDAB}"/>
    <hyperlink ref="J219" r:id="rId126" xr:uid="{CE725B21-FC3F-4DAD-BF39-53769D2C5975}"/>
    <hyperlink ref="I237" r:id="rId127" xr:uid="{850F6A99-C8BA-402F-8492-62AF117AF544}"/>
    <hyperlink ref="I239" r:id="rId128" xr:uid="{4413B38A-4263-4319-AEA5-FD69EBB7E965}"/>
    <hyperlink ref="J176" r:id="rId129" xr:uid="{C0F8F6AB-2967-45EB-A500-6835FA90605F}"/>
    <hyperlink ref="H233" r:id="rId130" xr:uid="{26596005-5A87-424B-86D6-1BC7C0C56045}"/>
    <hyperlink ref="H22" r:id="rId131" xr:uid="{193676F4-19DD-4C1E-B50E-2F33841468A4}"/>
    <hyperlink ref="H223" r:id="rId132" display="BR020019" xr:uid="{056A85D6-FCBA-4C00-8B43-F1E2A681FBCA}"/>
    <hyperlink ref="H219" r:id="rId133" xr:uid="{8C0E41F3-079B-40EE-96D7-272F9EEC0C73}"/>
    <hyperlink ref="H220" r:id="rId134" xr:uid="{6551EAC3-331E-4072-8BE2-7C3316B2B718}"/>
    <hyperlink ref="H43" r:id="rId135" xr:uid="{82384D2F-8046-4188-A9B2-B02F243B1704}"/>
    <hyperlink ref="H44" r:id="rId136" xr:uid="{A01F0BB3-9878-4296-919B-1881C056EFBC}"/>
    <hyperlink ref="I254" r:id="rId137" xr:uid="{050E6F8B-EDF6-4105-9459-D97A3AD999FE}"/>
    <hyperlink ref="I255" r:id="rId138" xr:uid="{E976766E-346A-4C6A-AF67-56A5BA955036}"/>
    <hyperlink ref="I256" r:id="rId139" xr:uid="{1E2C5601-0F5D-4BE8-98F4-A2857FC60906}"/>
    <hyperlink ref="I257" r:id="rId140" xr:uid="{8F199B40-83A0-49B8-AC11-79991EA69CC5}"/>
    <hyperlink ref="I258" r:id="rId141" xr:uid="{B8188109-2682-4A31-B98F-1E3E8C3500AA}"/>
    <hyperlink ref="I259" r:id="rId142" xr:uid="{9AA089F2-B955-440A-95F7-DF18C8CA2D5C}"/>
    <hyperlink ref="I260" r:id="rId143" xr:uid="{FA0F4FBE-8872-4D07-A04A-25B571BA340E}"/>
    <hyperlink ref="I261" r:id="rId144" xr:uid="{21A0DA5A-8639-4695-A52E-4816722E579B}"/>
    <hyperlink ref="I262" r:id="rId145" xr:uid="{27CD8E7E-C0C9-4341-A890-9DC6890E335A}"/>
    <hyperlink ref="I263" r:id="rId146" xr:uid="{6B7757B5-6535-4472-8824-001CC090AB9D}"/>
    <hyperlink ref="I264" r:id="rId147" xr:uid="{9737F903-FD2C-470F-A942-BA10BD64F245}"/>
    <hyperlink ref="I265" r:id="rId148" xr:uid="{AB737292-4F20-408D-B613-3CE3D3B54D1A}"/>
    <hyperlink ref="I266" r:id="rId149" xr:uid="{28BAD13D-92D0-426D-81E5-2DEF5FDE3399}"/>
    <hyperlink ref="I268" r:id="rId150" xr:uid="{A946EDD2-6426-4AB8-83A8-916DAB092E1C}"/>
    <hyperlink ref="I267" r:id="rId151" xr:uid="{36C45382-DF3E-4A8D-BB1F-7EB2EA28DEDF}"/>
    <hyperlink ref="I272" r:id="rId152" xr:uid="{5DE7B86D-BDEF-4AAB-9C78-4E451AF32DA7}"/>
    <hyperlink ref="I273" r:id="rId153" xr:uid="{E56C5F2A-537E-485B-B7DA-F9713210047D}"/>
    <hyperlink ref="I274" r:id="rId154" xr:uid="{747639CC-C6DE-4C2D-86CF-163BBD907725}"/>
    <hyperlink ref="I276" r:id="rId155" xr:uid="{C327D99F-358E-4747-AB9A-20BACADED62F}"/>
    <hyperlink ref="I278" r:id="rId156" xr:uid="{2B6FBD2F-2000-453B-B54A-09286C3A3BAC}"/>
    <hyperlink ref="I279" r:id="rId157" xr:uid="{2A3385E7-8EA9-4DEA-9382-9C338152E744}"/>
    <hyperlink ref="I280" r:id="rId158" xr:uid="{6C631EDE-4BDC-4462-B1BA-9A4565E8AAB2}"/>
    <hyperlink ref="I282" r:id="rId159" xr:uid="{1B35A531-1582-4B12-9C05-108E4ED7C060}"/>
    <hyperlink ref="I284" r:id="rId160" xr:uid="{3758D83D-238B-4597-8412-E79AD79D44AF}"/>
    <hyperlink ref="H266" r:id="rId161" xr:uid="{D26BAA7A-3EDA-4ADA-A315-C51643D0A902}"/>
    <hyperlink ref="H269" r:id="rId162" xr:uid="{178277FA-685A-4E33-9D28-33306B69EDD1}"/>
    <hyperlink ref="H272" r:id="rId163" xr:uid="{512A8F91-C1D7-4360-BBC0-8672E99E3D2E}"/>
    <hyperlink ref="H255" r:id="rId164" xr:uid="{3ED9EDAC-C40A-4AC6-8239-60DCA57F0637}"/>
    <hyperlink ref="H256" r:id="rId165" xr:uid="{1408158B-3993-4B54-A509-F0CC4B0C396D}"/>
    <hyperlink ref="H257" r:id="rId166" xr:uid="{23C6912C-2B76-468A-8A67-DF7D89B5CE00}"/>
    <hyperlink ref="H259" r:id="rId167" xr:uid="{BC115509-DB66-4B60-BAB7-1D304CA35511}"/>
    <hyperlink ref="H260" r:id="rId168" xr:uid="{99870470-5196-4C61-A22A-6A997253D70E}"/>
    <hyperlink ref="H261" r:id="rId169" xr:uid="{A782F302-8455-4587-8314-3884995D3E6E}"/>
    <hyperlink ref="H263" r:id="rId170" xr:uid="{C897D324-0803-41FE-AB2E-DAAF209EAA95}"/>
    <hyperlink ref="H264" r:id="rId171" xr:uid="{25BD9938-0D3F-4ED1-801C-210332C35579}"/>
    <hyperlink ref="H265" r:id="rId172" xr:uid="{A3C1E86D-C36B-4841-809E-EF1D4A375308}"/>
    <hyperlink ref="H267" r:id="rId173" xr:uid="{36687478-9DCF-4BF1-BB28-2BEBFE79418D}"/>
    <hyperlink ref="H268" r:id="rId174" xr:uid="{C1170248-ABC5-4D4B-956F-766FBB95CC9F}"/>
    <hyperlink ref="H271" r:id="rId175" xr:uid="{0C701364-6C7E-4122-9D6C-97BA0C2ADBA5}"/>
    <hyperlink ref="H273" r:id="rId176" xr:uid="{5E472C1B-26BE-4E9C-8FCB-9AB8D9E614C7}"/>
    <hyperlink ref="J261" r:id="rId177" xr:uid="{27307B94-20E1-4A08-9343-982FC8A40646}"/>
    <hyperlink ref="J262" r:id="rId178" xr:uid="{6307179C-C5E7-49D4-8517-96C84BA70FCA}"/>
    <hyperlink ref="J263" r:id="rId179" xr:uid="{223B0299-B8BA-419A-800B-A1443A048E66}"/>
    <hyperlink ref="H254" r:id="rId180" xr:uid="{21F2619E-D89A-4D8D-8BC7-1B17D4DAC16B}"/>
    <hyperlink ref="I224" r:id="rId181" xr:uid="{C3674A55-4BFD-498C-A3FA-585FCEA42453}"/>
    <hyperlink ref="H213" r:id="rId182" xr:uid="{82A6199C-C87D-4FA5-A319-938C0CB323B5}"/>
    <hyperlink ref="H178" r:id="rId183" xr:uid="{4552C01A-94E8-48E6-B620-20764D80417D}"/>
    <hyperlink ref="H16" r:id="rId184" xr:uid="{B7B58BC7-D316-4611-8F90-3F83EDD21D35}"/>
    <hyperlink ref="H17" r:id="rId185" xr:uid="{9CD5718C-FB54-4254-8715-926438246703}"/>
    <hyperlink ref="H23" r:id="rId186" xr:uid="{736299DA-3987-46AC-8AEB-C35E12FD2F4E}"/>
    <hyperlink ref="H25" r:id="rId187" xr:uid="{999459FC-B8CE-42D0-88E2-5D42C26B0F54}"/>
    <hyperlink ref="H26" r:id="rId188" xr:uid="{0475C097-C981-4956-B2F7-1A9D0E8BB07A}"/>
    <hyperlink ref="H28" r:id="rId189" xr:uid="{03E21757-6553-437F-8B6B-6D169A1A930C}"/>
    <hyperlink ref="H48" r:id="rId190" xr:uid="{2A52D237-22A7-4657-9C60-E5EB5F88E537}"/>
    <hyperlink ref="H73" r:id="rId191" xr:uid="{5366ADFA-E6A1-4C79-8696-55E26B5ABE03}"/>
    <hyperlink ref="H79" r:id="rId192" xr:uid="{7009C70D-4D4F-4883-8996-0151DAD84EC3}"/>
    <hyperlink ref="H89" r:id="rId193" xr:uid="{E3B22F27-6E96-4D24-BF16-6446DC5358F0}"/>
    <hyperlink ref="H88" r:id="rId194" xr:uid="{0E47026C-15AE-439A-A4DE-F3B20CDD768B}"/>
    <hyperlink ref="H93" r:id="rId195" xr:uid="{ED595A5F-59BF-40E3-A0F6-534E197DFD4B}"/>
    <hyperlink ref="H95" r:id="rId196" xr:uid="{D7935D52-4891-4809-A366-E0D0E543CF37}"/>
    <hyperlink ref="H98" r:id="rId197" xr:uid="{B1E8DC0F-D66E-42D6-ACD5-02CCC2499653}"/>
    <hyperlink ref="H110" r:id="rId198" xr:uid="{1BDE8CCC-ACB3-46EA-BF66-B81EE7261CE2}"/>
    <hyperlink ref="H111" r:id="rId199" xr:uid="{EEA395DD-24A0-4033-947A-83443F91EC2A}"/>
    <hyperlink ref="H112" r:id="rId200" xr:uid="{7B415B40-4DB2-4DED-826D-EBBB401453FF}"/>
    <hyperlink ref="H179" r:id="rId201" xr:uid="{8CE53872-3C78-48A1-9F20-D4CAE6C1B235}"/>
    <hyperlink ref="H214" r:id="rId202" xr:uid="{D1786A6B-FD61-4C13-8834-A157008329B7}"/>
    <hyperlink ref="H226" r:id="rId203" xr:uid="{7D279D60-B0BA-4EFE-91AE-41513DAA7490}"/>
    <hyperlink ref="H234" r:id="rId204" xr:uid="{CF2B3083-1D9F-4677-B2B5-092120461474}"/>
    <hyperlink ref="H235" r:id="rId205" xr:uid="{710B2BF0-5D82-4442-8044-24AF9C0CEAA7}"/>
    <hyperlink ref="H246" r:id="rId206" xr:uid="{C601EED9-44F3-4C7B-B9B7-CA0C8B897157}"/>
    <hyperlink ref="H274" r:id="rId207" xr:uid="{ABBE38C3-B350-4216-8B66-FDC88F22CADB}"/>
    <hyperlink ref="H275" r:id="rId208" xr:uid="{D210737B-B1EB-4CB8-B076-D3817E1BD5C5}"/>
    <hyperlink ref="H276" r:id="rId209" xr:uid="{FDFB58E8-DF19-4943-A81C-FC085AFAE41D}"/>
    <hyperlink ref="H277" r:id="rId210" xr:uid="{FD604D64-B309-40D7-9B4A-35A7E1B5B527}"/>
    <hyperlink ref="H278" r:id="rId211" xr:uid="{A178DBB4-E05A-47DF-B69E-34360F4F6FDE}"/>
    <hyperlink ref="H279" r:id="rId212" xr:uid="{3FB5F854-5261-484A-87B1-741DE049121A}"/>
    <hyperlink ref="H280" r:id="rId213" xr:uid="{C0EA1082-82E8-4443-B7B6-2730B826C5E6}"/>
    <hyperlink ref="H281" r:id="rId214" xr:uid="{D450B58A-65B2-40B4-9ED2-6D150386A0C2}"/>
    <hyperlink ref="H282" r:id="rId215" xr:uid="{88D01069-E8DE-4754-A841-E801FDF02F0E}"/>
    <hyperlink ref="H283" r:id="rId216" xr:uid="{E77C2B1D-035C-4126-B323-76471BB04FC4}"/>
    <hyperlink ref="H284" r:id="rId217" xr:uid="{0BAC2D8D-0A35-4B7D-A3F9-0AE591ED342E}"/>
    <hyperlink ref="H285" r:id="rId218" xr:uid="{B9D0AAAE-98D5-4B48-9F7F-3D6EB13B97AD}"/>
    <hyperlink ref="I9" r:id="rId219" xr:uid="{BAAECEBF-FC9C-44FF-955E-02B914951505}"/>
    <hyperlink ref="I10" r:id="rId220" xr:uid="{C006DD60-1CDE-4569-9142-6DF0B6818785}"/>
    <hyperlink ref="I13" r:id="rId221" xr:uid="{9277089B-C107-484F-82B9-BF7B557BD0AC}"/>
    <hyperlink ref="I14" r:id="rId222" xr:uid="{014069D2-F90B-4C88-935A-B726BFD56D70}"/>
    <hyperlink ref="I15" r:id="rId223" xr:uid="{CA2EAB16-5377-456C-AC9F-DD151A2919D6}"/>
    <hyperlink ref="I16" r:id="rId224" xr:uid="{66B68984-63AC-49DA-ADEC-8B8C098C849A}"/>
    <hyperlink ref="I46" r:id="rId225" xr:uid="{D74DD411-CB2B-4916-A828-399102476A47}"/>
    <hyperlink ref="I87" r:id="rId226" xr:uid="{B70EBF75-F7FD-44BB-926A-1B74A68FB099}"/>
    <hyperlink ref="I89" r:id="rId227" xr:uid="{A93B5EF5-78F9-4058-9C11-751E9154EB72}"/>
    <hyperlink ref="I97" r:id="rId228" xr:uid="{231B9DA4-1929-49AF-ACD7-7464B1FEE7EB}"/>
    <hyperlink ref="I169" r:id="rId229" xr:uid="{88E8F9EA-FC9B-4445-A5E8-0CCBD37AAAEA}"/>
    <hyperlink ref="I170" r:id="rId230" xr:uid="{5B81214E-DC3C-4E37-A215-35B81DB4585C}"/>
    <hyperlink ref="I182" r:id="rId231" xr:uid="{FD7EE79D-7F63-4DEF-AFE1-20C64665A353}"/>
    <hyperlink ref="I202" r:id="rId232" xr:uid="{B3F0CB38-B8F7-4CCB-824A-E19361B23942}"/>
    <hyperlink ref="I223" r:id="rId233" xr:uid="{C6834419-BA2C-475B-A35E-CB641116A43D}"/>
    <hyperlink ref="I241" r:id="rId234" xr:uid="{053066B0-9D17-452D-88CD-470B2AA56FE4}"/>
    <hyperlink ref="I243" r:id="rId235" xr:uid="{BF651972-CA4E-4874-944B-DB08B78E9A66}"/>
    <hyperlink ref="I269" r:id="rId236" xr:uid="{1FA24D8C-5B22-4FDC-B20B-3A5B5A78D810}"/>
    <hyperlink ref="I270" r:id="rId237" xr:uid="{DA388C90-F130-4F21-B7B4-37E862189E39}"/>
    <hyperlink ref="J213" r:id="rId238" xr:uid="{29C58439-D6B9-45BA-9E4D-2A059E54E1C6}"/>
    <hyperlink ref="J215" r:id="rId239" xr:uid="{0D026DAB-7847-4D09-B6ED-03D30E412433}"/>
    <hyperlink ref="J216" r:id="rId240" xr:uid="{2F36D41B-7B3E-435A-A716-FDB1F18DDCAC}"/>
    <hyperlink ref="J217" r:id="rId241" xr:uid="{D9BAF4B2-F8BD-4375-A9F4-AB0C58C777CA}"/>
    <hyperlink ref="J228" r:id="rId242" xr:uid="{917456BC-4DCC-47C2-9A95-E3D7F12D6552}"/>
    <hyperlink ref="J264" r:id="rId243" xr:uid="{63A3179C-6749-4C3B-812A-383101C093F1}"/>
    <hyperlink ref="J267" r:id="rId244" xr:uid="{CBB8577A-958D-4B8A-A4E2-7E4C15246836}"/>
    <hyperlink ref="J268" r:id="rId245" xr:uid="{9AA33208-CB0F-46F0-8323-2F3C72EA82C4}"/>
    <hyperlink ref="J270" r:id="rId246" xr:uid="{D7D4727A-FBAF-4A22-97D2-D38281B1D6B9}"/>
    <hyperlink ref="J271" r:id="rId247" xr:uid="{CB6E199A-8E73-4F84-9BA9-843800193A14}"/>
    <hyperlink ref="H161" r:id="rId248" xr:uid="{92B85E5B-B365-4317-956E-8BBED822A8A5}"/>
    <hyperlink ref="N292" r:id="rId249" xr:uid="{86EA924A-CF36-413E-86D3-40C699F045D9}"/>
    <hyperlink ref="N33" r:id="rId250" xr:uid="{43DE4BF9-0AE4-47F6-8BDE-49774D212527}"/>
    <hyperlink ref="N7" r:id="rId251" xr:uid="{BA1BEFE6-800D-4312-996C-B70E113AABF8}"/>
    <hyperlink ref="N31" r:id="rId252" xr:uid="{BBA74C7E-8843-4EFA-B000-E08B314EB72C}"/>
  </hyperlinks>
  <pageMargins left="0.70866141732283472" right="0.70866141732283472" top="0.74803149606299213" bottom="0.74803149606299213" header="0.31496062992125984" footer="0.31496062992125984"/>
  <pageSetup paperSize="8" scale="48" fitToHeight="0" orientation="landscape" r:id="rId253"/>
  <headerFooter>
    <oddFooter>&amp;P / &amp;N ページ</oddFooter>
  </headerFooter>
  <rowBreaks count="12" manualBreakCount="12">
    <brk id="41" min="1" max="16" man="1"/>
    <brk id="69" min="1" max="16" man="1"/>
    <brk id="116" min="1" max="16" man="1"/>
    <brk id="159" min="1" max="16" man="1"/>
    <brk id="199" min="1" max="16" man="1"/>
    <brk id="252" min="1" max="16" man="1"/>
    <brk id="300" min="1" max="16" man="1"/>
    <brk id="325" min="1" max="16" man="1"/>
    <brk id="344" min="1" max="16" man="1"/>
    <brk id="365" min="1" max="16" man="1"/>
    <brk id="385" min="1" max="16" man="1"/>
    <brk id="399" min="1" max="16" man="1"/>
  </rowBreaks>
  <colBreaks count="1" manualBreakCount="1">
    <brk id="6" max="1048575" man="1"/>
  </colBreaks>
  <legacyDrawing r:id="rId25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38B2-5FA3-4318-8918-4CC3FC1B1EC1}">
  <dimension ref="A2:G11"/>
  <sheetViews>
    <sheetView zoomScaleNormal="100" workbookViewId="0">
      <selection activeCell="C5" sqref="C5"/>
    </sheetView>
  </sheetViews>
  <sheetFormatPr defaultColWidth="9" defaultRowHeight="18.75"/>
  <cols>
    <col min="1" max="1" width="9" style="460"/>
    <col min="2" max="2" width="35.875" style="461" bestFit="1" customWidth="1"/>
    <col min="3" max="3" width="42.875" style="462" customWidth="1"/>
    <col min="4" max="4" width="85.125" style="461" customWidth="1"/>
    <col min="5" max="5" width="76" style="461" customWidth="1"/>
    <col min="6" max="6" width="9" style="461"/>
    <col min="7" max="7" width="48.375" style="463" bestFit="1" customWidth="1"/>
    <col min="8" max="16384" width="9" style="461"/>
  </cols>
  <sheetData>
    <row r="2" spans="1:7">
      <c r="B2" s="461" t="s">
        <v>1368</v>
      </c>
      <c r="C2" s="462" t="s">
        <v>1369</v>
      </c>
    </row>
    <row r="3" spans="1:7">
      <c r="B3" s="461" t="s">
        <v>1370</v>
      </c>
    </row>
    <row r="4" spans="1:7">
      <c r="A4" s="464" t="s">
        <v>1371</v>
      </c>
      <c r="B4" s="465" t="s">
        <v>1372</v>
      </c>
      <c r="C4" s="464" t="s">
        <v>1373</v>
      </c>
      <c r="D4" s="465" t="s">
        <v>1374</v>
      </c>
      <c r="E4" s="465" t="s">
        <v>1375</v>
      </c>
    </row>
    <row r="5" spans="1:7" ht="249" customHeight="1">
      <c r="A5" s="464" t="s">
        <v>1376</v>
      </c>
      <c r="B5" s="464" t="s">
        <v>1377</v>
      </c>
      <c r="C5" s="466" t="s">
        <v>1378</v>
      </c>
      <c r="D5" s="467" t="s">
        <v>1379</v>
      </c>
      <c r="E5" s="468" t="s">
        <v>1380</v>
      </c>
      <c r="G5" s="463" t="s">
        <v>1381</v>
      </c>
    </row>
    <row r="6" spans="1:7" ht="93.75">
      <c r="A6" s="464" t="s">
        <v>1382</v>
      </c>
      <c r="B6" s="464" t="s">
        <v>1383</v>
      </c>
      <c r="C6" s="466" t="s">
        <v>1384</v>
      </c>
      <c r="D6" s="467" t="s">
        <v>1385</v>
      </c>
      <c r="E6" s="468" t="s">
        <v>1386</v>
      </c>
      <c r="G6" s="463" t="s">
        <v>1381</v>
      </c>
    </row>
    <row r="7" spans="1:7" ht="93.75">
      <c r="A7" s="464" t="s">
        <v>1387</v>
      </c>
      <c r="B7" s="464" t="s">
        <v>1388</v>
      </c>
      <c r="C7" s="466" t="s">
        <v>1384</v>
      </c>
      <c r="D7" s="467" t="s">
        <v>1389</v>
      </c>
      <c r="E7" s="467" t="s">
        <v>1390</v>
      </c>
      <c r="G7" s="463" t="s">
        <v>1381</v>
      </c>
    </row>
    <row r="8" spans="1:7" ht="93.75">
      <c r="A8" s="464" t="s">
        <v>1391</v>
      </c>
      <c r="B8" s="464" t="s">
        <v>1392</v>
      </c>
      <c r="C8" s="466" t="s">
        <v>1393</v>
      </c>
      <c r="D8" s="467" t="s">
        <v>1394</v>
      </c>
      <c r="E8" s="468" t="s">
        <v>1395</v>
      </c>
      <c r="G8" s="463" t="s">
        <v>1381</v>
      </c>
    </row>
    <row r="9" spans="1:7" ht="168.75">
      <c r="A9" s="464" t="s">
        <v>1396</v>
      </c>
      <c r="B9" s="464" t="s">
        <v>1397</v>
      </c>
      <c r="C9" s="466" t="s">
        <v>1398</v>
      </c>
      <c r="D9" s="467" t="s">
        <v>1399</v>
      </c>
      <c r="E9" s="467" t="s">
        <v>1400</v>
      </c>
      <c r="G9" s="463" t="s">
        <v>1401</v>
      </c>
    </row>
    <row r="10" spans="1:7">
      <c r="B10" s="460"/>
      <c r="D10" s="469"/>
      <c r="E10" s="470"/>
    </row>
    <row r="11" spans="1:7">
      <c r="B11" s="460"/>
      <c r="D11" s="470"/>
      <c r="E11" s="470"/>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50991-6E60-4106-8DDB-95AD81644DB3}">
  <sheetPr>
    <pageSetUpPr fitToPage="1"/>
  </sheetPr>
  <dimension ref="A1:Z368"/>
  <sheetViews>
    <sheetView showZeros="0" view="pageBreakPreview" zoomScale="70" zoomScaleNormal="70" zoomScaleSheetLayoutView="70" workbookViewId="0">
      <pane xSplit="5" ySplit="4" topLeftCell="F5" activePane="bottomRight" state="frozen"/>
      <selection pane="topRight" activeCell="F1" sqref="F1"/>
      <selection pane="bottomLeft" activeCell="A5" sqref="A5"/>
      <selection pane="bottomRight" activeCell="F23" sqref="F23:F27"/>
    </sheetView>
  </sheetViews>
  <sheetFormatPr defaultColWidth="9" defaultRowHeight="18.75"/>
  <cols>
    <col min="1" max="1" width="5" style="127" customWidth="1"/>
    <col min="2" max="2" width="9" style="115"/>
    <col min="3" max="3" width="7.5" style="116" bestFit="1" customWidth="1"/>
    <col min="4" max="4" width="16.125" style="117" customWidth="1"/>
    <col min="5" max="5" width="26.5" style="118" customWidth="1"/>
    <col min="6" max="6" width="81" style="119" customWidth="1"/>
    <col min="7" max="9" width="20.625" style="120" customWidth="1"/>
    <col min="10" max="11" width="27.25" style="122" customWidth="1"/>
    <col min="12" max="13" width="27.25" style="2" customWidth="1"/>
    <col min="14" max="14" width="12.5" style="127" customWidth="1"/>
    <col min="15" max="15" width="10.625" style="121" customWidth="1"/>
    <col min="16" max="16" width="12.375" style="122" customWidth="1"/>
    <col min="17" max="17" width="9" style="2"/>
    <col min="18" max="18" width="9" style="127"/>
    <col min="19" max="19" width="9" style="2"/>
    <col min="20" max="20" width="10.75" style="122" customWidth="1"/>
    <col min="21" max="16384" width="9" style="2"/>
  </cols>
  <sheetData>
    <row r="1" spans="1:20" ht="50.25" customHeight="1">
      <c r="B1" s="1332" t="s">
        <v>103</v>
      </c>
      <c r="C1" s="1332"/>
      <c r="D1" s="1332"/>
      <c r="E1" s="1332"/>
      <c r="F1" s="1332"/>
      <c r="G1" s="1332"/>
      <c r="H1" s="1332"/>
      <c r="I1" s="1332"/>
      <c r="J1" s="1333"/>
      <c r="K1" s="1332"/>
      <c r="L1" s="1332"/>
      <c r="M1" s="1332"/>
      <c r="N1" s="1332"/>
      <c r="O1" s="1332"/>
      <c r="P1" s="1332"/>
    </row>
    <row r="2" spans="1:20" ht="27" customHeight="1">
      <c r="B2" s="3"/>
      <c r="C2" s="4"/>
      <c r="D2" s="4"/>
      <c r="E2" s="5"/>
      <c r="F2" s="6"/>
      <c r="G2" s="7"/>
      <c r="H2" s="7"/>
      <c r="I2" s="126"/>
      <c r="J2" s="158"/>
      <c r="K2" s="126"/>
      <c r="L2" s="126"/>
      <c r="M2" s="126"/>
      <c r="N2" s="1334" t="s">
        <v>637</v>
      </c>
      <c r="O2" s="1334"/>
      <c r="P2" s="1334"/>
    </row>
    <row r="3" spans="1:20" ht="18.75" customHeight="1">
      <c r="B3" s="1330" t="s">
        <v>104</v>
      </c>
      <c r="C3" s="1330" t="s">
        <v>105</v>
      </c>
      <c r="D3" s="1336" t="s">
        <v>106</v>
      </c>
      <c r="E3" s="1337" t="s">
        <v>107</v>
      </c>
      <c r="F3" s="1339" t="s">
        <v>304</v>
      </c>
      <c r="G3" s="1341" t="s">
        <v>498</v>
      </c>
      <c r="H3" s="1342"/>
      <c r="I3" s="1343"/>
      <c r="J3" s="1330" t="s">
        <v>633</v>
      </c>
      <c r="K3" s="1330" t="s">
        <v>634</v>
      </c>
      <c r="L3" s="1330" t="s">
        <v>635</v>
      </c>
      <c r="M3" s="1330" t="s">
        <v>682</v>
      </c>
      <c r="N3" s="1330" t="s">
        <v>636</v>
      </c>
      <c r="O3" s="1330" t="s">
        <v>108</v>
      </c>
      <c r="P3" s="1330" t="s">
        <v>109</v>
      </c>
      <c r="Q3" s="1329"/>
    </row>
    <row r="4" spans="1:20">
      <c r="B4" s="1335"/>
      <c r="C4" s="1335"/>
      <c r="D4" s="1335"/>
      <c r="E4" s="1338"/>
      <c r="F4" s="1340"/>
      <c r="G4" s="1344"/>
      <c r="H4" s="1345"/>
      <c r="I4" s="1346"/>
      <c r="J4" s="1331"/>
      <c r="K4" s="1331"/>
      <c r="L4" s="1331"/>
      <c r="M4" s="1331"/>
      <c r="N4" s="1331"/>
      <c r="O4" s="1331"/>
      <c r="P4" s="1331"/>
      <c r="Q4" s="1329"/>
    </row>
    <row r="5" spans="1:20" ht="67.5">
      <c r="A5" s="128">
        <v>1</v>
      </c>
      <c r="B5" s="8" t="s">
        <v>700</v>
      </c>
      <c r="C5" s="9" t="s">
        <v>110</v>
      </c>
      <c r="D5" s="10" t="s">
        <v>701</v>
      </c>
      <c r="E5" s="153" t="s">
        <v>702</v>
      </c>
      <c r="F5" s="11" t="s">
        <v>345</v>
      </c>
      <c r="G5" s="12"/>
      <c r="H5" s="13"/>
      <c r="I5" s="14"/>
      <c r="J5" s="16"/>
      <c r="K5" s="16"/>
      <c r="L5" s="16"/>
      <c r="M5" s="157"/>
      <c r="N5" s="123">
        <v>0</v>
      </c>
      <c r="O5" s="15" t="s">
        <v>111</v>
      </c>
      <c r="P5" s="16">
        <v>0</v>
      </c>
      <c r="Q5" s="129"/>
      <c r="T5" s="193"/>
    </row>
    <row r="6" spans="1:20" ht="81.75" customHeight="1">
      <c r="A6" s="128">
        <f>COUNT($A$5:A5)+1</f>
        <v>2</v>
      </c>
      <c r="B6" s="8" t="s">
        <v>0</v>
      </c>
      <c r="C6" s="9" t="s">
        <v>110</v>
      </c>
      <c r="D6" s="10" t="s">
        <v>701</v>
      </c>
      <c r="E6" s="153" t="s">
        <v>703</v>
      </c>
      <c r="F6" s="11" t="s">
        <v>344</v>
      </c>
      <c r="G6" s="12"/>
      <c r="H6" s="13"/>
      <c r="I6" s="14"/>
      <c r="J6" s="16"/>
      <c r="K6" s="16"/>
      <c r="L6" s="16" t="s">
        <v>646</v>
      </c>
      <c r="M6" s="157" t="s">
        <v>693</v>
      </c>
      <c r="N6" s="123">
        <v>8</v>
      </c>
      <c r="O6" s="15" t="s">
        <v>111</v>
      </c>
      <c r="P6" s="16">
        <v>0</v>
      </c>
      <c r="Q6" s="129"/>
      <c r="R6" s="127" t="s">
        <v>887</v>
      </c>
      <c r="T6" s="193"/>
    </row>
    <row r="7" spans="1:20" ht="18" customHeight="1">
      <c r="A7" s="1252">
        <f>COUNT($A$5:A6)+1</f>
        <v>3</v>
      </c>
      <c r="B7" s="1253" t="s">
        <v>1</v>
      </c>
      <c r="C7" s="1255" t="s">
        <v>110</v>
      </c>
      <c r="D7" s="1247" t="s">
        <v>701</v>
      </c>
      <c r="E7" s="1285" t="s">
        <v>704</v>
      </c>
      <c r="F7" s="1755" t="s">
        <v>346</v>
      </c>
      <c r="G7" s="20"/>
      <c r="H7" s="21" t="s">
        <v>550</v>
      </c>
      <c r="I7" s="22"/>
      <c r="J7" s="1310" t="s">
        <v>674</v>
      </c>
      <c r="K7" s="1241"/>
      <c r="L7" s="1243"/>
      <c r="M7" s="1239"/>
      <c r="N7" s="1241">
        <v>1</v>
      </c>
      <c r="O7" s="1241" t="s">
        <v>111</v>
      </c>
      <c r="P7" s="1243">
        <v>0</v>
      </c>
      <c r="Q7" s="1284"/>
      <c r="T7" s="193"/>
    </row>
    <row r="8" spans="1:20" ht="18" customHeight="1">
      <c r="A8" s="1252"/>
      <c r="B8" s="1295" t="s">
        <v>1</v>
      </c>
      <c r="C8" s="1289" t="s">
        <v>110</v>
      </c>
      <c r="D8" s="1249" t="s">
        <v>701</v>
      </c>
      <c r="E8" s="1286" t="s">
        <v>704</v>
      </c>
      <c r="F8" s="1756"/>
      <c r="G8" s="25"/>
      <c r="H8" s="136" t="s">
        <v>186</v>
      </c>
      <c r="I8" s="26"/>
      <c r="J8" s="1261"/>
      <c r="K8" s="1261"/>
      <c r="L8" s="1250"/>
      <c r="M8" s="1259"/>
      <c r="N8" s="1261"/>
      <c r="O8" s="1261"/>
      <c r="P8" s="1250"/>
      <c r="Q8" s="1284"/>
      <c r="T8" s="193"/>
    </row>
    <row r="9" spans="1:20" ht="18" customHeight="1">
      <c r="A9" s="1252"/>
      <c r="B9" s="1254" t="s">
        <v>1</v>
      </c>
      <c r="C9" s="1256" t="s">
        <v>110</v>
      </c>
      <c r="D9" s="1248" t="s">
        <v>701</v>
      </c>
      <c r="E9" s="1287" t="s">
        <v>704</v>
      </c>
      <c r="F9" s="1757"/>
      <c r="G9" s="27"/>
      <c r="H9" s="137" t="s">
        <v>562</v>
      </c>
      <c r="I9" s="28"/>
      <c r="J9" s="1242"/>
      <c r="K9" s="1242"/>
      <c r="L9" s="1244"/>
      <c r="M9" s="1260"/>
      <c r="N9" s="1242"/>
      <c r="O9" s="1242"/>
      <c r="P9" s="1244"/>
      <c r="Q9" s="1284"/>
      <c r="T9" s="193"/>
    </row>
    <row r="10" spans="1:20" ht="27" customHeight="1">
      <c r="A10" s="1252">
        <f>COUNT($A$5:A9)+1</f>
        <v>4</v>
      </c>
      <c r="B10" s="1314" t="s">
        <v>112</v>
      </c>
      <c r="C10" s="1255" t="s">
        <v>110</v>
      </c>
      <c r="D10" s="1247" t="s">
        <v>701</v>
      </c>
      <c r="E10" s="1325" t="s">
        <v>705</v>
      </c>
      <c r="F10" s="1754" t="s">
        <v>347</v>
      </c>
      <c r="G10" s="31" t="s">
        <v>113</v>
      </c>
      <c r="H10" s="21" t="s">
        <v>294</v>
      </c>
      <c r="I10" s="22"/>
      <c r="J10" s="1752" t="s">
        <v>674</v>
      </c>
      <c r="K10" s="1241"/>
      <c r="L10" s="1243"/>
      <c r="M10" s="1239"/>
      <c r="N10" s="1241">
        <v>0</v>
      </c>
      <c r="O10" s="1241" t="s">
        <v>111</v>
      </c>
      <c r="P10" s="1243">
        <v>0</v>
      </c>
      <c r="Q10" s="1284"/>
      <c r="R10" s="127" t="s">
        <v>887</v>
      </c>
    </row>
    <row r="11" spans="1:20" ht="18.75" customHeight="1">
      <c r="A11" s="1252"/>
      <c r="B11" s="1315" t="s">
        <v>112</v>
      </c>
      <c r="C11" s="1289" t="s">
        <v>110</v>
      </c>
      <c r="D11" s="1249" t="s">
        <v>701</v>
      </c>
      <c r="E11" s="1326" t="s">
        <v>705</v>
      </c>
      <c r="F11" s="1754"/>
      <c r="G11" s="32" t="s">
        <v>114</v>
      </c>
      <c r="H11" s="32" t="s">
        <v>202</v>
      </c>
      <c r="I11" s="26"/>
      <c r="J11" s="1753"/>
      <c r="K11" s="1261"/>
      <c r="L11" s="1250"/>
      <c r="M11" s="1259"/>
      <c r="N11" s="1261"/>
      <c r="O11" s="1261"/>
      <c r="P11" s="1250"/>
      <c r="Q11" s="1284"/>
    </row>
    <row r="12" spans="1:20" ht="18.75" customHeight="1">
      <c r="A12" s="1252"/>
      <c r="B12" s="1315" t="s">
        <v>112</v>
      </c>
      <c r="C12" s="1289" t="s">
        <v>110</v>
      </c>
      <c r="D12" s="1249" t="s">
        <v>701</v>
      </c>
      <c r="E12" s="1326" t="s">
        <v>705</v>
      </c>
      <c r="F12" s="1754"/>
      <c r="G12" s="32" t="s">
        <v>115</v>
      </c>
      <c r="H12" s="136" t="s">
        <v>198</v>
      </c>
      <c r="I12" s="26"/>
      <c r="J12" s="1753"/>
      <c r="K12" s="1261"/>
      <c r="L12" s="1250"/>
      <c r="M12" s="1259"/>
      <c r="N12" s="1261"/>
      <c r="O12" s="1261"/>
      <c r="P12" s="1250"/>
      <c r="Q12" s="1284"/>
    </row>
    <row r="13" spans="1:20" ht="18.75" customHeight="1">
      <c r="A13" s="1252"/>
      <c r="B13" s="1315" t="s">
        <v>112</v>
      </c>
      <c r="C13" s="1289" t="s">
        <v>110</v>
      </c>
      <c r="D13" s="1249" t="s">
        <v>701</v>
      </c>
      <c r="E13" s="1326" t="s">
        <v>705</v>
      </c>
      <c r="F13" s="1754"/>
      <c r="G13" s="32" t="s">
        <v>116</v>
      </c>
      <c r="H13" s="136" t="s">
        <v>562</v>
      </c>
      <c r="I13" s="26"/>
      <c r="J13" s="1753"/>
      <c r="K13" s="1261"/>
      <c r="L13" s="1250"/>
      <c r="M13" s="1259"/>
      <c r="N13" s="1261"/>
      <c r="O13" s="1261"/>
      <c r="P13" s="1250"/>
      <c r="Q13" s="1284"/>
    </row>
    <row r="14" spans="1:20" ht="18.75" customHeight="1">
      <c r="A14" s="1252"/>
      <c r="B14" s="1315" t="s">
        <v>112</v>
      </c>
      <c r="C14" s="1289" t="s">
        <v>110</v>
      </c>
      <c r="D14" s="1249" t="s">
        <v>701</v>
      </c>
      <c r="E14" s="1326" t="s">
        <v>705</v>
      </c>
      <c r="F14" s="1754"/>
      <c r="G14" s="32" t="s">
        <v>117</v>
      </c>
      <c r="H14" s="136" t="s">
        <v>582</v>
      </c>
      <c r="I14" s="26"/>
      <c r="J14" s="1753"/>
      <c r="K14" s="1261"/>
      <c r="L14" s="1250"/>
      <c r="M14" s="1259"/>
      <c r="N14" s="1261"/>
      <c r="O14" s="1261"/>
      <c r="P14" s="1250"/>
      <c r="Q14" s="1284"/>
    </row>
    <row r="15" spans="1:20" ht="18.75" customHeight="1">
      <c r="A15" s="1252"/>
      <c r="B15" s="1315" t="s">
        <v>112</v>
      </c>
      <c r="C15" s="1289" t="s">
        <v>110</v>
      </c>
      <c r="D15" s="1249" t="s">
        <v>701</v>
      </c>
      <c r="E15" s="1326" t="s">
        <v>705</v>
      </c>
      <c r="F15" s="1754"/>
      <c r="G15" s="32" t="s">
        <v>563</v>
      </c>
      <c r="H15" s="136" t="s">
        <v>591</v>
      </c>
      <c r="I15" s="26"/>
      <c r="J15" s="1753"/>
      <c r="K15" s="1261"/>
      <c r="L15" s="1250"/>
      <c r="M15" s="1259"/>
      <c r="N15" s="1261"/>
      <c r="O15" s="1261"/>
      <c r="P15" s="1250"/>
      <c r="Q15" s="1284"/>
    </row>
    <row r="16" spans="1:20" ht="18.75" customHeight="1">
      <c r="A16" s="1252"/>
      <c r="B16" s="1315" t="s">
        <v>112</v>
      </c>
      <c r="C16" s="1289" t="s">
        <v>110</v>
      </c>
      <c r="D16" s="1249" t="s">
        <v>701</v>
      </c>
      <c r="E16" s="1326" t="s">
        <v>705</v>
      </c>
      <c r="F16" s="1754"/>
      <c r="G16" s="32" t="s">
        <v>569</v>
      </c>
      <c r="H16" s="33"/>
      <c r="I16" s="26"/>
      <c r="J16" s="1531" t="s">
        <v>679</v>
      </c>
      <c r="K16" s="1261"/>
      <c r="L16" s="1250"/>
      <c r="M16" s="1259"/>
      <c r="N16" s="1261"/>
      <c r="O16" s="1261"/>
      <c r="P16" s="1250"/>
      <c r="Q16" s="1284"/>
    </row>
    <row r="17" spans="1:20" ht="27" customHeight="1">
      <c r="A17" s="1252"/>
      <c r="B17" s="1315" t="s">
        <v>112</v>
      </c>
      <c r="C17" s="1289" t="s">
        <v>110</v>
      </c>
      <c r="D17" s="1249" t="s">
        <v>701</v>
      </c>
      <c r="E17" s="1326" t="s">
        <v>705</v>
      </c>
      <c r="F17" s="1754"/>
      <c r="G17" s="34" t="s">
        <v>118</v>
      </c>
      <c r="H17" s="33"/>
      <c r="I17" s="26"/>
      <c r="J17" s="1531"/>
      <c r="K17" s="1261"/>
      <c r="L17" s="1250"/>
      <c r="M17" s="1259"/>
      <c r="N17" s="1261"/>
      <c r="O17" s="1261"/>
      <c r="P17" s="1250"/>
      <c r="Q17" s="1284"/>
    </row>
    <row r="18" spans="1:20" ht="18.75" customHeight="1">
      <c r="A18" s="1252"/>
      <c r="B18" s="1315" t="s">
        <v>112</v>
      </c>
      <c r="C18" s="1289" t="s">
        <v>110</v>
      </c>
      <c r="D18" s="1249" t="s">
        <v>701</v>
      </c>
      <c r="E18" s="1326" t="s">
        <v>705</v>
      </c>
      <c r="F18" s="1754"/>
      <c r="G18" s="32" t="s">
        <v>119</v>
      </c>
      <c r="H18" s="33"/>
      <c r="I18" s="26"/>
      <c r="J18" s="1531"/>
      <c r="K18" s="1261"/>
      <c r="L18" s="1250"/>
      <c r="M18" s="1259"/>
      <c r="N18" s="1261"/>
      <c r="O18" s="1261"/>
      <c r="P18" s="1250"/>
      <c r="Q18" s="1284"/>
    </row>
    <row r="19" spans="1:20" ht="18.75" customHeight="1">
      <c r="A19" s="1252"/>
      <c r="B19" s="1315" t="s">
        <v>112</v>
      </c>
      <c r="C19" s="1289" t="s">
        <v>110</v>
      </c>
      <c r="D19" s="1249" t="s">
        <v>701</v>
      </c>
      <c r="E19" s="1326" t="s">
        <v>705</v>
      </c>
      <c r="F19" s="1754"/>
      <c r="G19" s="32" t="s">
        <v>120</v>
      </c>
      <c r="H19" s="33"/>
      <c r="I19" s="26"/>
      <c r="J19" s="1531"/>
      <c r="K19" s="1261"/>
      <c r="L19" s="1250"/>
      <c r="M19" s="1259"/>
      <c r="N19" s="1261"/>
      <c r="O19" s="1261"/>
      <c r="P19" s="1250"/>
      <c r="Q19" s="1284"/>
    </row>
    <row r="20" spans="1:20" ht="18.75" customHeight="1">
      <c r="A20" s="1252"/>
      <c r="B20" s="1315" t="s">
        <v>112</v>
      </c>
      <c r="C20" s="1289" t="s">
        <v>110</v>
      </c>
      <c r="D20" s="1249" t="s">
        <v>701</v>
      </c>
      <c r="E20" s="1326" t="s">
        <v>705</v>
      </c>
      <c r="F20" s="1754"/>
      <c r="G20" s="32" t="s">
        <v>253</v>
      </c>
      <c r="H20" s="33"/>
      <c r="I20" s="26"/>
      <c r="J20" s="1531"/>
      <c r="K20" s="1261"/>
      <c r="L20" s="1250"/>
      <c r="M20" s="1259"/>
      <c r="N20" s="1261"/>
      <c r="O20" s="1261"/>
      <c r="P20" s="1250"/>
      <c r="Q20" s="1284"/>
    </row>
    <row r="21" spans="1:20" ht="18.75" customHeight="1">
      <c r="A21" s="1252"/>
      <c r="B21" s="1315" t="s">
        <v>112</v>
      </c>
      <c r="C21" s="1289" t="s">
        <v>110</v>
      </c>
      <c r="D21" s="1249" t="s">
        <v>701</v>
      </c>
      <c r="E21" s="1326" t="s">
        <v>705</v>
      </c>
      <c r="F21" s="1754"/>
      <c r="G21" s="35" t="s">
        <v>254</v>
      </c>
      <c r="H21" s="33"/>
      <c r="I21" s="26"/>
      <c r="J21" s="1531"/>
      <c r="K21" s="1261"/>
      <c r="L21" s="1250"/>
      <c r="M21" s="1259"/>
      <c r="N21" s="1261"/>
      <c r="O21" s="1261"/>
      <c r="P21" s="1250"/>
      <c r="Q21" s="1284"/>
    </row>
    <row r="22" spans="1:20" ht="18.75" customHeight="1">
      <c r="A22" s="1252"/>
      <c r="B22" s="1316" t="s">
        <v>112</v>
      </c>
      <c r="C22" s="1256" t="s">
        <v>110</v>
      </c>
      <c r="D22" s="1248" t="s">
        <v>701</v>
      </c>
      <c r="E22" s="1327" t="s">
        <v>705</v>
      </c>
      <c r="F22" s="1754"/>
      <c r="G22" s="35" t="s">
        <v>553</v>
      </c>
      <c r="H22" s="36"/>
      <c r="I22" s="28"/>
      <c r="J22" s="1532"/>
      <c r="K22" s="1242"/>
      <c r="L22" s="1244"/>
      <c r="M22" s="1260"/>
      <c r="N22" s="1242"/>
      <c r="O22" s="1242"/>
      <c r="P22" s="1244"/>
      <c r="Q22" s="130"/>
    </row>
    <row r="23" spans="1:20" ht="25.5" customHeight="1">
      <c r="A23" s="1252">
        <f>COUNT($A$5:A22)+1</f>
        <v>5</v>
      </c>
      <c r="B23" s="1253" t="s">
        <v>2</v>
      </c>
      <c r="C23" s="1255" t="s">
        <v>110</v>
      </c>
      <c r="D23" s="1247" t="s">
        <v>701</v>
      </c>
      <c r="E23" s="1229" t="s">
        <v>706</v>
      </c>
      <c r="F23" s="1311" t="s">
        <v>350</v>
      </c>
      <c r="G23" s="21" t="s">
        <v>294</v>
      </c>
      <c r="H23" s="38"/>
      <c r="I23" s="22"/>
      <c r="J23" s="1322" t="s">
        <v>674</v>
      </c>
      <c r="K23" s="1243" t="s">
        <v>662</v>
      </c>
      <c r="L23" s="1239" t="s">
        <v>646</v>
      </c>
      <c r="M23" s="1239"/>
      <c r="N23" s="1241">
        <v>0</v>
      </c>
      <c r="O23" s="1241" t="s">
        <v>121</v>
      </c>
      <c r="P23" s="1243">
        <v>0</v>
      </c>
      <c r="Q23" s="1284"/>
      <c r="R23" s="127" t="s">
        <v>887</v>
      </c>
    </row>
    <row r="24" spans="1:20" ht="18.75" customHeight="1">
      <c r="A24" s="1252"/>
      <c r="B24" s="1295" t="s">
        <v>2</v>
      </c>
      <c r="C24" s="1289" t="s">
        <v>110</v>
      </c>
      <c r="D24" s="1249" t="s">
        <v>701</v>
      </c>
      <c r="E24" s="1290" t="s">
        <v>706</v>
      </c>
      <c r="F24" s="1294"/>
      <c r="G24" s="136" t="s">
        <v>582</v>
      </c>
      <c r="H24" s="7"/>
      <c r="I24" s="26"/>
      <c r="J24" s="1323"/>
      <c r="K24" s="1250"/>
      <c r="L24" s="1250"/>
      <c r="M24" s="1259"/>
      <c r="N24" s="1261"/>
      <c r="O24" s="1261"/>
      <c r="P24" s="1250"/>
      <c r="Q24" s="1284"/>
    </row>
    <row r="25" spans="1:20" ht="18.75" customHeight="1">
      <c r="A25" s="1252"/>
      <c r="B25" s="1295" t="s">
        <v>2</v>
      </c>
      <c r="C25" s="1289" t="s">
        <v>110</v>
      </c>
      <c r="D25" s="1249" t="s">
        <v>701</v>
      </c>
      <c r="E25" s="1290" t="s">
        <v>706</v>
      </c>
      <c r="F25" s="1294"/>
      <c r="G25" s="136" t="s">
        <v>591</v>
      </c>
      <c r="H25" s="7"/>
      <c r="I25" s="26"/>
      <c r="J25" s="1323"/>
      <c r="K25" s="1250"/>
      <c r="L25" s="1250"/>
      <c r="M25" s="1259"/>
      <c r="N25" s="1261"/>
      <c r="O25" s="1261"/>
      <c r="P25" s="1250"/>
      <c r="Q25" s="1284"/>
    </row>
    <row r="26" spans="1:20" ht="34.5" customHeight="1">
      <c r="A26" s="1252"/>
      <c r="B26" s="1295" t="s">
        <v>2</v>
      </c>
      <c r="C26" s="1289" t="s">
        <v>110</v>
      </c>
      <c r="D26" s="1249" t="s">
        <v>701</v>
      </c>
      <c r="E26" s="1290" t="s">
        <v>706</v>
      </c>
      <c r="F26" s="1294"/>
      <c r="G26" s="39" t="s">
        <v>589</v>
      </c>
      <c r="H26" s="7"/>
      <c r="I26" s="26"/>
      <c r="J26" s="1323"/>
      <c r="K26" s="1250"/>
      <c r="L26" s="1250"/>
      <c r="M26" s="1259"/>
      <c r="N26" s="1261"/>
      <c r="O26" s="1261"/>
      <c r="P26" s="1250"/>
      <c r="Q26" s="1284"/>
    </row>
    <row r="27" spans="1:20" ht="18.75" customHeight="1">
      <c r="A27" s="1252"/>
      <c r="B27" s="1254" t="s">
        <v>2</v>
      </c>
      <c r="C27" s="1256" t="s">
        <v>110</v>
      </c>
      <c r="D27" s="1248" t="s">
        <v>701</v>
      </c>
      <c r="E27" s="1230" t="s">
        <v>706</v>
      </c>
      <c r="F27" s="1232"/>
      <c r="G27" s="136" t="s">
        <v>588</v>
      </c>
      <c r="H27" s="40"/>
      <c r="I27" s="28"/>
      <c r="J27" s="1324"/>
      <c r="K27" s="1244"/>
      <c r="L27" s="1244"/>
      <c r="M27" s="1260"/>
      <c r="N27" s="1242"/>
      <c r="O27" s="1242"/>
      <c r="P27" s="1244"/>
      <c r="Q27" s="1284"/>
    </row>
    <row r="28" spans="1:20" ht="54" customHeight="1">
      <c r="A28" s="128">
        <f>COUNT($A$5:A27)+1</f>
        <v>6</v>
      </c>
      <c r="B28" s="8" t="s">
        <v>3</v>
      </c>
      <c r="C28" s="9" t="s">
        <v>110</v>
      </c>
      <c r="D28" s="10" t="s">
        <v>701</v>
      </c>
      <c r="E28" s="153" t="s">
        <v>707</v>
      </c>
      <c r="F28" s="11" t="s">
        <v>348</v>
      </c>
      <c r="G28" s="41"/>
      <c r="H28" s="13"/>
      <c r="I28" s="14"/>
      <c r="J28" s="157"/>
      <c r="K28" s="16"/>
      <c r="L28" s="16"/>
      <c r="M28" s="157"/>
      <c r="N28" s="123">
        <v>0</v>
      </c>
      <c r="O28" s="15" t="s">
        <v>121</v>
      </c>
      <c r="P28" s="16">
        <v>0</v>
      </c>
      <c r="Q28" s="129"/>
    </row>
    <row r="29" spans="1:20" ht="54" customHeight="1">
      <c r="A29" s="128">
        <f>COUNT($A$5:A28)+1</f>
        <v>7</v>
      </c>
      <c r="B29" s="8" t="s">
        <v>4</v>
      </c>
      <c r="C29" s="9" t="s">
        <v>110</v>
      </c>
      <c r="D29" s="10" t="s">
        <v>701</v>
      </c>
      <c r="E29" s="153" t="s">
        <v>708</v>
      </c>
      <c r="F29" s="11" t="s">
        <v>122</v>
      </c>
      <c r="G29" s="41"/>
      <c r="H29" s="13"/>
      <c r="I29" s="14"/>
      <c r="J29" s="157"/>
      <c r="K29" s="16"/>
      <c r="L29" s="16"/>
      <c r="M29" s="157" t="s">
        <v>690</v>
      </c>
      <c r="N29" s="123">
        <v>0</v>
      </c>
      <c r="O29" s="15" t="s">
        <v>121</v>
      </c>
      <c r="P29" s="16">
        <v>0</v>
      </c>
      <c r="Q29" s="129"/>
    </row>
    <row r="30" spans="1:20" ht="53.25" customHeight="1">
      <c r="A30" s="1252">
        <f>COUNT($A$5:A29)+1</f>
        <v>8</v>
      </c>
      <c r="B30" s="1253" t="s">
        <v>5</v>
      </c>
      <c r="C30" s="1255" t="s">
        <v>110</v>
      </c>
      <c r="D30" s="1247" t="s">
        <v>701</v>
      </c>
      <c r="E30" s="1743" t="s">
        <v>709</v>
      </c>
      <c r="F30" s="1745" t="s">
        <v>349</v>
      </c>
      <c r="G30" s="1320"/>
      <c r="H30" s="1235"/>
      <c r="I30" s="1237"/>
      <c r="J30" s="1241"/>
      <c r="K30" s="1241"/>
      <c r="L30" s="1241"/>
      <c r="M30" s="190" t="s">
        <v>691</v>
      </c>
      <c r="N30" s="1241">
        <v>0</v>
      </c>
      <c r="O30" s="1241" t="s">
        <v>121</v>
      </c>
      <c r="P30" s="1243">
        <v>0</v>
      </c>
      <c r="Q30" s="129"/>
      <c r="T30" s="2"/>
    </row>
    <row r="31" spans="1:20" ht="45" customHeight="1">
      <c r="A31" s="1252"/>
      <c r="B31" s="1254" t="s">
        <v>5</v>
      </c>
      <c r="C31" s="1256" t="s">
        <v>110</v>
      </c>
      <c r="D31" s="1248" t="s">
        <v>701</v>
      </c>
      <c r="E31" s="1744" t="s">
        <v>709</v>
      </c>
      <c r="F31" s="1746"/>
      <c r="G31" s="1321"/>
      <c r="H31" s="1236"/>
      <c r="I31" s="1238"/>
      <c r="J31" s="1242"/>
      <c r="K31" s="1242"/>
      <c r="L31" s="1242"/>
      <c r="M31" s="189" t="s">
        <v>692</v>
      </c>
      <c r="N31" s="1242"/>
      <c r="O31" s="1242"/>
      <c r="P31" s="1244"/>
      <c r="Q31" s="129"/>
    </row>
    <row r="32" spans="1:20" ht="81" customHeight="1">
      <c r="A32" s="128">
        <f>COUNT($A$5:A31)+1</f>
        <v>9</v>
      </c>
      <c r="B32" s="8" t="s">
        <v>6</v>
      </c>
      <c r="C32" s="9" t="s">
        <v>110</v>
      </c>
      <c r="D32" s="10" t="s">
        <v>701</v>
      </c>
      <c r="E32" s="153" t="s">
        <v>710</v>
      </c>
      <c r="F32" s="11" t="s">
        <v>351</v>
      </c>
      <c r="G32" s="41"/>
      <c r="H32" s="13"/>
      <c r="I32" s="14"/>
      <c r="J32" s="16"/>
      <c r="K32" s="16"/>
      <c r="L32" s="16"/>
      <c r="M32" s="157"/>
      <c r="N32" s="123">
        <v>0</v>
      </c>
      <c r="O32" s="15" t="s">
        <v>121</v>
      </c>
      <c r="P32" s="16">
        <v>0</v>
      </c>
      <c r="Q32" s="129"/>
    </row>
    <row r="33" spans="1:18" ht="54" customHeight="1">
      <c r="A33" s="128">
        <f>COUNT($A$5:A32)+1</f>
        <v>10</v>
      </c>
      <c r="B33" s="8" t="s">
        <v>7</v>
      </c>
      <c r="C33" s="9" t="s">
        <v>110</v>
      </c>
      <c r="D33" s="10" t="s">
        <v>701</v>
      </c>
      <c r="E33" s="153" t="s">
        <v>711</v>
      </c>
      <c r="F33" s="11" t="s">
        <v>352</v>
      </c>
      <c r="G33" s="41"/>
      <c r="H33" s="13"/>
      <c r="I33" s="14"/>
      <c r="J33" s="16"/>
      <c r="K33" s="16"/>
      <c r="L33" s="16"/>
      <c r="M33" s="157"/>
      <c r="N33" s="123">
        <v>5</v>
      </c>
      <c r="O33" s="15" t="s">
        <v>121</v>
      </c>
      <c r="P33" s="16">
        <v>0</v>
      </c>
      <c r="Q33" s="129"/>
    </row>
    <row r="34" spans="1:18" ht="81">
      <c r="A34" s="128">
        <f>COUNT($A$5:A33)+1</f>
        <v>11</v>
      </c>
      <c r="B34" s="8" t="s">
        <v>8</v>
      </c>
      <c r="C34" s="9" t="s">
        <v>110</v>
      </c>
      <c r="D34" s="10" t="s">
        <v>701</v>
      </c>
      <c r="E34" s="153" t="s">
        <v>712</v>
      </c>
      <c r="F34" s="11" t="s">
        <v>353</v>
      </c>
      <c r="G34" s="41"/>
      <c r="H34" s="13"/>
      <c r="I34" s="14"/>
      <c r="J34" s="16" t="s">
        <v>659</v>
      </c>
      <c r="K34" s="16"/>
      <c r="L34" s="16"/>
      <c r="M34" s="157"/>
      <c r="N34" s="123">
        <v>0</v>
      </c>
      <c r="O34" s="15" t="s">
        <v>317</v>
      </c>
      <c r="P34" s="16" t="s">
        <v>694</v>
      </c>
      <c r="Q34" s="129"/>
      <c r="R34" s="127" t="s">
        <v>887</v>
      </c>
    </row>
    <row r="35" spans="1:18" ht="54" customHeight="1">
      <c r="A35" s="128">
        <f>COUNT($A$5:A34)+1</f>
        <v>12</v>
      </c>
      <c r="B35" s="8" t="s">
        <v>9</v>
      </c>
      <c r="C35" s="9" t="s">
        <v>110</v>
      </c>
      <c r="D35" s="10" t="s">
        <v>701</v>
      </c>
      <c r="E35" s="153" t="s">
        <v>713</v>
      </c>
      <c r="F35" s="11" t="s">
        <v>354</v>
      </c>
      <c r="G35" s="41"/>
      <c r="H35" s="13"/>
      <c r="I35" s="14"/>
      <c r="J35" s="16"/>
      <c r="K35" s="16"/>
      <c r="L35" s="16"/>
      <c r="M35" s="157"/>
      <c r="N35" s="123">
        <v>0</v>
      </c>
      <c r="O35" s="15" t="s">
        <v>121</v>
      </c>
      <c r="P35" s="16">
        <v>0</v>
      </c>
      <c r="Q35" s="129"/>
    </row>
    <row r="36" spans="1:18" ht="54" customHeight="1">
      <c r="A36" s="128">
        <f>COUNT($A$5:A35)+1</f>
        <v>13</v>
      </c>
      <c r="B36" s="8" t="s">
        <v>10</v>
      </c>
      <c r="C36" s="9" t="s">
        <v>110</v>
      </c>
      <c r="D36" s="10" t="s">
        <v>701</v>
      </c>
      <c r="E36" s="153" t="s">
        <v>714</v>
      </c>
      <c r="F36" s="11" t="s">
        <v>355</v>
      </c>
      <c r="G36" s="41"/>
      <c r="H36" s="13"/>
      <c r="I36" s="14"/>
      <c r="J36" s="16"/>
      <c r="K36" s="16"/>
      <c r="L36" s="16"/>
      <c r="M36" s="157"/>
      <c r="N36" s="123">
        <v>0</v>
      </c>
      <c r="O36" s="15" t="s">
        <v>121</v>
      </c>
      <c r="P36" s="16">
        <v>0</v>
      </c>
      <c r="Q36" s="129"/>
    </row>
    <row r="37" spans="1:18" ht="67.5">
      <c r="A37" s="128">
        <f>COUNT($A$5:A36)+1</f>
        <v>14</v>
      </c>
      <c r="B37" s="8" t="s">
        <v>11</v>
      </c>
      <c r="C37" s="9" t="s">
        <v>110</v>
      </c>
      <c r="D37" s="10" t="s">
        <v>701</v>
      </c>
      <c r="E37" s="153" t="s">
        <v>715</v>
      </c>
      <c r="F37" s="11" t="s">
        <v>356</v>
      </c>
      <c r="G37" s="41"/>
      <c r="H37" s="13"/>
      <c r="I37" s="14"/>
      <c r="J37" s="157" t="s">
        <v>679</v>
      </c>
      <c r="K37" s="16"/>
      <c r="L37" s="16"/>
      <c r="M37" s="157"/>
      <c r="N37" s="123">
        <v>4</v>
      </c>
      <c r="O37" s="15" t="s">
        <v>121</v>
      </c>
      <c r="P37" s="16">
        <v>0</v>
      </c>
      <c r="Q37" s="129"/>
      <c r="R37" s="127" t="s">
        <v>887</v>
      </c>
    </row>
    <row r="38" spans="1:18" ht="67.5">
      <c r="A38" s="128">
        <f>COUNT($A$5:A37)+1</f>
        <v>15</v>
      </c>
      <c r="B38" s="8" t="s">
        <v>12</v>
      </c>
      <c r="C38" s="9" t="s">
        <v>110</v>
      </c>
      <c r="D38" s="10" t="s">
        <v>701</v>
      </c>
      <c r="E38" s="153" t="s">
        <v>716</v>
      </c>
      <c r="F38" s="11" t="s">
        <v>357</v>
      </c>
      <c r="G38" s="41"/>
      <c r="H38" s="13"/>
      <c r="I38" s="14"/>
      <c r="J38" s="16" t="s">
        <v>660</v>
      </c>
      <c r="K38" s="16"/>
      <c r="L38" s="16"/>
      <c r="M38" s="157"/>
      <c r="N38" s="123">
        <v>0</v>
      </c>
      <c r="O38" s="15" t="s">
        <v>121</v>
      </c>
      <c r="P38" s="16">
        <v>0</v>
      </c>
      <c r="Q38" s="129"/>
      <c r="R38" s="127" t="s">
        <v>887</v>
      </c>
    </row>
    <row r="39" spans="1:18" ht="81" customHeight="1">
      <c r="A39" s="128">
        <f>COUNT($A$5:A38)+1</f>
        <v>16</v>
      </c>
      <c r="B39" s="8" t="s">
        <v>13</v>
      </c>
      <c r="C39" s="9" t="s">
        <v>110</v>
      </c>
      <c r="D39" s="10" t="s">
        <v>701</v>
      </c>
      <c r="E39" s="153" t="s">
        <v>717</v>
      </c>
      <c r="F39" s="11" t="s">
        <v>358</v>
      </c>
      <c r="G39" s="42"/>
      <c r="H39" s="38"/>
      <c r="I39" s="22"/>
      <c r="J39" s="16"/>
      <c r="K39" s="16"/>
      <c r="L39" s="16"/>
      <c r="M39" s="157"/>
      <c r="N39" s="123">
        <v>0</v>
      </c>
      <c r="O39" s="15" t="s">
        <v>111</v>
      </c>
      <c r="P39" s="16">
        <v>0</v>
      </c>
      <c r="Q39" s="129"/>
    </row>
    <row r="40" spans="1:18" ht="30.75" customHeight="1">
      <c r="A40" s="1252">
        <f>COUNT($A$5:A39)+1</f>
        <v>17</v>
      </c>
      <c r="B40" s="1314" t="s">
        <v>14</v>
      </c>
      <c r="C40" s="1255" t="s">
        <v>110</v>
      </c>
      <c r="D40" s="1277" t="s">
        <v>701</v>
      </c>
      <c r="E40" s="1229" t="s">
        <v>718</v>
      </c>
      <c r="F40" s="1231" t="s">
        <v>359</v>
      </c>
      <c r="G40" s="43" t="s">
        <v>124</v>
      </c>
      <c r="H40" s="21" t="s">
        <v>127</v>
      </c>
      <c r="I40" s="22" t="s">
        <v>128</v>
      </c>
      <c r="J40" s="1752" t="s">
        <v>674</v>
      </c>
      <c r="K40" s="1243"/>
      <c r="L40" s="1243"/>
      <c r="M40" s="1239"/>
      <c r="N40" s="1241">
        <v>0</v>
      </c>
      <c r="O40" s="1241" t="s">
        <v>121</v>
      </c>
      <c r="P40" s="1243">
        <v>0</v>
      </c>
      <c r="Q40" s="1251"/>
    </row>
    <row r="41" spans="1:18" ht="18.75" customHeight="1">
      <c r="A41" s="1252"/>
      <c r="B41" s="1315" t="s">
        <v>14</v>
      </c>
      <c r="C41" s="1289" t="s">
        <v>110</v>
      </c>
      <c r="D41" s="1278" t="s">
        <v>701</v>
      </c>
      <c r="E41" s="1290" t="s">
        <v>718</v>
      </c>
      <c r="F41" s="1294"/>
      <c r="G41" s="44" t="s">
        <v>125</v>
      </c>
      <c r="H41" s="32" t="s">
        <v>130</v>
      </c>
      <c r="I41" s="45" t="s">
        <v>499</v>
      </c>
      <c r="J41" s="1753"/>
      <c r="K41" s="1250"/>
      <c r="L41" s="1250"/>
      <c r="M41" s="1259"/>
      <c r="N41" s="1261"/>
      <c r="O41" s="1261"/>
      <c r="P41" s="1250"/>
      <c r="Q41" s="1251"/>
    </row>
    <row r="42" spans="1:18" ht="18.75" customHeight="1">
      <c r="A42" s="1252"/>
      <c r="B42" s="1315" t="s">
        <v>14</v>
      </c>
      <c r="C42" s="1289" t="s">
        <v>110</v>
      </c>
      <c r="D42" s="1278" t="s">
        <v>701</v>
      </c>
      <c r="E42" s="1290" t="s">
        <v>718</v>
      </c>
      <c r="F42" s="1294"/>
      <c r="G42" s="44" t="s">
        <v>255</v>
      </c>
      <c r="H42" s="132"/>
      <c r="I42" s="26"/>
      <c r="J42" s="1753"/>
      <c r="K42" s="1250"/>
      <c r="L42" s="1250"/>
      <c r="M42" s="1259"/>
      <c r="N42" s="1261"/>
      <c r="O42" s="1261"/>
      <c r="P42" s="1250"/>
      <c r="Q42" s="1251"/>
    </row>
    <row r="43" spans="1:18" ht="27" customHeight="1">
      <c r="A43" s="1252"/>
      <c r="B43" s="1315" t="s">
        <v>14</v>
      </c>
      <c r="C43" s="1289" t="s">
        <v>110</v>
      </c>
      <c r="D43" s="1278" t="s">
        <v>701</v>
      </c>
      <c r="E43" s="1290" t="s">
        <v>718</v>
      </c>
      <c r="F43" s="1294"/>
      <c r="G43" s="46" t="s">
        <v>126</v>
      </c>
      <c r="H43" s="47" t="s">
        <v>583</v>
      </c>
      <c r="I43" s="48"/>
      <c r="J43" s="1753"/>
      <c r="K43" s="1250"/>
      <c r="L43" s="1250"/>
      <c r="M43" s="1259"/>
      <c r="N43" s="1261"/>
      <c r="O43" s="1261"/>
      <c r="P43" s="1250"/>
      <c r="Q43" s="1251"/>
    </row>
    <row r="44" spans="1:18" ht="18.75" customHeight="1">
      <c r="A44" s="1252"/>
      <c r="B44" s="1315" t="s">
        <v>14</v>
      </c>
      <c r="C44" s="1289" t="s">
        <v>110</v>
      </c>
      <c r="D44" s="1278" t="s">
        <v>701</v>
      </c>
      <c r="E44" s="1290" t="s">
        <v>718</v>
      </c>
      <c r="F44" s="1294"/>
      <c r="G44" s="49" t="s">
        <v>131</v>
      </c>
      <c r="H44" s="138" t="s">
        <v>582</v>
      </c>
      <c r="I44" s="48"/>
      <c r="J44" s="1753"/>
      <c r="K44" s="1250"/>
      <c r="L44" s="1250"/>
      <c r="M44" s="1259"/>
      <c r="N44" s="1261"/>
      <c r="O44" s="1261"/>
      <c r="P44" s="1250"/>
      <c r="Q44" s="1251"/>
    </row>
    <row r="45" spans="1:18" ht="18" customHeight="1">
      <c r="A45" s="1252"/>
      <c r="B45" s="1315" t="s">
        <v>14</v>
      </c>
      <c r="C45" s="1289" t="s">
        <v>110</v>
      </c>
      <c r="D45" s="1278" t="s">
        <v>701</v>
      </c>
      <c r="E45" s="1290" t="s">
        <v>718</v>
      </c>
      <c r="F45" s="1294"/>
      <c r="G45" s="49" t="s">
        <v>133</v>
      </c>
      <c r="H45" s="132"/>
      <c r="I45" s="48"/>
      <c r="J45" s="1753"/>
      <c r="K45" s="1250"/>
      <c r="L45" s="1250"/>
      <c r="M45" s="1259"/>
      <c r="N45" s="1261"/>
      <c r="O45" s="1261"/>
      <c r="P45" s="1250"/>
      <c r="Q45" s="1251"/>
    </row>
    <row r="46" spans="1:18" ht="18" customHeight="1">
      <c r="A46" s="1252"/>
      <c r="B46" s="1315" t="s">
        <v>14</v>
      </c>
      <c r="C46" s="1289" t="s">
        <v>110</v>
      </c>
      <c r="D46" s="1278" t="s">
        <v>701</v>
      </c>
      <c r="E46" s="1290" t="s">
        <v>718</v>
      </c>
      <c r="F46" s="1294"/>
      <c r="G46" s="49" t="s">
        <v>591</v>
      </c>
      <c r="H46" s="132"/>
      <c r="I46" s="48"/>
      <c r="J46" s="1753"/>
      <c r="K46" s="1250"/>
      <c r="L46" s="1250"/>
      <c r="M46" s="1259"/>
      <c r="N46" s="1261"/>
      <c r="O46" s="1261"/>
      <c r="P46" s="1250"/>
      <c r="Q46" s="1251"/>
    </row>
    <row r="47" spans="1:18" ht="27" customHeight="1">
      <c r="A47" s="1252"/>
      <c r="B47" s="1315" t="s">
        <v>14</v>
      </c>
      <c r="C47" s="1289" t="s">
        <v>110</v>
      </c>
      <c r="D47" s="1278" t="s">
        <v>701</v>
      </c>
      <c r="E47" s="1290" t="s">
        <v>718</v>
      </c>
      <c r="F47" s="1294"/>
      <c r="G47" s="46" t="s">
        <v>135</v>
      </c>
      <c r="H47" s="132"/>
      <c r="I47" s="48"/>
      <c r="J47" s="1753"/>
      <c r="K47" s="1250"/>
      <c r="L47" s="1250"/>
      <c r="M47" s="1259"/>
      <c r="N47" s="1261"/>
      <c r="O47" s="1261"/>
      <c r="P47" s="1250"/>
      <c r="Q47" s="1251"/>
    </row>
    <row r="48" spans="1:18" ht="18.75" customHeight="1">
      <c r="A48" s="1252"/>
      <c r="B48" s="1315" t="s">
        <v>14</v>
      </c>
      <c r="C48" s="1289" t="s">
        <v>110</v>
      </c>
      <c r="D48" s="1278" t="s">
        <v>701</v>
      </c>
      <c r="E48" s="1290" t="s">
        <v>718</v>
      </c>
      <c r="F48" s="1294"/>
      <c r="G48" s="49" t="s">
        <v>137</v>
      </c>
      <c r="H48" s="50" t="s">
        <v>132</v>
      </c>
      <c r="I48" s="48"/>
      <c r="J48" s="1750" t="s">
        <v>675</v>
      </c>
      <c r="K48" s="1250"/>
      <c r="L48" s="1250"/>
      <c r="M48" s="1259"/>
      <c r="N48" s="1261"/>
      <c r="O48" s="1261"/>
      <c r="P48" s="1250"/>
      <c r="Q48" s="1251"/>
    </row>
    <row r="49" spans="1:18" ht="18.75" customHeight="1">
      <c r="A49" s="1252"/>
      <c r="B49" s="1315" t="s">
        <v>14</v>
      </c>
      <c r="C49" s="1289" t="s">
        <v>110</v>
      </c>
      <c r="D49" s="1278" t="s">
        <v>701</v>
      </c>
      <c r="E49" s="1290" t="s">
        <v>718</v>
      </c>
      <c r="F49" s="1294"/>
      <c r="G49" s="49" t="s">
        <v>139</v>
      </c>
      <c r="H49" s="32" t="s">
        <v>134</v>
      </c>
      <c r="I49" s="48"/>
      <c r="J49" s="1750"/>
      <c r="K49" s="1250"/>
      <c r="L49" s="1250"/>
      <c r="M49" s="1259"/>
      <c r="N49" s="1261"/>
      <c r="O49" s="1261"/>
      <c r="P49" s="1250"/>
      <c r="Q49" s="1251"/>
    </row>
    <row r="50" spans="1:18" ht="18.75" customHeight="1">
      <c r="A50" s="1252"/>
      <c r="B50" s="1315" t="s">
        <v>14</v>
      </c>
      <c r="C50" s="1289" t="s">
        <v>110</v>
      </c>
      <c r="D50" s="1278" t="s">
        <v>701</v>
      </c>
      <c r="E50" s="1290" t="s">
        <v>718</v>
      </c>
      <c r="F50" s="1294"/>
      <c r="G50" s="49" t="s">
        <v>140</v>
      </c>
      <c r="H50" s="32" t="s">
        <v>136</v>
      </c>
      <c r="I50" s="48"/>
      <c r="J50" s="1750"/>
      <c r="K50" s="1250"/>
      <c r="L50" s="1250"/>
      <c r="M50" s="1259"/>
      <c r="N50" s="1261"/>
      <c r="O50" s="1261"/>
      <c r="P50" s="1250"/>
      <c r="Q50" s="1251"/>
    </row>
    <row r="51" spans="1:18" ht="18.75" customHeight="1">
      <c r="A51" s="1252"/>
      <c r="B51" s="1315" t="s">
        <v>14</v>
      </c>
      <c r="C51" s="1289" t="s">
        <v>110</v>
      </c>
      <c r="D51" s="1278" t="s">
        <v>701</v>
      </c>
      <c r="E51" s="1290" t="s">
        <v>718</v>
      </c>
      <c r="F51" s="1294"/>
      <c r="G51" s="49" t="s">
        <v>141</v>
      </c>
      <c r="H51" s="32" t="s">
        <v>138</v>
      </c>
      <c r="I51" s="48"/>
      <c r="J51" s="1750"/>
      <c r="K51" s="1250"/>
      <c r="L51" s="1250"/>
      <c r="M51" s="1259"/>
      <c r="N51" s="1261"/>
      <c r="O51" s="1261"/>
      <c r="P51" s="1250"/>
      <c r="Q51" s="1251"/>
    </row>
    <row r="52" spans="1:18" ht="18.75" customHeight="1">
      <c r="A52" s="1252"/>
      <c r="B52" s="1315" t="s">
        <v>14</v>
      </c>
      <c r="C52" s="1289" t="s">
        <v>110</v>
      </c>
      <c r="D52" s="1278" t="s">
        <v>701</v>
      </c>
      <c r="E52" s="1290" t="s">
        <v>718</v>
      </c>
      <c r="F52" s="1294"/>
      <c r="G52" s="49" t="s">
        <v>142</v>
      </c>
      <c r="H52" s="132"/>
      <c r="I52" s="48"/>
      <c r="J52" s="1750"/>
      <c r="K52" s="1250"/>
      <c r="L52" s="1250"/>
      <c r="M52" s="1259"/>
      <c r="N52" s="1261"/>
      <c r="O52" s="1261"/>
      <c r="P52" s="1250"/>
      <c r="Q52" s="1251"/>
    </row>
    <row r="53" spans="1:18" ht="18.75" customHeight="1">
      <c r="A53" s="1252"/>
      <c r="B53" s="1315" t="s">
        <v>14</v>
      </c>
      <c r="C53" s="1289" t="s">
        <v>110</v>
      </c>
      <c r="D53" s="1278" t="s">
        <v>701</v>
      </c>
      <c r="E53" s="1290" t="s">
        <v>718</v>
      </c>
      <c r="F53" s="1294"/>
      <c r="G53" s="49" t="s">
        <v>143</v>
      </c>
      <c r="H53" s="34"/>
      <c r="I53" s="48"/>
      <c r="J53" s="1750"/>
      <c r="K53" s="1250"/>
      <c r="L53" s="1250"/>
      <c r="M53" s="1259"/>
      <c r="N53" s="1261"/>
      <c r="O53" s="1261"/>
      <c r="P53" s="1250"/>
      <c r="Q53" s="1251"/>
    </row>
    <row r="54" spans="1:18" ht="18.75" customHeight="1">
      <c r="A54" s="1252"/>
      <c r="B54" s="1315" t="s">
        <v>14</v>
      </c>
      <c r="C54" s="1289" t="s">
        <v>110</v>
      </c>
      <c r="D54" s="1278" t="s">
        <v>701</v>
      </c>
      <c r="E54" s="1290" t="s">
        <v>718</v>
      </c>
      <c r="F54" s="1294"/>
      <c r="G54" s="49" t="s">
        <v>144</v>
      </c>
      <c r="H54" s="34"/>
      <c r="I54" s="48"/>
      <c r="J54" s="1750"/>
      <c r="K54" s="1250"/>
      <c r="L54" s="1250"/>
      <c r="M54" s="1259"/>
      <c r="N54" s="1261"/>
      <c r="O54" s="1261"/>
      <c r="P54" s="1250"/>
      <c r="Q54" s="1251"/>
    </row>
    <row r="55" spans="1:18" ht="18.75" customHeight="1">
      <c r="A55" s="1252"/>
      <c r="B55" s="1315" t="s">
        <v>14</v>
      </c>
      <c r="C55" s="1289" t="s">
        <v>110</v>
      </c>
      <c r="D55" s="1278" t="s">
        <v>701</v>
      </c>
      <c r="E55" s="1290" t="s">
        <v>718</v>
      </c>
      <c r="F55" s="1294"/>
      <c r="G55" s="49" t="s">
        <v>145</v>
      </c>
      <c r="H55" s="34"/>
      <c r="I55" s="48"/>
      <c r="J55" s="1750"/>
      <c r="K55" s="1250"/>
      <c r="L55" s="1250"/>
      <c r="M55" s="1259"/>
      <c r="N55" s="1261"/>
      <c r="O55" s="1261"/>
      <c r="P55" s="1250"/>
      <c r="Q55" s="1251"/>
    </row>
    <row r="56" spans="1:18" ht="18.75" customHeight="1">
      <c r="A56" s="1252"/>
      <c r="B56" s="1316" t="s">
        <v>14</v>
      </c>
      <c r="C56" s="1256" t="s">
        <v>110</v>
      </c>
      <c r="D56" s="1279" t="s">
        <v>701</v>
      </c>
      <c r="E56" s="1230" t="s">
        <v>718</v>
      </c>
      <c r="F56" s="1232"/>
      <c r="G56" s="51" t="s">
        <v>256</v>
      </c>
      <c r="H56" s="52"/>
      <c r="I56" s="53"/>
      <c r="J56" s="1751"/>
      <c r="K56" s="1244"/>
      <c r="L56" s="1244"/>
      <c r="M56" s="1260"/>
      <c r="N56" s="1242"/>
      <c r="O56" s="1242"/>
      <c r="P56" s="1244"/>
      <c r="Q56" s="1251"/>
    </row>
    <row r="57" spans="1:18" ht="54" customHeight="1">
      <c r="A57" s="128">
        <f>COUNT($A$5:A56)+1</f>
        <v>18</v>
      </c>
      <c r="B57" s="8" t="s">
        <v>15</v>
      </c>
      <c r="C57" s="9" t="s">
        <v>110</v>
      </c>
      <c r="D57" s="10" t="s">
        <v>701</v>
      </c>
      <c r="E57" s="153" t="s">
        <v>719</v>
      </c>
      <c r="F57" s="11" t="s">
        <v>360</v>
      </c>
      <c r="G57" s="41"/>
      <c r="H57" s="13"/>
      <c r="I57" s="14"/>
      <c r="J57" s="16"/>
      <c r="K57" s="16"/>
      <c r="L57" s="16"/>
      <c r="M57" s="157"/>
      <c r="N57" s="123">
        <v>0</v>
      </c>
      <c r="O57" s="15" t="s">
        <v>111</v>
      </c>
      <c r="P57" s="16">
        <v>0</v>
      </c>
      <c r="Q57" s="129"/>
    </row>
    <row r="58" spans="1:18" ht="67.5" customHeight="1">
      <c r="A58" s="128">
        <f>COUNT($A$5:A57)+1</f>
        <v>19</v>
      </c>
      <c r="B58" s="8" t="s">
        <v>16</v>
      </c>
      <c r="C58" s="9" t="s">
        <v>110</v>
      </c>
      <c r="D58" s="10" t="s">
        <v>701</v>
      </c>
      <c r="E58" s="153" t="s">
        <v>720</v>
      </c>
      <c r="F58" s="11" t="s">
        <v>361</v>
      </c>
      <c r="G58" s="41"/>
      <c r="H58" s="13"/>
      <c r="I58" s="14"/>
      <c r="J58" s="16"/>
      <c r="K58" s="16"/>
      <c r="L58" s="16"/>
      <c r="M58" s="157"/>
      <c r="N58" s="123">
        <v>4</v>
      </c>
      <c r="O58" s="15" t="s">
        <v>111</v>
      </c>
      <c r="P58" s="16">
        <v>0</v>
      </c>
      <c r="Q58" s="129"/>
    </row>
    <row r="59" spans="1:18" ht="81" customHeight="1">
      <c r="A59" s="128">
        <f>COUNT($A$5:A58)+1</f>
        <v>20</v>
      </c>
      <c r="B59" s="8" t="s">
        <v>17</v>
      </c>
      <c r="C59" s="9" t="s">
        <v>110</v>
      </c>
      <c r="D59" s="10" t="s">
        <v>701</v>
      </c>
      <c r="E59" s="153" t="s">
        <v>721</v>
      </c>
      <c r="F59" s="11" t="s">
        <v>362</v>
      </c>
      <c r="G59" s="41"/>
      <c r="H59" s="13"/>
      <c r="I59" s="14"/>
      <c r="J59" s="16"/>
      <c r="K59" s="16"/>
      <c r="L59" s="16"/>
      <c r="M59" s="157"/>
      <c r="N59" s="123">
        <v>0</v>
      </c>
      <c r="O59" s="15" t="s">
        <v>111</v>
      </c>
      <c r="P59" s="16">
        <v>0</v>
      </c>
      <c r="Q59" s="129"/>
    </row>
    <row r="60" spans="1:18" ht="67.5" customHeight="1">
      <c r="A60" s="128">
        <f>COUNT($A$5:A59)+1</f>
        <v>21</v>
      </c>
      <c r="B60" s="8" t="s">
        <v>18</v>
      </c>
      <c r="C60" s="9" t="s">
        <v>110</v>
      </c>
      <c r="D60" s="10" t="s">
        <v>701</v>
      </c>
      <c r="E60" s="153" t="s">
        <v>722</v>
      </c>
      <c r="F60" s="11" t="s">
        <v>363</v>
      </c>
      <c r="G60" s="41"/>
      <c r="H60" s="13"/>
      <c r="I60" s="14"/>
      <c r="J60" s="16"/>
      <c r="K60" s="16"/>
      <c r="L60" s="16"/>
      <c r="M60" s="157"/>
      <c r="N60" s="123">
        <v>2</v>
      </c>
      <c r="O60" s="15" t="s">
        <v>111</v>
      </c>
      <c r="P60" s="16">
        <v>0</v>
      </c>
      <c r="Q60" s="129"/>
    </row>
    <row r="61" spans="1:18" ht="54" customHeight="1">
      <c r="A61" s="128">
        <f>COUNT($A$5:A60)+1</f>
        <v>22</v>
      </c>
      <c r="B61" s="8" t="s">
        <v>19</v>
      </c>
      <c r="C61" s="9" t="s">
        <v>110</v>
      </c>
      <c r="D61" s="10" t="s">
        <v>701</v>
      </c>
      <c r="E61" s="153" t="s">
        <v>723</v>
      </c>
      <c r="F61" s="11" t="s">
        <v>364</v>
      </c>
      <c r="G61" s="41"/>
      <c r="H61" s="13"/>
      <c r="I61" s="14"/>
      <c r="J61" s="16"/>
      <c r="K61" s="16"/>
      <c r="L61" s="16"/>
      <c r="M61" s="157"/>
      <c r="N61" s="123">
        <v>0</v>
      </c>
      <c r="O61" s="15" t="s">
        <v>121</v>
      </c>
      <c r="P61" s="16">
        <v>0</v>
      </c>
      <c r="Q61" s="129"/>
    </row>
    <row r="62" spans="1:18" ht="54">
      <c r="A62" s="128">
        <f>COUNT($A$5:A61)+1</f>
        <v>23</v>
      </c>
      <c r="B62" s="8" t="s">
        <v>20</v>
      </c>
      <c r="C62" s="9" t="s">
        <v>110</v>
      </c>
      <c r="D62" s="10" t="s">
        <v>701</v>
      </c>
      <c r="E62" s="153" t="s">
        <v>724</v>
      </c>
      <c r="F62" s="11" t="s">
        <v>365</v>
      </c>
      <c r="G62" s="41"/>
      <c r="H62" s="13"/>
      <c r="I62" s="14"/>
      <c r="J62" s="16" t="s">
        <v>660</v>
      </c>
      <c r="K62" s="16"/>
      <c r="L62" s="16"/>
      <c r="M62" s="157"/>
      <c r="N62" s="123">
        <v>0</v>
      </c>
      <c r="O62" s="15" t="s">
        <v>111</v>
      </c>
      <c r="P62" s="16" t="s">
        <v>694</v>
      </c>
      <c r="Q62" s="129"/>
      <c r="R62" s="127" t="s">
        <v>887</v>
      </c>
    </row>
    <row r="63" spans="1:18" ht="67.5">
      <c r="A63" s="128">
        <f>COUNT($A$5:A62)+1</f>
        <v>24</v>
      </c>
      <c r="B63" s="8" t="s">
        <v>21</v>
      </c>
      <c r="C63" s="9" t="s">
        <v>110</v>
      </c>
      <c r="D63" s="10" t="s">
        <v>701</v>
      </c>
      <c r="E63" s="153" t="s">
        <v>725</v>
      </c>
      <c r="F63" s="11" t="s">
        <v>366</v>
      </c>
      <c r="G63" s="41"/>
      <c r="H63" s="13"/>
      <c r="I63" s="14"/>
      <c r="J63" s="16" t="s">
        <v>676</v>
      </c>
      <c r="K63" s="16"/>
      <c r="L63" s="16"/>
      <c r="M63" s="157"/>
      <c r="N63" s="123">
        <v>0</v>
      </c>
      <c r="O63" s="15" t="s">
        <v>205</v>
      </c>
      <c r="P63" s="16" t="s">
        <v>694</v>
      </c>
      <c r="Q63" s="129"/>
      <c r="R63" s="127" t="s">
        <v>887</v>
      </c>
    </row>
    <row r="64" spans="1:18" ht="94.5" customHeight="1">
      <c r="A64" s="128">
        <f>COUNT($A$5:A63)+1</f>
        <v>25</v>
      </c>
      <c r="B64" s="8" t="s">
        <v>310</v>
      </c>
      <c r="C64" s="9" t="s">
        <v>110</v>
      </c>
      <c r="D64" s="10" t="s">
        <v>701</v>
      </c>
      <c r="E64" s="133" t="s">
        <v>613</v>
      </c>
      <c r="F64" s="55" t="s">
        <v>367</v>
      </c>
      <c r="G64" s="42"/>
      <c r="H64" s="38"/>
      <c r="I64" s="22"/>
      <c r="J64" s="159"/>
      <c r="K64" s="56"/>
      <c r="L64" s="56"/>
      <c r="M64" s="159"/>
      <c r="N64" s="124">
        <v>0</v>
      </c>
      <c r="O64" s="23" t="s">
        <v>121</v>
      </c>
      <c r="P64" s="56">
        <v>0</v>
      </c>
      <c r="Q64" s="129"/>
    </row>
    <row r="65" spans="1:18" ht="94.5" customHeight="1">
      <c r="A65" s="128">
        <f>COUNT($A$5:A64)+1</f>
        <v>26</v>
      </c>
      <c r="B65" s="8" t="s">
        <v>313</v>
      </c>
      <c r="C65" s="9" t="s">
        <v>110</v>
      </c>
      <c r="D65" s="10" t="s">
        <v>701</v>
      </c>
      <c r="E65" s="133" t="s">
        <v>726</v>
      </c>
      <c r="F65" s="55" t="s">
        <v>368</v>
      </c>
      <c r="G65" s="42"/>
      <c r="H65" s="38"/>
      <c r="I65" s="22"/>
      <c r="J65" s="56"/>
      <c r="K65" s="56"/>
      <c r="L65" s="56"/>
      <c r="M65" s="159"/>
      <c r="N65" s="124">
        <v>0</v>
      </c>
      <c r="O65" s="23" t="s">
        <v>111</v>
      </c>
      <c r="P65" s="56">
        <v>0</v>
      </c>
      <c r="Q65" s="129"/>
    </row>
    <row r="66" spans="1:18" ht="81" customHeight="1">
      <c r="A66" s="128">
        <f>COUNT($A$5:A65)+1</f>
        <v>27</v>
      </c>
      <c r="B66" s="17" t="s">
        <v>321</v>
      </c>
      <c r="C66" s="18" t="s">
        <v>110</v>
      </c>
      <c r="D66" s="19" t="s">
        <v>701</v>
      </c>
      <c r="E66" s="133" t="s">
        <v>614</v>
      </c>
      <c r="F66" s="55" t="s">
        <v>369</v>
      </c>
      <c r="G66" s="42"/>
      <c r="H66" s="38"/>
      <c r="I66" s="22"/>
      <c r="J66" s="56"/>
      <c r="K66" s="56"/>
      <c r="L66" s="56"/>
      <c r="M66" s="159"/>
      <c r="N66" s="124">
        <v>0</v>
      </c>
      <c r="O66" s="23" t="s">
        <v>696</v>
      </c>
      <c r="P66" s="56">
        <v>0</v>
      </c>
      <c r="Q66" s="129"/>
    </row>
    <row r="67" spans="1:18" ht="54" customHeight="1">
      <c r="A67" s="128">
        <f>COUNT($A$5:A66)+1</f>
        <v>28</v>
      </c>
      <c r="B67" s="8" t="s">
        <v>338</v>
      </c>
      <c r="C67" s="9" t="s">
        <v>110</v>
      </c>
      <c r="D67" s="10" t="s">
        <v>701</v>
      </c>
      <c r="E67" s="153" t="s">
        <v>615</v>
      </c>
      <c r="F67" s="181" t="s">
        <v>370</v>
      </c>
      <c r="G67" s="41"/>
      <c r="H67" s="13"/>
      <c r="I67" s="14"/>
      <c r="J67" s="16"/>
      <c r="K67" s="16"/>
      <c r="L67" s="16"/>
      <c r="M67" s="157"/>
      <c r="N67" s="123">
        <v>0</v>
      </c>
      <c r="O67" s="15" t="s">
        <v>205</v>
      </c>
      <c r="P67" s="16">
        <v>0</v>
      </c>
      <c r="Q67" s="129"/>
    </row>
    <row r="68" spans="1:18" ht="27" customHeight="1">
      <c r="A68" s="1252">
        <f>COUNT($A$5:A67)+1</f>
        <v>29</v>
      </c>
      <c r="B68" s="1253" t="s">
        <v>727</v>
      </c>
      <c r="C68" s="1255" t="s">
        <v>110</v>
      </c>
      <c r="D68" s="1247" t="s">
        <v>236</v>
      </c>
      <c r="E68" s="1229" t="s">
        <v>728</v>
      </c>
      <c r="F68" s="1311" t="s">
        <v>371</v>
      </c>
      <c r="G68" s="57" t="s">
        <v>290</v>
      </c>
      <c r="H68" s="58"/>
      <c r="I68" s="22"/>
      <c r="J68" s="1310" t="s">
        <v>674</v>
      </c>
      <c r="K68" s="1243"/>
      <c r="L68" s="1243"/>
      <c r="M68" s="1239"/>
      <c r="N68" s="1241">
        <v>0</v>
      </c>
      <c r="O68" s="1247" t="s">
        <v>111</v>
      </c>
      <c r="P68" s="1243" t="s">
        <v>695</v>
      </c>
      <c r="Q68" s="1251"/>
      <c r="R68" s="127" t="s">
        <v>887</v>
      </c>
    </row>
    <row r="69" spans="1:18" ht="19.5" customHeight="1">
      <c r="A69" s="1252"/>
      <c r="B69" s="1295" t="s">
        <v>727</v>
      </c>
      <c r="C69" s="1289" t="s">
        <v>110</v>
      </c>
      <c r="D69" s="1249" t="s">
        <v>236</v>
      </c>
      <c r="E69" s="1290" t="s">
        <v>728</v>
      </c>
      <c r="F69" s="1294"/>
      <c r="G69" s="49" t="s">
        <v>146</v>
      </c>
      <c r="H69" s="33"/>
      <c r="I69" s="26"/>
      <c r="J69" s="1312"/>
      <c r="K69" s="1250"/>
      <c r="L69" s="1250"/>
      <c r="M69" s="1259"/>
      <c r="N69" s="1261"/>
      <c r="O69" s="1249"/>
      <c r="P69" s="1250"/>
      <c r="Q69" s="1251"/>
    </row>
    <row r="70" spans="1:18" ht="18.75" customHeight="1">
      <c r="A70" s="1252"/>
      <c r="B70" s="1295" t="s">
        <v>727</v>
      </c>
      <c r="C70" s="1289" t="s">
        <v>110</v>
      </c>
      <c r="D70" s="1249" t="s">
        <v>236</v>
      </c>
      <c r="E70" s="1290" t="s">
        <v>728</v>
      </c>
      <c r="F70" s="1294"/>
      <c r="G70" s="49" t="s">
        <v>148</v>
      </c>
      <c r="H70" s="33"/>
      <c r="I70" s="26"/>
      <c r="J70" s="1312"/>
      <c r="K70" s="1250"/>
      <c r="L70" s="1250"/>
      <c r="M70" s="1259"/>
      <c r="N70" s="1261"/>
      <c r="O70" s="1249"/>
      <c r="P70" s="1250"/>
      <c r="Q70" s="1251"/>
    </row>
    <row r="71" spans="1:18" ht="18.75" customHeight="1">
      <c r="A71" s="1252"/>
      <c r="B71" s="1295" t="s">
        <v>727</v>
      </c>
      <c r="C71" s="1289" t="s">
        <v>110</v>
      </c>
      <c r="D71" s="1249" t="s">
        <v>236</v>
      </c>
      <c r="E71" s="1290" t="s">
        <v>728</v>
      </c>
      <c r="F71" s="1294"/>
      <c r="G71" s="49" t="s">
        <v>577</v>
      </c>
      <c r="H71" s="33"/>
      <c r="I71" s="26"/>
      <c r="J71" s="1312"/>
      <c r="K71" s="1250"/>
      <c r="L71" s="1250"/>
      <c r="M71" s="1259"/>
      <c r="N71" s="1261"/>
      <c r="O71" s="1249"/>
      <c r="P71" s="1250"/>
      <c r="Q71" s="1251"/>
    </row>
    <row r="72" spans="1:18" ht="27" customHeight="1">
      <c r="A72" s="1252"/>
      <c r="B72" s="1295" t="s">
        <v>727</v>
      </c>
      <c r="C72" s="1289" t="s">
        <v>110</v>
      </c>
      <c r="D72" s="1249" t="s">
        <v>236</v>
      </c>
      <c r="E72" s="1290" t="s">
        <v>728</v>
      </c>
      <c r="F72" s="1294"/>
      <c r="G72" s="46" t="s">
        <v>257</v>
      </c>
      <c r="H72" s="33"/>
      <c r="I72" s="26"/>
      <c r="J72" s="1312"/>
      <c r="K72" s="1250"/>
      <c r="L72" s="1250"/>
      <c r="M72" s="1259"/>
      <c r="N72" s="1261"/>
      <c r="O72" s="1249"/>
      <c r="P72" s="1250"/>
      <c r="Q72" s="1251"/>
    </row>
    <row r="73" spans="1:18" ht="19.5" customHeight="1">
      <c r="A73" s="1252"/>
      <c r="B73" s="1295" t="s">
        <v>727</v>
      </c>
      <c r="C73" s="1289" t="s">
        <v>110</v>
      </c>
      <c r="D73" s="1249" t="s">
        <v>236</v>
      </c>
      <c r="E73" s="1290" t="s">
        <v>728</v>
      </c>
      <c r="F73" s="1294"/>
      <c r="G73" s="44" t="s">
        <v>258</v>
      </c>
      <c r="H73" s="33"/>
      <c r="I73" s="26"/>
      <c r="J73" s="1312"/>
      <c r="K73" s="1250"/>
      <c r="L73" s="1250"/>
      <c r="M73" s="1259"/>
      <c r="N73" s="1261"/>
      <c r="O73" s="1249"/>
      <c r="P73" s="1250"/>
      <c r="Q73" s="1251"/>
    </row>
    <row r="74" spans="1:18" ht="19.5" customHeight="1">
      <c r="A74" s="1252"/>
      <c r="B74" s="1254" t="s">
        <v>727</v>
      </c>
      <c r="C74" s="1256" t="s">
        <v>110</v>
      </c>
      <c r="D74" s="1248" t="s">
        <v>236</v>
      </c>
      <c r="E74" s="1230" t="s">
        <v>728</v>
      </c>
      <c r="F74" s="1296"/>
      <c r="G74" s="59"/>
      <c r="H74" s="36"/>
      <c r="I74" s="28"/>
      <c r="J74" s="1313"/>
      <c r="K74" s="1244"/>
      <c r="L74" s="1244"/>
      <c r="M74" s="1260"/>
      <c r="N74" s="1242"/>
      <c r="O74" s="1248"/>
      <c r="P74" s="1244"/>
      <c r="Q74" s="1251"/>
    </row>
    <row r="75" spans="1:18" ht="27" customHeight="1">
      <c r="A75" s="1252">
        <f>COUNT($A$5:A74)+1</f>
        <v>30</v>
      </c>
      <c r="B75" s="1295" t="s">
        <v>22</v>
      </c>
      <c r="C75" s="1289" t="s">
        <v>110</v>
      </c>
      <c r="D75" s="1249" t="s">
        <v>236</v>
      </c>
      <c r="E75" s="1290" t="s">
        <v>729</v>
      </c>
      <c r="F75" s="1294" t="s">
        <v>372</v>
      </c>
      <c r="G75" s="46" t="s">
        <v>175</v>
      </c>
      <c r="H75" s="33"/>
      <c r="I75" s="26"/>
      <c r="J75" s="1250" t="s">
        <v>674</v>
      </c>
      <c r="K75" s="1250" t="s">
        <v>882</v>
      </c>
      <c r="L75" s="1259" t="s">
        <v>647</v>
      </c>
      <c r="M75" s="1259"/>
      <c r="N75" s="1241">
        <v>0</v>
      </c>
      <c r="O75" s="1241" t="s">
        <v>111</v>
      </c>
      <c r="P75" s="1243" t="s">
        <v>694</v>
      </c>
      <c r="Q75" s="1251"/>
      <c r="R75" s="127" t="s">
        <v>887</v>
      </c>
    </row>
    <row r="76" spans="1:18" ht="21" customHeight="1">
      <c r="A76" s="1252"/>
      <c r="B76" s="1295" t="s">
        <v>22</v>
      </c>
      <c r="C76" s="1289" t="s">
        <v>110</v>
      </c>
      <c r="D76" s="1249" t="s">
        <v>236</v>
      </c>
      <c r="E76" s="1290" t="s">
        <v>729</v>
      </c>
      <c r="F76" s="1294"/>
      <c r="G76" s="49" t="s">
        <v>176</v>
      </c>
      <c r="H76" s="33"/>
      <c r="I76" s="26"/>
      <c r="J76" s="1261"/>
      <c r="K76" s="1250"/>
      <c r="L76" s="1250"/>
      <c r="M76" s="1259"/>
      <c r="N76" s="1261"/>
      <c r="O76" s="1261"/>
      <c r="P76" s="1250"/>
      <c r="Q76" s="1251"/>
    </row>
    <row r="77" spans="1:18" ht="18.75" customHeight="1">
      <c r="A77" s="1252"/>
      <c r="B77" s="1295" t="s">
        <v>22</v>
      </c>
      <c r="C77" s="1289" t="s">
        <v>110</v>
      </c>
      <c r="D77" s="1249" t="s">
        <v>236</v>
      </c>
      <c r="E77" s="1290" t="s">
        <v>729</v>
      </c>
      <c r="F77" s="1294"/>
      <c r="G77" s="49" t="s">
        <v>580</v>
      </c>
      <c r="H77" s="33"/>
      <c r="I77" s="26"/>
      <c r="J77" s="1261"/>
      <c r="K77" s="1250"/>
      <c r="L77" s="1250"/>
      <c r="M77" s="1259"/>
      <c r="N77" s="1261"/>
      <c r="O77" s="1261"/>
      <c r="P77" s="1250"/>
      <c r="Q77" s="1251"/>
    </row>
    <row r="78" spans="1:18" ht="18.75" customHeight="1">
      <c r="A78" s="1252"/>
      <c r="B78" s="1295" t="s">
        <v>22</v>
      </c>
      <c r="C78" s="1289" t="s">
        <v>110</v>
      </c>
      <c r="D78" s="1249" t="s">
        <v>236</v>
      </c>
      <c r="E78" s="1290" t="s">
        <v>729</v>
      </c>
      <c r="F78" s="1294"/>
      <c r="G78" s="46" t="s">
        <v>147</v>
      </c>
      <c r="H78" s="33"/>
      <c r="I78" s="26"/>
      <c r="J78" s="1261"/>
      <c r="K78" s="1250"/>
      <c r="L78" s="1250"/>
      <c r="M78" s="1259"/>
      <c r="N78" s="1261"/>
      <c r="O78" s="1261"/>
      <c r="P78" s="1250"/>
      <c r="Q78" s="1251"/>
    </row>
    <row r="79" spans="1:18" ht="18.75" customHeight="1">
      <c r="A79" s="1252"/>
      <c r="B79" s="1295" t="s">
        <v>22</v>
      </c>
      <c r="C79" s="1289" t="s">
        <v>110</v>
      </c>
      <c r="D79" s="1249" t="s">
        <v>236</v>
      </c>
      <c r="E79" s="1290" t="s">
        <v>729</v>
      </c>
      <c r="F79" s="1294"/>
      <c r="G79" s="49" t="s">
        <v>177</v>
      </c>
      <c r="H79" s="33"/>
      <c r="I79" s="26"/>
      <c r="J79" s="1261"/>
      <c r="K79" s="1250"/>
      <c r="L79" s="1250"/>
      <c r="M79" s="1259"/>
      <c r="N79" s="1261"/>
      <c r="O79" s="1261"/>
      <c r="P79" s="1250"/>
      <c r="Q79" s="1251"/>
    </row>
    <row r="80" spans="1:18" ht="18.75" customHeight="1">
      <c r="A80" s="1252"/>
      <c r="B80" s="1295" t="s">
        <v>22</v>
      </c>
      <c r="C80" s="1289" t="s">
        <v>110</v>
      </c>
      <c r="D80" s="1249" t="s">
        <v>236</v>
      </c>
      <c r="E80" s="1290" t="s">
        <v>729</v>
      </c>
      <c r="F80" s="1294"/>
      <c r="G80" s="46" t="s">
        <v>178</v>
      </c>
      <c r="H80" s="33"/>
      <c r="I80" s="26"/>
      <c r="J80" s="1261"/>
      <c r="K80" s="1250"/>
      <c r="L80" s="1250"/>
      <c r="M80" s="1259"/>
      <c r="N80" s="1261"/>
      <c r="O80" s="1261"/>
      <c r="P80" s="1250"/>
      <c r="Q80" s="1251"/>
    </row>
    <row r="81" spans="1:18" ht="18.75" customHeight="1">
      <c r="A81" s="1252"/>
      <c r="B81" s="1295" t="s">
        <v>22</v>
      </c>
      <c r="C81" s="1289" t="s">
        <v>110</v>
      </c>
      <c r="D81" s="1249" t="s">
        <v>236</v>
      </c>
      <c r="E81" s="1290" t="s">
        <v>729</v>
      </c>
      <c r="F81" s="1294"/>
      <c r="G81" s="49" t="s">
        <v>179</v>
      </c>
      <c r="H81" s="33"/>
      <c r="I81" s="26"/>
      <c r="J81" s="1261"/>
      <c r="K81" s="1250"/>
      <c r="L81" s="1250"/>
      <c r="M81" s="1259"/>
      <c r="N81" s="1261"/>
      <c r="O81" s="1261"/>
      <c r="P81" s="1250"/>
      <c r="Q81" s="1251"/>
    </row>
    <row r="82" spans="1:18" ht="27" customHeight="1">
      <c r="A82" s="1252"/>
      <c r="B82" s="1295" t="s">
        <v>22</v>
      </c>
      <c r="C82" s="1289" t="s">
        <v>110</v>
      </c>
      <c r="D82" s="1249" t="s">
        <v>236</v>
      </c>
      <c r="E82" s="1290" t="s">
        <v>729</v>
      </c>
      <c r="F82" s="1294"/>
      <c r="G82" s="46" t="s">
        <v>180</v>
      </c>
      <c r="H82" s="33"/>
      <c r="I82" s="26"/>
      <c r="J82" s="1261"/>
      <c r="K82" s="1250"/>
      <c r="L82" s="1250"/>
      <c r="M82" s="1259"/>
      <c r="N82" s="1261"/>
      <c r="O82" s="1261"/>
      <c r="P82" s="1250"/>
      <c r="Q82" s="1251"/>
    </row>
    <row r="83" spans="1:18" ht="18.75" customHeight="1">
      <c r="A83" s="1252"/>
      <c r="B83" s="1254" t="s">
        <v>22</v>
      </c>
      <c r="C83" s="1256" t="s">
        <v>110</v>
      </c>
      <c r="D83" s="1248" t="s">
        <v>236</v>
      </c>
      <c r="E83" s="1230" t="s">
        <v>729</v>
      </c>
      <c r="F83" s="1232"/>
      <c r="G83" s="60" t="s">
        <v>181</v>
      </c>
      <c r="H83" s="36"/>
      <c r="I83" s="28"/>
      <c r="J83" s="1242"/>
      <c r="K83" s="1244"/>
      <c r="L83" s="1244"/>
      <c r="M83" s="1260"/>
      <c r="N83" s="1242"/>
      <c r="O83" s="1242"/>
      <c r="P83" s="1244"/>
      <c r="Q83" s="1251"/>
    </row>
    <row r="84" spans="1:18" ht="19.5" customHeight="1">
      <c r="A84" s="1252">
        <f>COUNT($A$5:A83)+1</f>
        <v>31</v>
      </c>
      <c r="B84" s="1253" t="s">
        <v>23</v>
      </c>
      <c r="C84" s="1255" t="s">
        <v>110</v>
      </c>
      <c r="D84" s="1247" t="s">
        <v>236</v>
      </c>
      <c r="E84" s="1229" t="s">
        <v>730</v>
      </c>
      <c r="F84" s="1231" t="s">
        <v>373</v>
      </c>
      <c r="G84" s="43" t="s">
        <v>182</v>
      </c>
      <c r="H84" s="155" t="s">
        <v>583</v>
      </c>
      <c r="I84" s="22"/>
      <c r="J84" s="1243" t="s">
        <v>674</v>
      </c>
      <c r="K84" s="1243"/>
      <c r="L84" s="1239" t="s">
        <v>648</v>
      </c>
      <c r="M84" s="1239"/>
      <c r="N84" s="1241">
        <v>0</v>
      </c>
      <c r="O84" s="1241" t="s">
        <v>111</v>
      </c>
      <c r="P84" s="1243" t="s">
        <v>694</v>
      </c>
      <c r="Q84" s="1251"/>
      <c r="R84" s="127" t="s">
        <v>887</v>
      </c>
    </row>
    <row r="85" spans="1:18" ht="19.5" customHeight="1">
      <c r="A85" s="1252"/>
      <c r="B85" s="1295" t="s">
        <v>23</v>
      </c>
      <c r="C85" s="1289" t="s">
        <v>110</v>
      </c>
      <c r="D85" s="1249" t="s">
        <v>236</v>
      </c>
      <c r="E85" s="1290" t="s">
        <v>730</v>
      </c>
      <c r="F85" s="1294"/>
      <c r="G85" s="44" t="s">
        <v>183</v>
      </c>
      <c r="H85" s="138" t="s">
        <v>582</v>
      </c>
      <c r="I85" s="26"/>
      <c r="J85" s="1261"/>
      <c r="K85" s="1250"/>
      <c r="L85" s="1250"/>
      <c r="M85" s="1259"/>
      <c r="N85" s="1261"/>
      <c r="O85" s="1261"/>
      <c r="P85" s="1250"/>
      <c r="Q85" s="1251"/>
    </row>
    <row r="86" spans="1:18" ht="19.5" customHeight="1">
      <c r="A86" s="1252"/>
      <c r="B86" s="1295" t="s">
        <v>23</v>
      </c>
      <c r="C86" s="1289" t="s">
        <v>110</v>
      </c>
      <c r="D86" s="1249" t="s">
        <v>236</v>
      </c>
      <c r="E86" s="1290" t="s">
        <v>730</v>
      </c>
      <c r="F86" s="1294"/>
      <c r="G86" s="139" t="s">
        <v>574</v>
      </c>
      <c r="H86" s="61" t="s">
        <v>590</v>
      </c>
      <c r="I86" s="26"/>
      <c r="J86" s="1261"/>
      <c r="K86" s="1250"/>
      <c r="L86" s="1250"/>
      <c r="M86" s="1259"/>
      <c r="N86" s="1261"/>
      <c r="O86" s="1261"/>
      <c r="P86" s="1250"/>
      <c r="Q86" s="1251"/>
    </row>
    <row r="87" spans="1:18" ht="19.5" customHeight="1">
      <c r="A87" s="1252"/>
      <c r="B87" s="1254" t="s">
        <v>23</v>
      </c>
      <c r="C87" s="1256" t="s">
        <v>110</v>
      </c>
      <c r="D87" s="1248" t="s">
        <v>236</v>
      </c>
      <c r="E87" s="1230" t="s">
        <v>730</v>
      </c>
      <c r="F87" s="1296"/>
      <c r="G87" s="140" t="s">
        <v>575</v>
      </c>
      <c r="H87" s="136" t="s">
        <v>588</v>
      </c>
      <c r="I87" s="28"/>
      <c r="J87" s="1242"/>
      <c r="K87" s="1244"/>
      <c r="L87" s="1244"/>
      <c r="M87" s="1260"/>
      <c r="N87" s="1242"/>
      <c r="O87" s="1242"/>
      <c r="P87" s="1244"/>
      <c r="Q87" s="1251"/>
    </row>
    <row r="88" spans="1:18" ht="54">
      <c r="A88" s="128">
        <f>COUNT($A$5:A87)+1</f>
        <v>32</v>
      </c>
      <c r="B88" s="135" t="s">
        <v>24</v>
      </c>
      <c r="C88" s="9" t="s">
        <v>110</v>
      </c>
      <c r="D88" s="10" t="s">
        <v>236</v>
      </c>
      <c r="E88" s="62" t="s">
        <v>731</v>
      </c>
      <c r="F88" s="30" t="s">
        <v>374</v>
      </c>
      <c r="G88" s="12"/>
      <c r="H88" s="63"/>
      <c r="I88" s="14"/>
      <c r="J88" s="157"/>
      <c r="K88" s="16"/>
      <c r="L88" s="16"/>
      <c r="M88" s="157"/>
      <c r="N88" s="123">
        <v>0</v>
      </c>
      <c r="O88" s="15" t="s">
        <v>111</v>
      </c>
      <c r="P88" s="16">
        <v>0</v>
      </c>
      <c r="Q88" s="129"/>
    </row>
    <row r="89" spans="1:18" ht="40.5">
      <c r="A89" s="128">
        <f>COUNT($A$5:A88)+1</f>
        <v>33</v>
      </c>
      <c r="B89" s="174" t="s">
        <v>25</v>
      </c>
      <c r="C89" s="175" t="s">
        <v>110</v>
      </c>
      <c r="D89" s="173" t="s">
        <v>236</v>
      </c>
      <c r="E89" s="176" t="s">
        <v>732</v>
      </c>
      <c r="F89" s="178" t="s">
        <v>190</v>
      </c>
      <c r="G89" s="179"/>
      <c r="H89" s="36"/>
      <c r="I89" s="28"/>
      <c r="J89" s="152"/>
      <c r="K89" s="152"/>
      <c r="L89" s="152"/>
      <c r="M89" s="182"/>
      <c r="N89" s="37">
        <v>0</v>
      </c>
      <c r="O89" s="29" t="s">
        <v>111</v>
      </c>
      <c r="P89" s="152">
        <v>0</v>
      </c>
      <c r="Q89" s="129"/>
    </row>
    <row r="90" spans="1:18" ht="18.75" customHeight="1">
      <c r="A90" s="1252">
        <f>COUNT($A$5:A89)+1</f>
        <v>34</v>
      </c>
      <c r="B90" s="1253" t="s">
        <v>26</v>
      </c>
      <c r="C90" s="1255" t="s">
        <v>110</v>
      </c>
      <c r="D90" s="1247" t="s">
        <v>236</v>
      </c>
      <c r="E90" s="1229" t="s">
        <v>733</v>
      </c>
      <c r="F90" s="1231" t="s">
        <v>375</v>
      </c>
      <c r="G90" s="64" t="s">
        <v>571</v>
      </c>
      <c r="H90" s="58"/>
      <c r="I90" s="22"/>
      <c r="J90" s="1310" t="s">
        <v>674</v>
      </c>
      <c r="K90" s="1243" t="s">
        <v>882</v>
      </c>
      <c r="L90" s="1243" t="s">
        <v>658</v>
      </c>
      <c r="M90" s="1239"/>
      <c r="N90" s="1241">
        <v>0</v>
      </c>
      <c r="O90" s="1241" t="s">
        <v>111</v>
      </c>
      <c r="P90" s="1243">
        <v>0</v>
      </c>
      <c r="Q90" s="1284"/>
      <c r="R90" s="127" t="s">
        <v>887</v>
      </c>
    </row>
    <row r="91" spans="1:18" ht="18.75" customHeight="1">
      <c r="A91" s="1252"/>
      <c r="B91" s="1295" t="s">
        <v>26</v>
      </c>
      <c r="C91" s="1289" t="s">
        <v>110</v>
      </c>
      <c r="D91" s="1249" t="s">
        <v>236</v>
      </c>
      <c r="E91" s="1290" t="s">
        <v>733</v>
      </c>
      <c r="F91" s="1294"/>
      <c r="G91" s="141" t="s">
        <v>570</v>
      </c>
      <c r="H91" s="7"/>
      <c r="I91" s="26"/>
      <c r="J91" s="1261"/>
      <c r="K91" s="1250"/>
      <c r="L91" s="1250"/>
      <c r="M91" s="1259"/>
      <c r="N91" s="1261"/>
      <c r="O91" s="1261"/>
      <c r="P91" s="1250"/>
      <c r="Q91" s="1284"/>
    </row>
    <row r="92" spans="1:18" ht="18.75" customHeight="1">
      <c r="A92" s="1252"/>
      <c r="B92" s="1295" t="s">
        <v>26</v>
      </c>
      <c r="C92" s="1289" t="s">
        <v>110</v>
      </c>
      <c r="D92" s="1249" t="s">
        <v>236</v>
      </c>
      <c r="E92" s="1290" t="s">
        <v>733</v>
      </c>
      <c r="F92" s="1294"/>
      <c r="G92" s="65" t="s">
        <v>581</v>
      </c>
      <c r="H92" s="7"/>
      <c r="I92" s="26"/>
      <c r="J92" s="1261"/>
      <c r="K92" s="1250"/>
      <c r="L92" s="1250"/>
      <c r="M92" s="1259"/>
      <c r="N92" s="1261"/>
      <c r="O92" s="1261"/>
      <c r="P92" s="1250"/>
      <c r="Q92" s="1284"/>
    </row>
    <row r="93" spans="1:18" ht="18.75" customHeight="1">
      <c r="A93" s="1252"/>
      <c r="B93" s="1254" t="s">
        <v>26</v>
      </c>
      <c r="C93" s="1256" t="s">
        <v>110</v>
      </c>
      <c r="D93" s="1248" t="s">
        <v>236</v>
      </c>
      <c r="E93" s="1230" t="s">
        <v>733</v>
      </c>
      <c r="F93" s="1232"/>
      <c r="G93" s="140" t="s">
        <v>580</v>
      </c>
      <c r="H93" s="40"/>
      <c r="I93" s="28"/>
      <c r="J93" s="1242"/>
      <c r="K93" s="1244"/>
      <c r="L93" s="1244"/>
      <c r="M93" s="1260"/>
      <c r="N93" s="1242"/>
      <c r="O93" s="1242"/>
      <c r="P93" s="1244"/>
      <c r="Q93" s="1284"/>
    </row>
    <row r="94" spans="1:18" ht="27" customHeight="1">
      <c r="A94" s="1252">
        <f>COUNT($A$5:A93)+1</f>
        <v>35</v>
      </c>
      <c r="B94" s="1253" t="s">
        <v>27</v>
      </c>
      <c r="C94" s="1255" t="s">
        <v>110</v>
      </c>
      <c r="D94" s="1247" t="s">
        <v>236</v>
      </c>
      <c r="E94" s="1229" t="s">
        <v>734</v>
      </c>
      <c r="F94" s="1309" t="s">
        <v>616</v>
      </c>
      <c r="G94" s="57" t="s">
        <v>194</v>
      </c>
      <c r="H94" s="47" t="s">
        <v>583</v>
      </c>
      <c r="I94" s="22"/>
      <c r="J94" s="1243" t="s">
        <v>674</v>
      </c>
      <c r="K94" s="1241"/>
      <c r="L94" s="1243"/>
      <c r="M94" s="1239"/>
      <c r="N94" s="1241">
        <v>0</v>
      </c>
      <c r="O94" s="1241" t="s">
        <v>111</v>
      </c>
      <c r="P94" s="1243" t="s">
        <v>694</v>
      </c>
      <c r="Q94" s="1284"/>
      <c r="R94" s="127" t="s">
        <v>887</v>
      </c>
    </row>
    <row r="95" spans="1:18" ht="18.75" customHeight="1">
      <c r="A95" s="1252"/>
      <c r="B95" s="1295" t="s">
        <v>26</v>
      </c>
      <c r="C95" s="1289" t="s">
        <v>110</v>
      </c>
      <c r="D95" s="1249" t="s">
        <v>236</v>
      </c>
      <c r="E95" s="1290" t="s">
        <v>733</v>
      </c>
      <c r="F95" s="1297"/>
      <c r="G95" s="49" t="s">
        <v>195</v>
      </c>
      <c r="H95" s="138" t="s">
        <v>582</v>
      </c>
      <c r="I95" s="26"/>
      <c r="J95" s="1261"/>
      <c r="K95" s="1261"/>
      <c r="L95" s="1250"/>
      <c r="M95" s="1259"/>
      <c r="N95" s="1261"/>
      <c r="O95" s="1261"/>
      <c r="P95" s="1250"/>
      <c r="Q95" s="1284"/>
    </row>
    <row r="96" spans="1:18" ht="18.75" customHeight="1">
      <c r="A96" s="1252"/>
      <c r="B96" s="1295" t="s">
        <v>26</v>
      </c>
      <c r="C96" s="1289" t="s">
        <v>110</v>
      </c>
      <c r="D96" s="1249" t="s">
        <v>236</v>
      </c>
      <c r="E96" s="1290" t="s">
        <v>733</v>
      </c>
      <c r="F96" s="1297"/>
      <c r="G96" s="49" t="s">
        <v>576</v>
      </c>
      <c r="H96" s="7"/>
      <c r="I96" s="26"/>
      <c r="J96" s="1261"/>
      <c r="K96" s="1261"/>
      <c r="L96" s="1250"/>
      <c r="M96" s="1259"/>
      <c r="N96" s="1261"/>
      <c r="O96" s="1261"/>
      <c r="P96" s="1250"/>
      <c r="Q96" s="1284"/>
    </row>
    <row r="97" spans="1:18" ht="27" customHeight="1">
      <c r="A97" s="1252"/>
      <c r="B97" s="1295" t="s">
        <v>26</v>
      </c>
      <c r="C97" s="1289" t="s">
        <v>110</v>
      </c>
      <c r="D97" s="1249" t="s">
        <v>236</v>
      </c>
      <c r="E97" s="1290" t="s">
        <v>733</v>
      </c>
      <c r="F97" s="1297"/>
      <c r="G97" s="46" t="s">
        <v>126</v>
      </c>
      <c r="H97" s="7"/>
      <c r="I97" s="26"/>
      <c r="J97" s="1261"/>
      <c r="K97" s="1261"/>
      <c r="L97" s="1250"/>
      <c r="M97" s="1259"/>
      <c r="N97" s="1261"/>
      <c r="O97" s="1261"/>
      <c r="P97" s="1250"/>
      <c r="Q97" s="1284"/>
    </row>
    <row r="98" spans="1:18" ht="18.75" customHeight="1">
      <c r="A98" s="1252"/>
      <c r="B98" s="1295" t="s">
        <v>26</v>
      </c>
      <c r="C98" s="1289" t="s">
        <v>110</v>
      </c>
      <c r="D98" s="1249" t="s">
        <v>236</v>
      </c>
      <c r="E98" s="1290" t="s">
        <v>733</v>
      </c>
      <c r="F98" s="1297"/>
      <c r="G98" s="49" t="s">
        <v>196</v>
      </c>
      <c r="H98" s="7"/>
      <c r="I98" s="26"/>
      <c r="J98" s="1261"/>
      <c r="K98" s="1261"/>
      <c r="L98" s="1250"/>
      <c r="M98" s="1259"/>
      <c r="N98" s="1261"/>
      <c r="O98" s="1261"/>
      <c r="P98" s="1250"/>
      <c r="Q98" s="1284"/>
    </row>
    <row r="99" spans="1:18" ht="18.75" customHeight="1">
      <c r="A99" s="1252"/>
      <c r="B99" s="1295" t="s">
        <v>26</v>
      </c>
      <c r="C99" s="1289" t="s">
        <v>110</v>
      </c>
      <c r="D99" s="1249" t="s">
        <v>236</v>
      </c>
      <c r="E99" s="1290" t="s">
        <v>733</v>
      </c>
      <c r="F99" s="1297"/>
      <c r="G99" s="49" t="s">
        <v>197</v>
      </c>
      <c r="H99" s="7"/>
      <c r="I99" s="26"/>
      <c r="J99" s="1261"/>
      <c r="K99" s="1261"/>
      <c r="L99" s="1250"/>
      <c r="M99" s="1259"/>
      <c r="N99" s="1261"/>
      <c r="O99" s="1261"/>
      <c r="P99" s="1250"/>
      <c r="Q99" s="1284"/>
    </row>
    <row r="100" spans="1:18" ht="18.75" customHeight="1">
      <c r="A100" s="1252"/>
      <c r="B100" s="1295" t="s">
        <v>26</v>
      </c>
      <c r="C100" s="1289" t="s">
        <v>110</v>
      </c>
      <c r="D100" s="1249" t="s">
        <v>236</v>
      </c>
      <c r="E100" s="1290" t="s">
        <v>733</v>
      </c>
      <c r="F100" s="1297"/>
      <c r="G100" s="49" t="s">
        <v>198</v>
      </c>
      <c r="H100" s="7"/>
      <c r="I100" s="26"/>
      <c r="J100" s="1261"/>
      <c r="K100" s="1261"/>
      <c r="L100" s="1250"/>
      <c r="M100" s="1259"/>
      <c r="N100" s="1261"/>
      <c r="O100" s="1261"/>
      <c r="P100" s="1250"/>
      <c r="Q100" s="1284"/>
    </row>
    <row r="101" spans="1:18" ht="18.75" customHeight="1">
      <c r="A101" s="1252"/>
      <c r="B101" s="1295" t="s">
        <v>26</v>
      </c>
      <c r="C101" s="1289" t="s">
        <v>110</v>
      </c>
      <c r="D101" s="1249" t="s">
        <v>236</v>
      </c>
      <c r="E101" s="1290" t="s">
        <v>733</v>
      </c>
      <c r="F101" s="1297"/>
      <c r="G101" s="49" t="s">
        <v>199</v>
      </c>
      <c r="H101" s="7"/>
      <c r="I101" s="26"/>
      <c r="J101" s="1261"/>
      <c r="K101" s="1261"/>
      <c r="L101" s="1250"/>
      <c r="M101" s="1259"/>
      <c r="N101" s="1261"/>
      <c r="O101" s="1261"/>
      <c r="P101" s="1250"/>
      <c r="Q101" s="1284"/>
    </row>
    <row r="102" spans="1:18" ht="18.75" customHeight="1">
      <c r="A102" s="1252"/>
      <c r="B102" s="1295" t="s">
        <v>26</v>
      </c>
      <c r="C102" s="1289" t="s">
        <v>110</v>
      </c>
      <c r="D102" s="1249" t="s">
        <v>236</v>
      </c>
      <c r="E102" s="1290" t="s">
        <v>733</v>
      </c>
      <c r="F102" s="1297"/>
      <c r="G102" s="49" t="s">
        <v>200</v>
      </c>
      <c r="H102" s="7"/>
      <c r="I102" s="26"/>
      <c r="J102" s="1261"/>
      <c r="K102" s="1261"/>
      <c r="L102" s="1250"/>
      <c r="M102" s="1259"/>
      <c r="N102" s="1261"/>
      <c r="O102" s="1261"/>
      <c r="P102" s="1250"/>
      <c r="Q102" s="1284"/>
    </row>
    <row r="103" spans="1:18" ht="18.75" customHeight="1">
      <c r="A103" s="1252"/>
      <c r="B103" s="1295" t="s">
        <v>26</v>
      </c>
      <c r="C103" s="1289" t="s">
        <v>110</v>
      </c>
      <c r="D103" s="1249" t="s">
        <v>236</v>
      </c>
      <c r="E103" s="1290" t="s">
        <v>733</v>
      </c>
      <c r="F103" s="1297"/>
      <c r="G103" s="49" t="s">
        <v>201</v>
      </c>
      <c r="H103" s="7"/>
      <c r="I103" s="26"/>
      <c r="J103" s="1261"/>
      <c r="K103" s="1261"/>
      <c r="L103" s="1250"/>
      <c r="M103" s="1259"/>
      <c r="N103" s="1261"/>
      <c r="O103" s="1261"/>
      <c r="P103" s="1250"/>
      <c r="Q103" s="1284"/>
    </row>
    <row r="104" spans="1:18" ht="18.75" customHeight="1">
      <c r="A104" s="1252"/>
      <c r="B104" s="1295" t="s">
        <v>26</v>
      </c>
      <c r="C104" s="1289" t="s">
        <v>110</v>
      </c>
      <c r="D104" s="1249" t="s">
        <v>236</v>
      </c>
      <c r="E104" s="1290" t="s">
        <v>733</v>
      </c>
      <c r="F104" s="1297"/>
      <c r="G104" s="49" t="s">
        <v>202</v>
      </c>
      <c r="H104" s="7"/>
      <c r="I104" s="26"/>
      <c r="J104" s="1261"/>
      <c r="K104" s="1261"/>
      <c r="L104" s="1250"/>
      <c r="M104" s="1259"/>
      <c r="N104" s="1261"/>
      <c r="O104" s="1261"/>
      <c r="P104" s="1250"/>
      <c r="Q104" s="1284"/>
    </row>
    <row r="105" spans="1:18" ht="18.75" customHeight="1">
      <c r="A105" s="1252"/>
      <c r="B105" s="1295" t="s">
        <v>26</v>
      </c>
      <c r="C105" s="1289" t="s">
        <v>110</v>
      </c>
      <c r="D105" s="1249" t="s">
        <v>236</v>
      </c>
      <c r="E105" s="1290" t="s">
        <v>733</v>
      </c>
      <c r="F105" s="1297"/>
      <c r="G105" s="49" t="s">
        <v>131</v>
      </c>
      <c r="H105" s="7"/>
      <c r="I105" s="26"/>
      <c r="J105" s="1261"/>
      <c r="K105" s="1261"/>
      <c r="L105" s="1250"/>
      <c r="M105" s="1259"/>
      <c r="N105" s="1261"/>
      <c r="O105" s="1261"/>
      <c r="P105" s="1250"/>
      <c r="Q105" s="1284"/>
    </row>
    <row r="106" spans="1:18" ht="18.75" customHeight="1">
      <c r="A106" s="1252"/>
      <c r="B106" s="1295" t="s">
        <v>26</v>
      </c>
      <c r="C106" s="1289" t="s">
        <v>110</v>
      </c>
      <c r="D106" s="1249" t="s">
        <v>236</v>
      </c>
      <c r="E106" s="1290" t="s">
        <v>733</v>
      </c>
      <c r="F106" s="1297"/>
      <c r="G106" s="49" t="s">
        <v>133</v>
      </c>
      <c r="H106" s="7"/>
      <c r="I106" s="26"/>
      <c r="J106" s="1261"/>
      <c r="K106" s="1261"/>
      <c r="L106" s="1250"/>
      <c r="M106" s="1259"/>
      <c r="N106" s="1261"/>
      <c r="O106" s="1261"/>
      <c r="P106" s="1250"/>
      <c r="Q106" s="1284"/>
    </row>
    <row r="107" spans="1:18" ht="18.75" customHeight="1">
      <c r="A107" s="1252"/>
      <c r="B107" s="1295" t="s">
        <v>26</v>
      </c>
      <c r="C107" s="1289" t="s">
        <v>110</v>
      </c>
      <c r="D107" s="1249" t="s">
        <v>236</v>
      </c>
      <c r="E107" s="1290" t="s">
        <v>733</v>
      </c>
      <c r="F107" s="1297"/>
      <c r="G107" s="66" t="s">
        <v>293</v>
      </c>
      <c r="H107" s="7"/>
      <c r="I107" s="26"/>
      <c r="J107" s="1261"/>
      <c r="K107" s="1261"/>
      <c r="L107" s="1250"/>
      <c r="M107" s="1259"/>
      <c r="N107" s="1261"/>
      <c r="O107" s="1261"/>
      <c r="P107" s="1250"/>
      <c r="Q107" s="1284"/>
    </row>
    <row r="108" spans="1:18" ht="18.75" customHeight="1">
      <c r="A108" s="1252"/>
      <c r="B108" s="1295" t="s">
        <v>26</v>
      </c>
      <c r="C108" s="1289" t="s">
        <v>110</v>
      </c>
      <c r="D108" s="1249" t="s">
        <v>236</v>
      </c>
      <c r="E108" s="1290" t="s">
        <v>733</v>
      </c>
      <c r="F108" s="1297"/>
      <c r="G108" s="66" t="s">
        <v>562</v>
      </c>
      <c r="H108" s="7"/>
      <c r="I108" s="26"/>
      <c r="J108" s="1261"/>
      <c r="K108" s="1261"/>
      <c r="L108" s="1250"/>
      <c r="M108" s="1259"/>
      <c r="N108" s="1261"/>
      <c r="O108" s="1261"/>
      <c r="P108" s="1250"/>
      <c r="Q108" s="1284"/>
    </row>
    <row r="109" spans="1:18" ht="18.75" customHeight="1">
      <c r="A109" s="1252"/>
      <c r="B109" s="1295" t="s">
        <v>26</v>
      </c>
      <c r="C109" s="1289" t="s">
        <v>110</v>
      </c>
      <c r="D109" s="1249" t="s">
        <v>236</v>
      </c>
      <c r="E109" s="1290" t="s">
        <v>733</v>
      </c>
      <c r="F109" s="1297"/>
      <c r="G109" s="66" t="s">
        <v>584</v>
      </c>
      <c r="H109" s="7"/>
      <c r="I109" s="26"/>
      <c r="J109" s="1261"/>
      <c r="K109" s="1261"/>
      <c r="L109" s="1250"/>
      <c r="M109" s="1259"/>
      <c r="N109" s="1261"/>
      <c r="O109" s="1261"/>
      <c r="P109" s="1250"/>
      <c r="Q109" s="1284"/>
    </row>
    <row r="110" spans="1:18" ht="18.75" customHeight="1">
      <c r="A110" s="1252"/>
      <c r="B110" s="1254" t="s">
        <v>26</v>
      </c>
      <c r="C110" s="1256" t="s">
        <v>110</v>
      </c>
      <c r="D110" s="1248" t="s">
        <v>236</v>
      </c>
      <c r="E110" s="1230" t="s">
        <v>733</v>
      </c>
      <c r="F110" s="1298"/>
      <c r="G110" s="142" t="s">
        <v>591</v>
      </c>
      <c r="H110" s="40"/>
      <c r="I110" s="28"/>
      <c r="J110" s="1242"/>
      <c r="K110" s="1242"/>
      <c r="L110" s="1244"/>
      <c r="M110" s="1260"/>
      <c r="N110" s="1242"/>
      <c r="O110" s="1242"/>
      <c r="P110" s="1244"/>
      <c r="Q110" s="1284"/>
    </row>
    <row r="111" spans="1:18" ht="67.5">
      <c r="A111" s="128">
        <f>COUNT($A$5:A110)+1</f>
        <v>36</v>
      </c>
      <c r="B111" s="8" t="s">
        <v>28</v>
      </c>
      <c r="C111" s="9" t="s">
        <v>110</v>
      </c>
      <c r="D111" s="10" t="s">
        <v>236</v>
      </c>
      <c r="E111" s="153" t="s">
        <v>735</v>
      </c>
      <c r="F111" s="67" t="s">
        <v>617</v>
      </c>
      <c r="G111" s="68"/>
      <c r="H111" s="13"/>
      <c r="I111" s="14"/>
      <c r="J111" s="16"/>
      <c r="K111" s="16"/>
      <c r="L111" s="157" t="s">
        <v>649</v>
      </c>
      <c r="M111" s="157"/>
      <c r="N111" s="123">
        <v>0</v>
      </c>
      <c r="O111" s="15" t="s">
        <v>111</v>
      </c>
      <c r="P111" s="16" t="s">
        <v>876</v>
      </c>
      <c r="Q111" s="129"/>
      <c r="R111" s="127" t="s">
        <v>887</v>
      </c>
    </row>
    <row r="112" spans="1:18" ht="54">
      <c r="A112" s="128">
        <f>COUNT($A$5:A111)+1</f>
        <v>37</v>
      </c>
      <c r="B112" s="8" t="s">
        <v>29</v>
      </c>
      <c r="C112" s="9" t="s">
        <v>110</v>
      </c>
      <c r="D112" s="10" t="s">
        <v>236</v>
      </c>
      <c r="E112" s="153" t="s">
        <v>736</v>
      </c>
      <c r="F112" s="11" t="s">
        <v>376</v>
      </c>
      <c r="G112" s="69"/>
      <c r="H112" s="13"/>
      <c r="I112" s="14"/>
      <c r="J112" s="16"/>
      <c r="K112" s="16"/>
      <c r="L112" s="16"/>
      <c r="M112" s="157"/>
      <c r="N112" s="123">
        <v>0</v>
      </c>
      <c r="O112" s="15" t="s">
        <v>111</v>
      </c>
      <c r="P112" s="16">
        <v>0</v>
      </c>
      <c r="Q112" s="129"/>
    </row>
    <row r="113" spans="1:26" ht="67.5">
      <c r="A113" s="128">
        <f>COUNT($A$5:A112)+1</f>
        <v>38</v>
      </c>
      <c r="B113" s="17" t="s">
        <v>30</v>
      </c>
      <c r="C113" s="18" t="s">
        <v>110</v>
      </c>
      <c r="D113" s="19" t="s">
        <v>236</v>
      </c>
      <c r="E113" s="133" t="s">
        <v>737</v>
      </c>
      <c r="F113" s="70" t="s">
        <v>377</v>
      </c>
      <c r="G113" s="20"/>
      <c r="H113" s="38"/>
      <c r="I113" s="22"/>
      <c r="J113" s="56"/>
      <c r="K113" s="56"/>
      <c r="L113" s="159" t="s">
        <v>657</v>
      </c>
      <c r="M113" s="159"/>
      <c r="N113" s="124">
        <v>0</v>
      </c>
      <c r="O113" s="23" t="s">
        <v>111</v>
      </c>
      <c r="P113" s="56">
        <v>0</v>
      </c>
      <c r="Q113" s="129"/>
      <c r="R113" s="127" t="s">
        <v>887</v>
      </c>
    </row>
    <row r="114" spans="1:26" ht="54">
      <c r="A114" s="128">
        <f>COUNT($A$5:A113)+1</f>
        <v>39</v>
      </c>
      <c r="B114" s="8" t="s">
        <v>31</v>
      </c>
      <c r="C114" s="9" t="s">
        <v>110</v>
      </c>
      <c r="D114" s="10" t="s">
        <v>236</v>
      </c>
      <c r="E114" s="153" t="s">
        <v>738</v>
      </c>
      <c r="F114" s="180" t="s">
        <v>378</v>
      </c>
      <c r="G114" s="12"/>
      <c r="H114" s="13"/>
      <c r="I114" s="14"/>
      <c r="J114" s="16"/>
      <c r="K114" s="16"/>
      <c r="L114" s="16" t="s">
        <v>657</v>
      </c>
      <c r="M114" s="157"/>
      <c r="N114" s="123">
        <v>0</v>
      </c>
      <c r="O114" s="15" t="s">
        <v>111</v>
      </c>
      <c r="P114" s="16">
        <v>0</v>
      </c>
      <c r="Q114" s="129"/>
      <c r="R114" s="127" t="s">
        <v>887</v>
      </c>
    </row>
    <row r="115" spans="1:26" ht="27" customHeight="1">
      <c r="A115" s="1252">
        <f>COUNT($A$5:A114)+1</f>
        <v>40</v>
      </c>
      <c r="B115" s="1253" t="s">
        <v>739</v>
      </c>
      <c r="C115" s="1255" t="s">
        <v>110</v>
      </c>
      <c r="D115" s="1308" t="s">
        <v>236</v>
      </c>
      <c r="E115" s="1285" t="s">
        <v>740</v>
      </c>
      <c r="F115" s="1302" t="s">
        <v>379</v>
      </c>
      <c r="G115" s="64" t="s">
        <v>206</v>
      </c>
      <c r="H115" s="31" t="s">
        <v>594</v>
      </c>
      <c r="I115" s="71" t="s">
        <v>203</v>
      </c>
      <c r="J115" s="1243" t="s">
        <v>675</v>
      </c>
      <c r="K115" s="1305"/>
      <c r="L115" s="1243"/>
      <c r="M115" s="1239"/>
      <c r="N115" s="1241">
        <v>0</v>
      </c>
      <c r="O115" s="1241" t="s">
        <v>111</v>
      </c>
      <c r="P115" s="1243" t="s">
        <v>694</v>
      </c>
      <c r="Q115" s="1299"/>
      <c r="R115" s="127" t="s">
        <v>887</v>
      </c>
    </row>
    <row r="116" spans="1:26" ht="18.75" customHeight="1">
      <c r="A116" s="1252"/>
      <c r="B116" s="1295" t="s">
        <v>739</v>
      </c>
      <c r="C116" s="1289" t="s">
        <v>110</v>
      </c>
      <c r="D116" s="1300" t="s">
        <v>236</v>
      </c>
      <c r="E116" s="1286" t="s">
        <v>740</v>
      </c>
      <c r="F116" s="1303"/>
      <c r="G116" s="73" t="s">
        <v>500</v>
      </c>
      <c r="H116" s="74" t="s">
        <v>595</v>
      </c>
      <c r="I116" s="45" t="s">
        <v>502</v>
      </c>
      <c r="J116" s="1261"/>
      <c r="K116" s="1306"/>
      <c r="L116" s="1250"/>
      <c r="M116" s="1259"/>
      <c r="N116" s="1261"/>
      <c r="O116" s="1261"/>
      <c r="P116" s="1250"/>
      <c r="Q116" s="1299"/>
      <c r="U116" s="75"/>
    </row>
    <row r="117" spans="1:26" ht="27" customHeight="1">
      <c r="A117" s="1252"/>
      <c r="B117" s="1295" t="s">
        <v>739</v>
      </c>
      <c r="C117" s="1289" t="s">
        <v>110</v>
      </c>
      <c r="D117" s="1300" t="s">
        <v>236</v>
      </c>
      <c r="E117" s="1286" t="s">
        <v>740</v>
      </c>
      <c r="F117" s="1303"/>
      <c r="G117" s="73" t="s">
        <v>503</v>
      </c>
      <c r="H117" s="76" t="s">
        <v>208</v>
      </c>
      <c r="I117" s="45" t="s">
        <v>604</v>
      </c>
      <c r="J117" s="1261"/>
      <c r="K117" s="1306"/>
      <c r="L117" s="1250"/>
      <c r="M117" s="1259"/>
      <c r="N117" s="1261"/>
      <c r="O117" s="1261"/>
      <c r="P117" s="1250"/>
      <c r="Q117" s="1299"/>
    </row>
    <row r="118" spans="1:26" ht="27" customHeight="1">
      <c r="A118" s="1252"/>
      <c r="B118" s="1295" t="s">
        <v>739</v>
      </c>
      <c r="C118" s="1289" t="s">
        <v>110</v>
      </c>
      <c r="D118" s="1300" t="s">
        <v>236</v>
      </c>
      <c r="E118" s="1286" t="s">
        <v>740</v>
      </c>
      <c r="F118" s="1303"/>
      <c r="G118" s="73" t="s">
        <v>505</v>
      </c>
      <c r="H118" s="74" t="s">
        <v>501</v>
      </c>
      <c r="I118" s="72" t="s">
        <v>609</v>
      </c>
      <c r="J118" s="1261"/>
      <c r="K118" s="1306"/>
      <c r="L118" s="1250"/>
      <c r="M118" s="1259"/>
      <c r="N118" s="1261"/>
      <c r="O118" s="1261"/>
      <c r="P118" s="1250"/>
      <c r="Q118" s="1299"/>
    </row>
    <row r="119" spans="1:26" ht="18.75" customHeight="1">
      <c r="A119" s="1252"/>
      <c r="B119" s="1295" t="s">
        <v>739</v>
      </c>
      <c r="C119" s="1289" t="s">
        <v>110</v>
      </c>
      <c r="D119" s="1300" t="s">
        <v>236</v>
      </c>
      <c r="E119" s="1286" t="s">
        <v>740</v>
      </c>
      <c r="F119" s="1303"/>
      <c r="G119" s="73" t="s">
        <v>508</v>
      </c>
      <c r="H119" s="74" t="s">
        <v>504</v>
      </c>
      <c r="I119" s="74" t="s">
        <v>610</v>
      </c>
      <c r="J119" s="1261"/>
      <c r="K119" s="1306"/>
      <c r="L119" s="1250"/>
      <c r="M119" s="1259"/>
      <c r="N119" s="1261"/>
      <c r="O119" s="1261"/>
      <c r="P119" s="1250"/>
      <c r="Q119" s="1299"/>
      <c r="Z119" s="75"/>
    </row>
    <row r="120" spans="1:26" ht="27" customHeight="1">
      <c r="A120" s="1252"/>
      <c r="B120" s="1295" t="s">
        <v>739</v>
      </c>
      <c r="C120" s="1289" t="s">
        <v>110</v>
      </c>
      <c r="D120" s="1300" t="s">
        <v>236</v>
      </c>
      <c r="E120" s="1286" t="s">
        <v>740</v>
      </c>
      <c r="F120" s="1303"/>
      <c r="G120" s="73" t="s">
        <v>510</v>
      </c>
      <c r="H120" s="74" t="s">
        <v>506</v>
      </c>
      <c r="I120" s="72" t="s">
        <v>296</v>
      </c>
      <c r="J120" s="1261"/>
      <c r="K120" s="1306"/>
      <c r="L120" s="1250"/>
      <c r="M120" s="1259"/>
      <c r="N120" s="1261"/>
      <c r="O120" s="1261"/>
      <c r="P120" s="1250"/>
      <c r="Q120" s="1299"/>
      <c r="Z120" s="75"/>
    </row>
    <row r="121" spans="1:26" ht="18.75" customHeight="1">
      <c r="A121" s="1252"/>
      <c r="B121" s="1295" t="s">
        <v>739</v>
      </c>
      <c r="C121" s="1289" t="s">
        <v>110</v>
      </c>
      <c r="D121" s="1300" t="s">
        <v>236</v>
      </c>
      <c r="E121" s="1286" t="s">
        <v>740</v>
      </c>
      <c r="F121" s="1303"/>
      <c r="G121" s="73" t="s">
        <v>513</v>
      </c>
      <c r="H121" s="74" t="s">
        <v>509</v>
      </c>
      <c r="I121" s="45" t="s">
        <v>507</v>
      </c>
      <c r="J121" s="1261"/>
      <c r="K121" s="1306"/>
      <c r="L121" s="1250"/>
      <c r="M121" s="1259"/>
      <c r="N121" s="1261"/>
      <c r="O121" s="1261"/>
      <c r="P121" s="1250"/>
      <c r="Q121" s="1299"/>
      <c r="U121" s="75"/>
    </row>
    <row r="122" spans="1:26" ht="27" customHeight="1">
      <c r="A122" s="1252"/>
      <c r="B122" s="1295" t="s">
        <v>739</v>
      </c>
      <c r="C122" s="1289" t="s">
        <v>110</v>
      </c>
      <c r="D122" s="1300" t="s">
        <v>236</v>
      </c>
      <c r="E122" s="1286" t="s">
        <v>740</v>
      </c>
      <c r="F122" s="1303"/>
      <c r="G122" s="73" t="s">
        <v>516</v>
      </c>
      <c r="H122" s="74" t="s">
        <v>511</v>
      </c>
      <c r="I122" s="72" t="s">
        <v>250</v>
      </c>
      <c r="J122" s="1261"/>
      <c r="K122" s="1306"/>
      <c r="L122" s="1250"/>
      <c r="M122" s="1259"/>
      <c r="N122" s="1261"/>
      <c r="O122" s="1261"/>
      <c r="P122" s="1250"/>
      <c r="Q122" s="1299"/>
    </row>
    <row r="123" spans="1:26" ht="18.75" customHeight="1">
      <c r="A123" s="1252"/>
      <c r="B123" s="1295" t="s">
        <v>739</v>
      </c>
      <c r="C123" s="1289" t="s">
        <v>110</v>
      </c>
      <c r="D123" s="1300" t="s">
        <v>236</v>
      </c>
      <c r="E123" s="1286" t="s">
        <v>740</v>
      </c>
      <c r="F123" s="1303"/>
      <c r="G123" s="73" t="s">
        <v>519</v>
      </c>
      <c r="H123" s="74" t="s">
        <v>514</v>
      </c>
      <c r="I123" s="45" t="s">
        <v>512</v>
      </c>
      <c r="J123" s="1261"/>
      <c r="K123" s="1306"/>
      <c r="L123" s="1250"/>
      <c r="M123" s="1259"/>
      <c r="N123" s="1261"/>
      <c r="O123" s="1261"/>
      <c r="P123" s="1250"/>
      <c r="Q123" s="1299"/>
      <c r="Y123" s="75"/>
    </row>
    <row r="124" spans="1:26" ht="39.75" customHeight="1">
      <c r="A124" s="1252"/>
      <c r="B124" s="1295" t="s">
        <v>739</v>
      </c>
      <c r="C124" s="1289" t="s">
        <v>110</v>
      </c>
      <c r="D124" s="1300" t="s">
        <v>236</v>
      </c>
      <c r="E124" s="1286" t="s">
        <v>740</v>
      </c>
      <c r="F124" s="1303"/>
      <c r="G124" s="73" t="s">
        <v>522</v>
      </c>
      <c r="H124" s="74" t="s">
        <v>517</v>
      </c>
      <c r="I124" s="45" t="s">
        <v>515</v>
      </c>
      <c r="J124" s="1261"/>
      <c r="K124" s="1306"/>
      <c r="L124" s="1250"/>
      <c r="M124" s="1259"/>
      <c r="N124" s="1261"/>
      <c r="O124" s="1261"/>
      <c r="P124" s="1250"/>
      <c r="Q124" s="1299"/>
    </row>
    <row r="125" spans="1:26" ht="18.75" customHeight="1">
      <c r="A125" s="1252"/>
      <c r="B125" s="1295" t="s">
        <v>739</v>
      </c>
      <c r="C125" s="1289" t="s">
        <v>110</v>
      </c>
      <c r="D125" s="1300" t="s">
        <v>236</v>
      </c>
      <c r="E125" s="1286" t="s">
        <v>740</v>
      </c>
      <c r="F125" s="1303"/>
      <c r="G125" s="73" t="s">
        <v>524</v>
      </c>
      <c r="H125" s="74" t="s">
        <v>520</v>
      </c>
      <c r="I125" s="45" t="s">
        <v>518</v>
      </c>
      <c r="J125" s="1261"/>
      <c r="K125" s="1306"/>
      <c r="L125" s="1250"/>
      <c r="M125" s="1259"/>
      <c r="N125" s="1261"/>
      <c r="O125" s="1261"/>
      <c r="P125" s="1250"/>
      <c r="Q125" s="1299"/>
    </row>
    <row r="126" spans="1:26" ht="18.75" customHeight="1">
      <c r="A126" s="1252"/>
      <c r="B126" s="1295" t="s">
        <v>739</v>
      </c>
      <c r="C126" s="1289" t="s">
        <v>110</v>
      </c>
      <c r="D126" s="1300" t="s">
        <v>236</v>
      </c>
      <c r="E126" s="1286" t="s">
        <v>740</v>
      </c>
      <c r="F126" s="1303"/>
      <c r="G126" s="73" t="s">
        <v>527</v>
      </c>
      <c r="H126" s="74" t="s">
        <v>597</v>
      </c>
      <c r="I126" s="45" t="s">
        <v>521</v>
      </c>
      <c r="J126" s="1261"/>
      <c r="K126" s="1306"/>
      <c r="L126" s="1250"/>
      <c r="M126" s="1259"/>
      <c r="N126" s="1261"/>
      <c r="O126" s="1261"/>
      <c r="P126" s="1250"/>
      <c r="Q126" s="1299"/>
    </row>
    <row r="127" spans="1:26" ht="18.75" customHeight="1">
      <c r="A127" s="1252"/>
      <c r="B127" s="1295" t="s">
        <v>739</v>
      </c>
      <c r="C127" s="1289" t="s">
        <v>110</v>
      </c>
      <c r="D127" s="1300" t="s">
        <v>236</v>
      </c>
      <c r="E127" s="1286" t="s">
        <v>740</v>
      </c>
      <c r="F127" s="1303"/>
      <c r="G127" s="73" t="s">
        <v>593</v>
      </c>
      <c r="H127" s="74" t="s">
        <v>598</v>
      </c>
      <c r="I127" s="45" t="s">
        <v>523</v>
      </c>
      <c r="J127" s="1261"/>
      <c r="K127" s="1306"/>
      <c r="L127" s="1250"/>
      <c r="M127" s="1259"/>
      <c r="N127" s="1261"/>
      <c r="O127" s="1261"/>
      <c r="P127" s="1250"/>
      <c r="Q127" s="1299"/>
    </row>
    <row r="128" spans="1:26" ht="18.75" customHeight="1">
      <c r="A128" s="1252"/>
      <c r="B128" s="1295" t="s">
        <v>739</v>
      </c>
      <c r="C128" s="1289" t="s">
        <v>110</v>
      </c>
      <c r="D128" s="1300" t="s">
        <v>236</v>
      </c>
      <c r="E128" s="1286" t="s">
        <v>740</v>
      </c>
      <c r="F128" s="1303"/>
      <c r="G128" s="73" t="s">
        <v>599</v>
      </c>
      <c r="H128" s="74" t="s">
        <v>600</v>
      </c>
      <c r="I128" s="45" t="s">
        <v>526</v>
      </c>
      <c r="J128" s="1261"/>
      <c r="K128" s="1306"/>
      <c r="L128" s="1250"/>
      <c r="M128" s="1259"/>
      <c r="N128" s="1261"/>
      <c r="O128" s="1261"/>
      <c r="P128" s="1250"/>
      <c r="Q128" s="1299"/>
    </row>
    <row r="129" spans="1:18" ht="18.75" customHeight="1">
      <c r="A129" s="1252"/>
      <c r="B129" s="1295" t="s">
        <v>739</v>
      </c>
      <c r="C129" s="1289" t="s">
        <v>110</v>
      </c>
      <c r="D129" s="1300" t="s">
        <v>236</v>
      </c>
      <c r="E129" s="1286" t="s">
        <v>740</v>
      </c>
      <c r="F129" s="1303"/>
      <c r="G129" s="73" t="s">
        <v>602</v>
      </c>
      <c r="H129" s="74" t="s">
        <v>601</v>
      </c>
      <c r="I129" s="45" t="s">
        <v>529</v>
      </c>
      <c r="J129" s="1261"/>
      <c r="K129" s="1306"/>
      <c r="L129" s="1250"/>
      <c r="M129" s="1259"/>
      <c r="N129" s="1261"/>
      <c r="O129" s="1261"/>
      <c r="P129" s="1250"/>
      <c r="Q129" s="1299"/>
    </row>
    <row r="130" spans="1:18" ht="27" customHeight="1">
      <c r="A130" s="1252"/>
      <c r="B130" s="1295" t="s">
        <v>739</v>
      </c>
      <c r="C130" s="1289" t="s">
        <v>110</v>
      </c>
      <c r="D130" s="1300" t="s">
        <v>236</v>
      </c>
      <c r="E130" s="1286" t="s">
        <v>740</v>
      </c>
      <c r="F130" s="1303"/>
      <c r="G130" s="77" t="s">
        <v>207</v>
      </c>
      <c r="H130" s="50" t="s">
        <v>607</v>
      </c>
      <c r="I130" s="45" t="s">
        <v>603</v>
      </c>
      <c r="J130" s="1261"/>
      <c r="K130" s="1306"/>
      <c r="L130" s="1250"/>
      <c r="M130" s="1259"/>
      <c r="N130" s="1261"/>
      <c r="O130" s="1261"/>
      <c r="P130" s="1250"/>
      <c r="Q130" s="1299"/>
    </row>
    <row r="131" spans="1:18" ht="27" customHeight="1">
      <c r="A131" s="1252"/>
      <c r="B131" s="1295" t="s">
        <v>739</v>
      </c>
      <c r="C131" s="1289" t="s">
        <v>110</v>
      </c>
      <c r="D131" s="1300" t="s">
        <v>236</v>
      </c>
      <c r="E131" s="1286" t="s">
        <v>740</v>
      </c>
      <c r="F131" s="1303"/>
      <c r="G131" s="73" t="s">
        <v>531</v>
      </c>
      <c r="H131" s="74" t="s">
        <v>525</v>
      </c>
      <c r="I131" s="72" t="s">
        <v>251</v>
      </c>
      <c r="J131" s="1261"/>
      <c r="K131" s="1306"/>
      <c r="L131" s="1250"/>
      <c r="M131" s="1259"/>
      <c r="N131" s="1261"/>
      <c r="O131" s="1261"/>
      <c r="P131" s="1250"/>
      <c r="Q131" s="1299"/>
    </row>
    <row r="132" spans="1:18" ht="18.75" customHeight="1">
      <c r="A132" s="1252"/>
      <c r="B132" s="1295" t="s">
        <v>739</v>
      </c>
      <c r="C132" s="1289" t="s">
        <v>110</v>
      </c>
      <c r="D132" s="1300" t="s">
        <v>236</v>
      </c>
      <c r="E132" s="1286" t="s">
        <v>740</v>
      </c>
      <c r="F132" s="1303"/>
      <c r="G132" s="73" t="s">
        <v>534</v>
      </c>
      <c r="H132" s="74" t="s">
        <v>528</v>
      </c>
      <c r="I132" s="45" t="s">
        <v>533</v>
      </c>
      <c r="J132" s="1261"/>
      <c r="K132" s="1306"/>
      <c r="L132" s="1250"/>
      <c r="M132" s="1259"/>
      <c r="N132" s="1261"/>
      <c r="O132" s="1261"/>
      <c r="P132" s="1250"/>
      <c r="Q132" s="1299"/>
    </row>
    <row r="133" spans="1:18" ht="18.75" customHeight="1">
      <c r="A133" s="1252"/>
      <c r="B133" s="1295" t="s">
        <v>739</v>
      </c>
      <c r="C133" s="1289" t="s">
        <v>110</v>
      </c>
      <c r="D133" s="1300" t="s">
        <v>236</v>
      </c>
      <c r="E133" s="1286" t="s">
        <v>740</v>
      </c>
      <c r="F133" s="1303"/>
      <c r="G133" s="73" t="s">
        <v>592</v>
      </c>
      <c r="H133" s="74" t="s">
        <v>530</v>
      </c>
      <c r="I133" s="45" t="s">
        <v>536</v>
      </c>
      <c r="J133" s="1261"/>
      <c r="K133" s="1306"/>
      <c r="L133" s="1250"/>
      <c r="M133" s="1259"/>
      <c r="N133" s="1261"/>
      <c r="O133" s="1261"/>
      <c r="P133" s="1250"/>
      <c r="Q133" s="1299"/>
    </row>
    <row r="134" spans="1:18" ht="18.75" customHeight="1">
      <c r="A134" s="1252"/>
      <c r="B134" s="1295" t="s">
        <v>739</v>
      </c>
      <c r="C134" s="1289" t="s">
        <v>110</v>
      </c>
      <c r="D134" s="1300" t="s">
        <v>236</v>
      </c>
      <c r="E134" s="1286" t="s">
        <v>740</v>
      </c>
      <c r="F134" s="1303"/>
      <c r="G134" s="73" t="s">
        <v>596</v>
      </c>
      <c r="H134" s="74" t="s">
        <v>532</v>
      </c>
      <c r="I134" s="45" t="s">
        <v>538</v>
      </c>
      <c r="J134" s="1261"/>
      <c r="K134" s="1306"/>
      <c r="L134" s="1250"/>
      <c r="M134" s="1259"/>
      <c r="N134" s="1261"/>
      <c r="O134" s="1261"/>
      <c r="P134" s="1250"/>
      <c r="Q134" s="1299"/>
    </row>
    <row r="135" spans="1:18" ht="27" customHeight="1">
      <c r="A135" s="1252"/>
      <c r="B135" s="1295" t="s">
        <v>739</v>
      </c>
      <c r="C135" s="1289" t="s">
        <v>110</v>
      </c>
      <c r="D135" s="1300" t="s">
        <v>236</v>
      </c>
      <c r="E135" s="1286" t="s">
        <v>740</v>
      </c>
      <c r="F135" s="1303"/>
      <c r="G135" s="39" t="s">
        <v>295</v>
      </c>
      <c r="H135" s="74" t="s">
        <v>535</v>
      </c>
      <c r="I135" s="45" t="s">
        <v>605</v>
      </c>
      <c r="J135" s="1261"/>
      <c r="K135" s="1306"/>
      <c r="L135" s="1250"/>
      <c r="M135" s="1259"/>
      <c r="N135" s="1261"/>
      <c r="O135" s="1261"/>
      <c r="P135" s="1250"/>
      <c r="Q135" s="1299"/>
    </row>
    <row r="136" spans="1:18" ht="18.75" customHeight="1">
      <c r="A136" s="1252"/>
      <c r="B136" s="1295" t="s">
        <v>739</v>
      </c>
      <c r="C136" s="1289" t="s">
        <v>110</v>
      </c>
      <c r="D136" s="1300" t="s">
        <v>236</v>
      </c>
      <c r="E136" s="1286" t="s">
        <v>740</v>
      </c>
      <c r="F136" s="1303"/>
      <c r="G136" s="73" t="s">
        <v>539</v>
      </c>
      <c r="H136" s="74" t="s">
        <v>537</v>
      </c>
      <c r="I136" s="45" t="s">
        <v>606</v>
      </c>
      <c r="J136" s="1261"/>
      <c r="K136" s="1306"/>
      <c r="L136" s="1250"/>
      <c r="M136" s="1259"/>
      <c r="N136" s="1261"/>
      <c r="O136" s="1261"/>
      <c r="P136" s="1250"/>
      <c r="Q136" s="1299"/>
    </row>
    <row r="137" spans="1:18" ht="18.75" customHeight="1">
      <c r="A137" s="1252"/>
      <c r="B137" s="1254" t="s">
        <v>739</v>
      </c>
      <c r="C137" s="1256" t="s">
        <v>110</v>
      </c>
      <c r="D137" s="1301" t="s">
        <v>236</v>
      </c>
      <c r="E137" s="1287" t="s">
        <v>740</v>
      </c>
      <c r="F137" s="1304"/>
      <c r="G137" s="79"/>
      <c r="H137" s="80" t="s">
        <v>540</v>
      </c>
      <c r="I137" s="28"/>
      <c r="J137" s="1242"/>
      <c r="K137" s="1307"/>
      <c r="L137" s="1244"/>
      <c r="M137" s="1260"/>
      <c r="N137" s="1242"/>
      <c r="O137" s="1242"/>
      <c r="P137" s="1244"/>
      <c r="Q137" s="1299"/>
    </row>
    <row r="138" spans="1:18" ht="27" customHeight="1">
      <c r="A138" s="1252">
        <f>COUNT($A$5:A137)+1</f>
        <v>41</v>
      </c>
      <c r="B138" s="1295" t="s">
        <v>32</v>
      </c>
      <c r="C138" s="1289" t="s">
        <v>110</v>
      </c>
      <c r="D138" s="1300" t="s">
        <v>236</v>
      </c>
      <c r="E138" s="1290" t="s">
        <v>741</v>
      </c>
      <c r="F138" s="1297" t="s">
        <v>380</v>
      </c>
      <c r="G138" s="39" t="s">
        <v>608</v>
      </c>
      <c r="H138" s="82" t="s">
        <v>300</v>
      </c>
      <c r="I138" s="132"/>
      <c r="J138" s="1250" t="s">
        <v>675</v>
      </c>
      <c r="K138" s="1250"/>
      <c r="L138" s="1250"/>
      <c r="M138" s="1259"/>
      <c r="N138" s="1241">
        <v>0</v>
      </c>
      <c r="O138" s="1241" t="s">
        <v>111</v>
      </c>
      <c r="P138" s="1243" t="s">
        <v>694</v>
      </c>
      <c r="Q138" s="1251"/>
      <c r="R138" s="127" t="s">
        <v>887</v>
      </c>
    </row>
    <row r="139" spans="1:18" ht="18.75" customHeight="1">
      <c r="A139" s="1252"/>
      <c r="B139" s="1295" t="s">
        <v>32</v>
      </c>
      <c r="C139" s="1289" t="s">
        <v>110</v>
      </c>
      <c r="D139" s="1300" t="s">
        <v>236</v>
      </c>
      <c r="E139" s="1290" t="s">
        <v>741</v>
      </c>
      <c r="F139" s="1297"/>
      <c r="G139" s="73" t="s">
        <v>595</v>
      </c>
      <c r="H139" s="74" t="s">
        <v>541</v>
      </c>
      <c r="I139" s="132"/>
      <c r="J139" s="1261"/>
      <c r="K139" s="1250"/>
      <c r="L139" s="1250"/>
      <c r="M139" s="1259"/>
      <c r="N139" s="1261"/>
      <c r="O139" s="1261"/>
      <c r="P139" s="1250"/>
      <c r="Q139" s="1251"/>
    </row>
    <row r="140" spans="1:18" ht="27" customHeight="1">
      <c r="A140" s="1252"/>
      <c r="B140" s="1295" t="s">
        <v>32</v>
      </c>
      <c r="C140" s="1289" t="s">
        <v>110</v>
      </c>
      <c r="D140" s="1300" t="s">
        <v>236</v>
      </c>
      <c r="E140" s="1290" t="s">
        <v>741</v>
      </c>
      <c r="F140" s="1297"/>
      <c r="G140" s="39" t="s">
        <v>204</v>
      </c>
      <c r="H140" s="74" t="s">
        <v>543</v>
      </c>
      <c r="I140" s="132"/>
      <c r="J140" s="1261"/>
      <c r="K140" s="1250"/>
      <c r="L140" s="1250"/>
      <c r="M140" s="1259"/>
      <c r="N140" s="1261"/>
      <c r="O140" s="1261"/>
      <c r="P140" s="1250"/>
      <c r="Q140" s="1251"/>
    </row>
    <row r="141" spans="1:18" ht="18.75" customHeight="1">
      <c r="A141" s="1252"/>
      <c r="B141" s="1295" t="s">
        <v>32</v>
      </c>
      <c r="C141" s="1289" t="s">
        <v>110</v>
      </c>
      <c r="D141" s="1300" t="s">
        <v>236</v>
      </c>
      <c r="E141" s="1290" t="s">
        <v>741</v>
      </c>
      <c r="F141" s="1297"/>
      <c r="G141" s="73" t="s">
        <v>618</v>
      </c>
      <c r="H141" s="74" t="s">
        <v>545</v>
      </c>
      <c r="I141" s="132"/>
      <c r="J141" s="1261"/>
      <c r="K141" s="1250"/>
      <c r="L141" s="1250"/>
      <c r="M141" s="1259"/>
      <c r="N141" s="1261"/>
      <c r="O141" s="1261"/>
      <c r="P141" s="1250"/>
      <c r="Q141" s="1251"/>
    </row>
    <row r="142" spans="1:18" ht="18.75" customHeight="1">
      <c r="A142" s="1252"/>
      <c r="B142" s="1295" t="s">
        <v>32</v>
      </c>
      <c r="C142" s="1289" t="s">
        <v>110</v>
      </c>
      <c r="D142" s="1300" t="s">
        <v>236</v>
      </c>
      <c r="E142" s="1290" t="s">
        <v>741</v>
      </c>
      <c r="F142" s="1297"/>
      <c r="G142" s="73" t="s">
        <v>542</v>
      </c>
      <c r="H142" s="83"/>
      <c r="I142" s="72"/>
      <c r="J142" s="1261"/>
      <c r="K142" s="1250"/>
      <c r="L142" s="1250"/>
      <c r="M142" s="1259"/>
      <c r="N142" s="1261"/>
      <c r="O142" s="1261"/>
      <c r="P142" s="1250"/>
      <c r="Q142" s="1251"/>
    </row>
    <row r="143" spans="1:18" ht="18.75" customHeight="1">
      <c r="A143" s="1252"/>
      <c r="B143" s="1295" t="s">
        <v>32</v>
      </c>
      <c r="C143" s="1289" t="s">
        <v>110</v>
      </c>
      <c r="D143" s="1300" t="s">
        <v>236</v>
      </c>
      <c r="E143" s="1290" t="s">
        <v>741</v>
      </c>
      <c r="F143" s="1297"/>
      <c r="G143" s="73" t="s">
        <v>544</v>
      </c>
      <c r="H143" s="74"/>
      <c r="I143" s="72"/>
      <c r="J143" s="1261"/>
      <c r="K143" s="1250"/>
      <c r="L143" s="1250"/>
      <c r="M143" s="1259"/>
      <c r="N143" s="1261"/>
      <c r="O143" s="1261"/>
      <c r="P143" s="1250"/>
      <c r="Q143" s="1251"/>
    </row>
    <row r="144" spans="1:18" ht="18.75" customHeight="1">
      <c r="A144" s="1252"/>
      <c r="B144" s="1254" t="s">
        <v>32</v>
      </c>
      <c r="C144" s="1256" t="s">
        <v>110</v>
      </c>
      <c r="D144" s="1301" t="s">
        <v>236</v>
      </c>
      <c r="E144" s="1230" t="s">
        <v>741</v>
      </c>
      <c r="F144" s="1298"/>
      <c r="G144" s="84"/>
      <c r="H144" s="74"/>
      <c r="I144" s="72"/>
      <c r="J144" s="1242"/>
      <c r="K144" s="1244"/>
      <c r="L144" s="1244"/>
      <c r="M144" s="1260"/>
      <c r="N144" s="1242"/>
      <c r="O144" s="1242"/>
      <c r="P144" s="1244"/>
      <c r="Q144" s="1251"/>
    </row>
    <row r="145" spans="1:20" ht="54">
      <c r="A145" s="128">
        <f>COUNT($A$5:A144)+1</f>
        <v>42</v>
      </c>
      <c r="B145" s="8" t="s">
        <v>33</v>
      </c>
      <c r="C145" s="9" t="s">
        <v>110</v>
      </c>
      <c r="D145" s="10" t="s">
        <v>236</v>
      </c>
      <c r="E145" s="153" t="s">
        <v>742</v>
      </c>
      <c r="F145" s="11" t="s">
        <v>381</v>
      </c>
      <c r="G145" s="12"/>
      <c r="H145" s="13"/>
      <c r="I145" s="14"/>
      <c r="J145" s="16" t="s">
        <v>661</v>
      </c>
      <c r="K145" s="16"/>
      <c r="L145" s="157" t="s">
        <v>651</v>
      </c>
      <c r="M145" s="157"/>
      <c r="N145" s="123">
        <v>0</v>
      </c>
      <c r="O145" s="15" t="s">
        <v>317</v>
      </c>
      <c r="P145" s="16" t="s">
        <v>877</v>
      </c>
      <c r="Q145" s="129"/>
      <c r="R145" s="127" t="s">
        <v>887</v>
      </c>
    </row>
    <row r="146" spans="1:20" ht="81">
      <c r="A146" s="128">
        <f>COUNT($A$5:A145)+1</f>
        <v>43</v>
      </c>
      <c r="B146" s="8" t="s">
        <v>34</v>
      </c>
      <c r="C146" s="9" t="s">
        <v>110</v>
      </c>
      <c r="D146" s="10" t="s">
        <v>236</v>
      </c>
      <c r="E146" s="153" t="s">
        <v>743</v>
      </c>
      <c r="F146" s="11" t="s">
        <v>382</v>
      </c>
      <c r="G146" s="12"/>
      <c r="H146" s="13"/>
      <c r="I146" s="14"/>
      <c r="J146" s="16" t="s">
        <v>661</v>
      </c>
      <c r="K146" s="16"/>
      <c r="L146" s="16"/>
      <c r="M146" s="157"/>
      <c r="N146" s="123">
        <v>0</v>
      </c>
      <c r="O146" s="15" t="s">
        <v>205</v>
      </c>
      <c r="P146" s="16">
        <v>0</v>
      </c>
      <c r="Q146" s="129"/>
      <c r="R146" s="127" t="s">
        <v>887</v>
      </c>
    </row>
    <row r="147" spans="1:20" ht="54">
      <c r="A147" s="128">
        <f>COUNT($A$5:A146)+1</f>
        <v>44</v>
      </c>
      <c r="B147" s="8" t="s">
        <v>35</v>
      </c>
      <c r="C147" s="9" t="s">
        <v>110</v>
      </c>
      <c r="D147" s="10" t="s">
        <v>236</v>
      </c>
      <c r="E147" s="153" t="s">
        <v>744</v>
      </c>
      <c r="F147" s="11" t="s">
        <v>383</v>
      </c>
      <c r="G147" s="12"/>
      <c r="H147" s="13"/>
      <c r="I147" s="14"/>
      <c r="J147" s="16"/>
      <c r="K147" s="16"/>
      <c r="L147" s="16"/>
      <c r="M147" s="157"/>
      <c r="N147" s="123">
        <v>0</v>
      </c>
      <c r="O147" s="15" t="s">
        <v>205</v>
      </c>
      <c r="P147" s="16">
        <v>0</v>
      </c>
      <c r="Q147" s="129"/>
    </row>
    <row r="148" spans="1:20" s="89" customFormat="1" ht="67.5">
      <c r="A148" s="128">
        <f>COUNT($A$5:A147)+1</f>
        <v>45</v>
      </c>
      <c r="B148" s="8" t="s">
        <v>36</v>
      </c>
      <c r="C148" s="9" t="s">
        <v>110</v>
      </c>
      <c r="D148" s="10" t="s">
        <v>236</v>
      </c>
      <c r="E148" s="153" t="s">
        <v>745</v>
      </c>
      <c r="F148" s="11" t="s">
        <v>384</v>
      </c>
      <c r="G148" s="85"/>
      <c r="H148" s="86"/>
      <c r="I148" s="87"/>
      <c r="J148" s="88"/>
      <c r="K148" s="88"/>
      <c r="L148" s="88"/>
      <c r="M148" s="183"/>
      <c r="N148" s="125">
        <v>0</v>
      </c>
      <c r="O148" s="10" t="s">
        <v>317</v>
      </c>
      <c r="P148" s="88">
        <v>0</v>
      </c>
      <c r="Q148" s="77"/>
      <c r="R148" s="195"/>
      <c r="T148" s="191"/>
    </row>
    <row r="149" spans="1:20" ht="54">
      <c r="A149" s="128">
        <f>COUNT($A$5:A148)+1</f>
        <v>46</v>
      </c>
      <c r="B149" s="8" t="s">
        <v>37</v>
      </c>
      <c r="C149" s="9" t="s">
        <v>110</v>
      </c>
      <c r="D149" s="10" t="s">
        <v>236</v>
      </c>
      <c r="E149" s="153" t="s">
        <v>746</v>
      </c>
      <c r="F149" s="11" t="s">
        <v>385</v>
      </c>
      <c r="G149" s="12"/>
      <c r="H149" s="13"/>
      <c r="I149" s="14"/>
      <c r="J149" s="157"/>
      <c r="K149" s="16"/>
      <c r="L149" s="16"/>
      <c r="M149" s="157"/>
      <c r="N149" s="123">
        <v>0</v>
      </c>
      <c r="O149" s="15" t="s">
        <v>111</v>
      </c>
      <c r="P149" s="16">
        <v>0</v>
      </c>
      <c r="Q149" s="129"/>
    </row>
    <row r="150" spans="1:20" ht="81">
      <c r="A150" s="128">
        <f>COUNT($A$5:A149)+1</f>
        <v>47</v>
      </c>
      <c r="B150" s="8" t="s">
        <v>38</v>
      </c>
      <c r="C150" s="9" t="s">
        <v>110</v>
      </c>
      <c r="D150" s="10" t="s">
        <v>236</v>
      </c>
      <c r="E150" s="153" t="s">
        <v>747</v>
      </c>
      <c r="F150" s="11" t="s">
        <v>386</v>
      </c>
      <c r="G150" s="12"/>
      <c r="H150" s="13"/>
      <c r="I150" s="14"/>
      <c r="J150" s="16"/>
      <c r="K150" s="16"/>
      <c r="L150" s="16"/>
      <c r="M150" s="157"/>
      <c r="N150" s="123">
        <v>0</v>
      </c>
      <c r="O150" s="10" t="s">
        <v>696</v>
      </c>
      <c r="P150" s="16">
        <v>0</v>
      </c>
      <c r="Q150" s="129"/>
    </row>
    <row r="151" spans="1:20" ht="40.5">
      <c r="A151" s="128">
        <f>COUNT($A$5:A150)+1</f>
        <v>48</v>
      </c>
      <c r="B151" s="8" t="s">
        <v>39</v>
      </c>
      <c r="C151" s="9" t="s">
        <v>110</v>
      </c>
      <c r="D151" s="10" t="s">
        <v>236</v>
      </c>
      <c r="E151" s="153" t="s">
        <v>748</v>
      </c>
      <c r="F151" s="11" t="s">
        <v>387</v>
      </c>
      <c r="G151" s="12"/>
      <c r="H151" s="13"/>
      <c r="I151" s="14"/>
      <c r="J151" s="16"/>
      <c r="K151" s="16"/>
      <c r="L151" s="16"/>
      <c r="M151" s="157"/>
      <c r="N151" s="123">
        <v>0</v>
      </c>
      <c r="O151" s="15" t="s">
        <v>317</v>
      </c>
      <c r="P151" s="16">
        <v>0</v>
      </c>
      <c r="Q151" s="129"/>
    </row>
    <row r="152" spans="1:20" ht="54">
      <c r="A152" s="128">
        <f>COUNT($A$5:A151)+1</f>
        <v>49</v>
      </c>
      <c r="B152" s="8" t="s">
        <v>40</v>
      </c>
      <c r="C152" s="9" t="s">
        <v>110</v>
      </c>
      <c r="D152" s="10" t="s">
        <v>236</v>
      </c>
      <c r="E152" s="153" t="s">
        <v>749</v>
      </c>
      <c r="F152" s="11" t="s">
        <v>388</v>
      </c>
      <c r="G152" s="12"/>
      <c r="H152" s="13"/>
      <c r="I152" s="14"/>
      <c r="J152" s="16"/>
      <c r="K152" s="16"/>
      <c r="L152" s="16"/>
      <c r="M152" s="157"/>
      <c r="N152" s="123">
        <v>0</v>
      </c>
      <c r="O152" s="10" t="s">
        <v>696</v>
      </c>
      <c r="P152" s="16">
        <v>0</v>
      </c>
      <c r="Q152" s="129"/>
    </row>
    <row r="153" spans="1:20" ht="54">
      <c r="A153" s="128">
        <f>COUNT($A$5:A152)+1</f>
        <v>50</v>
      </c>
      <c r="B153" s="8" t="s">
        <v>41</v>
      </c>
      <c r="C153" s="9" t="s">
        <v>110</v>
      </c>
      <c r="D153" s="10" t="s">
        <v>236</v>
      </c>
      <c r="E153" s="153" t="s">
        <v>750</v>
      </c>
      <c r="F153" s="11" t="s">
        <v>389</v>
      </c>
      <c r="G153" s="12"/>
      <c r="H153" s="13"/>
      <c r="I153" s="14"/>
      <c r="J153" s="16" t="s">
        <v>681</v>
      </c>
      <c r="K153" s="16"/>
      <c r="L153" s="16"/>
      <c r="M153" s="157"/>
      <c r="N153" s="123">
        <v>0</v>
      </c>
      <c r="O153" s="15" t="s">
        <v>205</v>
      </c>
      <c r="P153" s="16" t="s">
        <v>694</v>
      </c>
      <c r="Q153" s="129"/>
      <c r="R153" s="127" t="s">
        <v>887</v>
      </c>
    </row>
    <row r="154" spans="1:20" ht="61.5" customHeight="1">
      <c r="A154" s="128">
        <f>COUNT($A$5:A153)+1</f>
        <v>51</v>
      </c>
      <c r="B154" s="8" t="s">
        <v>42</v>
      </c>
      <c r="C154" s="9" t="s">
        <v>110</v>
      </c>
      <c r="D154" s="10" t="s">
        <v>236</v>
      </c>
      <c r="E154" s="153" t="s">
        <v>751</v>
      </c>
      <c r="F154" s="11" t="s">
        <v>390</v>
      </c>
      <c r="G154" s="12"/>
      <c r="H154" s="13"/>
      <c r="I154" s="14"/>
      <c r="J154" s="16" t="s">
        <v>681</v>
      </c>
      <c r="K154" s="16" t="s">
        <v>662</v>
      </c>
      <c r="L154" s="157" t="s">
        <v>653</v>
      </c>
      <c r="M154" s="157"/>
      <c r="N154" s="123">
        <v>0</v>
      </c>
      <c r="O154" s="15" t="s">
        <v>205</v>
      </c>
      <c r="P154" s="16" t="s">
        <v>694</v>
      </c>
      <c r="Q154" s="129"/>
      <c r="R154" s="127" t="s">
        <v>887</v>
      </c>
    </row>
    <row r="155" spans="1:20" ht="67.5">
      <c r="A155" s="128">
        <f>COUNT($A$5:A154)+1</f>
        <v>52</v>
      </c>
      <c r="B155" s="8" t="s">
        <v>43</v>
      </c>
      <c r="C155" s="9" t="s">
        <v>110</v>
      </c>
      <c r="D155" s="10" t="s">
        <v>236</v>
      </c>
      <c r="E155" s="153" t="s">
        <v>752</v>
      </c>
      <c r="F155" s="11" t="s">
        <v>391</v>
      </c>
      <c r="G155" s="12"/>
      <c r="H155" s="13"/>
      <c r="I155" s="14"/>
      <c r="J155" s="16"/>
      <c r="K155" s="16"/>
      <c r="L155" s="16"/>
      <c r="M155" s="157"/>
      <c r="N155" s="123">
        <v>0</v>
      </c>
      <c r="O155" s="10" t="s">
        <v>111</v>
      </c>
      <c r="P155" s="16">
        <v>0</v>
      </c>
      <c r="Q155" s="129"/>
    </row>
    <row r="156" spans="1:20" ht="66.75" customHeight="1">
      <c r="A156" s="128">
        <f>COUNT($A$5:A155)+1</f>
        <v>53</v>
      </c>
      <c r="B156" s="8" t="s">
        <v>44</v>
      </c>
      <c r="C156" s="9" t="s">
        <v>110</v>
      </c>
      <c r="D156" s="10" t="s">
        <v>236</v>
      </c>
      <c r="E156" s="153" t="s">
        <v>753</v>
      </c>
      <c r="F156" s="11" t="s">
        <v>392</v>
      </c>
      <c r="G156" s="12"/>
      <c r="H156" s="13"/>
      <c r="I156" s="14"/>
      <c r="J156" s="16" t="s">
        <v>681</v>
      </c>
      <c r="K156" s="16" t="s">
        <v>662</v>
      </c>
      <c r="L156" s="16"/>
      <c r="M156" s="157"/>
      <c r="N156" s="123">
        <v>0</v>
      </c>
      <c r="O156" s="15" t="s">
        <v>205</v>
      </c>
      <c r="P156" s="16" t="s">
        <v>877</v>
      </c>
      <c r="Q156" s="129"/>
      <c r="R156" s="127" t="s">
        <v>887</v>
      </c>
    </row>
    <row r="157" spans="1:20" ht="67.5">
      <c r="A157" s="128">
        <f>COUNT($A$5:A156)+1</f>
        <v>54</v>
      </c>
      <c r="B157" s="8" t="s">
        <v>45</v>
      </c>
      <c r="C157" s="9" t="s">
        <v>110</v>
      </c>
      <c r="D157" s="10" t="s">
        <v>236</v>
      </c>
      <c r="E157" s="153" t="s">
        <v>754</v>
      </c>
      <c r="F157" s="11" t="s">
        <v>393</v>
      </c>
      <c r="G157" s="90"/>
      <c r="H157" s="13"/>
      <c r="I157" s="14"/>
      <c r="J157" s="16" t="s">
        <v>674</v>
      </c>
      <c r="K157" s="16"/>
      <c r="L157" s="16" t="s">
        <v>647</v>
      </c>
      <c r="M157" s="157"/>
      <c r="N157" s="123">
        <v>0</v>
      </c>
      <c r="O157" s="15" t="s">
        <v>111</v>
      </c>
      <c r="P157" s="16">
        <v>0</v>
      </c>
      <c r="Q157" s="129"/>
      <c r="R157" s="127" t="s">
        <v>887</v>
      </c>
    </row>
    <row r="158" spans="1:20" ht="46.5" customHeight="1">
      <c r="A158" s="1252">
        <f>COUNT($A$5:A157)+1</f>
        <v>55</v>
      </c>
      <c r="B158" s="1253" t="s">
        <v>46</v>
      </c>
      <c r="C158" s="1255" t="s">
        <v>110</v>
      </c>
      <c r="D158" s="1247" t="s">
        <v>236</v>
      </c>
      <c r="E158" s="1229" t="s">
        <v>755</v>
      </c>
      <c r="F158" s="1231" t="s">
        <v>394</v>
      </c>
      <c r="G158" s="64" t="s">
        <v>571</v>
      </c>
      <c r="H158" s="38"/>
      <c r="I158" s="22"/>
      <c r="J158" s="187" t="s">
        <v>674</v>
      </c>
      <c r="K158" s="1241"/>
      <c r="L158" s="1239" t="s">
        <v>658</v>
      </c>
      <c r="M158" s="1239"/>
      <c r="N158" s="1241">
        <v>0</v>
      </c>
      <c r="O158" s="1241" t="s">
        <v>111</v>
      </c>
      <c r="P158" s="1243">
        <v>0</v>
      </c>
      <c r="Q158" s="1284"/>
      <c r="R158" s="127" t="s">
        <v>887</v>
      </c>
    </row>
    <row r="159" spans="1:20" ht="46.5" customHeight="1">
      <c r="A159" s="1252"/>
      <c r="B159" s="1254" t="s">
        <v>46</v>
      </c>
      <c r="C159" s="1256" t="s">
        <v>110</v>
      </c>
      <c r="D159" s="1248" t="s">
        <v>236</v>
      </c>
      <c r="E159" s="1230" t="s">
        <v>755</v>
      </c>
      <c r="F159" s="1296"/>
      <c r="G159" s="140" t="s">
        <v>570</v>
      </c>
      <c r="H159" s="40"/>
      <c r="I159" s="28"/>
      <c r="J159" s="186" t="s">
        <v>686</v>
      </c>
      <c r="K159" s="1242"/>
      <c r="L159" s="1260"/>
      <c r="M159" s="1260"/>
      <c r="N159" s="1242"/>
      <c r="O159" s="1242"/>
      <c r="P159" s="1244"/>
      <c r="Q159" s="1261"/>
    </row>
    <row r="160" spans="1:20" ht="67.5">
      <c r="A160" s="128">
        <f>COUNT($A$5:A159)+1</f>
        <v>56</v>
      </c>
      <c r="B160" s="8" t="s">
        <v>47</v>
      </c>
      <c r="C160" s="9" t="s">
        <v>110</v>
      </c>
      <c r="D160" s="10" t="s">
        <v>236</v>
      </c>
      <c r="E160" s="153" t="s">
        <v>756</v>
      </c>
      <c r="F160" s="30" t="s">
        <v>395</v>
      </c>
      <c r="G160" s="12"/>
      <c r="H160" s="13"/>
      <c r="I160" s="14"/>
      <c r="J160" s="16"/>
      <c r="K160" s="16"/>
      <c r="L160" s="16"/>
      <c r="M160" s="157"/>
      <c r="N160" s="123">
        <v>0</v>
      </c>
      <c r="O160" s="15" t="s">
        <v>205</v>
      </c>
      <c r="P160" s="16" t="s">
        <v>878</v>
      </c>
      <c r="Q160" s="129"/>
      <c r="R160" s="127" t="s">
        <v>887</v>
      </c>
    </row>
    <row r="161" spans="1:18" ht="27" customHeight="1">
      <c r="A161" s="1252">
        <f>COUNT($A$5:A160)+1</f>
        <v>57</v>
      </c>
      <c r="B161" s="1253" t="s">
        <v>48</v>
      </c>
      <c r="C161" s="1255" t="s">
        <v>110</v>
      </c>
      <c r="D161" s="1247" t="s">
        <v>236</v>
      </c>
      <c r="E161" s="1285" t="s">
        <v>757</v>
      </c>
      <c r="F161" s="1271" t="s">
        <v>396</v>
      </c>
      <c r="G161" s="57" t="s">
        <v>126</v>
      </c>
      <c r="H161" s="91" t="s">
        <v>126</v>
      </c>
      <c r="I161" s="71" t="s">
        <v>135</v>
      </c>
      <c r="J161" s="1748" t="s">
        <v>674</v>
      </c>
      <c r="K161" s="1243"/>
      <c r="L161" s="1243"/>
      <c r="M161" s="1239"/>
      <c r="N161" s="1241">
        <v>0</v>
      </c>
      <c r="O161" s="1241" t="s">
        <v>111</v>
      </c>
      <c r="P161" s="1243" t="s">
        <v>876</v>
      </c>
      <c r="Q161" s="1251"/>
      <c r="R161" s="127" t="s">
        <v>887</v>
      </c>
    </row>
    <row r="162" spans="1:18" ht="18.75" customHeight="1">
      <c r="A162" s="1252"/>
      <c r="B162" s="1295" t="s">
        <v>48</v>
      </c>
      <c r="C162" s="1289" t="s">
        <v>110</v>
      </c>
      <c r="D162" s="1249" t="s">
        <v>236</v>
      </c>
      <c r="E162" s="1286" t="s">
        <v>757</v>
      </c>
      <c r="F162" s="1272"/>
      <c r="G162" s="49" t="s">
        <v>196</v>
      </c>
      <c r="H162" s="92" t="s">
        <v>265</v>
      </c>
      <c r="I162" s="93" t="s">
        <v>137</v>
      </c>
      <c r="J162" s="1749"/>
      <c r="K162" s="1250"/>
      <c r="L162" s="1250"/>
      <c r="M162" s="1259"/>
      <c r="N162" s="1261"/>
      <c r="O162" s="1261"/>
      <c r="P162" s="1250"/>
      <c r="Q162" s="1251"/>
    </row>
    <row r="163" spans="1:18" ht="18.75" customHeight="1">
      <c r="A163" s="1252"/>
      <c r="B163" s="1295" t="s">
        <v>48</v>
      </c>
      <c r="C163" s="1289" t="s">
        <v>110</v>
      </c>
      <c r="D163" s="1249" t="s">
        <v>236</v>
      </c>
      <c r="E163" s="1286" t="s">
        <v>757</v>
      </c>
      <c r="F163" s="1272"/>
      <c r="G163" s="49" t="s">
        <v>197</v>
      </c>
      <c r="H163" s="92" t="s">
        <v>266</v>
      </c>
      <c r="I163" s="93" t="s">
        <v>139</v>
      </c>
      <c r="J163" s="1749"/>
      <c r="K163" s="1250"/>
      <c r="L163" s="1250"/>
      <c r="M163" s="1259"/>
      <c r="N163" s="1261"/>
      <c r="O163" s="1261"/>
      <c r="P163" s="1250"/>
      <c r="Q163" s="1251"/>
    </row>
    <row r="164" spans="1:18" ht="18.75" customHeight="1">
      <c r="A164" s="1252"/>
      <c r="B164" s="1295" t="s">
        <v>48</v>
      </c>
      <c r="C164" s="1289" t="s">
        <v>110</v>
      </c>
      <c r="D164" s="1249" t="s">
        <v>236</v>
      </c>
      <c r="E164" s="1286" t="s">
        <v>757</v>
      </c>
      <c r="F164" s="1272"/>
      <c r="G164" s="49" t="s">
        <v>198</v>
      </c>
      <c r="H164" s="92" t="s">
        <v>267</v>
      </c>
      <c r="I164" s="93" t="s">
        <v>140</v>
      </c>
      <c r="J164" s="1749"/>
      <c r="K164" s="1250"/>
      <c r="L164" s="1250"/>
      <c r="M164" s="1259"/>
      <c r="N164" s="1261"/>
      <c r="O164" s="1261"/>
      <c r="P164" s="1250"/>
      <c r="Q164" s="1251"/>
    </row>
    <row r="165" spans="1:18" ht="18.75" customHeight="1">
      <c r="A165" s="1252"/>
      <c r="B165" s="1295" t="s">
        <v>48</v>
      </c>
      <c r="C165" s="1289" t="s">
        <v>110</v>
      </c>
      <c r="D165" s="1249" t="s">
        <v>236</v>
      </c>
      <c r="E165" s="1286" t="s">
        <v>757</v>
      </c>
      <c r="F165" s="1272"/>
      <c r="G165" s="49" t="s">
        <v>199</v>
      </c>
      <c r="H165" s="92" t="s">
        <v>268</v>
      </c>
      <c r="I165" s="93" t="s">
        <v>141</v>
      </c>
      <c r="J165" s="1749"/>
      <c r="K165" s="1250"/>
      <c r="L165" s="1250"/>
      <c r="M165" s="1259"/>
      <c r="N165" s="1261"/>
      <c r="O165" s="1261"/>
      <c r="P165" s="1250"/>
      <c r="Q165" s="1251"/>
    </row>
    <row r="166" spans="1:18" ht="18.75" customHeight="1">
      <c r="A166" s="1252"/>
      <c r="B166" s="1295" t="s">
        <v>48</v>
      </c>
      <c r="C166" s="1289" t="s">
        <v>110</v>
      </c>
      <c r="D166" s="1249" t="s">
        <v>236</v>
      </c>
      <c r="E166" s="1286" t="s">
        <v>757</v>
      </c>
      <c r="F166" s="1272"/>
      <c r="G166" s="49" t="s">
        <v>200</v>
      </c>
      <c r="H166" s="92" t="s">
        <v>269</v>
      </c>
      <c r="I166" s="93" t="s">
        <v>142</v>
      </c>
      <c r="J166" s="1749"/>
      <c r="K166" s="1250"/>
      <c r="L166" s="1250"/>
      <c r="M166" s="1259"/>
      <c r="N166" s="1261"/>
      <c r="O166" s="1261"/>
      <c r="P166" s="1250"/>
      <c r="Q166" s="1251"/>
    </row>
    <row r="167" spans="1:18" ht="18.75" customHeight="1">
      <c r="A167" s="1252"/>
      <c r="B167" s="1295" t="s">
        <v>48</v>
      </c>
      <c r="C167" s="1289" t="s">
        <v>110</v>
      </c>
      <c r="D167" s="1249" t="s">
        <v>236</v>
      </c>
      <c r="E167" s="1286" t="s">
        <v>757</v>
      </c>
      <c r="F167" s="1272"/>
      <c r="G167" s="49" t="s">
        <v>201</v>
      </c>
      <c r="H167" s="92" t="s">
        <v>587</v>
      </c>
      <c r="I167" s="93"/>
      <c r="J167" s="1749"/>
      <c r="K167" s="1250"/>
      <c r="L167" s="1250"/>
      <c r="M167" s="1259"/>
      <c r="N167" s="1261"/>
      <c r="O167" s="1261"/>
      <c r="P167" s="1250"/>
      <c r="Q167" s="1251"/>
    </row>
    <row r="168" spans="1:18" ht="18.75" customHeight="1">
      <c r="A168" s="1252"/>
      <c r="B168" s="1295" t="s">
        <v>48</v>
      </c>
      <c r="C168" s="1289" t="s">
        <v>110</v>
      </c>
      <c r="D168" s="1249" t="s">
        <v>236</v>
      </c>
      <c r="E168" s="1286" t="s">
        <v>757</v>
      </c>
      <c r="F168" s="1272"/>
      <c r="G168" s="49" t="s">
        <v>216</v>
      </c>
      <c r="H168" s="92" t="s">
        <v>591</v>
      </c>
      <c r="I168" s="93"/>
      <c r="J168" s="1749"/>
      <c r="K168" s="1250"/>
      <c r="L168" s="1250"/>
      <c r="M168" s="1259"/>
      <c r="N168" s="1261"/>
      <c r="O168" s="1261"/>
      <c r="P168" s="1250"/>
      <c r="Q168" s="1251"/>
    </row>
    <row r="169" spans="1:18" ht="18.75" customHeight="1">
      <c r="A169" s="1252"/>
      <c r="B169" s="1295" t="s">
        <v>48</v>
      </c>
      <c r="C169" s="1289" t="s">
        <v>110</v>
      </c>
      <c r="D169" s="1249" t="s">
        <v>236</v>
      </c>
      <c r="E169" s="1286" t="s">
        <v>757</v>
      </c>
      <c r="F169" s="1272"/>
      <c r="G169" s="49" t="s">
        <v>218</v>
      </c>
      <c r="H169" s="94"/>
      <c r="I169" s="93"/>
      <c r="J169" s="1749"/>
      <c r="K169" s="1250"/>
      <c r="L169" s="1250"/>
      <c r="M169" s="1259"/>
      <c r="N169" s="1261"/>
      <c r="O169" s="1261"/>
      <c r="P169" s="1250"/>
      <c r="Q169" s="1251"/>
    </row>
    <row r="170" spans="1:18" ht="27" customHeight="1">
      <c r="A170" s="1252"/>
      <c r="B170" s="1295" t="s">
        <v>48</v>
      </c>
      <c r="C170" s="1289" t="s">
        <v>110</v>
      </c>
      <c r="D170" s="1249" t="s">
        <v>236</v>
      </c>
      <c r="E170" s="1286" t="s">
        <v>757</v>
      </c>
      <c r="F170" s="1272"/>
      <c r="G170" s="49" t="s">
        <v>220</v>
      </c>
      <c r="H170" s="50" t="s">
        <v>210</v>
      </c>
      <c r="I170" s="93" t="s">
        <v>143</v>
      </c>
      <c r="J170" s="1749"/>
      <c r="K170" s="1250"/>
      <c r="L170" s="1250"/>
      <c r="M170" s="1259"/>
      <c r="N170" s="1261"/>
      <c r="O170" s="1261"/>
      <c r="P170" s="1250"/>
      <c r="Q170" s="1251"/>
    </row>
    <row r="171" spans="1:18" ht="40.5" customHeight="1">
      <c r="A171" s="1252"/>
      <c r="B171" s="1295" t="s">
        <v>48</v>
      </c>
      <c r="C171" s="1289" t="s">
        <v>110</v>
      </c>
      <c r="D171" s="1249" t="s">
        <v>236</v>
      </c>
      <c r="E171" s="1286" t="s">
        <v>757</v>
      </c>
      <c r="F171" s="1272"/>
      <c r="G171" s="49" t="s">
        <v>129</v>
      </c>
      <c r="H171" s="32" t="s">
        <v>211</v>
      </c>
      <c r="I171" s="93" t="s">
        <v>144</v>
      </c>
      <c r="J171" s="1262" t="s">
        <v>687</v>
      </c>
      <c r="K171" s="1250"/>
      <c r="L171" s="1250"/>
      <c r="M171" s="1259"/>
      <c r="N171" s="1261"/>
      <c r="O171" s="1261"/>
      <c r="P171" s="1250"/>
      <c r="Q171" s="1251"/>
    </row>
    <row r="172" spans="1:18" ht="18.75" customHeight="1">
      <c r="A172" s="1252"/>
      <c r="B172" s="1295" t="s">
        <v>48</v>
      </c>
      <c r="C172" s="1289" t="s">
        <v>110</v>
      </c>
      <c r="D172" s="1249" t="s">
        <v>236</v>
      </c>
      <c r="E172" s="1286" t="s">
        <v>757</v>
      </c>
      <c r="F172" s="1272"/>
      <c r="G172" s="49" t="s">
        <v>202</v>
      </c>
      <c r="H172" s="32" t="s">
        <v>212</v>
      </c>
      <c r="I172" s="92" t="s">
        <v>270</v>
      </c>
      <c r="J172" s="1262"/>
      <c r="K172" s="1250"/>
      <c r="L172" s="1250"/>
      <c r="M172" s="1259"/>
      <c r="N172" s="1261"/>
      <c r="O172" s="1261"/>
      <c r="P172" s="1250"/>
      <c r="Q172" s="1251"/>
    </row>
    <row r="173" spans="1:18" ht="18.75" customHeight="1">
      <c r="A173" s="1252"/>
      <c r="B173" s="1295" t="s">
        <v>48</v>
      </c>
      <c r="C173" s="1289" t="s">
        <v>110</v>
      </c>
      <c r="D173" s="1249" t="s">
        <v>236</v>
      </c>
      <c r="E173" s="1286" t="s">
        <v>757</v>
      </c>
      <c r="F173" s="1272"/>
      <c r="G173" s="49" t="s">
        <v>131</v>
      </c>
      <c r="H173" s="32" t="s">
        <v>213</v>
      </c>
      <c r="I173" s="92" t="s">
        <v>271</v>
      </c>
      <c r="J173" s="1262"/>
      <c r="K173" s="1250"/>
      <c r="L173" s="1250"/>
      <c r="M173" s="1259"/>
      <c r="N173" s="1261"/>
      <c r="O173" s="1261"/>
      <c r="P173" s="1250"/>
      <c r="Q173" s="1251"/>
    </row>
    <row r="174" spans="1:18" ht="18.75" customHeight="1">
      <c r="A174" s="1252"/>
      <c r="B174" s="1295" t="s">
        <v>48</v>
      </c>
      <c r="C174" s="1289" t="s">
        <v>110</v>
      </c>
      <c r="D174" s="1249" t="s">
        <v>236</v>
      </c>
      <c r="E174" s="1286" t="s">
        <v>757</v>
      </c>
      <c r="F174" s="1272"/>
      <c r="G174" s="49" t="s">
        <v>133</v>
      </c>
      <c r="H174" s="32" t="s">
        <v>214</v>
      </c>
      <c r="I174" s="92" t="s">
        <v>272</v>
      </c>
      <c r="J174" s="1262"/>
      <c r="K174" s="1250"/>
      <c r="L174" s="1250"/>
      <c r="M174" s="1259"/>
      <c r="N174" s="1261"/>
      <c r="O174" s="1261"/>
      <c r="P174" s="1250"/>
      <c r="Q174" s="1251"/>
    </row>
    <row r="175" spans="1:18" ht="18.75" customHeight="1">
      <c r="A175" s="1252"/>
      <c r="B175" s="1295" t="s">
        <v>48</v>
      </c>
      <c r="C175" s="1289" t="s">
        <v>110</v>
      </c>
      <c r="D175" s="1249" t="s">
        <v>236</v>
      </c>
      <c r="E175" s="1286" t="s">
        <v>757</v>
      </c>
      <c r="F175" s="1272"/>
      <c r="G175" s="49" t="s">
        <v>221</v>
      </c>
      <c r="H175" s="32" t="s">
        <v>130</v>
      </c>
      <c r="I175" s="50" t="s">
        <v>132</v>
      </c>
      <c r="J175" s="1262"/>
      <c r="K175" s="1250"/>
      <c r="L175" s="1250"/>
      <c r="M175" s="1259"/>
      <c r="N175" s="1261"/>
      <c r="O175" s="1261"/>
      <c r="P175" s="1250"/>
      <c r="Q175" s="1251"/>
    </row>
    <row r="176" spans="1:18" ht="18.75" customHeight="1">
      <c r="A176" s="1252"/>
      <c r="B176" s="1295" t="s">
        <v>48</v>
      </c>
      <c r="C176" s="1289" t="s">
        <v>110</v>
      </c>
      <c r="D176" s="1249" t="s">
        <v>236</v>
      </c>
      <c r="E176" s="1286" t="s">
        <v>757</v>
      </c>
      <c r="F176" s="1272"/>
      <c r="G176" s="49" t="s">
        <v>222</v>
      </c>
      <c r="H176" s="32" t="s">
        <v>215</v>
      </c>
      <c r="I176" s="32" t="s">
        <v>134</v>
      </c>
      <c r="J176" s="1262"/>
      <c r="K176" s="1250"/>
      <c r="L176" s="1250"/>
      <c r="M176" s="1259"/>
      <c r="N176" s="1261"/>
      <c r="O176" s="1261"/>
      <c r="P176" s="1250"/>
      <c r="Q176" s="1251"/>
    </row>
    <row r="177" spans="1:20" ht="27" customHeight="1">
      <c r="A177" s="1252"/>
      <c r="B177" s="1295" t="s">
        <v>48</v>
      </c>
      <c r="C177" s="1289" t="s">
        <v>110</v>
      </c>
      <c r="D177" s="1249" t="s">
        <v>236</v>
      </c>
      <c r="E177" s="1286" t="s">
        <v>757</v>
      </c>
      <c r="F177" s="1272"/>
      <c r="G177" s="49" t="s">
        <v>585</v>
      </c>
      <c r="H177" s="50" t="s">
        <v>217</v>
      </c>
      <c r="I177" s="32" t="s">
        <v>136</v>
      </c>
      <c r="J177" s="1262"/>
      <c r="K177" s="1250"/>
      <c r="L177" s="1250"/>
      <c r="M177" s="1259"/>
      <c r="N177" s="1261"/>
      <c r="O177" s="1261"/>
      <c r="P177" s="1250"/>
      <c r="Q177" s="1251"/>
    </row>
    <row r="178" spans="1:20" ht="18.75" customHeight="1">
      <c r="A178" s="1252"/>
      <c r="B178" s="1295" t="s">
        <v>48</v>
      </c>
      <c r="C178" s="1289" t="s">
        <v>110</v>
      </c>
      <c r="D178" s="1249" t="s">
        <v>236</v>
      </c>
      <c r="E178" s="1286" t="s">
        <v>757</v>
      </c>
      <c r="F178" s="1272"/>
      <c r="G178" s="132"/>
      <c r="H178" s="32" t="s">
        <v>219</v>
      </c>
      <c r="I178" s="32" t="s">
        <v>138</v>
      </c>
      <c r="J178" s="1262"/>
      <c r="K178" s="1250"/>
      <c r="L178" s="1250"/>
      <c r="M178" s="1259"/>
      <c r="N178" s="1261"/>
      <c r="O178" s="1261"/>
      <c r="P178" s="1250"/>
      <c r="Q178" s="1251"/>
    </row>
    <row r="179" spans="1:20" ht="18.75" customHeight="1">
      <c r="A179" s="1252"/>
      <c r="B179" s="1295" t="s">
        <v>48</v>
      </c>
      <c r="C179" s="1289" t="s">
        <v>110</v>
      </c>
      <c r="D179" s="1249" t="s">
        <v>236</v>
      </c>
      <c r="E179" s="1286" t="s">
        <v>757</v>
      </c>
      <c r="F179" s="1272"/>
      <c r="G179" s="132"/>
      <c r="H179" s="47" t="s">
        <v>583</v>
      </c>
      <c r="I179" s="32"/>
      <c r="J179" s="1262"/>
      <c r="K179" s="1250"/>
      <c r="L179" s="1250"/>
      <c r="M179" s="1259"/>
      <c r="N179" s="1261"/>
      <c r="O179" s="1261"/>
      <c r="P179" s="1250"/>
      <c r="Q179" s="1251"/>
    </row>
    <row r="180" spans="1:20" ht="18.75" customHeight="1">
      <c r="A180" s="1252"/>
      <c r="B180" s="1254" t="s">
        <v>48</v>
      </c>
      <c r="C180" s="1256" t="s">
        <v>110</v>
      </c>
      <c r="D180" s="1248" t="s">
        <v>236</v>
      </c>
      <c r="E180" s="1287" t="s">
        <v>757</v>
      </c>
      <c r="F180" s="1273"/>
      <c r="G180" s="132"/>
      <c r="H180" s="138" t="s">
        <v>582</v>
      </c>
      <c r="I180" s="72"/>
      <c r="J180" s="1263"/>
      <c r="K180" s="1244"/>
      <c r="L180" s="1244"/>
      <c r="M180" s="1260"/>
      <c r="N180" s="1242"/>
      <c r="O180" s="1242"/>
      <c r="P180" s="1244"/>
      <c r="Q180" s="1251"/>
    </row>
    <row r="181" spans="1:20" ht="54">
      <c r="A181" s="128">
        <f>COUNT($A$5:A180)+1</f>
        <v>58</v>
      </c>
      <c r="B181" s="8" t="s">
        <v>49</v>
      </c>
      <c r="C181" s="9" t="s">
        <v>110</v>
      </c>
      <c r="D181" s="10" t="s">
        <v>236</v>
      </c>
      <c r="E181" s="154" t="s">
        <v>758</v>
      </c>
      <c r="F181" s="95" t="s">
        <v>397</v>
      </c>
      <c r="G181" s="12"/>
      <c r="H181" s="13"/>
      <c r="I181" s="14"/>
      <c r="J181" s="96"/>
      <c r="K181" s="96"/>
      <c r="L181" s="96"/>
      <c r="M181" s="184"/>
      <c r="N181" s="131">
        <v>9</v>
      </c>
      <c r="O181" s="15" t="s">
        <v>111</v>
      </c>
      <c r="P181" s="96">
        <v>0</v>
      </c>
      <c r="Q181" s="129"/>
    </row>
    <row r="182" spans="1:20" ht="54">
      <c r="A182" s="128">
        <f>COUNT($A$5:A181)+1</f>
        <v>59</v>
      </c>
      <c r="B182" s="8" t="s">
        <v>50</v>
      </c>
      <c r="C182" s="9" t="s">
        <v>110</v>
      </c>
      <c r="D182" s="10" t="s">
        <v>236</v>
      </c>
      <c r="E182" s="153" t="s">
        <v>759</v>
      </c>
      <c r="F182" s="11" t="s">
        <v>398</v>
      </c>
      <c r="G182" s="12"/>
      <c r="H182" s="13"/>
      <c r="I182" s="14"/>
      <c r="J182" s="16"/>
      <c r="K182" s="16"/>
      <c r="L182" s="16"/>
      <c r="M182" s="157"/>
      <c r="N182" s="123">
        <v>0</v>
      </c>
      <c r="O182" s="15" t="s">
        <v>111</v>
      </c>
      <c r="P182" s="16">
        <v>0</v>
      </c>
      <c r="Q182" s="129"/>
    </row>
    <row r="183" spans="1:20" ht="40.5">
      <c r="A183" s="128">
        <f>COUNT($A$5:A182)+1</f>
        <v>60</v>
      </c>
      <c r="B183" s="8" t="s">
        <v>51</v>
      </c>
      <c r="C183" s="9" t="s">
        <v>110</v>
      </c>
      <c r="D183" s="10" t="s">
        <v>236</v>
      </c>
      <c r="E183" s="153" t="s">
        <v>760</v>
      </c>
      <c r="F183" s="11" t="s">
        <v>399</v>
      </c>
      <c r="G183" s="12"/>
      <c r="H183" s="13"/>
      <c r="I183" s="14"/>
      <c r="J183" s="16"/>
      <c r="K183" s="16"/>
      <c r="L183" s="16"/>
      <c r="M183" s="157"/>
      <c r="N183" s="123">
        <v>0</v>
      </c>
      <c r="O183" s="15" t="s">
        <v>111</v>
      </c>
      <c r="P183" s="16">
        <v>0</v>
      </c>
      <c r="Q183" s="129"/>
    </row>
    <row r="184" spans="1:20" s="170" customFormat="1" ht="54">
      <c r="A184" s="171">
        <v>60.1</v>
      </c>
      <c r="B184" s="160" t="s">
        <v>888</v>
      </c>
      <c r="C184" s="9" t="s">
        <v>110</v>
      </c>
      <c r="D184" s="10" t="s">
        <v>236</v>
      </c>
      <c r="E184" s="161" t="s">
        <v>762</v>
      </c>
      <c r="F184" s="162" t="s">
        <v>669</v>
      </c>
      <c r="G184" s="163"/>
      <c r="H184" s="164"/>
      <c r="I184" s="165"/>
      <c r="J184" s="166"/>
      <c r="K184" s="166"/>
      <c r="L184" s="166" t="s">
        <v>670</v>
      </c>
      <c r="M184" s="185"/>
      <c r="N184" s="167">
        <v>0</v>
      </c>
      <c r="O184" s="172"/>
      <c r="P184" s="166">
        <v>0</v>
      </c>
      <c r="Q184" s="169"/>
      <c r="R184" s="127" t="s">
        <v>887</v>
      </c>
      <c r="T184" s="192"/>
    </row>
    <row r="185" spans="1:20" ht="67.5">
      <c r="A185" s="128">
        <f>COUNT($A$5:A183)+1</f>
        <v>61</v>
      </c>
      <c r="B185" s="8" t="s">
        <v>52</v>
      </c>
      <c r="C185" s="9" t="s">
        <v>110</v>
      </c>
      <c r="D185" s="10" t="s">
        <v>236</v>
      </c>
      <c r="E185" s="153" t="s">
        <v>763</v>
      </c>
      <c r="F185" s="11" t="s">
        <v>400</v>
      </c>
      <c r="G185" s="12"/>
      <c r="H185" s="13"/>
      <c r="I185" s="14"/>
      <c r="J185" s="16"/>
      <c r="K185" s="16"/>
      <c r="L185" s="16" t="s">
        <v>654</v>
      </c>
      <c r="M185" s="157"/>
      <c r="N185" s="123">
        <v>0</v>
      </c>
      <c r="O185" s="15" t="s">
        <v>205</v>
      </c>
      <c r="P185" s="16">
        <v>0</v>
      </c>
      <c r="Q185" s="129"/>
      <c r="R185" s="127" t="s">
        <v>887</v>
      </c>
    </row>
    <row r="186" spans="1:20" ht="40.5">
      <c r="A186" s="128">
        <f>COUNT($A$5:A185)</f>
        <v>62</v>
      </c>
      <c r="B186" s="8" t="s">
        <v>53</v>
      </c>
      <c r="C186" s="9" t="s">
        <v>110</v>
      </c>
      <c r="D186" s="10" t="s">
        <v>236</v>
      </c>
      <c r="E186" s="153" t="s">
        <v>764</v>
      </c>
      <c r="F186" s="11" t="s">
        <v>401</v>
      </c>
      <c r="G186" s="12"/>
      <c r="H186" s="13"/>
      <c r="I186" s="14"/>
      <c r="J186" s="16"/>
      <c r="K186" s="16"/>
      <c r="L186" s="16"/>
      <c r="M186" s="157"/>
      <c r="N186" s="123">
        <v>0</v>
      </c>
      <c r="O186" s="15" t="s">
        <v>317</v>
      </c>
      <c r="P186" s="16">
        <v>0</v>
      </c>
      <c r="Q186" s="129"/>
    </row>
    <row r="187" spans="1:20" ht="54">
      <c r="A187" s="128">
        <f>COUNT($A$5:A186)</f>
        <v>63</v>
      </c>
      <c r="B187" s="8" t="s">
        <v>54</v>
      </c>
      <c r="C187" s="9" t="s">
        <v>110</v>
      </c>
      <c r="D187" s="10" t="s">
        <v>236</v>
      </c>
      <c r="E187" s="62" t="s">
        <v>765</v>
      </c>
      <c r="F187" s="30" t="s">
        <v>402</v>
      </c>
      <c r="G187" s="12"/>
      <c r="H187" s="13"/>
      <c r="I187" s="14"/>
      <c r="J187" s="16"/>
      <c r="K187" s="16"/>
      <c r="L187" s="16"/>
      <c r="M187" s="157"/>
      <c r="N187" s="123">
        <v>0</v>
      </c>
      <c r="O187" s="15" t="s">
        <v>205</v>
      </c>
      <c r="P187" s="16">
        <v>0</v>
      </c>
      <c r="Q187" s="129"/>
    </row>
    <row r="188" spans="1:20" ht="54">
      <c r="A188" s="128">
        <f>COUNT($A$5:A187)</f>
        <v>64</v>
      </c>
      <c r="B188" s="8" t="s">
        <v>55</v>
      </c>
      <c r="C188" s="9" t="s">
        <v>110</v>
      </c>
      <c r="D188" s="10" t="s">
        <v>236</v>
      </c>
      <c r="E188" s="153" t="s">
        <v>766</v>
      </c>
      <c r="F188" s="11" t="s">
        <v>403</v>
      </c>
      <c r="G188" s="12"/>
      <c r="H188" s="13"/>
      <c r="I188" s="14"/>
      <c r="J188" s="16"/>
      <c r="K188" s="16"/>
      <c r="L188" s="16" t="s">
        <v>657</v>
      </c>
      <c r="M188" s="157"/>
      <c r="N188" s="123">
        <v>0</v>
      </c>
      <c r="O188" s="15" t="s">
        <v>111</v>
      </c>
      <c r="P188" s="16">
        <v>0</v>
      </c>
      <c r="Q188" s="129"/>
      <c r="R188" s="127" t="s">
        <v>887</v>
      </c>
    </row>
    <row r="189" spans="1:20" ht="30.75" customHeight="1">
      <c r="A189" s="1252">
        <f>COUNT($A$5:A188)</f>
        <v>65</v>
      </c>
      <c r="B189" s="1253" t="s">
        <v>56</v>
      </c>
      <c r="C189" s="1255" t="s">
        <v>110</v>
      </c>
      <c r="D189" s="1247" t="s">
        <v>236</v>
      </c>
      <c r="E189" s="1229" t="s">
        <v>767</v>
      </c>
      <c r="F189" s="1231" t="s">
        <v>404</v>
      </c>
      <c r="G189" s="43" t="s">
        <v>223</v>
      </c>
      <c r="H189" s="38"/>
      <c r="I189" s="22"/>
      <c r="J189" s="1243" t="s">
        <v>674</v>
      </c>
      <c r="K189" s="1243"/>
      <c r="L189" s="1243"/>
      <c r="M189" s="1239"/>
      <c r="N189" s="1241">
        <v>0</v>
      </c>
      <c r="O189" s="1241" t="s">
        <v>111</v>
      </c>
      <c r="P189" s="1243" t="s">
        <v>694</v>
      </c>
      <c r="Q189" s="1251"/>
      <c r="R189" s="127" t="s">
        <v>887</v>
      </c>
    </row>
    <row r="190" spans="1:20" ht="21.75" customHeight="1">
      <c r="A190" s="1252"/>
      <c r="B190" s="1295" t="s">
        <v>56</v>
      </c>
      <c r="C190" s="1289" t="s">
        <v>110</v>
      </c>
      <c r="D190" s="1249" t="s">
        <v>236</v>
      </c>
      <c r="E190" s="1290" t="s">
        <v>767</v>
      </c>
      <c r="F190" s="1294"/>
      <c r="G190" s="44" t="s">
        <v>291</v>
      </c>
      <c r="H190" s="7"/>
      <c r="I190" s="26"/>
      <c r="J190" s="1261"/>
      <c r="K190" s="1250"/>
      <c r="L190" s="1250"/>
      <c r="M190" s="1259"/>
      <c r="N190" s="1261"/>
      <c r="O190" s="1261"/>
      <c r="P190" s="1250"/>
      <c r="Q190" s="1251"/>
    </row>
    <row r="191" spans="1:20" ht="21.75" customHeight="1">
      <c r="A191" s="1252"/>
      <c r="B191" s="1295" t="s">
        <v>56</v>
      </c>
      <c r="C191" s="1289" t="s">
        <v>110</v>
      </c>
      <c r="D191" s="1249" t="s">
        <v>236</v>
      </c>
      <c r="E191" s="1290" t="s">
        <v>767</v>
      </c>
      <c r="F191" s="1294"/>
      <c r="G191" s="97"/>
      <c r="H191" s="7"/>
      <c r="I191" s="26"/>
      <c r="J191" s="1261"/>
      <c r="K191" s="1250"/>
      <c r="L191" s="1250"/>
      <c r="M191" s="1259"/>
      <c r="N191" s="1242"/>
      <c r="O191" s="1242"/>
      <c r="P191" s="1244"/>
      <c r="Q191" s="1251"/>
    </row>
    <row r="192" spans="1:20" ht="54">
      <c r="A192" s="128">
        <f>COUNT($A$5:A191)</f>
        <v>66</v>
      </c>
      <c r="B192" s="8" t="s">
        <v>57</v>
      </c>
      <c r="C192" s="9" t="s">
        <v>110</v>
      </c>
      <c r="D192" s="10" t="s">
        <v>236</v>
      </c>
      <c r="E192" s="153" t="s">
        <v>768</v>
      </c>
      <c r="F192" s="11" t="s">
        <v>405</v>
      </c>
      <c r="G192" s="12"/>
      <c r="H192" s="13"/>
      <c r="I192" s="14"/>
      <c r="J192" s="16"/>
      <c r="K192" s="16"/>
      <c r="L192" s="16"/>
      <c r="M192" s="157"/>
      <c r="N192" s="123">
        <v>0</v>
      </c>
      <c r="O192" s="15" t="s">
        <v>111</v>
      </c>
      <c r="P192" s="16">
        <v>0</v>
      </c>
      <c r="Q192" s="129"/>
    </row>
    <row r="193" spans="1:18" ht="81">
      <c r="A193" s="128">
        <f>COUNT($A$5:A192)</f>
        <v>67</v>
      </c>
      <c r="B193" s="8" t="s">
        <v>58</v>
      </c>
      <c r="C193" s="9" t="s">
        <v>110</v>
      </c>
      <c r="D193" s="10" t="s">
        <v>236</v>
      </c>
      <c r="E193" s="153" t="s">
        <v>769</v>
      </c>
      <c r="F193" s="11" t="s">
        <v>406</v>
      </c>
      <c r="G193" s="12"/>
      <c r="H193" s="13"/>
      <c r="I193" s="14"/>
      <c r="J193" s="16"/>
      <c r="K193" s="16"/>
      <c r="L193" s="16"/>
      <c r="M193" s="157"/>
      <c r="N193" s="123">
        <v>0</v>
      </c>
      <c r="O193" s="15" t="s">
        <v>111</v>
      </c>
      <c r="P193" s="16">
        <v>0</v>
      </c>
      <c r="Q193" s="129"/>
    </row>
    <row r="194" spans="1:18" ht="54">
      <c r="A194" s="128">
        <f>COUNT($A$5:A193)</f>
        <v>68</v>
      </c>
      <c r="B194" s="8" t="s">
        <v>59</v>
      </c>
      <c r="C194" s="9" t="s">
        <v>110</v>
      </c>
      <c r="D194" s="10" t="s">
        <v>236</v>
      </c>
      <c r="E194" s="153" t="s">
        <v>770</v>
      </c>
      <c r="F194" s="11" t="s">
        <v>407</v>
      </c>
      <c r="G194" s="12"/>
      <c r="H194" s="13"/>
      <c r="I194" s="14"/>
      <c r="J194" s="16"/>
      <c r="K194" s="16"/>
      <c r="L194" s="16"/>
      <c r="M194" s="157"/>
      <c r="N194" s="123">
        <v>3</v>
      </c>
      <c r="O194" s="15" t="s">
        <v>205</v>
      </c>
      <c r="P194" s="16">
        <v>0</v>
      </c>
      <c r="Q194" s="129"/>
    </row>
    <row r="195" spans="1:18" ht="67.5">
      <c r="A195" s="128">
        <f>COUNT($A$5:A194)</f>
        <v>69</v>
      </c>
      <c r="B195" s="8" t="s">
        <v>60</v>
      </c>
      <c r="C195" s="9" t="s">
        <v>110</v>
      </c>
      <c r="D195" s="10" t="s">
        <v>236</v>
      </c>
      <c r="E195" s="153" t="s">
        <v>771</v>
      </c>
      <c r="F195" s="11" t="s">
        <v>408</v>
      </c>
      <c r="G195" s="12"/>
      <c r="H195" s="13"/>
      <c r="I195" s="14"/>
      <c r="J195" s="16" t="s">
        <v>663</v>
      </c>
      <c r="K195" s="16"/>
      <c r="L195" s="16"/>
      <c r="M195" s="157"/>
      <c r="N195" s="123">
        <v>0</v>
      </c>
      <c r="O195" s="15" t="s">
        <v>111</v>
      </c>
      <c r="P195" s="16" t="s">
        <v>694</v>
      </c>
      <c r="Q195" s="129"/>
      <c r="R195" s="127" t="s">
        <v>887</v>
      </c>
    </row>
    <row r="196" spans="1:18" ht="67.5">
      <c r="A196" s="128">
        <f>COUNT($A$5:A195)</f>
        <v>70</v>
      </c>
      <c r="B196" s="8" t="s">
        <v>61</v>
      </c>
      <c r="C196" s="9" t="s">
        <v>110</v>
      </c>
      <c r="D196" s="10" t="s">
        <v>236</v>
      </c>
      <c r="E196" s="153" t="s">
        <v>772</v>
      </c>
      <c r="F196" s="11" t="s">
        <v>409</v>
      </c>
      <c r="G196" s="12"/>
      <c r="H196" s="13"/>
      <c r="I196" s="14"/>
      <c r="J196" s="16" t="s">
        <v>664</v>
      </c>
      <c r="K196" s="16" t="s">
        <v>640</v>
      </c>
      <c r="L196" s="16"/>
      <c r="M196" s="157"/>
      <c r="N196" s="123">
        <v>0</v>
      </c>
      <c r="O196" s="15" t="s">
        <v>111</v>
      </c>
      <c r="P196" s="16" t="s">
        <v>694</v>
      </c>
      <c r="Q196" s="129"/>
      <c r="R196" s="127" t="s">
        <v>887</v>
      </c>
    </row>
    <row r="197" spans="1:18" ht="54">
      <c r="A197" s="128">
        <f>COUNT($A$5:A196)</f>
        <v>71</v>
      </c>
      <c r="B197" s="8" t="s">
        <v>62</v>
      </c>
      <c r="C197" s="9" t="s">
        <v>110</v>
      </c>
      <c r="D197" s="10" t="s">
        <v>236</v>
      </c>
      <c r="E197" s="153" t="s">
        <v>773</v>
      </c>
      <c r="F197" s="11" t="s">
        <v>410</v>
      </c>
      <c r="G197" s="12"/>
      <c r="H197" s="13"/>
      <c r="I197" s="14"/>
      <c r="J197" s="16" t="s">
        <v>665</v>
      </c>
      <c r="K197" s="16"/>
      <c r="L197" s="16"/>
      <c r="M197" s="157"/>
      <c r="N197" s="123">
        <v>0</v>
      </c>
      <c r="O197" s="15" t="s">
        <v>111</v>
      </c>
      <c r="P197" s="16" t="s">
        <v>694</v>
      </c>
      <c r="Q197" s="129"/>
      <c r="R197" s="127" t="s">
        <v>887</v>
      </c>
    </row>
    <row r="198" spans="1:18" ht="81">
      <c r="A198" s="128">
        <f>COUNT($A$5:A197)</f>
        <v>72</v>
      </c>
      <c r="B198" s="8" t="s">
        <v>774</v>
      </c>
      <c r="C198" s="9" t="s">
        <v>110</v>
      </c>
      <c r="D198" s="10" t="s">
        <v>236</v>
      </c>
      <c r="E198" s="153" t="s">
        <v>775</v>
      </c>
      <c r="F198" s="11" t="s">
        <v>411</v>
      </c>
      <c r="G198" s="12"/>
      <c r="H198" s="13"/>
      <c r="I198" s="14"/>
      <c r="J198" s="16" t="s">
        <v>680</v>
      </c>
      <c r="K198" s="16"/>
      <c r="L198" s="16"/>
      <c r="M198" s="157"/>
      <c r="N198" s="123">
        <v>0</v>
      </c>
      <c r="O198" s="15" t="s">
        <v>205</v>
      </c>
      <c r="P198" s="16" t="s">
        <v>694</v>
      </c>
      <c r="Q198" s="129"/>
      <c r="R198" s="127" t="s">
        <v>887</v>
      </c>
    </row>
    <row r="199" spans="1:18" ht="19.5" customHeight="1">
      <c r="A199" s="1264">
        <f>COUNT($A$5:A198)</f>
        <v>73</v>
      </c>
      <c r="B199" s="1281" t="s">
        <v>776</v>
      </c>
      <c r="C199" s="1291" t="s">
        <v>110</v>
      </c>
      <c r="D199" s="1247" t="s">
        <v>236</v>
      </c>
      <c r="E199" s="1285" t="s">
        <v>777</v>
      </c>
      <c r="F199" s="1288" t="s">
        <v>412</v>
      </c>
      <c r="G199" s="64" t="s">
        <v>230</v>
      </c>
      <c r="H199" s="31" t="s">
        <v>571</v>
      </c>
      <c r="I199" s="22"/>
      <c r="J199" s="1243" t="s">
        <v>674</v>
      </c>
      <c r="K199" s="1243"/>
      <c r="L199" s="1243"/>
      <c r="M199" s="1239"/>
      <c r="N199" s="1241">
        <v>0</v>
      </c>
      <c r="O199" s="1241" t="s">
        <v>111</v>
      </c>
      <c r="P199" s="1243" t="s">
        <v>694</v>
      </c>
      <c r="Q199" s="1251"/>
      <c r="R199" s="127" t="s">
        <v>887</v>
      </c>
    </row>
    <row r="200" spans="1:18" ht="18.75" customHeight="1">
      <c r="A200" s="1264"/>
      <c r="B200" s="1282" t="s">
        <v>776</v>
      </c>
      <c r="C200" s="1292" t="s">
        <v>110</v>
      </c>
      <c r="D200" s="1249" t="s">
        <v>236</v>
      </c>
      <c r="E200" s="1286" t="s">
        <v>777</v>
      </c>
      <c r="F200" s="1272"/>
      <c r="G200" s="73" t="s">
        <v>231</v>
      </c>
      <c r="H200" s="143" t="s">
        <v>570</v>
      </c>
      <c r="I200" s="26"/>
      <c r="J200" s="1261"/>
      <c r="K200" s="1250"/>
      <c r="L200" s="1250"/>
      <c r="M200" s="1259"/>
      <c r="N200" s="1261"/>
      <c r="O200" s="1261"/>
      <c r="P200" s="1250"/>
      <c r="Q200" s="1251"/>
    </row>
    <row r="201" spans="1:18" ht="18.75" customHeight="1">
      <c r="A201" s="1264"/>
      <c r="B201" s="1282" t="s">
        <v>776</v>
      </c>
      <c r="C201" s="1292" t="s">
        <v>110</v>
      </c>
      <c r="D201" s="1249" t="s">
        <v>236</v>
      </c>
      <c r="E201" s="1286" t="s">
        <v>777</v>
      </c>
      <c r="F201" s="1272"/>
      <c r="G201" s="44" t="s">
        <v>273</v>
      </c>
      <c r="H201" s="7"/>
      <c r="I201" s="26"/>
      <c r="J201" s="1261"/>
      <c r="K201" s="1250"/>
      <c r="L201" s="1250"/>
      <c r="M201" s="1259"/>
      <c r="N201" s="1261"/>
      <c r="O201" s="1261"/>
      <c r="P201" s="1250"/>
      <c r="Q201" s="1251"/>
    </row>
    <row r="202" spans="1:18" ht="18.75" customHeight="1">
      <c r="A202" s="1264"/>
      <c r="B202" s="1283" t="s">
        <v>776</v>
      </c>
      <c r="C202" s="1293" t="s">
        <v>110</v>
      </c>
      <c r="D202" s="1248" t="s">
        <v>236</v>
      </c>
      <c r="E202" s="1287" t="s">
        <v>777</v>
      </c>
      <c r="F202" s="1273"/>
      <c r="G202" s="98"/>
      <c r="H202" s="40"/>
      <c r="I202" s="28"/>
      <c r="J202" s="1242"/>
      <c r="K202" s="1244"/>
      <c r="L202" s="1244"/>
      <c r="M202" s="1260"/>
      <c r="N202" s="1242"/>
      <c r="O202" s="1242"/>
      <c r="P202" s="1244"/>
      <c r="Q202" s="1251"/>
    </row>
    <row r="203" spans="1:18" ht="18" customHeight="1">
      <c r="A203" s="1264">
        <f>COUNT($A$5:A202)</f>
        <v>74</v>
      </c>
      <c r="B203" s="1281" t="s">
        <v>778</v>
      </c>
      <c r="C203" s="1268" t="s">
        <v>110</v>
      </c>
      <c r="D203" s="1247" t="s">
        <v>236</v>
      </c>
      <c r="E203" s="1285" t="s">
        <v>779</v>
      </c>
      <c r="F203" s="1271" t="s">
        <v>413</v>
      </c>
      <c r="G203" s="64" t="s">
        <v>149</v>
      </c>
      <c r="H203" s="31" t="s">
        <v>149</v>
      </c>
      <c r="I203" s="71" t="s">
        <v>232</v>
      </c>
      <c r="J203" s="1243" t="s">
        <v>674</v>
      </c>
      <c r="K203" s="1241"/>
      <c r="L203" s="1243"/>
      <c r="M203" s="1239"/>
      <c r="N203" s="1241">
        <v>0</v>
      </c>
      <c r="O203" s="1247" t="s">
        <v>111</v>
      </c>
      <c r="P203" s="1243" t="s">
        <v>694</v>
      </c>
      <c r="Q203" s="1284"/>
      <c r="R203" s="127" t="s">
        <v>887</v>
      </c>
    </row>
    <row r="204" spans="1:18" ht="18.75" customHeight="1">
      <c r="A204" s="1264"/>
      <c r="B204" s="1282" t="s">
        <v>778</v>
      </c>
      <c r="C204" s="1269" t="s">
        <v>110</v>
      </c>
      <c r="D204" s="1249" t="s">
        <v>236</v>
      </c>
      <c r="E204" s="1286" t="s">
        <v>779</v>
      </c>
      <c r="F204" s="1272"/>
      <c r="G204" s="73" t="s">
        <v>114</v>
      </c>
      <c r="H204" s="74" t="s">
        <v>162</v>
      </c>
      <c r="I204" s="93" t="s">
        <v>233</v>
      </c>
      <c r="J204" s="1261"/>
      <c r="K204" s="1261"/>
      <c r="L204" s="1250"/>
      <c r="M204" s="1259"/>
      <c r="N204" s="1261"/>
      <c r="O204" s="1249"/>
      <c r="P204" s="1250"/>
      <c r="Q204" s="1284"/>
    </row>
    <row r="205" spans="1:18" ht="18.75" customHeight="1">
      <c r="A205" s="1264"/>
      <c r="B205" s="1282" t="s">
        <v>778</v>
      </c>
      <c r="C205" s="1269" t="s">
        <v>110</v>
      </c>
      <c r="D205" s="1249" t="s">
        <v>236</v>
      </c>
      <c r="E205" s="1286" t="s">
        <v>779</v>
      </c>
      <c r="F205" s="1272"/>
      <c r="G205" s="73" t="s">
        <v>115</v>
      </c>
      <c r="H205" s="74" t="s">
        <v>163</v>
      </c>
      <c r="I205" s="72" t="s">
        <v>156</v>
      </c>
      <c r="J205" s="1261"/>
      <c r="K205" s="1261"/>
      <c r="L205" s="1250"/>
      <c r="M205" s="1259"/>
      <c r="N205" s="1261"/>
      <c r="O205" s="1249"/>
      <c r="P205" s="1250"/>
      <c r="Q205" s="1284"/>
    </row>
    <row r="206" spans="1:18" ht="18.75" customHeight="1">
      <c r="A206" s="1264"/>
      <c r="B206" s="1282" t="s">
        <v>778</v>
      </c>
      <c r="C206" s="1269" t="s">
        <v>110</v>
      </c>
      <c r="D206" s="1249" t="s">
        <v>236</v>
      </c>
      <c r="E206" s="1286" t="s">
        <v>779</v>
      </c>
      <c r="F206" s="1272"/>
      <c r="G206" s="73" t="s">
        <v>153</v>
      </c>
      <c r="H206" s="74" t="s">
        <v>164</v>
      </c>
      <c r="I206" s="93" t="s">
        <v>157</v>
      </c>
      <c r="J206" s="1261"/>
      <c r="K206" s="1261"/>
      <c r="L206" s="1250"/>
      <c r="M206" s="1259"/>
      <c r="N206" s="1261"/>
      <c r="O206" s="1249"/>
      <c r="P206" s="1250"/>
      <c r="Q206" s="1284"/>
    </row>
    <row r="207" spans="1:18" ht="18.75" customHeight="1">
      <c r="A207" s="1264"/>
      <c r="B207" s="1282" t="s">
        <v>778</v>
      </c>
      <c r="C207" s="1269" t="s">
        <v>110</v>
      </c>
      <c r="D207" s="1249" t="s">
        <v>236</v>
      </c>
      <c r="E207" s="1286" t="s">
        <v>779</v>
      </c>
      <c r="F207" s="1272"/>
      <c r="G207" s="73" t="s">
        <v>155</v>
      </c>
      <c r="H207" s="74" t="s">
        <v>165</v>
      </c>
      <c r="I207" s="93" t="s">
        <v>234</v>
      </c>
      <c r="J207" s="1261"/>
      <c r="K207" s="1261"/>
      <c r="L207" s="1250"/>
      <c r="M207" s="1259"/>
      <c r="N207" s="1261"/>
      <c r="O207" s="1249"/>
      <c r="P207" s="1250"/>
      <c r="Q207" s="1284"/>
    </row>
    <row r="208" spans="1:18" ht="18.75" customHeight="1">
      <c r="A208" s="1264"/>
      <c r="B208" s="1282" t="s">
        <v>778</v>
      </c>
      <c r="C208" s="1269" t="s">
        <v>110</v>
      </c>
      <c r="D208" s="1249" t="s">
        <v>236</v>
      </c>
      <c r="E208" s="1286" t="s">
        <v>779</v>
      </c>
      <c r="F208" s="1272"/>
      <c r="G208" s="73" t="s">
        <v>116</v>
      </c>
      <c r="H208" s="74" t="s">
        <v>117</v>
      </c>
      <c r="I208" s="26" t="s">
        <v>299</v>
      </c>
      <c r="J208" s="1261"/>
      <c r="K208" s="1261"/>
      <c r="L208" s="1250"/>
      <c r="M208" s="1259"/>
      <c r="N208" s="1261"/>
      <c r="O208" s="1249"/>
      <c r="P208" s="1250"/>
      <c r="Q208" s="1284"/>
    </row>
    <row r="209" spans="1:18" ht="18.75" customHeight="1">
      <c r="A209" s="1264"/>
      <c r="B209" s="1282" t="s">
        <v>778</v>
      </c>
      <c r="C209" s="1269" t="s">
        <v>110</v>
      </c>
      <c r="D209" s="1249" t="s">
        <v>236</v>
      </c>
      <c r="E209" s="1286" t="s">
        <v>779</v>
      </c>
      <c r="F209" s="1272"/>
      <c r="G209" s="73" t="s">
        <v>158</v>
      </c>
      <c r="H209" s="92" t="s">
        <v>274</v>
      </c>
      <c r="I209" s="93" t="s">
        <v>298</v>
      </c>
      <c r="J209" s="1261"/>
      <c r="K209" s="1261"/>
      <c r="L209" s="1250"/>
      <c r="M209" s="1259"/>
      <c r="N209" s="1261"/>
      <c r="O209" s="1249"/>
      <c r="P209" s="1250"/>
      <c r="Q209" s="1284"/>
    </row>
    <row r="210" spans="1:18" ht="18.75" customHeight="1">
      <c r="A210" s="1264"/>
      <c r="B210" s="1282" t="s">
        <v>778</v>
      </c>
      <c r="C210" s="1269" t="s">
        <v>110</v>
      </c>
      <c r="D210" s="1249" t="s">
        <v>236</v>
      </c>
      <c r="E210" s="1286" t="s">
        <v>779</v>
      </c>
      <c r="F210" s="1272"/>
      <c r="G210" s="73" t="s">
        <v>159</v>
      </c>
      <c r="H210" s="92" t="s">
        <v>253</v>
      </c>
      <c r="I210" s="93" t="s">
        <v>297</v>
      </c>
      <c r="J210" s="1261"/>
      <c r="K210" s="1261"/>
      <c r="L210" s="1250"/>
      <c r="M210" s="1259"/>
      <c r="N210" s="1261"/>
      <c r="O210" s="1249"/>
      <c r="P210" s="1250"/>
      <c r="Q210" s="1284"/>
    </row>
    <row r="211" spans="1:18" ht="18.75" customHeight="1">
      <c r="A211" s="1264"/>
      <c r="B211" s="1282" t="s">
        <v>778</v>
      </c>
      <c r="C211" s="1269" t="s">
        <v>110</v>
      </c>
      <c r="D211" s="1249" t="s">
        <v>236</v>
      </c>
      <c r="E211" s="1286" t="s">
        <v>779</v>
      </c>
      <c r="F211" s="1272"/>
      <c r="G211" s="73" t="s">
        <v>161</v>
      </c>
      <c r="H211" s="92" t="s">
        <v>563</v>
      </c>
      <c r="I211" s="32" t="s">
        <v>553</v>
      </c>
      <c r="J211" s="1261"/>
      <c r="K211" s="1261"/>
      <c r="L211" s="1250"/>
      <c r="M211" s="1259"/>
      <c r="N211" s="1261"/>
      <c r="O211" s="1249"/>
      <c r="P211" s="1250"/>
      <c r="Q211" s="1284"/>
    </row>
    <row r="212" spans="1:18" ht="30.75" customHeight="1">
      <c r="A212" s="1264"/>
      <c r="B212" s="1282" t="s">
        <v>778</v>
      </c>
      <c r="C212" s="1269" t="s">
        <v>110</v>
      </c>
      <c r="D212" s="1249" t="s">
        <v>236</v>
      </c>
      <c r="E212" s="1286" t="s">
        <v>779</v>
      </c>
      <c r="F212" s="1272"/>
      <c r="G212" s="73" t="s">
        <v>569</v>
      </c>
      <c r="H212" s="7"/>
      <c r="I212" s="5" t="s">
        <v>126</v>
      </c>
      <c r="J212" s="1261"/>
      <c r="K212" s="1261"/>
      <c r="L212" s="1250"/>
      <c r="M212" s="1259"/>
      <c r="N212" s="1261"/>
      <c r="O212" s="1249"/>
      <c r="P212" s="1250"/>
      <c r="Q212" s="1284"/>
    </row>
    <row r="213" spans="1:18" ht="18.75" customHeight="1">
      <c r="A213" s="1264"/>
      <c r="B213" s="1282" t="s">
        <v>778</v>
      </c>
      <c r="C213" s="1269" t="s">
        <v>110</v>
      </c>
      <c r="D213" s="1249" t="s">
        <v>236</v>
      </c>
      <c r="E213" s="1286" t="s">
        <v>779</v>
      </c>
      <c r="F213" s="1272"/>
      <c r="G213" s="73"/>
      <c r="H213" s="7"/>
      <c r="I213" s="144" t="s">
        <v>221</v>
      </c>
      <c r="J213" s="1261"/>
      <c r="K213" s="1261"/>
      <c r="L213" s="1250"/>
      <c r="M213" s="1259"/>
      <c r="N213" s="1261"/>
      <c r="O213" s="1249"/>
      <c r="P213" s="1250"/>
      <c r="Q213" s="1284"/>
    </row>
    <row r="214" spans="1:18" ht="18.75" customHeight="1">
      <c r="A214" s="1264"/>
      <c r="B214" s="1282" t="s">
        <v>778</v>
      </c>
      <c r="C214" s="1269" t="s">
        <v>110</v>
      </c>
      <c r="D214" s="1249" t="s">
        <v>236</v>
      </c>
      <c r="E214" s="1286" t="s">
        <v>779</v>
      </c>
      <c r="F214" s="1272"/>
      <c r="G214" s="73"/>
      <c r="H214" s="7"/>
      <c r="I214" s="144" t="s">
        <v>562</v>
      </c>
      <c r="J214" s="1261"/>
      <c r="K214" s="1261"/>
      <c r="L214" s="1250"/>
      <c r="M214" s="1259"/>
      <c r="N214" s="1261"/>
      <c r="O214" s="1249"/>
      <c r="P214" s="1250"/>
      <c r="Q214" s="1284"/>
    </row>
    <row r="215" spans="1:18" ht="18.75" customHeight="1">
      <c r="A215" s="1264"/>
      <c r="B215" s="1283" t="s">
        <v>778</v>
      </c>
      <c r="C215" s="1270" t="s">
        <v>110</v>
      </c>
      <c r="D215" s="1248" t="s">
        <v>236</v>
      </c>
      <c r="E215" s="1287" t="s">
        <v>779</v>
      </c>
      <c r="F215" s="1273"/>
      <c r="G215" s="73"/>
      <c r="H215" s="7"/>
      <c r="I215" s="144" t="s">
        <v>586</v>
      </c>
      <c r="J215" s="1242"/>
      <c r="K215" s="1242"/>
      <c r="L215" s="1244"/>
      <c r="M215" s="1260"/>
      <c r="N215" s="1242"/>
      <c r="O215" s="1248"/>
      <c r="P215" s="1244"/>
      <c r="Q215" s="1284"/>
    </row>
    <row r="216" spans="1:18" ht="30.75" customHeight="1">
      <c r="A216" s="1264">
        <f>COUNT($A$5:A215)</f>
        <v>75</v>
      </c>
      <c r="B216" s="1281" t="s">
        <v>780</v>
      </c>
      <c r="C216" s="1268" t="s">
        <v>110</v>
      </c>
      <c r="D216" s="1247" t="s">
        <v>236</v>
      </c>
      <c r="E216" s="1277" t="s">
        <v>781</v>
      </c>
      <c r="F216" s="1271" t="s">
        <v>414</v>
      </c>
      <c r="G216" s="64" t="s">
        <v>191</v>
      </c>
      <c r="H216" s="91" t="s">
        <v>235</v>
      </c>
      <c r="I216" s="22" t="s">
        <v>126</v>
      </c>
      <c r="J216" s="1243" t="s">
        <v>674</v>
      </c>
      <c r="K216" s="1243" t="s">
        <v>882</v>
      </c>
      <c r="L216" s="1239" t="s">
        <v>652</v>
      </c>
      <c r="M216" s="1239"/>
      <c r="N216" s="1241">
        <v>0</v>
      </c>
      <c r="O216" s="1247" t="s">
        <v>111</v>
      </c>
      <c r="P216" s="1243" t="s">
        <v>694</v>
      </c>
      <c r="Q216" s="1251"/>
      <c r="R216" s="127" t="s">
        <v>887</v>
      </c>
    </row>
    <row r="217" spans="1:18" ht="18.75" customHeight="1">
      <c r="A217" s="1264"/>
      <c r="B217" s="1282" t="s">
        <v>780</v>
      </c>
      <c r="C217" s="1269" t="s">
        <v>110</v>
      </c>
      <c r="D217" s="1249" t="s">
        <v>236</v>
      </c>
      <c r="E217" s="1278" t="s">
        <v>781</v>
      </c>
      <c r="F217" s="1272"/>
      <c r="G217" s="73" t="s">
        <v>192</v>
      </c>
      <c r="H217" s="32" t="s">
        <v>214</v>
      </c>
      <c r="I217" s="99" t="s">
        <v>268</v>
      </c>
      <c r="J217" s="1261"/>
      <c r="K217" s="1250"/>
      <c r="L217" s="1250"/>
      <c r="M217" s="1259"/>
      <c r="N217" s="1261"/>
      <c r="O217" s="1249"/>
      <c r="P217" s="1250"/>
      <c r="Q217" s="1251"/>
    </row>
    <row r="218" spans="1:18" ht="18.75" customHeight="1">
      <c r="A218" s="1264"/>
      <c r="B218" s="1282" t="s">
        <v>780</v>
      </c>
      <c r="C218" s="1269" t="s">
        <v>110</v>
      </c>
      <c r="D218" s="1249" t="s">
        <v>236</v>
      </c>
      <c r="E218" s="1278" t="s">
        <v>781</v>
      </c>
      <c r="F218" s="1272"/>
      <c r="G218" s="73" t="s">
        <v>193</v>
      </c>
      <c r="H218" s="32" t="s">
        <v>130</v>
      </c>
      <c r="I218" s="26"/>
      <c r="J218" s="1261"/>
      <c r="K218" s="1250"/>
      <c r="L218" s="1250"/>
      <c r="M218" s="1259"/>
      <c r="N218" s="1261"/>
      <c r="O218" s="1249"/>
      <c r="P218" s="1250"/>
      <c r="Q218" s="1251"/>
    </row>
    <row r="219" spans="1:18" ht="27" customHeight="1">
      <c r="A219" s="1264"/>
      <c r="B219" s="1282" t="s">
        <v>780</v>
      </c>
      <c r="C219" s="1269" t="s">
        <v>110</v>
      </c>
      <c r="D219" s="1249" t="s">
        <v>236</v>
      </c>
      <c r="E219" s="1278" t="s">
        <v>781</v>
      </c>
      <c r="F219" s="1272"/>
      <c r="G219" s="46" t="s">
        <v>223</v>
      </c>
      <c r="H219" s="32" t="s">
        <v>215</v>
      </c>
      <c r="I219" s="26"/>
      <c r="J219" s="1261"/>
      <c r="K219" s="1250"/>
      <c r="L219" s="1250"/>
      <c r="M219" s="1259"/>
      <c r="N219" s="1261"/>
      <c r="O219" s="1249"/>
      <c r="P219" s="1250"/>
      <c r="Q219" s="1251"/>
    </row>
    <row r="220" spans="1:18" ht="30.75" customHeight="1">
      <c r="A220" s="1264"/>
      <c r="B220" s="1282" t="s">
        <v>780</v>
      </c>
      <c r="C220" s="1269" t="s">
        <v>110</v>
      </c>
      <c r="D220" s="1249" t="s">
        <v>236</v>
      </c>
      <c r="E220" s="1278" t="s">
        <v>781</v>
      </c>
      <c r="F220" s="1272"/>
      <c r="G220" s="49" t="s">
        <v>224</v>
      </c>
      <c r="H220" s="7" t="s">
        <v>275</v>
      </c>
      <c r="I220" s="26"/>
      <c r="J220" s="1261"/>
      <c r="K220" s="1250"/>
      <c r="L220" s="1250"/>
      <c r="M220" s="1259"/>
      <c r="N220" s="1261"/>
      <c r="O220" s="1249"/>
      <c r="P220" s="1250"/>
      <c r="Q220" s="1251"/>
    </row>
    <row r="221" spans="1:18" ht="18.75" customHeight="1">
      <c r="A221" s="1264"/>
      <c r="B221" s="1282" t="s">
        <v>780</v>
      </c>
      <c r="C221" s="1269" t="s">
        <v>110</v>
      </c>
      <c r="D221" s="1249" t="s">
        <v>236</v>
      </c>
      <c r="E221" s="1278" t="s">
        <v>781</v>
      </c>
      <c r="F221" s="1272"/>
      <c r="G221" s="49" t="s">
        <v>291</v>
      </c>
      <c r="H221" s="101" t="s">
        <v>551</v>
      </c>
      <c r="I221" s="26"/>
      <c r="J221" s="1261"/>
      <c r="K221" s="1250"/>
      <c r="L221" s="1250"/>
      <c r="M221" s="1259"/>
      <c r="N221" s="1261"/>
      <c r="O221" s="1249"/>
      <c r="P221" s="1250"/>
      <c r="Q221" s="1251"/>
    </row>
    <row r="222" spans="1:18" ht="18.75" customHeight="1">
      <c r="A222" s="1264"/>
      <c r="B222" s="1283" t="s">
        <v>780</v>
      </c>
      <c r="C222" s="1270" t="s">
        <v>110</v>
      </c>
      <c r="D222" s="1248" t="s">
        <v>236</v>
      </c>
      <c r="E222" s="1279" t="s">
        <v>781</v>
      </c>
      <c r="F222" s="1273"/>
      <c r="G222" s="100"/>
      <c r="H222" s="101" t="s">
        <v>266</v>
      </c>
      <c r="I222" s="28"/>
      <c r="J222" s="1242"/>
      <c r="K222" s="1244"/>
      <c r="L222" s="1244"/>
      <c r="M222" s="1260"/>
      <c r="N222" s="1242"/>
      <c r="O222" s="1248"/>
      <c r="P222" s="1244"/>
      <c r="Q222" s="1251"/>
    </row>
    <row r="223" spans="1:18" ht="17.25" customHeight="1">
      <c r="A223" s="1264">
        <f>COUNT($A$5:A222)</f>
        <v>76</v>
      </c>
      <c r="B223" s="1281" t="s">
        <v>782</v>
      </c>
      <c r="C223" s="1268" t="s">
        <v>110</v>
      </c>
      <c r="D223" s="1247" t="s">
        <v>236</v>
      </c>
      <c r="E223" s="1277" t="s">
        <v>783</v>
      </c>
      <c r="F223" s="1271" t="s">
        <v>619</v>
      </c>
      <c r="G223" s="77" t="s">
        <v>581</v>
      </c>
      <c r="H223" s="38"/>
      <c r="I223" s="26"/>
      <c r="J223" s="1243" t="s">
        <v>674</v>
      </c>
      <c r="K223" s="1241"/>
      <c r="L223" s="1243"/>
      <c r="M223" s="1239"/>
      <c r="N223" s="1241">
        <v>0</v>
      </c>
      <c r="O223" s="1247" t="s">
        <v>111</v>
      </c>
      <c r="P223" s="1243" t="s">
        <v>694</v>
      </c>
      <c r="Q223" s="1284"/>
      <c r="R223" s="127" t="s">
        <v>887</v>
      </c>
    </row>
    <row r="224" spans="1:18" ht="18.75" customHeight="1">
      <c r="A224" s="1264"/>
      <c r="B224" s="1283" t="s">
        <v>782</v>
      </c>
      <c r="C224" s="1270" t="s">
        <v>110</v>
      </c>
      <c r="D224" s="1248" t="s">
        <v>236</v>
      </c>
      <c r="E224" s="1279" t="s">
        <v>783</v>
      </c>
      <c r="F224" s="1273"/>
      <c r="G224" s="145" t="s">
        <v>580</v>
      </c>
      <c r="H224" s="40"/>
      <c r="I224" s="28"/>
      <c r="J224" s="1242"/>
      <c r="K224" s="1242"/>
      <c r="L224" s="1244"/>
      <c r="M224" s="1260"/>
      <c r="N224" s="1242"/>
      <c r="O224" s="1248"/>
      <c r="P224" s="1244"/>
      <c r="Q224" s="1284"/>
    </row>
    <row r="225" spans="1:18" ht="30.75" customHeight="1">
      <c r="A225" s="1264">
        <f>COUNT($A$5:A224)</f>
        <v>77</v>
      </c>
      <c r="B225" s="1281" t="s">
        <v>784</v>
      </c>
      <c r="C225" s="1268" t="s">
        <v>110</v>
      </c>
      <c r="D225" s="1247" t="s">
        <v>236</v>
      </c>
      <c r="E225" s="1277" t="s">
        <v>785</v>
      </c>
      <c r="F225" s="1271" t="s">
        <v>415</v>
      </c>
      <c r="G225" s="57" t="s">
        <v>184</v>
      </c>
      <c r="H225" s="102" t="s">
        <v>135</v>
      </c>
      <c r="I225" s="71" t="s">
        <v>620</v>
      </c>
      <c r="J225" s="1243" t="s">
        <v>674</v>
      </c>
      <c r="K225" s="1243"/>
      <c r="L225" s="1239" t="s">
        <v>650</v>
      </c>
      <c r="M225" s="1239"/>
      <c r="N225" s="1241">
        <v>0</v>
      </c>
      <c r="O225" s="1247" t="s">
        <v>111</v>
      </c>
      <c r="P225" s="1243" t="s">
        <v>694</v>
      </c>
      <c r="Q225" s="1251"/>
      <c r="R225" s="127" t="s">
        <v>887</v>
      </c>
    </row>
    <row r="226" spans="1:18" ht="18.75" customHeight="1">
      <c r="A226" s="1264"/>
      <c r="B226" s="1282" t="s">
        <v>784</v>
      </c>
      <c r="C226" s="1269" t="s">
        <v>110</v>
      </c>
      <c r="D226" s="1249" t="s">
        <v>236</v>
      </c>
      <c r="E226" s="1278" t="s">
        <v>785</v>
      </c>
      <c r="F226" s="1272"/>
      <c r="G226" s="49" t="s">
        <v>185</v>
      </c>
      <c r="H226" s="101" t="s">
        <v>137</v>
      </c>
      <c r="I226" s="146" t="s">
        <v>552</v>
      </c>
      <c r="J226" s="1261"/>
      <c r="K226" s="1250"/>
      <c r="L226" s="1250"/>
      <c r="M226" s="1259"/>
      <c r="N226" s="1261"/>
      <c r="O226" s="1249"/>
      <c r="P226" s="1250"/>
      <c r="Q226" s="1251"/>
    </row>
    <row r="227" spans="1:18" ht="18.75" customHeight="1">
      <c r="A227" s="1264"/>
      <c r="B227" s="1282" t="s">
        <v>784</v>
      </c>
      <c r="C227" s="1269" t="s">
        <v>110</v>
      </c>
      <c r="D227" s="1249" t="s">
        <v>236</v>
      </c>
      <c r="E227" s="1278" t="s">
        <v>785</v>
      </c>
      <c r="F227" s="1272"/>
      <c r="G227" s="49" t="s">
        <v>186</v>
      </c>
      <c r="H227" s="101" t="s">
        <v>139</v>
      </c>
      <c r="I227" s="26"/>
      <c r="J227" s="1261"/>
      <c r="K227" s="1250"/>
      <c r="L227" s="1250"/>
      <c r="M227" s="1259"/>
      <c r="N227" s="1261"/>
      <c r="O227" s="1249"/>
      <c r="P227" s="1250"/>
      <c r="Q227" s="1251"/>
    </row>
    <row r="228" spans="1:18" ht="18.75" customHeight="1">
      <c r="A228" s="1264"/>
      <c r="B228" s="1282" t="s">
        <v>784</v>
      </c>
      <c r="C228" s="1269" t="s">
        <v>110</v>
      </c>
      <c r="D228" s="1249" t="s">
        <v>236</v>
      </c>
      <c r="E228" s="1278" t="s">
        <v>785</v>
      </c>
      <c r="F228" s="1272"/>
      <c r="G228" s="49" t="s">
        <v>187</v>
      </c>
      <c r="H228" s="101" t="s">
        <v>140</v>
      </c>
      <c r="I228" s="26"/>
      <c r="J228" s="1261"/>
      <c r="K228" s="1250"/>
      <c r="L228" s="1250"/>
      <c r="M228" s="1259"/>
      <c r="N228" s="1261"/>
      <c r="O228" s="1249"/>
      <c r="P228" s="1250"/>
      <c r="Q228" s="1251"/>
    </row>
    <row r="229" spans="1:18" ht="18.75" customHeight="1">
      <c r="A229" s="1264"/>
      <c r="B229" s="1282" t="s">
        <v>784</v>
      </c>
      <c r="C229" s="1269" t="s">
        <v>110</v>
      </c>
      <c r="D229" s="1249" t="s">
        <v>236</v>
      </c>
      <c r="E229" s="1278" t="s">
        <v>785</v>
      </c>
      <c r="F229" s="1272"/>
      <c r="G229" s="49" t="s">
        <v>188</v>
      </c>
      <c r="H229" s="101" t="s">
        <v>141</v>
      </c>
      <c r="I229" s="26"/>
      <c r="J229" s="1261"/>
      <c r="K229" s="1250"/>
      <c r="L229" s="1250"/>
      <c r="M229" s="1259"/>
      <c r="N229" s="1261"/>
      <c r="O229" s="1249"/>
      <c r="P229" s="1250"/>
      <c r="Q229" s="1251"/>
    </row>
    <row r="230" spans="1:18" ht="18.75" customHeight="1">
      <c r="A230" s="1264"/>
      <c r="B230" s="1282" t="s">
        <v>784</v>
      </c>
      <c r="C230" s="1269" t="s">
        <v>110</v>
      </c>
      <c r="D230" s="1249" t="s">
        <v>236</v>
      </c>
      <c r="E230" s="1278" t="s">
        <v>785</v>
      </c>
      <c r="F230" s="1272"/>
      <c r="G230" s="49" t="s">
        <v>189</v>
      </c>
      <c r="H230" s="101" t="s">
        <v>142</v>
      </c>
      <c r="I230" s="26"/>
      <c r="J230" s="1261"/>
      <c r="K230" s="1250"/>
      <c r="L230" s="1250"/>
      <c r="M230" s="1259"/>
      <c r="N230" s="1261"/>
      <c r="O230" s="1249"/>
      <c r="P230" s="1250"/>
      <c r="Q230" s="1251"/>
    </row>
    <row r="231" spans="1:18" ht="18.75" customHeight="1">
      <c r="A231" s="1264"/>
      <c r="B231" s="1282" t="s">
        <v>784</v>
      </c>
      <c r="C231" s="1269" t="s">
        <v>110</v>
      </c>
      <c r="D231" s="1249" t="s">
        <v>236</v>
      </c>
      <c r="E231" s="1278" t="s">
        <v>785</v>
      </c>
      <c r="F231" s="1272"/>
      <c r="G231" s="49" t="s">
        <v>264</v>
      </c>
      <c r="H231" s="101" t="s">
        <v>143</v>
      </c>
      <c r="I231" s="26"/>
      <c r="J231" s="1261"/>
      <c r="K231" s="1250"/>
      <c r="L231" s="1250"/>
      <c r="M231" s="1259"/>
      <c r="N231" s="1261"/>
      <c r="O231" s="1249"/>
      <c r="P231" s="1250"/>
      <c r="Q231" s="1251"/>
    </row>
    <row r="232" spans="1:18" ht="18.75" customHeight="1">
      <c r="A232" s="1264"/>
      <c r="B232" s="1282" t="s">
        <v>784</v>
      </c>
      <c r="C232" s="1269" t="s">
        <v>110</v>
      </c>
      <c r="D232" s="1249" t="s">
        <v>236</v>
      </c>
      <c r="E232" s="1278" t="s">
        <v>785</v>
      </c>
      <c r="F232" s="1272"/>
      <c r="G232" s="141" t="s">
        <v>562</v>
      </c>
      <c r="H232" s="101" t="s">
        <v>144</v>
      </c>
      <c r="I232" s="26"/>
      <c r="J232" s="1261"/>
      <c r="K232" s="1250"/>
      <c r="L232" s="1250"/>
      <c r="M232" s="1259"/>
      <c r="N232" s="1261"/>
      <c r="O232" s="1249"/>
      <c r="P232" s="1250"/>
      <c r="Q232" s="1251"/>
    </row>
    <row r="233" spans="1:18" ht="18.75" customHeight="1">
      <c r="A233" s="1264"/>
      <c r="B233" s="1282" t="s">
        <v>784</v>
      </c>
      <c r="C233" s="1269" t="s">
        <v>110</v>
      </c>
      <c r="D233" s="1249" t="s">
        <v>236</v>
      </c>
      <c r="E233" s="1278" t="s">
        <v>785</v>
      </c>
      <c r="F233" s="1272"/>
      <c r="G233" s="141" t="s">
        <v>591</v>
      </c>
      <c r="H233" s="101" t="s">
        <v>248</v>
      </c>
      <c r="I233" s="26"/>
      <c r="J233" s="1261"/>
      <c r="K233" s="1250"/>
      <c r="L233" s="1250"/>
      <c r="M233" s="1259"/>
      <c r="N233" s="1261"/>
      <c r="O233" s="1249"/>
      <c r="P233" s="1250"/>
      <c r="Q233" s="1251"/>
    </row>
    <row r="234" spans="1:18" ht="18.75" customHeight="1">
      <c r="A234" s="1264"/>
      <c r="B234" s="1282" t="s">
        <v>784</v>
      </c>
      <c r="C234" s="1269" t="s">
        <v>110</v>
      </c>
      <c r="D234" s="1249" t="s">
        <v>236</v>
      </c>
      <c r="E234" s="1278" t="s">
        <v>785</v>
      </c>
      <c r="F234" s="1272"/>
      <c r="G234" s="46"/>
      <c r="H234" s="101" t="s">
        <v>145</v>
      </c>
      <c r="I234" s="7"/>
      <c r="J234" s="1261"/>
      <c r="K234" s="1250"/>
      <c r="L234" s="1250"/>
      <c r="M234" s="1259"/>
      <c r="N234" s="1261"/>
      <c r="O234" s="1249"/>
      <c r="P234" s="1250"/>
      <c r="Q234" s="1251"/>
    </row>
    <row r="235" spans="1:18" ht="18.75" customHeight="1">
      <c r="A235" s="1264"/>
      <c r="B235" s="1283" t="s">
        <v>784</v>
      </c>
      <c r="C235" s="1270" t="s">
        <v>110</v>
      </c>
      <c r="D235" s="1248" t="s">
        <v>236</v>
      </c>
      <c r="E235" s="1279" t="s">
        <v>785</v>
      </c>
      <c r="F235" s="1273"/>
      <c r="G235" s="84"/>
      <c r="H235" s="103" t="s">
        <v>256</v>
      </c>
      <c r="I235" s="26"/>
      <c r="J235" s="1242"/>
      <c r="K235" s="1244"/>
      <c r="L235" s="1244"/>
      <c r="M235" s="1260"/>
      <c r="N235" s="1242"/>
      <c r="O235" s="1248"/>
      <c r="P235" s="1244"/>
      <c r="Q235" s="1251"/>
    </row>
    <row r="236" spans="1:18" ht="19.5" customHeight="1">
      <c r="A236" s="1264">
        <f>COUNT($A$5:A235)</f>
        <v>78</v>
      </c>
      <c r="B236" s="1281" t="s">
        <v>786</v>
      </c>
      <c r="C236" s="1268" t="s">
        <v>110</v>
      </c>
      <c r="D236" s="1247" t="s">
        <v>236</v>
      </c>
      <c r="E236" s="1277" t="s">
        <v>787</v>
      </c>
      <c r="F236" s="1271" t="s">
        <v>416</v>
      </c>
      <c r="G236" s="64" t="s">
        <v>282</v>
      </c>
      <c r="H236" s="91" t="s">
        <v>288</v>
      </c>
      <c r="I236" s="22"/>
      <c r="J236" s="1243" t="s">
        <v>674</v>
      </c>
      <c r="K236" s="1243"/>
      <c r="L236" s="1243"/>
      <c r="M236" s="1239"/>
      <c r="N236" s="1241">
        <v>0</v>
      </c>
      <c r="O236" s="1247" t="s">
        <v>111</v>
      </c>
      <c r="P236" s="1243" t="s">
        <v>694</v>
      </c>
      <c r="Q236" s="1251"/>
      <c r="R236" s="127" t="s">
        <v>887</v>
      </c>
    </row>
    <row r="237" spans="1:18" ht="19.5" customHeight="1">
      <c r="A237" s="1264"/>
      <c r="B237" s="1282" t="s">
        <v>786</v>
      </c>
      <c r="C237" s="1269" t="s">
        <v>110</v>
      </c>
      <c r="D237" s="1249" t="s">
        <v>236</v>
      </c>
      <c r="E237" s="1278" t="s">
        <v>787</v>
      </c>
      <c r="F237" s="1272"/>
      <c r="G237" s="44" t="s">
        <v>283</v>
      </c>
      <c r="H237" s="104" t="s">
        <v>289</v>
      </c>
      <c r="I237" s="105"/>
      <c r="J237" s="1261"/>
      <c r="K237" s="1250"/>
      <c r="L237" s="1250"/>
      <c r="M237" s="1259"/>
      <c r="N237" s="1261"/>
      <c r="O237" s="1249"/>
      <c r="P237" s="1250"/>
      <c r="Q237" s="1251"/>
    </row>
    <row r="238" spans="1:18" ht="19.5" customHeight="1">
      <c r="A238" s="1264"/>
      <c r="B238" s="1282" t="s">
        <v>786</v>
      </c>
      <c r="C238" s="1269" t="s">
        <v>110</v>
      </c>
      <c r="D238" s="1249" t="s">
        <v>236</v>
      </c>
      <c r="E238" s="1278" t="s">
        <v>787</v>
      </c>
      <c r="F238" s="1272"/>
      <c r="G238" s="44" t="s">
        <v>284</v>
      </c>
      <c r="H238" s="50" t="s">
        <v>149</v>
      </c>
      <c r="I238" s="105"/>
      <c r="J238" s="1261"/>
      <c r="K238" s="1250"/>
      <c r="L238" s="1250"/>
      <c r="M238" s="1259"/>
      <c r="N238" s="1261"/>
      <c r="O238" s="1249"/>
      <c r="P238" s="1250"/>
      <c r="Q238" s="1251"/>
    </row>
    <row r="239" spans="1:18" ht="19.5" customHeight="1">
      <c r="A239" s="1264"/>
      <c r="B239" s="1283" t="s">
        <v>786</v>
      </c>
      <c r="C239" s="1270" t="s">
        <v>110</v>
      </c>
      <c r="D239" s="1248" t="s">
        <v>236</v>
      </c>
      <c r="E239" s="1279" t="s">
        <v>787</v>
      </c>
      <c r="F239" s="1273"/>
      <c r="G239" s="100"/>
      <c r="H239" s="147" t="s">
        <v>558</v>
      </c>
      <c r="I239" s="105"/>
      <c r="J239" s="1242"/>
      <c r="K239" s="1244"/>
      <c r="L239" s="1244"/>
      <c r="M239" s="1260"/>
      <c r="N239" s="1242"/>
      <c r="O239" s="1248"/>
      <c r="P239" s="1244"/>
      <c r="Q239" s="1251"/>
    </row>
    <row r="240" spans="1:18" ht="19.5" customHeight="1">
      <c r="A240" s="1264">
        <f>COUNT($A$5:A239)</f>
        <v>79</v>
      </c>
      <c r="B240" s="1281" t="s">
        <v>788</v>
      </c>
      <c r="C240" s="1268" t="s">
        <v>110</v>
      </c>
      <c r="D240" s="1247" t="s">
        <v>236</v>
      </c>
      <c r="E240" s="1277" t="s">
        <v>789</v>
      </c>
      <c r="F240" s="1271" t="s">
        <v>417</v>
      </c>
      <c r="G240" s="64" t="s">
        <v>249</v>
      </c>
      <c r="H240" s="21" t="s">
        <v>149</v>
      </c>
      <c r="I240" s="106"/>
      <c r="J240" s="1243" t="s">
        <v>674</v>
      </c>
      <c r="K240" s="1241"/>
      <c r="L240" s="1243"/>
      <c r="M240" s="1239"/>
      <c r="N240" s="1241">
        <v>0</v>
      </c>
      <c r="O240" s="1247" t="s">
        <v>111</v>
      </c>
      <c r="P240" s="1243" t="s">
        <v>694</v>
      </c>
      <c r="Q240" s="1251"/>
      <c r="R240" s="127" t="s">
        <v>887</v>
      </c>
    </row>
    <row r="241" spans="1:18" ht="19.5" customHeight="1">
      <c r="A241" s="1264"/>
      <c r="B241" s="1282" t="s">
        <v>788</v>
      </c>
      <c r="C241" s="1269" t="s">
        <v>110</v>
      </c>
      <c r="D241" s="1249" t="s">
        <v>236</v>
      </c>
      <c r="E241" s="1278" t="s">
        <v>789</v>
      </c>
      <c r="F241" s="1272"/>
      <c r="G241" s="73" t="s">
        <v>209</v>
      </c>
      <c r="H241" s="147" t="s">
        <v>558</v>
      </c>
      <c r="I241" s="105"/>
      <c r="J241" s="1261"/>
      <c r="K241" s="1261"/>
      <c r="L241" s="1250"/>
      <c r="M241" s="1259"/>
      <c r="N241" s="1261"/>
      <c r="O241" s="1249"/>
      <c r="P241" s="1250"/>
      <c r="Q241" s="1251"/>
    </row>
    <row r="242" spans="1:18" ht="19.5" customHeight="1">
      <c r="A242" s="1264"/>
      <c r="B242" s="1282" t="s">
        <v>788</v>
      </c>
      <c r="C242" s="1269" t="s">
        <v>110</v>
      </c>
      <c r="D242" s="1249" t="s">
        <v>236</v>
      </c>
      <c r="E242" s="1278" t="s">
        <v>789</v>
      </c>
      <c r="F242" s="1272"/>
      <c r="G242" s="92" t="s">
        <v>276</v>
      </c>
      <c r="H242" s="50"/>
      <c r="I242" s="105"/>
      <c r="J242" s="1261"/>
      <c r="K242" s="1261"/>
      <c r="L242" s="1250"/>
      <c r="M242" s="1259"/>
      <c r="N242" s="1261"/>
      <c r="O242" s="1249"/>
      <c r="P242" s="1250"/>
      <c r="Q242" s="1251"/>
    </row>
    <row r="243" spans="1:18" ht="19.5" customHeight="1">
      <c r="A243" s="1264"/>
      <c r="B243" s="1282" t="s">
        <v>788</v>
      </c>
      <c r="C243" s="1269" t="s">
        <v>110</v>
      </c>
      <c r="D243" s="1249" t="s">
        <v>236</v>
      </c>
      <c r="E243" s="1278" t="s">
        <v>789</v>
      </c>
      <c r="F243" s="1272"/>
      <c r="G243" s="92" t="s">
        <v>285</v>
      </c>
      <c r="H243" s="5"/>
      <c r="I243" s="26"/>
      <c r="J243" s="1261"/>
      <c r="K243" s="1261"/>
      <c r="L243" s="1250"/>
      <c r="M243" s="1259"/>
      <c r="N243" s="1261"/>
      <c r="O243" s="1249"/>
      <c r="P243" s="1250"/>
      <c r="Q243" s="1251"/>
    </row>
    <row r="244" spans="1:18" ht="19.5" customHeight="1">
      <c r="A244" s="1264"/>
      <c r="B244" s="1283" t="s">
        <v>788</v>
      </c>
      <c r="C244" s="1270" t="s">
        <v>110</v>
      </c>
      <c r="D244" s="1248" t="s">
        <v>236</v>
      </c>
      <c r="E244" s="1279" t="s">
        <v>789</v>
      </c>
      <c r="F244" s="1273"/>
      <c r="G244" s="92" t="s">
        <v>560</v>
      </c>
      <c r="H244" s="107"/>
      <c r="I244" s="28"/>
      <c r="J244" s="1242"/>
      <c r="K244" s="1242"/>
      <c r="L244" s="1244"/>
      <c r="M244" s="1260"/>
      <c r="N244" s="1242"/>
      <c r="O244" s="1248"/>
      <c r="P244" s="1244"/>
      <c r="Q244" s="129"/>
    </row>
    <row r="245" spans="1:18" ht="27" customHeight="1">
      <c r="A245" s="1264">
        <f>COUNT($A$5:A244)</f>
        <v>80</v>
      </c>
      <c r="B245" s="1265" t="s">
        <v>790</v>
      </c>
      <c r="C245" s="1268" t="s">
        <v>110</v>
      </c>
      <c r="D245" s="1247" t="s">
        <v>236</v>
      </c>
      <c r="E245" s="1277" t="s">
        <v>791</v>
      </c>
      <c r="F245" s="1271" t="s">
        <v>418</v>
      </c>
      <c r="G245" s="81" t="s">
        <v>252</v>
      </c>
      <c r="H245" s="21"/>
      <c r="I245" s="71"/>
      <c r="J245" s="1239" t="s">
        <v>675</v>
      </c>
      <c r="K245" s="1243"/>
      <c r="L245" s="1239" t="s">
        <v>654</v>
      </c>
      <c r="M245" s="1239"/>
      <c r="N245" s="1241">
        <v>0</v>
      </c>
      <c r="O245" s="1247" t="s">
        <v>111</v>
      </c>
      <c r="P245" s="1243" t="s">
        <v>694</v>
      </c>
      <c r="Q245" s="1251"/>
      <c r="R245" s="127" t="s">
        <v>887</v>
      </c>
    </row>
    <row r="246" spans="1:18" ht="18.75" customHeight="1">
      <c r="A246" s="1264"/>
      <c r="B246" s="1266" t="s">
        <v>790</v>
      </c>
      <c r="C246" s="1269" t="s">
        <v>110</v>
      </c>
      <c r="D246" s="1249" t="s">
        <v>236</v>
      </c>
      <c r="E246" s="1278" t="s">
        <v>791</v>
      </c>
      <c r="F246" s="1272"/>
      <c r="G246" s="73" t="s">
        <v>546</v>
      </c>
      <c r="H246" s="50"/>
      <c r="I246" s="72"/>
      <c r="J246" s="1280"/>
      <c r="K246" s="1250"/>
      <c r="L246" s="1259"/>
      <c r="M246" s="1259"/>
      <c r="N246" s="1261"/>
      <c r="O246" s="1249"/>
      <c r="P246" s="1250"/>
      <c r="Q246" s="1251"/>
    </row>
    <row r="247" spans="1:18" ht="18.75" customHeight="1">
      <c r="A247" s="1264"/>
      <c r="B247" s="1266" t="s">
        <v>790</v>
      </c>
      <c r="C247" s="1269" t="s">
        <v>110</v>
      </c>
      <c r="D247" s="1249" t="s">
        <v>236</v>
      </c>
      <c r="E247" s="1278" t="s">
        <v>791</v>
      </c>
      <c r="F247" s="1272"/>
      <c r="G247" s="73" t="s">
        <v>547</v>
      </c>
      <c r="H247" s="50"/>
      <c r="I247" s="72"/>
      <c r="J247" s="1280"/>
      <c r="K247" s="1250"/>
      <c r="L247" s="1259"/>
      <c r="M247" s="1259"/>
      <c r="N247" s="1261"/>
      <c r="O247" s="1249"/>
      <c r="P247" s="1250"/>
      <c r="Q247" s="1251"/>
    </row>
    <row r="248" spans="1:18" ht="18.75" customHeight="1">
      <c r="A248" s="1264"/>
      <c r="B248" s="1266" t="s">
        <v>790</v>
      </c>
      <c r="C248" s="1269" t="s">
        <v>110</v>
      </c>
      <c r="D248" s="1249" t="s">
        <v>236</v>
      </c>
      <c r="E248" s="1278" t="s">
        <v>791</v>
      </c>
      <c r="F248" s="1272"/>
      <c r="G248" s="73" t="s">
        <v>548</v>
      </c>
      <c r="H248" s="50"/>
      <c r="I248" s="72"/>
      <c r="J248" s="1280"/>
      <c r="K248" s="1250"/>
      <c r="L248" s="1259"/>
      <c r="M248" s="1259"/>
      <c r="N248" s="1261"/>
      <c r="O248" s="1249"/>
      <c r="P248" s="1250"/>
      <c r="Q248" s="1251"/>
    </row>
    <row r="249" spans="1:18" ht="18.75" customHeight="1">
      <c r="A249" s="1264"/>
      <c r="B249" s="1266" t="s">
        <v>790</v>
      </c>
      <c r="C249" s="1269" t="s">
        <v>110</v>
      </c>
      <c r="D249" s="1249" t="s">
        <v>236</v>
      </c>
      <c r="E249" s="1278" t="s">
        <v>791</v>
      </c>
      <c r="F249" s="1272"/>
      <c r="G249" s="73" t="s">
        <v>549</v>
      </c>
      <c r="H249" s="50"/>
      <c r="I249" s="72"/>
      <c r="J249" s="1280"/>
      <c r="K249" s="1250"/>
      <c r="L249" s="1259"/>
      <c r="M249" s="1259"/>
      <c r="N249" s="1261"/>
      <c r="O249" s="1249"/>
      <c r="P249" s="1250"/>
      <c r="Q249" s="1251"/>
    </row>
    <row r="250" spans="1:18" ht="18.75" customHeight="1">
      <c r="A250" s="1264"/>
      <c r="B250" s="1267" t="s">
        <v>790</v>
      </c>
      <c r="C250" s="1270" t="s">
        <v>110</v>
      </c>
      <c r="D250" s="1248" t="s">
        <v>236</v>
      </c>
      <c r="E250" s="1279" t="s">
        <v>791</v>
      </c>
      <c r="F250" s="1273"/>
      <c r="G250" s="7"/>
      <c r="H250" s="50"/>
      <c r="I250" s="72"/>
      <c r="J250" s="1246"/>
      <c r="K250" s="1244"/>
      <c r="L250" s="1260"/>
      <c r="M250" s="1260"/>
      <c r="N250" s="1242"/>
      <c r="O250" s="1248"/>
      <c r="P250" s="1244"/>
      <c r="Q250" s="1251"/>
    </row>
    <row r="251" spans="1:18" ht="27" customHeight="1">
      <c r="A251" s="1264">
        <f>COUNT($A$5:A250)</f>
        <v>81</v>
      </c>
      <c r="B251" s="1265" t="s">
        <v>792</v>
      </c>
      <c r="C251" s="1268" t="s">
        <v>110</v>
      </c>
      <c r="D251" s="1247" t="s">
        <v>236</v>
      </c>
      <c r="E251" s="1277" t="s">
        <v>793</v>
      </c>
      <c r="F251" s="1271" t="s">
        <v>419</v>
      </c>
      <c r="G251" s="81" t="s">
        <v>237</v>
      </c>
      <c r="H251" s="91" t="s">
        <v>149</v>
      </c>
      <c r="I251" s="108" t="s">
        <v>169</v>
      </c>
      <c r="J251" s="1274" t="s">
        <v>674</v>
      </c>
      <c r="K251" s="1243"/>
      <c r="L251" s="1239" t="s">
        <v>654</v>
      </c>
      <c r="M251" s="1239"/>
      <c r="N251" s="1241">
        <v>0</v>
      </c>
      <c r="O251" s="1247" t="s">
        <v>111</v>
      </c>
      <c r="P251" s="1243" t="s">
        <v>694</v>
      </c>
      <c r="Q251" s="1251"/>
      <c r="R251" s="127" t="s">
        <v>887</v>
      </c>
    </row>
    <row r="252" spans="1:18" ht="18.75" customHeight="1">
      <c r="A252" s="1264"/>
      <c r="B252" s="1266" t="s">
        <v>792</v>
      </c>
      <c r="C252" s="1269" t="s">
        <v>110</v>
      </c>
      <c r="D252" s="1249" t="s">
        <v>236</v>
      </c>
      <c r="E252" s="1278" t="s">
        <v>793</v>
      </c>
      <c r="F252" s="1272"/>
      <c r="G252" s="73" t="s">
        <v>239</v>
      </c>
      <c r="H252" s="32" t="s">
        <v>114</v>
      </c>
      <c r="I252" s="93" t="s">
        <v>170</v>
      </c>
      <c r="J252" s="1275"/>
      <c r="K252" s="1250"/>
      <c r="L252" s="1259"/>
      <c r="M252" s="1259"/>
      <c r="N252" s="1261"/>
      <c r="O252" s="1249"/>
      <c r="P252" s="1250"/>
      <c r="Q252" s="1251"/>
    </row>
    <row r="253" spans="1:18" ht="18.75" customHeight="1">
      <c r="A253" s="1264"/>
      <c r="B253" s="1266" t="s">
        <v>792</v>
      </c>
      <c r="C253" s="1269" t="s">
        <v>110</v>
      </c>
      <c r="D253" s="1249" t="s">
        <v>236</v>
      </c>
      <c r="E253" s="1278" t="s">
        <v>793</v>
      </c>
      <c r="F253" s="1272"/>
      <c r="G253" s="73" t="s">
        <v>240</v>
      </c>
      <c r="H253" s="32" t="s">
        <v>115</v>
      </c>
      <c r="I253" s="93" t="s">
        <v>171</v>
      </c>
      <c r="J253" s="1275"/>
      <c r="K253" s="1250"/>
      <c r="L253" s="1259"/>
      <c r="M253" s="1259"/>
      <c r="N253" s="1261"/>
      <c r="O253" s="1249"/>
      <c r="P253" s="1250"/>
      <c r="Q253" s="1251"/>
    </row>
    <row r="254" spans="1:18" ht="18.75" customHeight="1">
      <c r="A254" s="1264"/>
      <c r="B254" s="1266" t="s">
        <v>792</v>
      </c>
      <c r="C254" s="1269" t="s">
        <v>110</v>
      </c>
      <c r="D254" s="1249" t="s">
        <v>236</v>
      </c>
      <c r="E254" s="1278" t="s">
        <v>793</v>
      </c>
      <c r="F254" s="1272"/>
      <c r="G254" s="73" t="s">
        <v>241</v>
      </c>
      <c r="H254" s="32" t="s">
        <v>153</v>
      </c>
      <c r="I254" s="93" t="s">
        <v>172</v>
      </c>
      <c r="J254" s="1275"/>
      <c r="K254" s="1250"/>
      <c r="L254" s="1259"/>
      <c r="M254" s="1259"/>
      <c r="N254" s="1261"/>
      <c r="O254" s="1249"/>
      <c r="P254" s="1250"/>
      <c r="Q254" s="1251"/>
    </row>
    <row r="255" spans="1:18" ht="18.75" customHeight="1">
      <c r="A255" s="1264"/>
      <c r="B255" s="1266" t="s">
        <v>792</v>
      </c>
      <c r="C255" s="1269" t="s">
        <v>110</v>
      </c>
      <c r="D255" s="1249" t="s">
        <v>236</v>
      </c>
      <c r="E255" s="1278" t="s">
        <v>793</v>
      </c>
      <c r="F255" s="1272"/>
      <c r="G255" s="73" t="s">
        <v>242</v>
      </c>
      <c r="H255" s="32" t="s">
        <v>155</v>
      </c>
      <c r="I255" s="109" t="s">
        <v>173</v>
      </c>
      <c r="J255" s="1275"/>
      <c r="K255" s="1250"/>
      <c r="L255" s="1259"/>
      <c r="M255" s="1259"/>
      <c r="N255" s="1261"/>
      <c r="O255" s="1249"/>
      <c r="P255" s="1250"/>
      <c r="Q255" s="1251"/>
    </row>
    <row r="256" spans="1:18" ht="18.75" customHeight="1">
      <c r="A256" s="1264"/>
      <c r="B256" s="1266" t="s">
        <v>792</v>
      </c>
      <c r="C256" s="1269" t="s">
        <v>110</v>
      </c>
      <c r="D256" s="1249" t="s">
        <v>236</v>
      </c>
      <c r="E256" s="1278" t="s">
        <v>793</v>
      </c>
      <c r="F256" s="1272"/>
      <c r="G256" s="73" t="s">
        <v>302</v>
      </c>
      <c r="H256" s="32" t="s">
        <v>116</v>
      </c>
      <c r="I256" s="93" t="s">
        <v>174</v>
      </c>
      <c r="J256" s="1275"/>
      <c r="K256" s="1250"/>
      <c r="L256" s="1259"/>
      <c r="M256" s="1259"/>
      <c r="N256" s="1261"/>
      <c r="O256" s="1249"/>
      <c r="P256" s="1250"/>
      <c r="Q256" s="1251"/>
    </row>
    <row r="257" spans="1:17" ht="18.75" customHeight="1">
      <c r="A257" s="1264"/>
      <c r="B257" s="1266" t="s">
        <v>792</v>
      </c>
      <c r="C257" s="1269" t="s">
        <v>110</v>
      </c>
      <c r="D257" s="1249" t="s">
        <v>236</v>
      </c>
      <c r="E257" s="1278" t="s">
        <v>793</v>
      </c>
      <c r="F257" s="1272"/>
      <c r="G257" s="73" t="s">
        <v>243</v>
      </c>
      <c r="H257" s="32" t="s">
        <v>158</v>
      </c>
      <c r="I257" s="99" t="s">
        <v>287</v>
      </c>
      <c r="J257" s="1275"/>
      <c r="K257" s="1250"/>
      <c r="L257" s="1259"/>
      <c r="M257" s="1259"/>
      <c r="N257" s="1261"/>
      <c r="O257" s="1249"/>
      <c r="P257" s="1250"/>
      <c r="Q257" s="1251"/>
    </row>
    <row r="258" spans="1:17" ht="18.75" customHeight="1">
      <c r="A258" s="1264"/>
      <c r="B258" s="1266" t="s">
        <v>792</v>
      </c>
      <c r="C258" s="1269" t="s">
        <v>110</v>
      </c>
      <c r="D258" s="1249" t="s">
        <v>236</v>
      </c>
      <c r="E258" s="1278" t="s">
        <v>793</v>
      </c>
      <c r="F258" s="1272"/>
      <c r="G258" s="73" t="s">
        <v>244</v>
      </c>
      <c r="H258" s="32" t="s">
        <v>159</v>
      </c>
      <c r="I258" s="24" t="s">
        <v>166</v>
      </c>
      <c r="J258" s="1275"/>
      <c r="K258" s="1250"/>
      <c r="L258" s="1259"/>
      <c r="M258" s="1259"/>
      <c r="N258" s="1261"/>
      <c r="O258" s="1249"/>
      <c r="P258" s="1250"/>
      <c r="Q258" s="1251"/>
    </row>
    <row r="259" spans="1:17" ht="18.75" customHeight="1">
      <c r="A259" s="1264"/>
      <c r="B259" s="1266" t="s">
        <v>792</v>
      </c>
      <c r="C259" s="1269" t="s">
        <v>110</v>
      </c>
      <c r="D259" s="1249" t="s">
        <v>236</v>
      </c>
      <c r="E259" s="1278" t="s">
        <v>793</v>
      </c>
      <c r="F259" s="1272"/>
      <c r="G259" s="73" t="s">
        <v>160</v>
      </c>
      <c r="H259" s="32" t="s">
        <v>161</v>
      </c>
      <c r="I259" s="93" t="s">
        <v>167</v>
      </c>
      <c r="J259" s="1275"/>
      <c r="K259" s="1250"/>
      <c r="L259" s="1259"/>
      <c r="M259" s="1259"/>
      <c r="N259" s="1261"/>
      <c r="O259" s="1249"/>
      <c r="P259" s="1250"/>
      <c r="Q259" s="1251"/>
    </row>
    <row r="260" spans="1:17" ht="18.75" customHeight="1">
      <c r="A260" s="1264"/>
      <c r="B260" s="1266" t="s">
        <v>792</v>
      </c>
      <c r="C260" s="1269" t="s">
        <v>110</v>
      </c>
      <c r="D260" s="1249" t="s">
        <v>236</v>
      </c>
      <c r="E260" s="1278" t="s">
        <v>793</v>
      </c>
      <c r="F260" s="1272"/>
      <c r="G260" s="73" t="s">
        <v>303</v>
      </c>
      <c r="H260" s="32" t="s">
        <v>162</v>
      </c>
      <c r="I260" s="93" t="s">
        <v>168</v>
      </c>
      <c r="J260" s="1275"/>
      <c r="K260" s="1250"/>
      <c r="L260" s="1259"/>
      <c r="M260" s="1259"/>
      <c r="N260" s="1261"/>
      <c r="O260" s="1249"/>
      <c r="P260" s="1250"/>
      <c r="Q260" s="1251"/>
    </row>
    <row r="261" spans="1:17" ht="18.75" customHeight="1">
      <c r="A261" s="1264"/>
      <c r="B261" s="1266" t="s">
        <v>792</v>
      </c>
      <c r="C261" s="1269" t="s">
        <v>110</v>
      </c>
      <c r="D261" s="1249" t="s">
        <v>236</v>
      </c>
      <c r="E261" s="1278" t="s">
        <v>793</v>
      </c>
      <c r="F261" s="1272"/>
      <c r="G261" s="73" t="s">
        <v>245</v>
      </c>
      <c r="H261" s="32" t="s">
        <v>163</v>
      </c>
      <c r="I261" s="99" t="s">
        <v>286</v>
      </c>
      <c r="J261" s="1275"/>
      <c r="K261" s="1250"/>
      <c r="L261" s="1259"/>
      <c r="M261" s="1259"/>
      <c r="N261" s="1261"/>
      <c r="O261" s="1249"/>
      <c r="P261" s="1250"/>
      <c r="Q261" s="1251"/>
    </row>
    <row r="262" spans="1:17" ht="18.75" customHeight="1">
      <c r="A262" s="1264"/>
      <c r="B262" s="1266" t="s">
        <v>792</v>
      </c>
      <c r="C262" s="1269" t="s">
        <v>110</v>
      </c>
      <c r="D262" s="1249" t="s">
        <v>236</v>
      </c>
      <c r="E262" s="1278" t="s">
        <v>793</v>
      </c>
      <c r="F262" s="1272"/>
      <c r="G262" s="73" t="s">
        <v>246</v>
      </c>
      <c r="H262" s="32" t="s">
        <v>164</v>
      </c>
      <c r="I262" s="146" t="s">
        <v>564</v>
      </c>
      <c r="J262" s="1275"/>
      <c r="K262" s="1250"/>
      <c r="L262" s="1259"/>
      <c r="M262" s="1259"/>
      <c r="N262" s="1261"/>
      <c r="O262" s="1249"/>
      <c r="P262" s="1250"/>
      <c r="Q262" s="1251"/>
    </row>
    <row r="263" spans="1:17" ht="18.75" customHeight="1">
      <c r="A263" s="1264"/>
      <c r="B263" s="1266" t="s">
        <v>792</v>
      </c>
      <c r="C263" s="1269" t="s">
        <v>110</v>
      </c>
      <c r="D263" s="1249" t="s">
        <v>236</v>
      </c>
      <c r="E263" s="1278" t="s">
        <v>793</v>
      </c>
      <c r="F263" s="1272"/>
      <c r="G263" s="73" t="s">
        <v>247</v>
      </c>
      <c r="H263" s="32" t="s">
        <v>165</v>
      </c>
      <c r="I263" s="110"/>
      <c r="J263" s="1275"/>
      <c r="K263" s="1250"/>
      <c r="L263" s="1259"/>
      <c r="M263" s="1259"/>
      <c r="N263" s="1261"/>
      <c r="O263" s="1249"/>
      <c r="P263" s="1250"/>
      <c r="Q263" s="1251"/>
    </row>
    <row r="264" spans="1:17" ht="18.75" customHeight="1">
      <c r="A264" s="1264"/>
      <c r="B264" s="1266" t="s">
        <v>792</v>
      </c>
      <c r="C264" s="1269" t="s">
        <v>110</v>
      </c>
      <c r="D264" s="1249" t="s">
        <v>236</v>
      </c>
      <c r="E264" s="1278" t="s">
        <v>793</v>
      </c>
      <c r="F264" s="1272"/>
      <c r="G264" s="49" t="s">
        <v>238</v>
      </c>
      <c r="H264" s="32" t="s">
        <v>117</v>
      </c>
      <c r="I264" s="5" t="s">
        <v>565</v>
      </c>
      <c r="J264" s="1275"/>
      <c r="K264" s="1250"/>
      <c r="L264" s="1259"/>
      <c r="M264" s="1259"/>
      <c r="N264" s="1261"/>
      <c r="O264" s="1249"/>
      <c r="P264" s="1250"/>
      <c r="Q264" s="1251"/>
    </row>
    <row r="265" spans="1:17" ht="18.75" customHeight="1">
      <c r="A265" s="1264"/>
      <c r="B265" s="1266" t="s">
        <v>792</v>
      </c>
      <c r="C265" s="1269" t="s">
        <v>110</v>
      </c>
      <c r="D265" s="1249" t="s">
        <v>236</v>
      </c>
      <c r="E265" s="1278" t="s">
        <v>793</v>
      </c>
      <c r="F265" s="1272"/>
      <c r="G265" s="49" t="s">
        <v>278</v>
      </c>
      <c r="H265" s="74" t="s">
        <v>263</v>
      </c>
      <c r="I265" s="148" t="s">
        <v>566</v>
      </c>
      <c r="J265" s="1275"/>
      <c r="K265" s="1250"/>
      <c r="L265" s="1259"/>
      <c r="M265" s="1259"/>
      <c r="N265" s="1261"/>
      <c r="O265" s="1249"/>
      <c r="P265" s="1250"/>
      <c r="Q265" s="1251"/>
    </row>
    <row r="266" spans="1:17" ht="18.75" customHeight="1">
      <c r="A266" s="1264"/>
      <c r="B266" s="1266" t="s">
        <v>792</v>
      </c>
      <c r="C266" s="1269" t="s">
        <v>110</v>
      </c>
      <c r="D266" s="1249" t="s">
        <v>236</v>
      </c>
      <c r="E266" s="1278" t="s">
        <v>793</v>
      </c>
      <c r="F266" s="1272"/>
      <c r="G266" s="49" t="s">
        <v>279</v>
      </c>
      <c r="H266" s="101" t="s">
        <v>253</v>
      </c>
      <c r="I266" s="149" t="s">
        <v>584</v>
      </c>
      <c r="J266" s="1275"/>
      <c r="K266" s="1250"/>
      <c r="L266" s="1259"/>
      <c r="M266" s="1259"/>
      <c r="N266" s="1261"/>
      <c r="O266" s="1249"/>
      <c r="P266" s="1250"/>
      <c r="Q266" s="1251"/>
    </row>
    <row r="267" spans="1:17" ht="18.75" customHeight="1">
      <c r="A267" s="1264"/>
      <c r="B267" s="1266" t="s">
        <v>792</v>
      </c>
      <c r="C267" s="1269" t="s">
        <v>110</v>
      </c>
      <c r="D267" s="1249" t="s">
        <v>236</v>
      </c>
      <c r="E267" s="1278" t="s">
        <v>793</v>
      </c>
      <c r="F267" s="1272"/>
      <c r="G267" s="44" t="s">
        <v>292</v>
      </c>
      <c r="H267" s="138" t="s">
        <v>558</v>
      </c>
      <c r="I267" s="72" t="s">
        <v>579</v>
      </c>
      <c r="J267" s="1275"/>
      <c r="K267" s="1250"/>
      <c r="L267" s="1259"/>
      <c r="M267" s="1259"/>
      <c r="N267" s="1261"/>
      <c r="O267" s="1249"/>
      <c r="P267" s="1250"/>
      <c r="Q267" s="1251"/>
    </row>
    <row r="268" spans="1:17" ht="18.75" customHeight="1">
      <c r="A268" s="1264"/>
      <c r="B268" s="1266" t="s">
        <v>792</v>
      </c>
      <c r="C268" s="1269" t="s">
        <v>110</v>
      </c>
      <c r="D268" s="1249" t="s">
        <v>236</v>
      </c>
      <c r="E268" s="1278" t="s">
        <v>793</v>
      </c>
      <c r="F268" s="1272"/>
      <c r="G268" s="44"/>
      <c r="H268" s="138" t="s">
        <v>563</v>
      </c>
      <c r="I268" s="150" t="s">
        <v>573</v>
      </c>
      <c r="J268" s="1275"/>
      <c r="K268" s="1250"/>
      <c r="L268" s="1259"/>
      <c r="M268" s="1259"/>
      <c r="N268" s="1261"/>
      <c r="O268" s="1249"/>
      <c r="P268" s="1250"/>
      <c r="Q268" s="1251"/>
    </row>
    <row r="269" spans="1:17" ht="18.75" customHeight="1">
      <c r="A269" s="1264"/>
      <c r="B269" s="1266" t="s">
        <v>792</v>
      </c>
      <c r="C269" s="1269" t="s">
        <v>110</v>
      </c>
      <c r="D269" s="1249" t="s">
        <v>236</v>
      </c>
      <c r="E269" s="1278" t="s">
        <v>793</v>
      </c>
      <c r="F269" s="1272"/>
      <c r="G269" s="49" t="s">
        <v>280</v>
      </c>
      <c r="H269" s="34" t="s">
        <v>150</v>
      </c>
      <c r="I269" s="146" t="s">
        <v>578</v>
      </c>
      <c r="J269" s="1262" t="s">
        <v>675</v>
      </c>
      <c r="K269" s="1250"/>
      <c r="L269" s="1259"/>
      <c r="M269" s="1259"/>
      <c r="N269" s="1261"/>
      <c r="O269" s="1249"/>
      <c r="P269" s="1250"/>
      <c r="Q269" s="1251"/>
    </row>
    <row r="270" spans="1:17" ht="18.75" customHeight="1">
      <c r="A270" s="1264"/>
      <c r="B270" s="1266" t="s">
        <v>792</v>
      </c>
      <c r="C270" s="1269" t="s">
        <v>110</v>
      </c>
      <c r="D270" s="1249" t="s">
        <v>236</v>
      </c>
      <c r="E270" s="1278" t="s">
        <v>793</v>
      </c>
      <c r="F270" s="1272"/>
      <c r="G270" s="44" t="s">
        <v>277</v>
      </c>
      <c r="H270" s="32" t="s">
        <v>151</v>
      </c>
      <c r="I270" s="72"/>
      <c r="J270" s="1262"/>
      <c r="K270" s="1250"/>
      <c r="L270" s="1259"/>
      <c r="M270" s="1259"/>
      <c r="N270" s="1261"/>
      <c r="O270" s="1249"/>
      <c r="P270" s="1250"/>
      <c r="Q270" s="1251"/>
    </row>
    <row r="271" spans="1:17" ht="18.75" customHeight="1">
      <c r="A271" s="1264"/>
      <c r="B271" s="1266" t="s">
        <v>792</v>
      </c>
      <c r="C271" s="1269" t="s">
        <v>110</v>
      </c>
      <c r="D271" s="1249" t="s">
        <v>236</v>
      </c>
      <c r="E271" s="1278" t="s">
        <v>793</v>
      </c>
      <c r="F271" s="1272"/>
      <c r="G271" s="49" t="s">
        <v>281</v>
      </c>
      <c r="H271" s="32" t="s">
        <v>152</v>
      </c>
      <c r="I271" s="111"/>
      <c r="J271" s="1262"/>
      <c r="K271" s="1250"/>
      <c r="L271" s="1259"/>
      <c r="M271" s="1259"/>
      <c r="N271" s="1261"/>
      <c r="O271" s="1249"/>
      <c r="P271" s="1250"/>
      <c r="Q271" s="1251"/>
    </row>
    <row r="272" spans="1:17" ht="18.75" customHeight="1">
      <c r="A272" s="1264"/>
      <c r="B272" s="1266" t="s">
        <v>792</v>
      </c>
      <c r="C272" s="1269" t="s">
        <v>110</v>
      </c>
      <c r="D272" s="1249" t="s">
        <v>236</v>
      </c>
      <c r="E272" s="1278" t="s">
        <v>793</v>
      </c>
      <c r="F272" s="1272"/>
      <c r="G272" s="151" t="s">
        <v>553</v>
      </c>
      <c r="H272" s="32" t="s">
        <v>154</v>
      </c>
      <c r="I272" s="26"/>
      <c r="J272" s="1262"/>
      <c r="K272" s="1250"/>
      <c r="L272" s="1259"/>
      <c r="M272" s="1259"/>
      <c r="N272" s="1261"/>
      <c r="O272" s="1249"/>
      <c r="P272" s="1250"/>
      <c r="Q272" s="1251"/>
    </row>
    <row r="273" spans="1:18" ht="18.75" customHeight="1">
      <c r="A273" s="1264"/>
      <c r="B273" s="1266" t="s">
        <v>792</v>
      </c>
      <c r="C273" s="1269" t="s">
        <v>110</v>
      </c>
      <c r="D273" s="1249" t="s">
        <v>236</v>
      </c>
      <c r="E273" s="1278" t="s">
        <v>793</v>
      </c>
      <c r="F273" s="1272"/>
      <c r="G273" s="151" t="s">
        <v>554</v>
      </c>
      <c r="H273" s="50" t="s">
        <v>156</v>
      </c>
      <c r="I273" s="24"/>
      <c r="J273" s="1262"/>
      <c r="K273" s="1250"/>
      <c r="L273" s="1259"/>
      <c r="M273" s="1259"/>
      <c r="N273" s="1261"/>
      <c r="O273" s="1249"/>
      <c r="P273" s="1250"/>
      <c r="Q273" s="1251"/>
    </row>
    <row r="274" spans="1:18" ht="18.75" customHeight="1">
      <c r="A274" s="1264"/>
      <c r="B274" s="1266" t="s">
        <v>792</v>
      </c>
      <c r="C274" s="1269" t="s">
        <v>110</v>
      </c>
      <c r="D274" s="1249" t="s">
        <v>236</v>
      </c>
      <c r="E274" s="1278" t="s">
        <v>793</v>
      </c>
      <c r="F274" s="1272"/>
      <c r="G274" s="151" t="s">
        <v>555</v>
      </c>
      <c r="H274" s="32" t="s">
        <v>157</v>
      </c>
      <c r="I274" s="93"/>
      <c r="J274" s="1262"/>
      <c r="K274" s="1250"/>
      <c r="L274" s="1259"/>
      <c r="M274" s="1259"/>
      <c r="N274" s="1261"/>
      <c r="O274" s="1249"/>
      <c r="P274" s="1250"/>
      <c r="Q274" s="1251"/>
    </row>
    <row r="275" spans="1:18" ht="27" customHeight="1">
      <c r="A275" s="1264"/>
      <c r="B275" s="1266" t="s">
        <v>792</v>
      </c>
      <c r="C275" s="1269" t="s">
        <v>110</v>
      </c>
      <c r="D275" s="1249" t="s">
        <v>236</v>
      </c>
      <c r="E275" s="1278" t="s">
        <v>793</v>
      </c>
      <c r="F275" s="1272"/>
      <c r="G275" s="44" t="s">
        <v>556</v>
      </c>
      <c r="H275" s="50" t="s">
        <v>118</v>
      </c>
      <c r="I275" s="93"/>
      <c r="J275" s="1262"/>
      <c r="K275" s="1250"/>
      <c r="L275" s="1259"/>
      <c r="M275" s="1259"/>
      <c r="N275" s="1261"/>
      <c r="O275" s="1249"/>
      <c r="P275" s="1250"/>
      <c r="Q275" s="1251"/>
    </row>
    <row r="276" spans="1:18" ht="18.75" customHeight="1">
      <c r="A276" s="1264"/>
      <c r="B276" s="1266" t="s">
        <v>792</v>
      </c>
      <c r="C276" s="1269" t="s">
        <v>110</v>
      </c>
      <c r="D276" s="1249" t="s">
        <v>236</v>
      </c>
      <c r="E276" s="1278" t="s">
        <v>793</v>
      </c>
      <c r="F276" s="1272"/>
      <c r="G276" s="44" t="s">
        <v>557</v>
      </c>
      <c r="H276" s="32" t="s">
        <v>160</v>
      </c>
      <c r="I276" s="93"/>
      <c r="J276" s="1262"/>
      <c r="K276" s="1250"/>
      <c r="L276" s="1259"/>
      <c r="M276" s="1259"/>
      <c r="N276" s="1261"/>
      <c r="O276" s="1249"/>
      <c r="P276" s="1250"/>
      <c r="Q276" s="1251"/>
    </row>
    <row r="277" spans="1:18" ht="18.75" customHeight="1">
      <c r="A277" s="1264"/>
      <c r="B277" s="1266" t="s">
        <v>792</v>
      </c>
      <c r="C277" s="1269" t="s">
        <v>110</v>
      </c>
      <c r="D277" s="1249" t="s">
        <v>236</v>
      </c>
      <c r="E277" s="1278" t="s">
        <v>793</v>
      </c>
      <c r="F277" s="1272"/>
      <c r="G277" s="138" t="s">
        <v>559</v>
      </c>
      <c r="H277" s="32" t="s">
        <v>119</v>
      </c>
      <c r="I277" s="109"/>
      <c r="J277" s="1262"/>
      <c r="K277" s="1250"/>
      <c r="L277" s="1259"/>
      <c r="M277" s="1259"/>
      <c r="N277" s="1261"/>
      <c r="O277" s="1249"/>
      <c r="P277" s="1250"/>
      <c r="Q277" s="1251"/>
    </row>
    <row r="278" spans="1:18" ht="18.75" customHeight="1">
      <c r="A278" s="1264"/>
      <c r="B278" s="1266" t="s">
        <v>792</v>
      </c>
      <c r="C278" s="1269" t="s">
        <v>110</v>
      </c>
      <c r="D278" s="1249" t="s">
        <v>236</v>
      </c>
      <c r="E278" s="1278" t="s">
        <v>793</v>
      </c>
      <c r="F278" s="1272"/>
      <c r="G278" s="151" t="s">
        <v>561</v>
      </c>
      <c r="H278" s="32" t="s">
        <v>120</v>
      </c>
      <c r="I278" s="93"/>
      <c r="J278" s="1262"/>
      <c r="K278" s="1250"/>
      <c r="L278" s="1259"/>
      <c r="M278" s="1259"/>
      <c r="N278" s="1261"/>
      <c r="O278" s="1249"/>
      <c r="P278" s="1250"/>
      <c r="Q278" s="1251"/>
    </row>
    <row r="279" spans="1:18" ht="30.75" customHeight="1">
      <c r="A279" s="1264"/>
      <c r="B279" s="1266" t="s">
        <v>792</v>
      </c>
      <c r="C279" s="1269" t="s">
        <v>110</v>
      </c>
      <c r="D279" s="1249" t="s">
        <v>236</v>
      </c>
      <c r="E279" s="1278" t="s">
        <v>793</v>
      </c>
      <c r="F279" s="1272"/>
      <c r="G279" s="151" t="s">
        <v>567</v>
      </c>
      <c r="H279" s="7" t="s">
        <v>259</v>
      </c>
      <c r="I279" s="99"/>
      <c r="J279" s="1262"/>
      <c r="K279" s="1250"/>
      <c r="L279" s="1259"/>
      <c r="M279" s="1259"/>
      <c r="N279" s="1261"/>
      <c r="O279" s="1249"/>
      <c r="P279" s="1250"/>
      <c r="Q279" s="1251"/>
    </row>
    <row r="280" spans="1:18" ht="18.75" customHeight="1">
      <c r="A280" s="1264"/>
      <c r="B280" s="1266" t="s">
        <v>792</v>
      </c>
      <c r="C280" s="1269" t="s">
        <v>110</v>
      </c>
      <c r="D280" s="1249" t="s">
        <v>236</v>
      </c>
      <c r="E280" s="1278" t="s">
        <v>793</v>
      </c>
      <c r="F280" s="1272"/>
      <c r="G280" s="151" t="s">
        <v>568</v>
      </c>
      <c r="H280" s="101" t="s">
        <v>260</v>
      </c>
      <c r="I280" s="26"/>
      <c r="J280" s="1262"/>
      <c r="K280" s="1250"/>
      <c r="L280" s="1259"/>
      <c r="M280" s="1259"/>
      <c r="N280" s="1261"/>
      <c r="O280" s="1249"/>
      <c r="P280" s="1250"/>
      <c r="Q280" s="1251"/>
    </row>
    <row r="281" spans="1:18" ht="18.75" customHeight="1">
      <c r="A281" s="1264"/>
      <c r="B281" s="1266" t="s">
        <v>792</v>
      </c>
      <c r="C281" s="1269" t="s">
        <v>110</v>
      </c>
      <c r="D281" s="1249" t="s">
        <v>236</v>
      </c>
      <c r="E281" s="1278" t="s">
        <v>793</v>
      </c>
      <c r="F281" s="1272"/>
      <c r="G281" s="151" t="s">
        <v>569</v>
      </c>
      <c r="H281" s="7" t="s">
        <v>261</v>
      </c>
      <c r="I281" s="26"/>
      <c r="J281" s="1262"/>
      <c r="K281" s="1250"/>
      <c r="L281" s="1259"/>
      <c r="M281" s="1259"/>
      <c r="N281" s="1261"/>
      <c r="O281" s="1249"/>
      <c r="P281" s="1250"/>
      <c r="Q281" s="1251"/>
    </row>
    <row r="282" spans="1:18" ht="18.75" customHeight="1">
      <c r="A282" s="1264"/>
      <c r="B282" s="1266" t="s">
        <v>792</v>
      </c>
      <c r="C282" s="1269" t="s">
        <v>110</v>
      </c>
      <c r="D282" s="1249" t="s">
        <v>236</v>
      </c>
      <c r="E282" s="1278" t="s">
        <v>793</v>
      </c>
      <c r="F282" s="1272"/>
      <c r="G282" s="151" t="s">
        <v>570</v>
      </c>
      <c r="H282" s="101" t="s">
        <v>262</v>
      </c>
      <c r="I282" s="26"/>
      <c r="J282" s="1262"/>
      <c r="K282" s="1250"/>
      <c r="L282" s="1259"/>
      <c r="M282" s="1259"/>
      <c r="N282" s="1261"/>
      <c r="O282" s="1249"/>
      <c r="P282" s="1250"/>
      <c r="Q282" s="1251"/>
    </row>
    <row r="283" spans="1:18" ht="18.75" customHeight="1">
      <c r="A283" s="1264"/>
      <c r="B283" s="1266" t="s">
        <v>792</v>
      </c>
      <c r="C283" s="1269" t="s">
        <v>110</v>
      </c>
      <c r="D283" s="1249" t="s">
        <v>236</v>
      </c>
      <c r="E283" s="1278" t="s">
        <v>793</v>
      </c>
      <c r="F283" s="1272"/>
      <c r="G283" s="151" t="s">
        <v>572</v>
      </c>
      <c r="H283" s="101"/>
      <c r="I283" s="26"/>
      <c r="J283" s="1262"/>
      <c r="K283" s="1250"/>
      <c r="L283" s="1259"/>
      <c r="M283" s="1259"/>
      <c r="N283" s="1261"/>
      <c r="O283" s="1249"/>
      <c r="P283" s="1250"/>
      <c r="Q283" s="1251"/>
    </row>
    <row r="284" spans="1:18" ht="18.75" customHeight="1">
      <c r="A284" s="1264"/>
      <c r="B284" s="1266" t="s">
        <v>792</v>
      </c>
      <c r="C284" s="1269" t="s">
        <v>110</v>
      </c>
      <c r="D284" s="1249" t="s">
        <v>236</v>
      </c>
      <c r="E284" s="1278" t="s">
        <v>793</v>
      </c>
      <c r="F284" s="1272"/>
      <c r="G284" s="112"/>
      <c r="H284" s="101"/>
      <c r="I284" s="26"/>
      <c r="J284" s="1262"/>
      <c r="K284" s="1250"/>
      <c r="L284" s="1259"/>
      <c r="M284" s="1259"/>
      <c r="N284" s="1261"/>
      <c r="O284" s="1249"/>
      <c r="P284" s="1250"/>
      <c r="Q284" s="1251"/>
    </row>
    <row r="285" spans="1:18" ht="18.75" customHeight="1">
      <c r="A285" s="1264"/>
      <c r="B285" s="1267" t="s">
        <v>792</v>
      </c>
      <c r="C285" s="1270" t="s">
        <v>110</v>
      </c>
      <c r="D285" s="1248" t="s">
        <v>236</v>
      </c>
      <c r="E285" s="1279" t="s">
        <v>793</v>
      </c>
      <c r="F285" s="1747"/>
      <c r="G285" s="79"/>
      <c r="H285" s="113"/>
      <c r="I285" s="78"/>
      <c r="J285" s="1263"/>
      <c r="K285" s="1244"/>
      <c r="L285" s="1260"/>
      <c r="M285" s="1260"/>
      <c r="N285" s="1242"/>
      <c r="O285" s="1248"/>
      <c r="P285" s="1244"/>
      <c r="Q285" s="1251"/>
    </row>
    <row r="286" spans="1:18" ht="54">
      <c r="A286" s="128">
        <f>COUNT($A$5:A285)</f>
        <v>82</v>
      </c>
      <c r="B286" s="8" t="s">
        <v>794</v>
      </c>
      <c r="C286" s="9" t="s">
        <v>110</v>
      </c>
      <c r="D286" s="10" t="s">
        <v>236</v>
      </c>
      <c r="E286" s="153" t="s">
        <v>308</v>
      </c>
      <c r="F286" s="11" t="s">
        <v>420</v>
      </c>
      <c r="G286" s="12"/>
      <c r="H286" s="13"/>
      <c r="I286" s="14"/>
      <c r="J286" s="16" t="s">
        <v>666</v>
      </c>
      <c r="K286" s="16"/>
      <c r="L286" s="16"/>
      <c r="M286" s="157"/>
      <c r="N286" s="123">
        <v>0</v>
      </c>
      <c r="O286" s="23" t="s">
        <v>205</v>
      </c>
      <c r="P286" s="16">
        <v>0</v>
      </c>
      <c r="Q286" s="129"/>
      <c r="R286" s="127" t="s">
        <v>887</v>
      </c>
    </row>
    <row r="287" spans="1:18" ht="54">
      <c r="A287" s="128">
        <f>COUNT($A$5:A286)</f>
        <v>83</v>
      </c>
      <c r="B287" s="8" t="s">
        <v>320</v>
      </c>
      <c r="C287" s="9" t="s">
        <v>110</v>
      </c>
      <c r="D287" s="10" t="s">
        <v>236</v>
      </c>
      <c r="E287" s="153" t="s">
        <v>795</v>
      </c>
      <c r="F287" s="11" t="s">
        <v>421</v>
      </c>
      <c r="G287" s="12"/>
      <c r="H287" s="13"/>
      <c r="I287" s="14"/>
      <c r="J287" s="16"/>
      <c r="K287" s="16"/>
      <c r="L287" s="16" t="s">
        <v>657</v>
      </c>
      <c r="M287" s="157"/>
      <c r="N287" s="123">
        <v>0</v>
      </c>
      <c r="O287" s="15" t="s">
        <v>111</v>
      </c>
      <c r="P287" s="16">
        <v>0</v>
      </c>
      <c r="Q287" s="129"/>
      <c r="R287" s="127" t="s">
        <v>887</v>
      </c>
    </row>
    <row r="288" spans="1:18" ht="54">
      <c r="A288" s="128">
        <f>COUNT($A$5:A287)</f>
        <v>84</v>
      </c>
      <c r="B288" s="8" t="s">
        <v>322</v>
      </c>
      <c r="C288" s="9" t="s">
        <v>110</v>
      </c>
      <c r="D288" s="10" t="s">
        <v>236</v>
      </c>
      <c r="E288" s="153" t="s">
        <v>621</v>
      </c>
      <c r="F288" s="11" t="s">
        <v>422</v>
      </c>
      <c r="G288" s="12"/>
      <c r="H288" s="13"/>
      <c r="I288" s="14"/>
      <c r="J288" s="16"/>
      <c r="K288" s="16"/>
      <c r="L288" s="16"/>
      <c r="M288" s="157"/>
      <c r="N288" s="123">
        <v>0</v>
      </c>
      <c r="O288" s="15" t="s">
        <v>697</v>
      </c>
      <c r="P288" s="16">
        <v>0</v>
      </c>
      <c r="Q288" s="129"/>
    </row>
    <row r="289" spans="1:18" ht="52.5" customHeight="1">
      <c r="A289" s="1252">
        <f>COUNT($A$5:A288)</f>
        <v>85</v>
      </c>
      <c r="B289" s="1253" t="s">
        <v>323</v>
      </c>
      <c r="C289" s="1255" t="s">
        <v>110</v>
      </c>
      <c r="D289" s="1247" t="s">
        <v>236</v>
      </c>
      <c r="E289" s="1743" t="s">
        <v>622</v>
      </c>
      <c r="F289" s="1745" t="s">
        <v>423</v>
      </c>
      <c r="G289" s="1233"/>
      <c r="H289" s="1235"/>
      <c r="I289" s="1237"/>
      <c r="J289" s="1241"/>
      <c r="K289" s="1241"/>
      <c r="L289" s="1241"/>
      <c r="M289" s="177" t="s">
        <v>688</v>
      </c>
      <c r="N289" s="1241">
        <v>0</v>
      </c>
      <c r="O289" s="1241" t="s">
        <v>343</v>
      </c>
      <c r="P289" s="1243">
        <v>0</v>
      </c>
      <c r="Q289" s="129"/>
    </row>
    <row r="290" spans="1:18" ht="52.5" customHeight="1">
      <c r="A290" s="1252"/>
      <c r="B290" s="1254" t="s">
        <v>323</v>
      </c>
      <c r="C290" s="1256" t="s">
        <v>110</v>
      </c>
      <c r="D290" s="1248" t="s">
        <v>236</v>
      </c>
      <c r="E290" s="1744" t="s">
        <v>622</v>
      </c>
      <c r="F290" s="1746"/>
      <c r="G290" s="1234"/>
      <c r="H290" s="1236"/>
      <c r="I290" s="1238"/>
      <c r="J290" s="1242"/>
      <c r="K290" s="1242"/>
      <c r="L290" s="1242"/>
      <c r="M290" s="189" t="s">
        <v>689</v>
      </c>
      <c r="N290" s="1242"/>
      <c r="O290" s="1242"/>
      <c r="P290" s="1244"/>
      <c r="Q290" s="129"/>
    </row>
    <row r="291" spans="1:18" ht="67.5">
      <c r="A291" s="128">
        <f>COUNT($A$5:A290)</f>
        <v>86</v>
      </c>
      <c r="B291" s="8" t="s">
        <v>324</v>
      </c>
      <c r="C291" s="9" t="s">
        <v>110</v>
      </c>
      <c r="D291" s="10" t="s">
        <v>236</v>
      </c>
      <c r="E291" s="153" t="s">
        <v>309</v>
      </c>
      <c r="F291" s="11" t="s">
        <v>424</v>
      </c>
      <c r="G291" s="12"/>
      <c r="H291" s="13"/>
      <c r="I291" s="14"/>
      <c r="J291" s="16"/>
      <c r="K291" s="16"/>
      <c r="L291" s="16"/>
      <c r="M291" s="188"/>
      <c r="N291" s="123">
        <v>0</v>
      </c>
      <c r="O291" s="15" t="s">
        <v>343</v>
      </c>
      <c r="P291" s="16">
        <v>0</v>
      </c>
      <c r="Q291" s="129"/>
    </row>
    <row r="292" spans="1:18" ht="67.5">
      <c r="A292" s="128">
        <f>COUNT($A$5:A291)</f>
        <v>87</v>
      </c>
      <c r="B292" s="8" t="s">
        <v>325</v>
      </c>
      <c r="C292" s="9" t="s">
        <v>110</v>
      </c>
      <c r="D292" s="10" t="s">
        <v>236</v>
      </c>
      <c r="E292" s="153" t="s">
        <v>623</v>
      </c>
      <c r="F292" s="11" t="s">
        <v>425</v>
      </c>
      <c r="G292" s="12"/>
      <c r="H292" s="13"/>
      <c r="I292" s="14"/>
      <c r="J292" s="16"/>
      <c r="K292" s="16"/>
      <c r="L292" s="16" t="s">
        <v>651</v>
      </c>
      <c r="M292" s="157"/>
      <c r="N292" s="123">
        <v>0</v>
      </c>
      <c r="O292" s="23" t="s">
        <v>205</v>
      </c>
      <c r="P292" s="16">
        <v>0</v>
      </c>
      <c r="Q292" s="129"/>
      <c r="R292" s="127" t="s">
        <v>887</v>
      </c>
    </row>
    <row r="293" spans="1:18" ht="54">
      <c r="A293" s="128">
        <f>COUNT($A$5:A292)</f>
        <v>88</v>
      </c>
      <c r="B293" s="8" t="s">
        <v>326</v>
      </c>
      <c r="C293" s="9" t="s">
        <v>110</v>
      </c>
      <c r="D293" s="10" t="s">
        <v>236</v>
      </c>
      <c r="E293" s="153" t="s">
        <v>796</v>
      </c>
      <c r="F293" s="11" t="s">
        <v>426</v>
      </c>
      <c r="G293" s="12"/>
      <c r="H293" s="13"/>
      <c r="I293" s="14"/>
      <c r="J293" s="16"/>
      <c r="K293" s="16"/>
      <c r="L293" s="16"/>
      <c r="M293" s="157"/>
      <c r="N293" s="123">
        <v>0</v>
      </c>
      <c r="O293" s="23" t="s">
        <v>205</v>
      </c>
      <c r="P293" s="16">
        <v>0</v>
      </c>
      <c r="Q293" s="129"/>
    </row>
    <row r="294" spans="1:18" ht="54">
      <c r="A294" s="128">
        <f>COUNT($A$5:A293)</f>
        <v>89</v>
      </c>
      <c r="B294" s="8" t="s">
        <v>327</v>
      </c>
      <c r="C294" s="9" t="s">
        <v>110</v>
      </c>
      <c r="D294" s="10" t="s">
        <v>236</v>
      </c>
      <c r="E294" s="153" t="s">
        <v>797</v>
      </c>
      <c r="F294" s="11" t="s">
        <v>427</v>
      </c>
      <c r="G294" s="12"/>
      <c r="H294" s="13"/>
      <c r="I294" s="14"/>
      <c r="J294" s="16" t="s">
        <v>659</v>
      </c>
      <c r="K294" s="16"/>
      <c r="L294" s="16"/>
      <c r="M294" s="157"/>
      <c r="N294" s="123">
        <v>0</v>
      </c>
      <c r="O294" s="23" t="s">
        <v>205</v>
      </c>
      <c r="P294" s="16">
        <v>0</v>
      </c>
      <c r="Q294" s="129"/>
      <c r="R294" s="127" t="s">
        <v>887</v>
      </c>
    </row>
    <row r="295" spans="1:18" ht="54">
      <c r="A295" s="128">
        <f>COUNT($A$5:A294)</f>
        <v>90</v>
      </c>
      <c r="B295" s="8" t="s">
        <v>328</v>
      </c>
      <c r="C295" s="9" t="s">
        <v>110</v>
      </c>
      <c r="D295" s="10" t="s">
        <v>236</v>
      </c>
      <c r="E295" s="153" t="s">
        <v>798</v>
      </c>
      <c r="F295" s="11" t="s">
        <v>428</v>
      </c>
      <c r="G295" s="12"/>
      <c r="H295" s="13"/>
      <c r="I295" s="14"/>
      <c r="J295" s="16" t="s">
        <v>667</v>
      </c>
      <c r="K295" s="16"/>
      <c r="L295" s="16"/>
      <c r="M295" s="157"/>
      <c r="N295" s="123">
        <v>0</v>
      </c>
      <c r="O295" s="15" t="s">
        <v>698</v>
      </c>
      <c r="P295" s="16">
        <v>0</v>
      </c>
      <c r="Q295" s="129"/>
      <c r="R295" s="127" t="s">
        <v>887</v>
      </c>
    </row>
    <row r="296" spans="1:18" ht="81">
      <c r="A296" s="128">
        <f>COUNT($A$5:A295)</f>
        <v>91</v>
      </c>
      <c r="B296" s="8" t="s">
        <v>799</v>
      </c>
      <c r="C296" s="9" t="s">
        <v>110</v>
      </c>
      <c r="D296" s="10" t="s">
        <v>236</v>
      </c>
      <c r="E296" s="153" t="s">
        <v>800</v>
      </c>
      <c r="F296" s="11" t="s">
        <v>429</v>
      </c>
      <c r="G296" s="12"/>
      <c r="H296" s="13"/>
      <c r="I296" s="14"/>
      <c r="J296" s="16"/>
      <c r="K296" s="16"/>
      <c r="L296" s="16"/>
      <c r="M296" s="157"/>
      <c r="N296" s="123">
        <v>0</v>
      </c>
      <c r="O296" s="15" t="s">
        <v>111</v>
      </c>
      <c r="P296" s="16">
        <v>0</v>
      </c>
      <c r="Q296" s="129"/>
    </row>
    <row r="297" spans="1:18" ht="54">
      <c r="A297" s="128">
        <f>COUNT($A$5:A296)</f>
        <v>92</v>
      </c>
      <c r="B297" s="8" t="s">
        <v>329</v>
      </c>
      <c r="C297" s="9" t="s">
        <v>110</v>
      </c>
      <c r="D297" s="10" t="s">
        <v>236</v>
      </c>
      <c r="E297" s="153" t="s">
        <v>801</v>
      </c>
      <c r="F297" s="11" t="s">
        <v>624</v>
      </c>
      <c r="G297" s="12"/>
      <c r="H297" s="13"/>
      <c r="I297" s="14"/>
      <c r="J297" s="16"/>
      <c r="K297" s="16"/>
      <c r="L297" s="16"/>
      <c r="M297" s="157"/>
      <c r="N297" s="123">
        <v>0</v>
      </c>
      <c r="O297" s="15" t="s">
        <v>111</v>
      </c>
      <c r="P297" s="16">
        <v>0</v>
      </c>
      <c r="Q297" s="129"/>
    </row>
    <row r="298" spans="1:18" ht="81">
      <c r="A298" s="128">
        <f>COUNT($A$5:A297)</f>
        <v>93</v>
      </c>
      <c r="B298" s="8" t="s">
        <v>330</v>
      </c>
      <c r="C298" s="9" t="s">
        <v>110</v>
      </c>
      <c r="D298" s="10" t="s">
        <v>236</v>
      </c>
      <c r="E298" s="153" t="s">
        <v>625</v>
      </c>
      <c r="F298" s="11" t="s">
        <v>430</v>
      </c>
      <c r="G298" s="12"/>
      <c r="H298" s="13"/>
      <c r="I298" s="14"/>
      <c r="J298" s="16"/>
      <c r="K298" s="16"/>
      <c r="L298" s="16"/>
      <c r="M298" s="157"/>
      <c r="N298" s="123">
        <v>0</v>
      </c>
      <c r="O298" s="23" t="s">
        <v>205</v>
      </c>
      <c r="P298" s="16">
        <v>0</v>
      </c>
      <c r="Q298" s="129"/>
    </row>
    <row r="299" spans="1:18" ht="67.5">
      <c r="A299" s="128">
        <f>COUNT($A$5:A298)</f>
        <v>94</v>
      </c>
      <c r="B299" s="8" t="s">
        <v>331</v>
      </c>
      <c r="C299" s="9" t="s">
        <v>110</v>
      </c>
      <c r="D299" s="10" t="s">
        <v>236</v>
      </c>
      <c r="E299" s="153" t="s">
        <v>315</v>
      </c>
      <c r="F299" s="11" t="s">
        <v>431</v>
      </c>
      <c r="G299" s="12"/>
      <c r="H299" s="13"/>
      <c r="I299" s="14"/>
      <c r="J299" s="16"/>
      <c r="K299" s="16"/>
      <c r="L299" s="16"/>
      <c r="M299" s="157"/>
      <c r="N299" s="123">
        <v>0</v>
      </c>
      <c r="O299" s="23" t="s">
        <v>205</v>
      </c>
      <c r="P299" s="16">
        <v>0</v>
      </c>
      <c r="Q299" s="129"/>
    </row>
    <row r="300" spans="1:18" ht="67.5">
      <c r="A300" s="128">
        <f>COUNT($A$5:A299)</f>
        <v>95</v>
      </c>
      <c r="B300" s="8" t="s">
        <v>332</v>
      </c>
      <c r="C300" s="9" t="s">
        <v>110</v>
      </c>
      <c r="D300" s="10" t="s">
        <v>236</v>
      </c>
      <c r="E300" s="153" t="s">
        <v>316</v>
      </c>
      <c r="F300" s="11" t="s">
        <v>432</v>
      </c>
      <c r="G300" s="12"/>
      <c r="H300" s="13"/>
      <c r="I300" s="14"/>
      <c r="J300" s="16"/>
      <c r="K300" s="16"/>
      <c r="L300" s="16"/>
      <c r="M300" s="157"/>
      <c r="N300" s="123">
        <v>0</v>
      </c>
      <c r="O300" s="15" t="s">
        <v>317</v>
      </c>
      <c r="P300" s="16">
        <v>0</v>
      </c>
      <c r="Q300" s="129"/>
    </row>
    <row r="301" spans="1:18" ht="54">
      <c r="A301" s="128">
        <f>COUNT($A$5:A300)</f>
        <v>96</v>
      </c>
      <c r="B301" s="8" t="s">
        <v>333</v>
      </c>
      <c r="C301" s="9" t="s">
        <v>110</v>
      </c>
      <c r="D301" s="10" t="s">
        <v>236</v>
      </c>
      <c r="E301" s="153" t="s">
        <v>319</v>
      </c>
      <c r="F301" s="11" t="s">
        <v>433</v>
      </c>
      <c r="G301" s="12"/>
      <c r="H301" s="13"/>
      <c r="I301" s="14"/>
      <c r="J301" s="16"/>
      <c r="K301" s="16"/>
      <c r="L301" s="16"/>
      <c r="M301" s="157"/>
      <c r="N301" s="123">
        <v>0</v>
      </c>
      <c r="O301" s="15" t="s">
        <v>317</v>
      </c>
      <c r="P301" s="16">
        <v>0</v>
      </c>
      <c r="Q301" s="129"/>
    </row>
    <row r="302" spans="1:18" ht="81">
      <c r="A302" s="128">
        <f>COUNT($A$5:A301)</f>
        <v>97</v>
      </c>
      <c r="B302" s="8" t="s">
        <v>335</v>
      </c>
      <c r="C302" s="9" t="s">
        <v>110</v>
      </c>
      <c r="D302" s="10" t="s">
        <v>236</v>
      </c>
      <c r="E302" s="153" t="s">
        <v>626</v>
      </c>
      <c r="F302" s="11" t="s">
        <v>434</v>
      </c>
      <c r="G302" s="12"/>
      <c r="H302" s="13"/>
      <c r="I302" s="14"/>
      <c r="J302" s="16"/>
      <c r="K302" s="16"/>
      <c r="L302" s="16"/>
      <c r="M302" s="157"/>
      <c r="N302" s="123">
        <v>0</v>
      </c>
      <c r="O302" s="23" t="s">
        <v>205</v>
      </c>
      <c r="P302" s="16">
        <v>0</v>
      </c>
      <c r="Q302" s="129"/>
    </row>
    <row r="303" spans="1:18" ht="81">
      <c r="A303" s="128">
        <f>COUNT($A$5:A302)</f>
        <v>98</v>
      </c>
      <c r="B303" s="8" t="s">
        <v>336</v>
      </c>
      <c r="C303" s="9" t="s">
        <v>110</v>
      </c>
      <c r="D303" s="10" t="s">
        <v>236</v>
      </c>
      <c r="E303" s="153" t="s">
        <v>627</v>
      </c>
      <c r="F303" s="11" t="s">
        <v>435</v>
      </c>
      <c r="G303" s="12"/>
      <c r="H303" s="13"/>
      <c r="I303" s="14"/>
      <c r="J303" s="16"/>
      <c r="K303" s="16"/>
      <c r="L303" s="16" t="s">
        <v>651</v>
      </c>
      <c r="M303" s="157"/>
      <c r="N303" s="123">
        <v>0</v>
      </c>
      <c r="O303" s="23" t="s">
        <v>205</v>
      </c>
      <c r="P303" s="16">
        <v>0</v>
      </c>
      <c r="Q303" s="129"/>
      <c r="R303" s="127" t="s">
        <v>887</v>
      </c>
    </row>
    <row r="304" spans="1:18" ht="108">
      <c r="A304" s="128">
        <f>COUNT($A$5:A303)</f>
        <v>99</v>
      </c>
      <c r="B304" s="8" t="s">
        <v>802</v>
      </c>
      <c r="C304" s="9" t="s">
        <v>110</v>
      </c>
      <c r="D304" s="10" t="s">
        <v>236</v>
      </c>
      <c r="E304" s="153" t="s">
        <v>803</v>
      </c>
      <c r="F304" s="11" t="s">
        <v>436</v>
      </c>
      <c r="G304" s="12"/>
      <c r="H304" s="13"/>
      <c r="I304" s="14"/>
      <c r="J304" s="16"/>
      <c r="K304" s="16"/>
      <c r="L304" s="16"/>
      <c r="M304" s="157"/>
      <c r="N304" s="123">
        <v>0</v>
      </c>
      <c r="O304" s="15" t="s">
        <v>111</v>
      </c>
      <c r="P304" s="16">
        <v>0</v>
      </c>
      <c r="Q304" s="129"/>
    </row>
    <row r="305" spans="1:18" ht="81">
      <c r="A305" s="128">
        <f>COUNT($A$5:A304)</f>
        <v>100</v>
      </c>
      <c r="B305" s="8" t="s">
        <v>342</v>
      </c>
      <c r="C305" s="9" t="s">
        <v>110</v>
      </c>
      <c r="D305" s="10" t="s">
        <v>236</v>
      </c>
      <c r="E305" s="153" t="s">
        <v>341</v>
      </c>
      <c r="F305" s="11" t="s">
        <v>437</v>
      </c>
      <c r="G305" s="12"/>
      <c r="H305" s="13"/>
      <c r="I305" s="14"/>
      <c r="J305" s="16"/>
      <c r="K305" s="16"/>
      <c r="L305" s="16"/>
      <c r="M305" s="157"/>
      <c r="N305" s="123">
        <v>0</v>
      </c>
      <c r="O305" s="15" t="s">
        <v>111</v>
      </c>
      <c r="P305" s="16">
        <v>0</v>
      </c>
      <c r="Q305" s="129"/>
    </row>
    <row r="306" spans="1:18" ht="54">
      <c r="A306" s="128">
        <f>COUNT($A$5:A305)</f>
        <v>101</v>
      </c>
      <c r="B306" s="8" t="s">
        <v>804</v>
      </c>
      <c r="C306" s="9" t="s">
        <v>110</v>
      </c>
      <c r="D306" s="10" t="s">
        <v>805</v>
      </c>
      <c r="E306" s="153" t="s">
        <v>806</v>
      </c>
      <c r="F306" s="11" t="s">
        <v>438</v>
      </c>
      <c r="G306" s="12"/>
      <c r="H306" s="13"/>
      <c r="I306" s="14"/>
      <c r="J306" s="16"/>
      <c r="K306" s="16"/>
      <c r="L306" s="16"/>
      <c r="M306" s="157"/>
      <c r="N306" s="123">
        <v>0</v>
      </c>
      <c r="O306" s="15" t="s">
        <v>111</v>
      </c>
      <c r="P306" s="16">
        <v>0</v>
      </c>
      <c r="Q306" s="129"/>
    </row>
    <row r="307" spans="1:18" ht="76.5" customHeight="1">
      <c r="A307" s="128">
        <f>COUNT($A$5:A306)</f>
        <v>102</v>
      </c>
      <c r="B307" s="8" t="s">
        <v>63</v>
      </c>
      <c r="C307" s="9" t="s">
        <v>110</v>
      </c>
      <c r="D307" s="10" t="s">
        <v>805</v>
      </c>
      <c r="E307" s="153" t="s">
        <v>807</v>
      </c>
      <c r="F307" s="11" t="s">
        <v>439</v>
      </c>
      <c r="G307" s="12"/>
      <c r="H307" s="13"/>
      <c r="I307" s="14"/>
      <c r="J307" s="16"/>
      <c r="K307" s="16" t="s">
        <v>883</v>
      </c>
      <c r="L307" s="16" t="s">
        <v>654</v>
      </c>
      <c r="M307" s="157"/>
      <c r="N307" s="123">
        <v>0</v>
      </c>
      <c r="O307" s="15" t="s">
        <v>228</v>
      </c>
      <c r="P307" s="16">
        <v>0</v>
      </c>
      <c r="Q307" s="129"/>
      <c r="R307" s="127" t="s">
        <v>887</v>
      </c>
    </row>
    <row r="308" spans="1:18" ht="54">
      <c r="A308" s="128">
        <f>COUNT($A$5:A307)</f>
        <v>103</v>
      </c>
      <c r="B308" s="8" t="s">
        <v>311</v>
      </c>
      <c r="C308" s="9" t="s">
        <v>110</v>
      </c>
      <c r="D308" s="10" t="s">
        <v>805</v>
      </c>
      <c r="E308" s="153" t="s">
        <v>312</v>
      </c>
      <c r="F308" s="11" t="s">
        <v>440</v>
      </c>
      <c r="G308" s="12"/>
      <c r="H308" s="13"/>
      <c r="I308" s="14"/>
      <c r="J308" s="16"/>
      <c r="K308" s="16"/>
      <c r="L308" s="16"/>
      <c r="M308" s="157"/>
      <c r="N308" s="123">
        <v>0</v>
      </c>
      <c r="O308" s="15" t="s">
        <v>111</v>
      </c>
      <c r="P308" s="16">
        <v>0</v>
      </c>
      <c r="Q308" s="129"/>
    </row>
    <row r="309" spans="1:18" ht="54">
      <c r="A309" s="128">
        <f>COUNT($A$5:A308)</f>
        <v>104</v>
      </c>
      <c r="B309" s="8" t="s">
        <v>314</v>
      </c>
      <c r="C309" s="9" t="s">
        <v>110</v>
      </c>
      <c r="D309" s="10" t="s">
        <v>805</v>
      </c>
      <c r="E309" s="153" t="s">
        <v>628</v>
      </c>
      <c r="F309" s="11" t="s">
        <v>441</v>
      </c>
      <c r="G309" s="12"/>
      <c r="H309" s="13"/>
      <c r="I309" s="14"/>
      <c r="J309" s="16"/>
      <c r="K309" s="16"/>
      <c r="L309" s="16"/>
      <c r="M309" s="157"/>
      <c r="N309" s="123">
        <v>0</v>
      </c>
      <c r="O309" s="15" t="s">
        <v>111</v>
      </c>
      <c r="P309" s="16">
        <v>0</v>
      </c>
      <c r="Q309" s="129"/>
    </row>
    <row r="310" spans="1:18" ht="54">
      <c r="A310" s="128">
        <f>COUNT($A$5:A309)</f>
        <v>105</v>
      </c>
      <c r="B310" s="8" t="s">
        <v>318</v>
      </c>
      <c r="C310" s="9" t="s">
        <v>110</v>
      </c>
      <c r="D310" s="10" t="s">
        <v>805</v>
      </c>
      <c r="E310" s="153" t="s">
        <v>808</v>
      </c>
      <c r="F310" s="11" t="s">
        <v>442</v>
      </c>
      <c r="G310" s="12"/>
      <c r="H310" s="13"/>
      <c r="I310" s="14"/>
      <c r="J310" s="16"/>
      <c r="K310" s="16"/>
      <c r="L310" s="16"/>
      <c r="M310" s="157"/>
      <c r="N310" s="123">
        <v>0</v>
      </c>
      <c r="O310" s="23" t="s">
        <v>205</v>
      </c>
      <c r="P310" s="16">
        <v>0</v>
      </c>
      <c r="Q310" s="129"/>
    </row>
    <row r="311" spans="1:18" ht="54">
      <c r="A311" s="128">
        <f>COUNT($A$5:A310)</f>
        <v>106</v>
      </c>
      <c r="B311" s="8" t="s">
        <v>337</v>
      </c>
      <c r="C311" s="9" t="s">
        <v>110</v>
      </c>
      <c r="D311" s="10" t="s">
        <v>805</v>
      </c>
      <c r="E311" s="153" t="s">
        <v>629</v>
      </c>
      <c r="F311" s="11" t="s">
        <v>443</v>
      </c>
      <c r="G311" s="12"/>
      <c r="H311" s="13"/>
      <c r="I311" s="14"/>
      <c r="J311" s="16"/>
      <c r="K311" s="16"/>
      <c r="L311" s="16"/>
      <c r="M311" s="157"/>
      <c r="N311" s="123">
        <v>0</v>
      </c>
      <c r="O311" s="23" t="s">
        <v>205</v>
      </c>
      <c r="P311" s="16">
        <v>0</v>
      </c>
      <c r="Q311" s="129"/>
    </row>
    <row r="312" spans="1:18" ht="54">
      <c r="A312" s="128">
        <f>COUNT($A$5:A311)</f>
        <v>107</v>
      </c>
      <c r="B312" s="8" t="s">
        <v>809</v>
      </c>
      <c r="C312" s="9" t="s">
        <v>110</v>
      </c>
      <c r="D312" s="10" t="s">
        <v>225</v>
      </c>
      <c r="E312" s="153" t="s">
        <v>810</v>
      </c>
      <c r="F312" s="11" t="s">
        <v>444</v>
      </c>
      <c r="G312" s="12"/>
      <c r="H312" s="13"/>
      <c r="I312" s="14"/>
      <c r="J312" s="16"/>
      <c r="K312" s="16"/>
      <c r="L312" s="16"/>
      <c r="M312" s="157"/>
      <c r="N312" s="123">
        <v>0</v>
      </c>
      <c r="O312" s="15" t="s">
        <v>111</v>
      </c>
      <c r="P312" s="16">
        <v>0</v>
      </c>
      <c r="Q312" s="129"/>
    </row>
    <row r="313" spans="1:18" ht="54">
      <c r="A313" s="128">
        <f>COUNT($A$5:A312)</f>
        <v>108</v>
      </c>
      <c r="B313" s="8" t="s">
        <v>64</v>
      </c>
      <c r="C313" s="9" t="s">
        <v>110</v>
      </c>
      <c r="D313" s="10" t="s">
        <v>225</v>
      </c>
      <c r="E313" s="153" t="s">
        <v>811</v>
      </c>
      <c r="F313" s="11" t="s">
        <v>445</v>
      </c>
      <c r="G313" s="12"/>
      <c r="H313" s="13"/>
      <c r="I313" s="14"/>
      <c r="J313" s="16"/>
      <c r="K313" s="16"/>
      <c r="L313" s="16" t="s">
        <v>668</v>
      </c>
      <c r="M313" s="157"/>
      <c r="N313" s="123">
        <v>0</v>
      </c>
      <c r="O313" s="15" t="s">
        <v>111</v>
      </c>
      <c r="P313" s="16">
        <v>0</v>
      </c>
      <c r="Q313" s="129"/>
      <c r="R313" s="127" t="s">
        <v>887</v>
      </c>
    </row>
    <row r="314" spans="1:18" ht="81">
      <c r="A314" s="128">
        <f>COUNT($A$5:A313)</f>
        <v>109</v>
      </c>
      <c r="B314" s="8" t="s">
        <v>65</v>
      </c>
      <c r="C314" s="9" t="s">
        <v>110</v>
      </c>
      <c r="D314" s="10" t="s">
        <v>225</v>
      </c>
      <c r="E314" s="153" t="s">
        <v>812</v>
      </c>
      <c r="F314" s="11" t="s">
        <v>446</v>
      </c>
      <c r="G314" s="12"/>
      <c r="H314" s="13"/>
      <c r="I314" s="14"/>
      <c r="J314" s="16"/>
      <c r="K314" s="16"/>
      <c r="L314" s="16"/>
      <c r="M314" s="157"/>
      <c r="N314" s="123">
        <v>7</v>
      </c>
      <c r="O314" s="15" t="s">
        <v>111</v>
      </c>
      <c r="P314" s="16">
        <v>0</v>
      </c>
      <c r="Q314" s="129"/>
    </row>
    <row r="315" spans="1:18" ht="67.5">
      <c r="A315" s="128">
        <f>COUNT($A$5:A314)</f>
        <v>110</v>
      </c>
      <c r="B315" s="135" t="s">
        <v>66</v>
      </c>
      <c r="C315" s="9" t="s">
        <v>110</v>
      </c>
      <c r="D315" s="10" t="s">
        <v>225</v>
      </c>
      <c r="E315" s="153" t="s">
        <v>813</v>
      </c>
      <c r="F315" s="11" t="s">
        <v>447</v>
      </c>
      <c r="G315" s="12"/>
      <c r="H315" s="13"/>
      <c r="I315" s="14"/>
      <c r="J315" s="16"/>
      <c r="K315" s="16"/>
      <c r="L315" s="16"/>
      <c r="M315" s="157"/>
      <c r="N315" s="123">
        <v>0</v>
      </c>
      <c r="O315" s="15" t="s">
        <v>111</v>
      </c>
      <c r="P315" s="16" t="s">
        <v>879</v>
      </c>
      <c r="Q315" s="129"/>
      <c r="R315" s="127" t="s">
        <v>887</v>
      </c>
    </row>
    <row r="316" spans="1:18" ht="67.5">
      <c r="A316" s="128">
        <f>COUNT($A$5:A315)</f>
        <v>111</v>
      </c>
      <c r="B316" s="8" t="s">
        <v>67</v>
      </c>
      <c r="C316" s="9" t="s">
        <v>110</v>
      </c>
      <c r="D316" s="10" t="s">
        <v>225</v>
      </c>
      <c r="E316" s="153" t="s">
        <v>814</v>
      </c>
      <c r="F316" s="11" t="s">
        <v>448</v>
      </c>
      <c r="G316" s="12"/>
      <c r="H316" s="13"/>
      <c r="I316" s="14"/>
      <c r="J316" s="16"/>
      <c r="K316" s="16"/>
      <c r="L316" s="16"/>
      <c r="M316" s="157"/>
      <c r="N316" s="123">
        <v>2</v>
      </c>
      <c r="O316" s="15" t="s">
        <v>111</v>
      </c>
      <c r="P316" s="16">
        <v>0</v>
      </c>
      <c r="Q316" s="129"/>
    </row>
    <row r="317" spans="1:18" ht="54">
      <c r="A317" s="128">
        <f>COUNT($A$5:A316)</f>
        <v>112</v>
      </c>
      <c r="B317" s="8" t="s">
        <v>68</v>
      </c>
      <c r="C317" s="9" t="s">
        <v>110</v>
      </c>
      <c r="D317" s="10" t="s">
        <v>225</v>
      </c>
      <c r="E317" s="153" t="s">
        <v>815</v>
      </c>
      <c r="F317" s="11" t="s">
        <v>449</v>
      </c>
      <c r="G317" s="12"/>
      <c r="H317" s="13"/>
      <c r="I317" s="14"/>
      <c r="J317" s="16"/>
      <c r="K317" s="16"/>
      <c r="L317" s="16"/>
      <c r="M317" s="157"/>
      <c r="N317" s="123">
        <v>0</v>
      </c>
      <c r="O317" s="15" t="s">
        <v>111</v>
      </c>
      <c r="P317" s="16">
        <v>0</v>
      </c>
      <c r="Q317" s="129"/>
    </row>
    <row r="318" spans="1:18" ht="67.5">
      <c r="A318" s="128">
        <f>COUNT($A$5:A317)</f>
        <v>113</v>
      </c>
      <c r="B318" s="8" t="s">
        <v>69</v>
      </c>
      <c r="C318" s="9" t="s">
        <v>110</v>
      </c>
      <c r="D318" s="10" t="s">
        <v>225</v>
      </c>
      <c r="E318" s="153" t="s">
        <v>816</v>
      </c>
      <c r="F318" s="11" t="s">
        <v>450</v>
      </c>
      <c r="G318" s="12"/>
      <c r="H318" s="13"/>
      <c r="I318" s="14"/>
      <c r="J318" s="16"/>
      <c r="K318" s="16"/>
      <c r="L318" s="16"/>
      <c r="M318" s="157"/>
      <c r="N318" s="123">
        <v>0</v>
      </c>
      <c r="O318" s="15" t="s">
        <v>317</v>
      </c>
      <c r="P318" s="16">
        <v>0</v>
      </c>
      <c r="Q318" s="129"/>
    </row>
    <row r="319" spans="1:18" ht="54">
      <c r="A319" s="128">
        <f>COUNT($A$5:A318)</f>
        <v>114</v>
      </c>
      <c r="B319" s="8" t="s">
        <v>70</v>
      </c>
      <c r="C319" s="9" t="s">
        <v>110</v>
      </c>
      <c r="D319" s="10" t="s">
        <v>225</v>
      </c>
      <c r="E319" s="153" t="s">
        <v>817</v>
      </c>
      <c r="F319" s="11" t="s">
        <v>451</v>
      </c>
      <c r="G319" s="12"/>
      <c r="H319" s="13"/>
      <c r="I319" s="14"/>
      <c r="J319" s="16"/>
      <c r="K319" s="16"/>
      <c r="L319" s="16" t="s">
        <v>654</v>
      </c>
      <c r="M319" s="157"/>
      <c r="N319" s="123">
        <v>0</v>
      </c>
      <c r="O319" s="10" t="s">
        <v>111</v>
      </c>
      <c r="P319" s="16">
        <v>0</v>
      </c>
      <c r="Q319" s="129"/>
      <c r="R319" s="127" t="s">
        <v>887</v>
      </c>
    </row>
    <row r="320" spans="1:18" ht="81">
      <c r="A320" s="128">
        <f>COUNT($A$5:A319)</f>
        <v>115</v>
      </c>
      <c r="B320" s="8" t="s">
        <v>71</v>
      </c>
      <c r="C320" s="9" t="s">
        <v>110</v>
      </c>
      <c r="D320" s="10" t="s">
        <v>225</v>
      </c>
      <c r="E320" s="153" t="s">
        <v>818</v>
      </c>
      <c r="F320" s="11" t="s">
        <v>452</v>
      </c>
      <c r="G320" s="12"/>
      <c r="H320" s="13"/>
      <c r="I320" s="14"/>
      <c r="J320" s="16"/>
      <c r="K320" s="16"/>
      <c r="L320" s="157" t="s">
        <v>654</v>
      </c>
      <c r="M320" s="157"/>
      <c r="N320" s="123">
        <v>0</v>
      </c>
      <c r="O320" s="15" t="s">
        <v>205</v>
      </c>
      <c r="P320" s="16">
        <v>0</v>
      </c>
      <c r="Q320" s="129"/>
      <c r="R320" s="127" t="s">
        <v>887</v>
      </c>
    </row>
    <row r="321" spans="1:18" ht="88.5" customHeight="1">
      <c r="A321" s="128">
        <f>COUNT($A$5:A320)</f>
        <v>116</v>
      </c>
      <c r="B321" s="8" t="s">
        <v>72</v>
      </c>
      <c r="C321" s="9" t="s">
        <v>110</v>
      </c>
      <c r="D321" s="10" t="s">
        <v>225</v>
      </c>
      <c r="E321" s="153" t="s">
        <v>819</v>
      </c>
      <c r="F321" s="11" t="s">
        <v>453</v>
      </c>
      <c r="G321" s="12"/>
      <c r="H321" s="13"/>
      <c r="I321" s="14"/>
      <c r="J321" s="16" t="s">
        <v>677</v>
      </c>
      <c r="K321" s="16"/>
      <c r="L321" s="157" t="s">
        <v>656</v>
      </c>
      <c r="M321" s="157"/>
      <c r="N321" s="123">
        <v>0</v>
      </c>
      <c r="O321" s="15" t="s">
        <v>111</v>
      </c>
      <c r="P321" s="16" t="s">
        <v>694</v>
      </c>
      <c r="Q321" s="129"/>
      <c r="R321" s="127" t="s">
        <v>887</v>
      </c>
    </row>
    <row r="322" spans="1:18" ht="88.5" customHeight="1">
      <c r="A322" s="128">
        <f>COUNT($A$5:A321)</f>
        <v>117</v>
      </c>
      <c r="B322" s="8" t="s">
        <v>73</v>
      </c>
      <c r="C322" s="9" t="s">
        <v>110</v>
      </c>
      <c r="D322" s="10" t="s">
        <v>225</v>
      </c>
      <c r="E322" s="153" t="s">
        <v>820</v>
      </c>
      <c r="F322" s="11" t="s">
        <v>454</v>
      </c>
      <c r="G322" s="12"/>
      <c r="H322" s="13"/>
      <c r="I322" s="14"/>
      <c r="J322" s="16"/>
      <c r="K322" s="16"/>
      <c r="L322" s="157" t="s">
        <v>655</v>
      </c>
      <c r="M322" s="157"/>
      <c r="N322" s="123">
        <v>0</v>
      </c>
      <c r="O322" s="15" t="s">
        <v>111</v>
      </c>
      <c r="P322" s="16">
        <v>0</v>
      </c>
      <c r="Q322" s="129"/>
      <c r="R322" s="127" t="s">
        <v>887</v>
      </c>
    </row>
    <row r="323" spans="1:18" ht="67.5">
      <c r="A323" s="128">
        <f>COUNT($A$5:A322)</f>
        <v>118</v>
      </c>
      <c r="B323" s="8" t="s">
        <v>305</v>
      </c>
      <c r="C323" s="9" t="s">
        <v>110</v>
      </c>
      <c r="D323" s="10" t="s">
        <v>225</v>
      </c>
      <c r="E323" s="153" t="s">
        <v>630</v>
      </c>
      <c r="F323" s="11" t="s">
        <v>455</v>
      </c>
      <c r="G323" s="12"/>
      <c r="H323" s="13"/>
      <c r="I323" s="14"/>
      <c r="J323" s="16"/>
      <c r="K323" s="16"/>
      <c r="L323" s="16"/>
      <c r="M323" s="157"/>
      <c r="N323" s="123">
        <v>0</v>
      </c>
      <c r="O323" s="23" t="s">
        <v>205</v>
      </c>
      <c r="P323" s="16">
        <v>0</v>
      </c>
      <c r="Q323" s="129"/>
    </row>
    <row r="324" spans="1:18" ht="54">
      <c r="A324" s="128">
        <f>COUNT($A$5:A323)</f>
        <v>119</v>
      </c>
      <c r="B324" s="8" t="s">
        <v>821</v>
      </c>
      <c r="C324" s="9" t="s">
        <v>110</v>
      </c>
      <c r="D324" s="10" t="s">
        <v>225</v>
      </c>
      <c r="E324" s="153" t="s">
        <v>822</v>
      </c>
      <c r="F324" s="11" t="s">
        <v>456</v>
      </c>
      <c r="G324" s="12"/>
      <c r="H324" s="13"/>
      <c r="I324" s="14"/>
      <c r="J324" s="16"/>
      <c r="K324" s="16"/>
      <c r="L324" s="16"/>
      <c r="M324" s="157"/>
      <c r="N324" s="123">
        <v>0</v>
      </c>
      <c r="O324" s="15" t="s">
        <v>111</v>
      </c>
      <c r="P324" s="16">
        <v>0</v>
      </c>
      <c r="Q324" s="129"/>
    </row>
    <row r="325" spans="1:18" ht="67.5">
      <c r="A325" s="128">
        <f>COUNT($A$5:A324)</f>
        <v>120</v>
      </c>
      <c r="B325" s="8" t="s">
        <v>823</v>
      </c>
      <c r="C325" s="9" t="s">
        <v>110</v>
      </c>
      <c r="D325" s="10" t="s">
        <v>225</v>
      </c>
      <c r="E325" s="153" t="s">
        <v>824</v>
      </c>
      <c r="F325" s="11" t="s">
        <v>457</v>
      </c>
      <c r="G325" s="12"/>
      <c r="H325" s="13"/>
      <c r="I325" s="14"/>
      <c r="J325" s="16"/>
      <c r="K325" s="16"/>
      <c r="L325" s="16"/>
      <c r="M325" s="157"/>
      <c r="N325" s="123">
        <v>0</v>
      </c>
      <c r="O325" s="15" t="s">
        <v>111</v>
      </c>
      <c r="P325" s="16">
        <v>0</v>
      </c>
      <c r="Q325" s="129"/>
      <c r="R325" s="127" t="s">
        <v>887</v>
      </c>
    </row>
    <row r="326" spans="1:18" ht="121.5">
      <c r="A326" s="128">
        <f>COUNT($A$5:A325)</f>
        <v>121</v>
      </c>
      <c r="B326" s="8" t="s">
        <v>825</v>
      </c>
      <c r="C326" s="9" t="s">
        <v>110</v>
      </c>
      <c r="D326" s="10" t="s">
        <v>826</v>
      </c>
      <c r="E326" s="153" t="s">
        <v>827</v>
      </c>
      <c r="F326" s="11" t="s">
        <v>458</v>
      </c>
      <c r="G326" s="12"/>
      <c r="H326" s="13"/>
      <c r="I326" s="14"/>
      <c r="J326" s="16" t="s">
        <v>678</v>
      </c>
      <c r="K326" s="16"/>
      <c r="L326" s="16"/>
      <c r="M326" s="157"/>
      <c r="N326" s="123">
        <v>0</v>
      </c>
      <c r="O326" s="15" t="s">
        <v>699</v>
      </c>
      <c r="P326" s="16" t="s">
        <v>694</v>
      </c>
      <c r="Q326" s="129"/>
      <c r="R326" s="127" t="s">
        <v>887</v>
      </c>
    </row>
    <row r="327" spans="1:18" ht="67.5">
      <c r="A327" s="128">
        <f>COUNT($A$5:A326)</f>
        <v>122</v>
      </c>
      <c r="B327" s="8" t="s">
        <v>74</v>
      </c>
      <c r="C327" s="9" t="s">
        <v>110</v>
      </c>
      <c r="D327" s="10" t="s">
        <v>826</v>
      </c>
      <c r="E327" s="153" t="s">
        <v>828</v>
      </c>
      <c r="F327" s="11" t="s">
        <v>459</v>
      </c>
      <c r="G327" s="12"/>
      <c r="H327" s="13"/>
      <c r="I327" s="14"/>
      <c r="J327" s="16" t="s">
        <v>678</v>
      </c>
      <c r="K327" s="16"/>
      <c r="L327" s="16"/>
      <c r="M327" s="157"/>
      <c r="N327" s="123">
        <v>0</v>
      </c>
      <c r="O327" s="10" t="s">
        <v>696</v>
      </c>
      <c r="P327" s="16">
        <v>0</v>
      </c>
      <c r="Q327" s="129"/>
      <c r="R327" s="127" t="s">
        <v>887</v>
      </c>
    </row>
    <row r="328" spans="1:18" ht="57" customHeight="1">
      <c r="A328" s="1252">
        <f>COUNT($A$5:A327)</f>
        <v>123</v>
      </c>
      <c r="B328" s="1253" t="s">
        <v>75</v>
      </c>
      <c r="C328" s="1255" t="s">
        <v>110</v>
      </c>
      <c r="D328" s="1247" t="s">
        <v>826</v>
      </c>
      <c r="E328" s="1229" t="s">
        <v>829</v>
      </c>
      <c r="F328" s="1231" t="s">
        <v>460</v>
      </c>
      <c r="G328" s="1233"/>
      <c r="H328" s="1235"/>
      <c r="I328" s="1237"/>
      <c r="J328" s="1239"/>
      <c r="K328" s="134" t="s">
        <v>638</v>
      </c>
      <c r="L328" s="1241"/>
      <c r="M328" s="1245"/>
      <c r="N328" s="1241">
        <v>0</v>
      </c>
      <c r="O328" s="1247" t="s">
        <v>696</v>
      </c>
      <c r="P328" s="1243" t="s">
        <v>880</v>
      </c>
      <c r="Q328" s="129"/>
      <c r="R328" s="127" t="s">
        <v>887</v>
      </c>
    </row>
    <row r="329" spans="1:18" ht="57" customHeight="1">
      <c r="A329" s="1252"/>
      <c r="B329" s="1254" t="s">
        <v>75</v>
      </c>
      <c r="C329" s="1256" t="s">
        <v>110</v>
      </c>
      <c r="D329" s="1248" t="s">
        <v>826</v>
      </c>
      <c r="E329" s="1230" t="s">
        <v>829</v>
      </c>
      <c r="F329" s="1232"/>
      <c r="G329" s="1234"/>
      <c r="H329" s="1236"/>
      <c r="I329" s="1238"/>
      <c r="J329" s="1240"/>
      <c r="K329" s="152" t="s">
        <v>639</v>
      </c>
      <c r="L329" s="1242"/>
      <c r="M329" s="1246"/>
      <c r="N329" s="1242"/>
      <c r="O329" s="1248"/>
      <c r="P329" s="1244"/>
      <c r="Q329" s="129"/>
    </row>
    <row r="330" spans="1:18" ht="67.5">
      <c r="A330" s="128">
        <f>COUNT($A$5:A329)</f>
        <v>124</v>
      </c>
      <c r="B330" s="8" t="s">
        <v>340</v>
      </c>
      <c r="C330" s="9" t="s">
        <v>110</v>
      </c>
      <c r="D330" s="10" t="s">
        <v>826</v>
      </c>
      <c r="E330" s="153" t="s">
        <v>631</v>
      </c>
      <c r="F330" s="11" t="s">
        <v>632</v>
      </c>
      <c r="G330" s="12"/>
      <c r="H330" s="13"/>
      <c r="I330" s="14"/>
      <c r="J330" s="16"/>
      <c r="K330" s="16"/>
      <c r="L330" s="16"/>
      <c r="M330" s="157"/>
      <c r="N330" s="123">
        <v>0</v>
      </c>
      <c r="O330" s="15" t="s">
        <v>111</v>
      </c>
      <c r="P330" s="16">
        <v>0</v>
      </c>
      <c r="Q330" s="129"/>
    </row>
    <row r="331" spans="1:18" ht="67.5">
      <c r="A331" s="128">
        <f>COUNT($A$5:A330)</f>
        <v>125</v>
      </c>
      <c r="B331" s="8" t="s">
        <v>830</v>
      </c>
      <c r="C331" s="9" t="s">
        <v>226</v>
      </c>
      <c r="D331" s="10" t="s">
        <v>701</v>
      </c>
      <c r="E331" s="153" t="s">
        <v>831</v>
      </c>
      <c r="F331" s="11" t="s">
        <v>471</v>
      </c>
      <c r="G331" s="12"/>
      <c r="H331" s="13"/>
      <c r="I331" s="14"/>
      <c r="J331" s="123"/>
      <c r="K331" s="16"/>
      <c r="L331" s="16"/>
      <c r="M331" s="157"/>
      <c r="N331" s="123">
        <v>0</v>
      </c>
      <c r="O331" s="15" t="s">
        <v>121</v>
      </c>
      <c r="P331" s="16">
        <v>0</v>
      </c>
      <c r="Q331" s="129"/>
    </row>
    <row r="332" spans="1:18" ht="81">
      <c r="A332" s="128">
        <f>COUNT($A$5:A331)</f>
        <v>126</v>
      </c>
      <c r="B332" s="8" t="s">
        <v>76</v>
      </c>
      <c r="C332" s="9" t="s">
        <v>226</v>
      </c>
      <c r="D332" s="10" t="s">
        <v>701</v>
      </c>
      <c r="E332" s="153" t="s">
        <v>832</v>
      </c>
      <c r="F332" s="11" t="s">
        <v>461</v>
      </c>
      <c r="G332" s="12"/>
      <c r="H332" s="13"/>
      <c r="I332" s="14"/>
      <c r="J332" s="123"/>
      <c r="K332" s="16" t="s">
        <v>884</v>
      </c>
      <c r="L332" s="16"/>
      <c r="M332" s="157"/>
      <c r="N332" s="123">
        <v>0</v>
      </c>
      <c r="O332" s="15" t="s">
        <v>121</v>
      </c>
      <c r="P332" s="16">
        <v>0</v>
      </c>
      <c r="Q332" s="129"/>
    </row>
    <row r="333" spans="1:18" ht="94.5">
      <c r="A333" s="128">
        <f>COUNT($A$5:A332)</f>
        <v>127</v>
      </c>
      <c r="B333" s="8" t="s">
        <v>77</v>
      </c>
      <c r="C333" s="9" t="s">
        <v>226</v>
      </c>
      <c r="D333" s="10" t="s">
        <v>701</v>
      </c>
      <c r="E333" s="153" t="s">
        <v>833</v>
      </c>
      <c r="F333" s="11" t="s">
        <v>472</v>
      </c>
      <c r="G333" s="12"/>
      <c r="H333" s="13"/>
      <c r="I333" s="14"/>
      <c r="J333" s="123"/>
      <c r="K333" s="16"/>
      <c r="L333" s="16"/>
      <c r="M333" s="157"/>
      <c r="N333" s="123">
        <v>0</v>
      </c>
      <c r="O333" s="15" t="s">
        <v>121</v>
      </c>
      <c r="P333" s="16">
        <v>0</v>
      </c>
      <c r="Q333" s="129"/>
    </row>
    <row r="334" spans="1:18" ht="67.5">
      <c r="A334" s="128">
        <f>COUNT($A$5:A333)</f>
        <v>128</v>
      </c>
      <c r="B334" s="8" t="s">
        <v>78</v>
      </c>
      <c r="C334" s="9" t="s">
        <v>226</v>
      </c>
      <c r="D334" s="10" t="s">
        <v>701</v>
      </c>
      <c r="E334" s="153" t="s">
        <v>834</v>
      </c>
      <c r="F334" s="11" t="s">
        <v>462</v>
      </c>
      <c r="G334" s="12"/>
      <c r="H334" s="13"/>
      <c r="I334" s="14"/>
      <c r="J334" s="123"/>
      <c r="K334" s="16"/>
      <c r="L334" s="16"/>
      <c r="M334" s="157"/>
      <c r="N334" s="123">
        <v>0</v>
      </c>
      <c r="O334" s="15" t="s">
        <v>121</v>
      </c>
      <c r="P334" s="16">
        <v>0</v>
      </c>
      <c r="Q334" s="129"/>
    </row>
    <row r="335" spans="1:18" ht="54">
      <c r="A335" s="128">
        <f>COUNT($A$5:A334)</f>
        <v>129</v>
      </c>
      <c r="B335" s="8" t="s">
        <v>79</v>
      </c>
      <c r="C335" s="9" t="s">
        <v>226</v>
      </c>
      <c r="D335" s="10" t="s">
        <v>701</v>
      </c>
      <c r="E335" s="153" t="s">
        <v>835</v>
      </c>
      <c r="F335" s="11" t="s">
        <v>473</v>
      </c>
      <c r="G335" s="12"/>
      <c r="H335" s="13"/>
      <c r="I335" s="14"/>
      <c r="J335" s="123"/>
      <c r="K335" s="16"/>
      <c r="L335" s="16"/>
      <c r="M335" s="157"/>
      <c r="N335" s="123">
        <v>0</v>
      </c>
      <c r="O335" s="15" t="s">
        <v>121</v>
      </c>
      <c r="P335" s="16">
        <v>0</v>
      </c>
      <c r="Q335" s="129"/>
    </row>
    <row r="336" spans="1:18" ht="67.5">
      <c r="A336" s="128">
        <f>COUNT($A$5:A335)</f>
        <v>130</v>
      </c>
      <c r="B336" s="8" t="s">
        <v>80</v>
      </c>
      <c r="C336" s="9" t="s">
        <v>226</v>
      </c>
      <c r="D336" s="10" t="s">
        <v>701</v>
      </c>
      <c r="E336" s="153" t="s">
        <v>836</v>
      </c>
      <c r="F336" s="11" t="s">
        <v>474</v>
      </c>
      <c r="G336" s="12"/>
      <c r="H336" s="13"/>
      <c r="I336" s="14"/>
      <c r="J336" s="123"/>
      <c r="K336" s="16"/>
      <c r="L336" s="16"/>
      <c r="M336" s="157"/>
      <c r="N336" s="123">
        <v>0</v>
      </c>
      <c r="O336" s="15" t="s">
        <v>121</v>
      </c>
      <c r="P336" s="16">
        <v>0</v>
      </c>
      <c r="Q336" s="129"/>
    </row>
    <row r="337" spans="1:17" ht="54">
      <c r="A337" s="128">
        <f>COUNT($A$5:A336)</f>
        <v>131</v>
      </c>
      <c r="B337" s="8" t="s">
        <v>81</v>
      </c>
      <c r="C337" s="9" t="s">
        <v>226</v>
      </c>
      <c r="D337" s="10" t="s">
        <v>701</v>
      </c>
      <c r="E337" s="153" t="s">
        <v>837</v>
      </c>
      <c r="F337" s="11" t="s">
        <v>463</v>
      </c>
      <c r="G337" s="12"/>
      <c r="H337" s="13"/>
      <c r="I337" s="14"/>
      <c r="J337" s="123"/>
      <c r="K337" s="16"/>
      <c r="L337" s="16"/>
      <c r="M337" s="157"/>
      <c r="N337" s="123">
        <v>0</v>
      </c>
      <c r="O337" s="15" t="s">
        <v>121</v>
      </c>
      <c r="P337" s="16">
        <v>0</v>
      </c>
      <c r="Q337" s="129"/>
    </row>
    <row r="338" spans="1:17" ht="108">
      <c r="A338" s="128">
        <f>COUNT($A$5:A337)</f>
        <v>132</v>
      </c>
      <c r="B338" s="8" t="s">
        <v>82</v>
      </c>
      <c r="C338" s="9" t="s">
        <v>226</v>
      </c>
      <c r="D338" s="10" t="s">
        <v>701</v>
      </c>
      <c r="E338" s="153" t="s">
        <v>838</v>
      </c>
      <c r="F338" s="11" t="s">
        <v>464</v>
      </c>
      <c r="G338" s="12"/>
      <c r="H338" s="13"/>
      <c r="I338" s="14"/>
      <c r="J338" s="123"/>
      <c r="K338" s="16" t="s">
        <v>885</v>
      </c>
      <c r="L338" s="16"/>
      <c r="M338" s="157"/>
      <c r="N338" s="123">
        <v>0</v>
      </c>
      <c r="O338" s="15" t="s">
        <v>227</v>
      </c>
      <c r="P338" s="16">
        <v>0</v>
      </c>
      <c r="Q338" s="129"/>
    </row>
    <row r="339" spans="1:17" ht="54">
      <c r="A339" s="128">
        <f>COUNT($A$5:A338)</f>
        <v>133</v>
      </c>
      <c r="B339" s="8" t="s">
        <v>839</v>
      </c>
      <c r="C339" s="9" t="s">
        <v>226</v>
      </c>
      <c r="D339" s="10" t="s">
        <v>236</v>
      </c>
      <c r="E339" s="153" t="s">
        <v>840</v>
      </c>
      <c r="F339" s="11" t="s">
        <v>465</v>
      </c>
      <c r="G339" s="12"/>
      <c r="H339" s="13"/>
      <c r="I339" s="14"/>
      <c r="J339" s="123"/>
      <c r="K339" s="16"/>
      <c r="L339" s="16"/>
      <c r="M339" s="157"/>
      <c r="N339" s="123">
        <v>0</v>
      </c>
      <c r="O339" s="15" t="s">
        <v>228</v>
      </c>
      <c r="P339" s="16">
        <v>0</v>
      </c>
      <c r="Q339" s="129"/>
    </row>
    <row r="340" spans="1:17" ht="67.5">
      <c r="A340" s="128">
        <f>COUNT($A$5:A339)</f>
        <v>134</v>
      </c>
      <c r="B340" s="8" t="s">
        <v>83</v>
      </c>
      <c r="C340" s="9" t="s">
        <v>226</v>
      </c>
      <c r="D340" s="10" t="s">
        <v>236</v>
      </c>
      <c r="E340" s="153" t="s">
        <v>841</v>
      </c>
      <c r="F340" s="11" t="s">
        <v>466</v>
      </c>
      <c r="G340" s="12"/>
      <c r="H340" s="13"/>
      <c r="I340" s="14"/>
      <c r="J340" s="123"/>
      <c r="K340" s="16"/>
      <c r="L340" s="16"/>
      <c r="M340" s="157"/>
      <c r="N340" s="123">
        <v>0</v>
      </c>
      <c r="O340" s="15" t="s">
        <v>205</v>
      </c>
      <c r="P340" s="16">
        <v>0</v>
      </c>
      <c r="Q340" s="129"/>
    </row>
    <row r="341" spans="1:17" ht="54">
      <c r="A341" s="128">
        <f>COUNT($A$5:A340)</f>
        <v>135</v>
      </c>
      <c r="B341" s="8" t="s">
        <v>842</v>
      </c>
      <c r="C341" s="9" t="s">
        <v>226</v>
      </c>
      <c r="D341" s="10" t="s">
        <v>805</v>
      </c>
      <c r="E341" s="153" t="s">
        <v>843</v>
      </c>
      <c r="F341" s="11" t="s">
        <v>475</v>
      </c>
      <c r="G341" s="12"/>
      <c r="H341" s="13"/>
      <c r="I341" s="14"/>
      <c r="J341" s="123"/>
      <c r="K341" s="16"/>
      <c r="L341" s="16"/>
      <c r="M341" s="157"/>
      <c r="N341" s="123">
        <v>0</v>
      </c>
      <c r="O341" s="15" t="s">
        <v>229</v>
      </c>
      <c r="P341" s="16" t="s">
        <v>881</v>
      </c>
      <c r="Q341" s="129"/>
    </row>
    <row r="342" spans="1:17" ht="135">
      <c r="A342" s="128">
        <f>COUNT($A$5:A341)</f>
        <v>136</v>
      </c>
      <c r="B342" s="8" t="s">
        <v>334</v>
      </c>
      <c r="C342" s="9" t="s">
        <v>226</v>
      </c>
      <c r="D342" s="10" t="s">
        <v>805</v>
      </c>
      <c r="E342" s="153" t="s">
        <v>844</v>
      </c>
      <c r="F342" s="11" t="s">
        <v>476</v>
      </c>
      <c r="G342" s="12"/>
      <c r="H342" s="13"/>
      <c r="I342" s="14"/>
      <c r="J342" s="123"/>
      <c r="K342" s="16"/>
      <c r="L342" s="16"/>
      <c r="M342" s="157"/>
      <c r="N342" s="123">
        <v>0</v>
      </c>
      <c r="O342" s="15" t="s">
        <v>227</v>
      </c>
      <c r="P342" s="16">
        <v>0</v>
      </c>
      <c r="Q342" s="129"/>
    </row>
    <row r="343" spans="1:17" ht="67.5">
      <c r="A343" s="128">
        <f>COUNT($A$5:A342)</f>
        <v>137</v>
      </c>
      <c r="B343" s="8" t="s">
        <v>845</v>
      </c>
      <c r="C343" s="9" t="s">
        <v>226</v>
      </c>
      <c r="D343" s="10" t="s">
        <v>805</v>
      </c>
      <c r="E343" s="153" t="s">
        <v>846</v>
      </c>
      <c r="F343" s="11" t="s">
        <v>467</v>
      </c>
      <c r="G343" s="12"/>
      <c r="H343" s="13"/>
      <c r="I343" s="14"/>
      <c r="J343" s="123"/>
      <c r="K343" s="16"/>
      <c r="L343" s="16"/>
      <c r="M343" s="157"/>
      <c r="N343" s="123">
        <v>0</v>
      </c>
      <c r="O343" s="15" t="s">
        <v>698</v>
      </c>
      <c r="P343" s="16">
        <v>0</v>
      </c>
      <c r="Q343" s="129"/>
    </row>
    <row r="344" spans="1:17" ht="67.5">
      <c r="A344" s="128">
        <f>COUNT($A$5:A343)</f>
        <v>138</v>
      </c>
      <c r="B344" s="8" t="s">
        <v>847</v>
      </c>
      <c r="C344" s="9" t="s">
        <v>226</v>
      </c>
      <c r="D344" s="10" t="s">
        <v>848</v>
      </c>
      <c r="E344" s="153" t="s">
        <v>849</v>
      </c>
      <c r="F344" s="11" t="s">
        <v>468</v>
      </c>
      <c r="G344" s="12"/>
      <c r="H344" s="13"/>
      <c r="I344" s="14"/>
      <c r="J344" s="123"/>
      <c r="K344" s="16"/>
      <c r="L344" s="16"/>
      <c r="M344" s="157"/>
      <c r="N344" s="123">
        <v>0</v>
      </c>
      <c r="O344" s="15" t="s">
        <v>227</v>
      </c>
      <c r="P344" s="16">
        <v>0</v>
      </c>
      <c r="Q344" s="129"/>
    </row>
    <row r="345" spans="1:17" ht="67.5">
      <c r="A345" s="128">
        <f>COUNT($A$5:A344)</f>
        <v>139</v>
      </c>
      <c r="B345" s="8" t="s">
        <v>84</v>
      </c>
      <c r="C345" s="9" t="s">
        <v>226</v>
      </c>
      <c r="D345" s="10" t="s">
        <v>848</v>
      </c>
      <c r="E345" s="153" t="s">
        <v>850</v>
      </c>
      <c r="F345" s="11" t="s">
        <v>469</v>
      </c>
      <c r="G345" s="12"/>
      <c r="H345" s="13"/>
      <c r="I345" s="14"/>
      <c r="J345" s="123"/>
      <c r="K345" s="16"/>
      <c r="L345" s="16"/>
      <c r="M345" s="157"/>
      <c r="N345" s="123">
        <v>0</v>
      </c>
      <c r="O345" s="15" t="s">
        <v>227</v>
      </c>
      <c r="P345" s="16">
        <v>0</v>
      </c>
      <c r="Q345" s="129"/>
    </row>
    <row r="346" spans="1:17" ht="67.5">
      <c r="A346" s="128">
        <f>COUNT($A$5:A345)</f>
        <v>140</v>
      </c>
      <c r="B346" s="8" t="s">
        <v>85</v>
      </c>
      <c r="C346" s="9" t="s">
        <v>226</v>
      </c>
      <c r="D346" s="10" t="s">
        <v>848</v>
      </c>
      <c r="E346" s="153" t="s">
        <v>851</v>
      </c>
      <c r="F346" s="11" t="s">
        <v>470</v>
      </c>
      <c r="G346" s="12"/>
      <c r="H346" s="13"/>
      <c r="I346" s="14"/>
      <c r="J346" s="123"/>
      <c r="K346" s="16"/>
      <c r="L346" s="16"/>
      <c r="M346" s="157"/>
      <c r="N346" s="123">
        <v>0</v>
      </c>
      <c r="O346" s="15" t="s">
        <v>227</v>
      </c>
      <c r="P346" s="16">
        <v>0</v>
      </c>
      <c r="Q346" s="129"/>
    </row>
    <row r="347" spans="1:17" ht="54">
      <c r="A347" s="128">
        <f>COUNT($A$5:A346)</f>
        <v>141</v>
      </c>
      <c r="B347" s="8" t="s">
        <v>86</v>
      </c>
      <c r="C347" s="9" t="s">
        <v>226</v>
      </c>
      <c r="D347" s="10" t="s">
        <v>848</v>
      </c>
      <c r="E347" s="153" t="s">
        <v>852</v>
      </c>
      <c r="F347" s="11" t="s">
        <v>477</v>
      </c>
      <c r="G347" s="12"/>
      <c r="H347" s="13"/>
      <c r="I347" s="14"/>
      <c r="J347" s="123"/>
      <c r="K347" s="16"/>
      <c r="L347" s="16"/>
      <c r="M347" s="157"/>
      <c r="N347" s="123">
        <v>0</v>
      </c>
      <c r="O347" s="15" t="s">
        <v>227</v>
      </c>
      <c r="P347" s="16">
        <v>0</v>
      </c>
      <c r="Q347" s="129"/>
    </row>
    <row r="348" spans="1:17" ht="54">
      <c r="A348" s="128">
        <f>COUNT($A$5:A347)</f>
        <v>142</v>
      </c>
      <c r="B348" s="8" t="s">
        <v>87</v>
      </c>
      <c r="C348" s="9" t="s">
        <v>226</v>
      </c>
      <c r="D348" s="10" t="s">
        <v>848</v>
      </c>
      <c r="E348" s="153" t="s">
        <v>853</v>
      </c>
      <c r="F348" s="11" t="s">
        <v>478</v>
      </c>
      <c r="G348" s="12"/>
      <c r="H348" s="13"/>
      <c r="I348" s="14"/>
      <c r="J348" s="123"/>
      <c r="K348" s="16"/>
      <c r="L348" s="16"/>
      <c r="M348" s="157"/>
      <c r="N348" s="123">
        <v>0</v>
      </c>
      <c r="O348" s="15" t="s">
        <v>227</v>
      </c>
      <c r="P348" s="16">
        <v>0</v>
      </c>
      <c r="Q348" s="129"/>
    </row>
    <row r="349" spans="1:17" ht="94.5">
      <c r="A349" s="128">
        <f>COUNT($A$5:A348)</f>
        <v>143</v>
      </c>
      <c r="B349" s="8" t="s">
        <v>88</v>
      </c>
      <c r="C349" s="9" t="s">
        <v>226</v>
      </c>
      <c r="D349" s="10" t="s">
        <v>848</v>
      </c>
      <c r="E349" s="153" t="s">
        <v>854</v>
      </c>
      <c r="F349" s="11" t="s">
        <v>479</v>
      </c>
      <c r="G349" s="12"/>
      <c r="H349" s="13"/>
      <c r="I349" s="14"/>
      <c r="J349" s="123"/>
      <c r="K349" s="16" t="s">
        <v>886</v>
      </c>
      <c r="L349" s="16"/>
      <c r="M349" s="157"/>
      <c r="N349" s="123">
        <v>0</v>
      </c>
      <c r="O349" s="15" t="s">
        <v>227</v>
      </c>
      <c r="P349" s="16">
        <v>0</v>
      </c>
      <c r="Q349" s="129"/>
    </row>
    <row r="350" spans="1:17" ht="54">
      <c r="A350" s="128">
        <f>COUNT($A$5:A349)</f>
        <v>144</v>
      </c>
      <c r="B350" s="8" t="s">
        <v>89</v>
      </c>
      <c r="C350" s="9" t="s">
        <v>226</v>
      </c>
      <c r="D350" s="10" t="s">
        <v>848</v>
      </c>
      <c r="E350" s="153" t="s">
        <v>855</v>
      </c>
      <c r="F350" s="11" t="s">
        <v>480</v>
      </c>
      <c r="G350" s="12"/>
      <c r="H350" s="13"/>
      <c r="I350" s="14"/>
      <c r="J350" s="123"/>
      <c r="K350" s="16"/>
      <c r="L350" s="16"/>
      <c r="M350" s="157"/>
      <c r="N350" s="123">
        <v>0</v>
      </c>
      <c r="O350" s="15" t="s">
        <v>227</v>
      </c>
      <c r="P350" s="16">
        <v>0</v>
      </c>
      <c r="Q350" s="129"/>
    </row>
    <row r="351" spans="1:17" ht="81">
      <c r="A351" s="128">
        <f>COUNT($A$5:A350)</f>
        <v>145</v>
      </c>
      <c r="B351" s="8" t="s">
        <v>90</v>
      </c>
      <c r="C351" s="9" t="s">
        <v>226</v>
      </c>
      <c r="D351" s="10" t="s">
        <v>848</v>
      </c>
      <c r="E351" s="153" t="s">
        <v>856</v>
      </c>
      <c r="F351" s="11" t="s">
        <v>481</v>
      </c>
      <c r="G351" s="12"/>
      <c r="H351" s="13"/>
      <c r="I351" s="14"/>
      <c r="J351" s="123"/>
      <c r="K351" s="16"/>
      <c r="L351" s="16"/>
      <c r="M351" s="157"/>
      <c r="N351" s="123">
        <v>0</v>
      </c>
      <c r="O351" s="15" t="s">
        <v>227</v>
      </c>
      <c r="P351" s="16">
        <v>0</v>
      </c>
      <c r="Q351" s="129"/>
    </row>
    <row r="352" spans="1:17" ht="54">
      <c r="A352" s="128">
        <f>COUNT($A$5:A351)</f>
        <v>146</v>
      </c>
      <c r="B352" s="8" t="s">
        <v>857</v>
      </c>
      <c r="C352" s="9" t="s">
        <v>226</v>
      </c>
      <c r="D352" s="10" t="s">
        <v>848</v>
      </c>
      <c r="E352" s="153" t="s">
        <v>858</v>
      </c>
      <c r="F352" s="11" t="s">
        <v>482</v>
      </c>
      <c r="G352" s="12"/>
      <c r="H352" s="13"/>
      <c r="I352" s="14"/>
      <c r="J352" s="123"/>
      <c r="K352" s="16"/>
      <c r="L352" s="16"/>
      <c r="M352" s="157"/>
      <c r="N352" s="123">
        <v>0</v>
      </c>
      <c r="O352" s="15" t="s">
        <v>698</v>
      </c>
      <c r="P352" s="16">
        <v>0</v>
      </c>
      <c r="Q352" s="129"/>
    </row>
    <row r="353" spans="1:17" ht="81">
      <c r="A353" s="128">
        <f>COUNT($A$5:A352)</f>
        <v>147</v>
      </c>
      <c r="B353" s="8" t="s">
        <v>859</v>
      </c>
      <c r="C353" s="9" t="s">
        <v>226</v>
      </c>
      <c r="D353" s="10" t="s">
        <v>225</v>
      </c>
      <c r="E353" s="153" t="s">
        <v>860</v>
      </c>
      <c r="F353" s="11" t="s">
        <v>483</v>
      </c>
      <c r="G353" s="12"/>
      <c r="H353" s="13"/>
      <c r="I353" s="14"/>
      <c r="J353" s="123"/>
      <c r="K353" s="16"/>
      <c r="L353" s="16"/>
      <c r="M353" s="157"/>
      <c r="N353" s="123">
        <v>0</v>
      </c>
      <c r="O353" s="15" t="s">
        <v>227</v>
      </c>
      <c r="P353" s="16">
        <v>0</v>
      </c>
      <c r="Q353" s="129"/>
    </row>
    <row r="354" spans="1:17" ht="67.5">
      <c r="A354" s="128">
        <f>COUNT($A$5:A353)</f>
        <v>148</v>
      </c>
      <c r="B354" s="8" t="s">
        <v>91</v>
      </c>
      <c r="C354" s="9" t="s">
        <v>226</v>
      </c>
      <c r="D354" s="10" t="s">
        <v>225</v>
      </c>
      <c r="E354" s="153" t="s">
        <v>861</v>
      </c>
      <c r="F354" s="11" t="s">
        <v>484</v>
      </c>
      <c r="G354" s="12"/>
      <c r="H354" s="13"/>
      <c r="I354" s="14"/>
      <c r="J354" s="123"/>
      <c r="K354" s="16"/>
      <c r="L354" s="16"/>
      <c r="M354" s="157"/>
      <c r="N354" s="123">
        <v>0</v>
      </c>
      <c r="O354" s="15" t="s">
        <v>227</v>
      </c>
      <c r="P354" s="16">
        <v>0</v>
      </c>
      <c r="Q354" s="129"/>
    </row>
    <row r="355" spans="1:17" ht="67.5">
      <c r="A355" s="128">
        <f>COUNT($A$5:A354)</f>
        <v>149</v>
      </c>
      <c r="B355" s="8" t="s">
        <v>92</v>
      </c>
      <c r="C355" s="9" t="s">
        <v>226</v>
      </c>
      <c r="D355" s="10" t="s">
        <v>225</v>
      </c>
      <c r="E355" s="153" t="s">
        <v>862</v>
      </c>
      <c r="F355" s="11" t="s">
        <v>485</v>
      </c>
      <c r="G355" s="12"/>
      <c r="H355" s="13"/>
      <c r="I355" s="14"/>
      <c r="J355" s="123"/>
      <c r="K355" s="16"/>
      <c r="L355" s="16"/>
      <c r="M355" s="157"/>
      <c r="N355" s="123">
        <v>0</v>
      </c>
      <c r="O355" s="15" t="s">
        <v>205</v>
      </c>
      <c r="P355" s="16">
        <v>0</v>
      </c>
      <c r="Q355" s="129"/>
    </row>
    <row r="356" spans="1:17" ht="67.5">
      <c r="A356" s="128">
        <f>COUNT($A$5:A355)</f>
        <v>150</v>
      </c>
      <c r="B356" s="8" t="s">
        <v>93</v>
      </c>
      <c r="C356" s="9" t="s">
        <v>226</v>
      </c>
      <c r="D356" s="10" t="s">
        <v>225</v>
      </c>
      <c r="E356" s="153" t="s">
        <v>863</v>
      </c>
      <c r="F356" s="11" t="s">
        <v>486</v>
      </c>
      <c r="G356" s="12"/>
      <c r="H356" s="13"/>
      <c r="I356" s="14"/>
      <c r="J356" s="123"/>
      <c r="K356" s="16"/>
      <c r="L356" s="16"/>
      <c r="M356" s="157"/>
      <c r="N356" s="123">
        <v>0</v>
      </c>
      <c r="O356" s="15" t="s">
        <v>111</v>
      </c>
      <c r="P356" s="16">
        <v>0</v>
      </c>
      <c r="Q356" s="129"/>
    </row>
    <row r="357" spans="1:17" ht="67.5">
      <c r="A357" s="128">
        <f>COUNT($A$5:A356)</f>
        <v>151</v>
      </c>
      <c r="B357" s="8" t="s">
        <v>94</v>
      </c>
      <c r="C357" s="9" t="s">
        <v>226</v>
      </c>
      <c r="D357" s="10" t="s">
        <v>225</v>
      </c>
      <c r="E357" s="153" t="s">
        <v>864</v>
      </c>
      <c r="F357" s="11" t="s">
        <v>487</v>
      </c>
      <c r="G357" s="12"/>
      <c r="H357" s="13"/>
      <c r="I357" s="14"/>
      <c r="J357" s="125"/>
      <c r="K357" s="88"/>
      <c r="L357" s="88"/>
      <c r="M357" s="183"/>
      <c r="N357" s="125">
        <v>0</v>
      </c>
      <c r="O357" s="15" t="s">
        <v>343</v>
      </c>
      <c r="P357" s="88">
        <v>0</v>
      </c>
      <c r="Q357" s="77"/>
    </row>
    <row r="358" spans="1:17" ht="54">
      <c r="A358" s="128">
        <f>COUNT($A$5:A357)</f>
        <v>152</v>
      </c>
      <c r="B358" s="8" t="s">
        <v>95</v>
      </c>
      <c r="C358" s="9" t="s">
        <v>226</v>
      </c>
      <c r="D358" s="10" t="s">
        <v>225</v>
      </c>
      <c r="E358" s="153" t="s">
        <v>865</v>
      </c>
      <c r="F358" s="11" t="s">
        <v>488</v>
      </c>
      <c r="G358" s="12"/>
      <c r="H358" s="13"/>
      <c r="I358" s="14"/>
      <c r="J358" s="123"/>
      <c r="K358" s="16" t="s">
        <v>643</v>
      </c>
      <c r="L358" s="16"/>
      <c r="M358" s="157"/>
      <c r="N358" s="123">
        <v>0</v>
      </c>
      <c r="O358" s="15" t="s">
        <v>205</v>
      </c>
      <c r="P358" s="16">
        <v>0</v>
      </c>
      <c r="Q358" s="129"/>
    </row>
    <row r="359" spans="1:17" ht="54">
      <c r="A359" s="128">
        <f>COUNT($A$5:A358)</f>
        <v>153</v>
      </c>
      <c r="B359" s="8" t="s">
        <v>96</v>
      </c>
      <c r="C359" s="9" t="s">
        <v>226</v>
      </c>
      <c r="D359" s="10" t="s">
        <v>225</v>
      </c>
      <c r="E359" s="153" t="s">
        <v>866</v>
      </c>
      <c r="F359" s="11" t="s">
        <v>489</v>
      </c>
      <c r="G359" s="12"/>
      <c r="H359" s="13"/>
      <c r="I359" s="14"/>
      <c r="J359" s="123"/>
      <c r="K359" s="16"/>
      <c r="L359" s="16"/>
      <c r="M359" s="157"/>
      <c r="N359" s="123">
        <v>0</v>
      </c>
      <c r="O359" s="15" t="s">
        <v>111</v>
      </c>
      <c r="P359" s="16">
        <v>0</v>
      </c>
      <c r="Q359" s="129"/>
    </row>
    <row r="360" spans="1:17" ht="54">
      <c r="A360" s="128">
        <f>COUNT($A$5:A359)</f>
        <v>154</v>
      </c>
      <c r="B360" s="8" t="s">
        <v>97</v>
      </c>
      <c r="C360" s="9" t="s">
        <v>226</v>
      </c>
      <c r="D360" s="10" t="s">
        <v>225</v>
      </c>
      <c r="E360" s="153" t="s">
        <v>867</v>
      </c>
      <c r="F360" s="11" t="s">
        <v>490</v>
      </c>
      <c r="G360" s="12"/>
      <c r="H360" s="13"/>
      <c r="I360" s="14"/>
      <c r="J360" s="123"/>
      <c r="K360" s="16"/>
      <c r="L360" s="16"/>
      <c r="M360" s="157"/>
      <c r="N360" s="123">
        <v>0</v>
      </c>
      <c r="O360" s="15" t="s">
        <v>111</v>
      </c>
      <c r="P360" s="16">
        <v>0</v>
      </c>
      <c r="Q360" s="129"/>
    </row>
    <row r="361" spans="1:17" ht="121.5">
      <c r="A361" s="128">
        <f>COUNT($A$5:A360)</f>
        <v>155</v>
      </c>
      <c r="B361" s="8" t="s">
        <v>306</v>
      </c>
      <c r="C361" s="9" t="s">
        <v>226</v>
      </c>
      <c r="D361" s="10" t="s">
        <v>225</v>
      </c>
      <c r="E361" s="153" t="s">
        <v>307</v>
      </c>
      <c r="F361" s="11" t="s">
        <v>491</v>
      </c>
      <c r="G361" s="12"/>
      <c r="H361" s="13"/>
      <c r="I361" s="14"/>
      <c r="J361" s="123"/>
      <c r="K361" s="16"/>
      <c r="L361" s="16"/>
      <c r="M361" s="157"/>
      <c r="N361" s="123">
        <v>0</v>
      </c>
      <c r="O361" s="15" t="s">
        <v>111</v>
      </c>
      <c r="P361" s="16">
        <v>0</v>
      </c>
      <c r="Q361" s="129"/>
    </row>
    <row r="362" spans="1:17" ht="69.75" customHeight="1">
      <c r="A362" s="1252">
        <f>COUNT($A$5:A361)</f>
        <v>156</v>
      </c>
      <c r="B362" s="1253" t="s">
        <v>868</v>
      </c>
      <c r="C362" s="1255" t="s">
        <v>226</v>
      </c>
      <c r="D362" s="1247" t="s">
        <v>869</v>
      </c>
      <c r="E362" s="1229" t="s">
        <v>870</v>
      </c>
      <c r="F362" s="1231" t="s">
        <v>492</v>
      </c>
      <c r="G362" s="1233"/>
      <c r="H362" s="1235"/>
      <c r="I362" s="1237"/>
      <c r="J362" s="1241"/>
      <c r="K362" s="134" t="s">
        <v>641</v>
      </c>
      <c r="L362" s="1241"/>
      <c r="M362" s="1245"/>
      <c r="N362" s="1241">
        <v>0</v>
      </c>
      <c r="O362" s="1241" t="s">
        <v>229</v>
      </c>
      <c r="P362" s="1243" t="s">
        <v>876</v>
      </c>
      <c r="Q362" s="129"/>
    </row>
    <row r="363" spans="1:17" ht="69.75" customHeight="1">
      <c r="A363" s="1252"/>
      <c r="B363" s="1254" t="s">
        <v>868</v>
      </c>
      <c r="C363" s="1256" t="s">
        <v>226</v>
      </c>
      <c r="D363" s="1248" t="s">
        <v>869</v>
      </c>
      <c r="E363" s="1230" t="s">
        <v>870</v>
      </c>
      <c r="F363" s="1232"/>
      <c r="G363" s="1234"/>
      <c r="H363" s="1236"/>
      <c r="I363" s="1238"/>
      <c r="J363" s="1242"/>
      <c r="K363" s="54" t="s">
        <v>642</v>
      </c>
      <c r="L363" s="1242"/>
      <c r="M363" s="1246"/>
      <c r="N363" s="1242"/>
      <c r="O363" s="1242"/>
      <c r="P363" s="1244"/>
      <c r="Q363" s="129"/>
    </row>
    <row r="364" spans="1:17" ht="118.5" customHeight="1">
      <c r="A364" s="128">
        <f>COUNT($A$5:A363)</f>
        <v>157</v>
      </c>
      <c r="B364" s="8" t="s">
        <v>98</v>
      </c>
      <c r="C364" s="9" t="s">
        <v>226</v>
      </c>
      <c r="D364" s="10" t="s">
        <v>869</v>
      </c>
      <c r="E364" s="153" t="s">
        <v>871</v>
      </c>
      <c r="F364" s="11" t="s">
        <v>493</v>
      </c>
      <c r="G364" s="12"/>
      <c r="H364" s="13"/>
      <c r="I364" s="14"/>
      <c r="J364" s="123"/>
      <c r="K364" s="16"/>
      <c r="L364" s="16"/>
      <c r="M364" s="16"/>
      <c r="N364" s="123">
        <v>0</v>
      </c>
      <c r="O364" s="15" t="s">
        <v>229</v>
      </c>
      <c r="P364" s="16">
        <v>0</v>
      </c>
      <c r="Q364" s="129"/>
    </row>
    <row r="365" spans="1:17" ht="54">
      <c r="A365" s="128">
        <f>COUNT($A$5:A364)</f>
        <v>158</v>
      </c>
      <c r="B365" s="8" t="s">
        <v>99</v>
      </c>
      <c r="C365" s="9" t="s">
        <v>226</v>
      </c>
      <c r="D365" s="10" t="s">
        <v>869</v>
      </c>
      <c r="E365" s="153" t="s">
        <v>872</v>
      </c>
      <c r="F365" s="11" t="s">
        <v>494</v>
      </c>
      <c r="G365" s="12"/>
      <c r="H365" s="13"/>
      <c r="I365" s="14"/>
      <c r="J365" s="123"/>
      <c r="K365" s="16"/>
      <c r="L365" s="16"/>
      <c r="M365" s="16"/>
      <c r="N365" s="123">
        <v>0</v>
      </c>
      <c r="O365" s="15" t="s">
        <v>229</v>
      </c>
      <c r="P365" s="16" t="s">
        <v>876</v>
      </c>
      <c r="Q365" s="129"/>
    </row>
    <row r="366" spans="1:17" ht="81">
      <c r="A366" s="128">
        <f>COUNT($A$5:A365)</f>
        <v>159</v>
      </c>
      <c r="B366" s="8" t="s">
        <v>100</v>
      </c>
      <c r="C366" s="9" t="s">
        <v>226</v>
      </c>
      <c r="D366" s="10" t="s">
        <v>869</v>
      </c>
      <c r="E366" s="153" t="s">
        <v>873</v>
      </c>
      <c r="F366" s="11" t="s">
        <v>495</v>
      </c>
      <c r="G366" s="12"/>
      <c r="H366" s="13"/>
      <c r="I366" s="14"/>
      <c r="J366" s="123"/>
      <c r="K366" s="16"/>
      <c r="L366" s="16"/>
      <c r="M366" s="16"/>
      <c r="N366" s="123">
        <v>0</v>
      </c>
      <c r="O366" s="15" t="s">
        <v>229</v>
      </c>
      <c r="P366" s="16">
        <v>0</v>
      </c>
      <c r="Q366" s="129"/>
    </row>
    <row r="367" spans="1:17" ht="40.5">
      <c r="A367" s="128">
        <f>COUNT($A$5:A366)</f>
        <v>160</v>
      </c>
      <c r="B367" s="8" t="s">
        <v>101</v>
      </c>
      <c r="C367" s="9" t="s">
        <v>226</v>
      </c>
      <c r="D367" s="10" t="s">
        <v>869</v>
      </c>
      <c r="E367" s="153" t="s">
        <v>874</v>
      </c>
      <c r="F367" s="11" t="s">
        <v>496</v>
      </c>
      <c r="G367" s="12"/>
      <c r="H367" s="13"/>
      <c r="I367" s="14"/>
      <c r="J367" s="123"/>
      <c r="K367" s="16"/>
      <c r="L367" s="16"/>
      <c r="M367" s="16"/>
      <c r="N367" s="123">
        <v>0</v>
      </c>
      <c r="O367" s="15" t="s">
        <v>229</v>
      </c>
      <c r="P367" s="16">
        <v>0</v>
      </c>
      <c r="Q367" s="129"/>
    </row>
    <row r="368" spans="1:17" ht="54">
      <c r="A368" s="128">
        <f>COUNT($A$5:A367)</f>
        <v>161</v>
      </c>
      <c r="B368" s="8" t="s">
        <v>102</v>
      </c>
      <c r="C368" s="9" t="s">
        <v>226</v>
      </c>
      <c r="D368" s="10" t="s">
        <v>869</v>
      </c>
      <c r="E368" s="153" t="s">
        <v>875</v>
      </c>
      <c r="F368" s="114" t="s">
        <v>497</v>
      </c>
      <c r="G368" s="12"/>
      <c r="H368" s="13"/>
      <c r="I368" s="14"/>
      <c r="J368" s="123"/>
      <c r="K368" s="16"/>
      <c r="L368" s="16"/>
      <c r="M368" s="16"/>
      <c r="N368" s="123">
        <v>0</v>
      </c>
      <c r="O368" s="15" t="s">
        <v>229</v>
      </c>
      <c r="P368" s="16">
        <v>0</v>
      </c>
      <c r="Q368" s="129"/>
    </row>
  </sheetData>
  <sheetProtection formatCells="0" formatColumns="0" formatRows="0" insertColumns="0" insertRows="0" insertHyperlinks="0" deleteColumns="0" deleteRows="0" sort="0" pivotTables="0"/>
  <autoFilter ref="A4:Z368" xr:uid="{3CE6ACB2-A8EE-484E-A502-970629B974D3}">
    <filterColumn colId="6" showButton="0"/>
    <filterColumn colId="7" showButton="0"/>
  </autoFilter>
  <mergeCells count="401">
    <mergeCell ref="L3:L4"/>
    <mergeCell ref="M3:M4"/>
    <mergeCell ref="N3:N4"/>
    <mergeCell ref="O3:O4"/>
    <mergeCell ref="P3:P4"/>
    <mergeCell ref="Q3:Q4"/>
    <mergeCell ref="B1:P1"/>
    <mergeCell ref="N2:P2"/>
    <mergeCell ref="B3:B4"/>
    <mergeCell ref="C3:C4"/>
    <mergeCell ref="D3:D4"/>
    <mergeCell ref="E3:E4"/>
    <mergeCell ref="F3:F4"/>
    <mergeCell ref="G3:I4"/>
    <mergeCell ref="J3:J4"/>
    <mergeCell ref="K3:K4"/>
    <mergeCell ref="Q10:Q21"/>
    <mergeCell ref="P7:P9"/>
    <mergeCell ref="Q7:Q9"/>
    <mergeCell ref="A10:A22"/>
    <mergeCell ref="B10:B22"/>
    <mergeCell ref="C10:C22"/>
    <mergeCell ref="D10:D22"/>
    <mergeCell ref="E10:E22"/>
    <mergeCell ref="F10:F22"/>
    <mergeCell ref="J10:J15"/>
    <mergeCell ref="K10:K22"/>
    <mergeCell ref="J7:J9"/>
    <mergeCell ref="K7:K9"/>
    <mergeCell ref="L7:L9"/>
    <mergeCell ref="M7:M9"/>
    <mergeCell ref="N7:N9"/>
    <mergeCell ref="O7:O9"/>
    <mergeCell ref="A7:A9"/>
    <mergeCell ref="B7:B9"/>
    <mergeCell ref="C7:C9"/>
    <mergeCell ref="D7:D9"/>
    <mergeCell ref="E7:E9"/>
    <mergeCell ref="F7:F9"/>
    <mergeCell ref="L30:L31"/>
    <mergeCell ref="N30:N31"/>
    <mergeCell ref="O30:O31"/>
    <mergeCell ref="P30:P31"/>
    <mergeCell ref="J16:J22"/>
    <mergeCell ref="A23:A27"/>
    <mergeCell ref="B23:B27"/>
    <mergeCell ref="C23:C27"/>
    <mergeCell ref="D23:D27"/>
    <mergeCell ref="E23:E27"/>
    <mergeCell ref="F23:F27"/>
    <mergeCell ref="J23:J27"/>
    <mergeCell ref="L10:L22"/>
    <mergeCell ref="M10:M22"/>
    <mergeCell ref="N10:N22"/>
    <mergeCell ref="O10:O22"/>
    <mergeCell ref="P10:P22"/>
    <mergeCell ref="A40:A56"/>
    <mergeCell ref="B40:B56"/>
    <mergeCell ref="C40:C56"/>
    <mergeCell ref="D40:D56"/>
    <mergeCell ref="E40:E56"/>
    <mergeCell ref="F40:F56"/>
    <mergeCell ref="Q23:Q27"/>
    <mergeCell ref="A30:A31"/>
    <mergeCell ref="B30:B31"/>
    <mergeCell ref="C30:C31"/>
    <mergeCell ref="D30:D31"/>
    <mergeCell ref="E30:E31"/>
    <mergeCell ref="F30:F31"/>
    <mergeCell ref="G30:G31"/>
    <mergeCell ref="H30:H31"/>
    <mergeCell ref="I30:I31"/>
    <mergeCell ref="K23:K27"/>
    <mergeCell ref="L23:L27"/>
    <mergeCell ref="M23:M27"/>
    <mergeCell ref="N23:N27"/>
    <mergeCell ref="O23:O27"/>
    <mergeCell ref="P23:P27"/>
    <mergeCell ref="J30:J31"/>
    <mergeCell ref="K30:K31"/>
    <mergeCell ref="Q84:Q87"/>
    <mergeCell ref="K84:K87"/>
    <mergeCell ref="L84:L87"/>
    <mergeCell ref="M84:M87"/>
    <mergeCell ref="N84:N87"/>
    <mergeCell ref="Q68:Q74"/>
    <mergeCell ref="K68:K74"/>
    <mergeCell ref="A68:A74"/>
    <mergeCell ref="B68:B74"/>
    <mergeCell ref="C68:C74"/>
    <mergeCell ref="D68:D74"/>
    <mergeCell ref="E68:E74"/>
    <mergeCell ref="F68:F74"/>
    <mergeCell ref="J68:J74"/>
    <mergeCell ref="K75:K83"/>
    <mergeCell ref="Q75:Q83"/>
    <mergeCell ref="O84:O87"/>
    <mergeCell ref="P84:P87"/>
    <mergeCell ref="F84:F87"/>
    <mergeCell ref="J84:J87"/>
    <mergeCell ref="P40:P56"/>
    <mergeCell ref="Q40:Q56"/>
    <mergeCell ref="J48:J56"/>
    <mergeCell ref="L40:L56"/>
    <mergeCell ref="M40:M56"/>
    <mergeCell ref="N40:N56"/>
    <mergeCell ref="O40:O56"/>
    <mergeCell ref="M75:M83"/>
    <mergeCell ref="N75:N83"/>
    <mergeCell ref="O75:O83"/>
    <mergeCell ref="P75:P83"/>
    <mergeCell ref="L75:L83"/>
    <mergeCell ref="L68:L74"/>
    <mergeCell ref="M68:M74"/>
    <mergeCell ref="N68:N74"/>
    <mergeCell ref="O68:O74"/>
    <mergeCell ref="P68:P74"/>
    <mergeCell ref="J40:J47"/>
    <mergeCell ref="K40:K56"/>
    <mergeCell ref="E94:E110"/>
    <mergeCell ref="F94:F110"/>
    <mergeCell ref="J94:J110"/>
    <mergeCell ref="K94:K110"/>
    <mergeCell ref="L94:L110"/>
    <mergeCell ref="M94:M110"/>
    <mergeCell ref="N94:N110"/>
    <mergeCell ref="O94:O110"/>
    <mergeCell ref="P94:P110"/>
    <mergeCell ref="N90:N93"/>
    <mergeCell ref="O90:O93"/>
    <mergeCell ref="P90:P93"/>
    <mergeCell ref="A75:A83"/>
    <mergeCell ref="B75:B83"/>
    <mergeCell ref="C75:C83"/>
    <mergeCell ref="D75:D83"/>
    <mergeCell ref="E75:E83"/>
    <mergeCell ref="D90:D93"/>
    <mergeCell ref="E90:E93"/>
    <mergeCell ref="F90:F93"/>
    <mergeCell ref="J90:J93"/>
    <mergeCell ref="A84:A87"/>
    <mergeCell ref="B84:B87"/>
    <mergeCell ref="C84:C87"/>
    <mergeCell ref="D84:D87"/>
    <mergeCell ref="E84:E87"/>
    <mergeCell ref="F75:F83"/>
    <mergeCell ref="J75:J83"/>
    <mergeCell ref="Q94:Q110"/>
    <mergeCell ref="A90:A93"/>
    <mergeCell ref="B90:B93"/>
    <mergeCell ref="C90:C93"/>
    <mergeCell ref="A115:A137"/>
    <mergeCell ref="B115:B137"/>
    <mergeCell ref="C115:C137"/>
    <mergeCell ref="D115:D137"/>
    <mergeCell ref="E115:E137"/>
    <mergeCell ref="O115:O137"/>
    <mergeCell ref="P115:P137"/>
    <mergeCell ref="Q115:Q137"/>
    <mergeCell ref="K115:K137"/>
    <mergeCell ref="L115:L137"/>
    <mergeCell ref="M115:M137"/>
    <mergeCell ref="N115:N137"/>
    <mergeCell ref="A94:A110"/>
    <mergeCell ref="B94:B110"/>
    <mergeCell ref="C94:C110"/>
    <mergeCell ref="D94:D110"/>
    <mergeCell ref="Q90:Q93"/>
    <mergeCell ref="K90:K93"/>
    <mergeCell ref="L90:L93"/>
    <mergeCell ref="M90:M93"/>
    <mergeCell ref="A138:A144"/>
    <mergeCell ref="B138:B144"/>
    <mergeCell ref="C138:C144"/>
    <mergeCell ref="D138:D144"/>
    <mergeCell ref="E138:E144"/>
    <mergeCell ref="F138:F144"/>
    <mergeCell ref="J138:J144"/>
    <mergeCell ref="F115:F137"/>
    <mergeCell ref="J115:J137"/>
    <mergeCell ref="Q138:Q144"/>
    <mergeCell ref="K138:K144"/>
    <mergeCell ref="L138:L144"/>
    <mergeCell ref="P138:P144"/>
    <mergeCell ref="N158:N159"/>
    <mergeCell ref="O158:O159"/>
    <mergeCell ref="P158:P159"/>
    <mergeCell ref="Q158:Q159"/>
    <mergeCell ref="A161:A180"/>
    <mergeCell ref="B161:B180"/>
    <mergeCell ref="C161:C180"/>
    <mergeCell ref="D161:D180"/>
    <mergeCell ref="E161:E180"/>
    <mergeCell ref="F161:F180"/>
    <mergeCell ref="P161:P180"/>
    <mergeCell ref="Q161:Q180"/>
    <mergeCell ref="J171:J180"/>
    <mergeCell ref="L161:L180"/>
    <mergeCell ref="M161:M180"/>
    <mergeCell ref="N161:N180"/>
    <mergeCell ref="O161:O180"/>
    <mergeCell ref="A158:A159"/>
    <mergeCell ref="B158:B159"/>
    <mergeCell ref="C158:C159"/>
    <mergeCell ref="D158:D159"/>
    <mergeCell ref="E158:E159"/>
    <mergeCell ref="F158:F159"/>
    <mergeCell ref="D189:D191"/>
    <mergeCell ref="E189:E191"/>
    <mergeCell ref="F189:F191"/>
    <mergeCell ref="J189:J191"/>
    <mergeCell ref="J161:J170"/>
    <mergeCell ref="K161:K180"/>
    <mergeCell ref="M138:M144"/>
    <mergeCell ref="N138:N144"/>
    <mergeCell ref="O138:O144"/>
    <mergeCell ref="K158:K159"/>
    <mergeCell ref="L158:L159"/>
    <mergeCell ref="M158:M159"/>
    <mergeCell ref="Q189:Q191"/>
    <mergeCell ref="A199:A202"/>
    <mergeCell ref="B199:B202"/>
    <mergeCell ref="C199:C202"/>
    <mergeCell ref="D199:D202"/>
    <mergeCell ref="E199:E202"/>
    <mergeCell ref="F199:F202"/>
    <mergeCell ref="J199:J202"/>
    <mergeCell ref="K199:K202"/>
    <mergeCell ref="L199:L202"/>
    <mergeCell ref="K189:K191"/>
    <mergeCell ref="L189:L191"/>
    <mergeCell ref="M189:M191"/>
    <mergeCell ref="N189:N191"/>
    <mergeCell ref="O189:O191"/>
    <mergeCell ref="P189:P191"/>
    <mergeCell ref="M199:M202"/>
    <mergeCell ref="N199:N202"/>
    <mergeCell ref="A189:A191"/>
    <mergeCell ref="B189:B191"/>
    <mergeCell ref="C189:C191"/>
    <mergeCell ref="A203:A215"/>
    <mergeCell ref="B203:B215"/>
    <mergeCell ref="C203:C215"/>
    <mergeCell ref="D203:D215"/>
    <mergeCell ref="E203:E215"/>
    <mergeCell ref="O203:O215"/>
    <mergeCell ref="K203:K215"/>
    <mergeCell ref="L203:L215"/>
    <mergeCell ref="M203:M215"/>
    <mergeCell ref="N203:N215"/>
    <mergeCell ref="D216:D222"/>
    <mergeCell ref="E216:E222"/>
    <mergeCell ref="F216:F222"/>
    <mergeCell ref="J216:J222"/>
    <mergeCell ref="F203:F215"/>
    <mergeCell ref="J203:J215"/>
    <mergeCell ref="O199:O202"/>
    <mergeCell ref="P199:P202"/>
    <mergeCell ref="Q199:Q202"/>
    <mergeCell ref="P203:P215"/>
    <mergeCell ref="Q203:Q215"/>
    <mergeCell ref="Q216:Q222"/>
    <mergeCell ref="K216:K222"/>
    <mergeCell ref="L216:L222"/>
    <mergeCell ref="M216:M222"/>
    <mergeCell ref="N216:N222"/>
    <mergeCell ref="O216:O222"/>
    <mergeCell ref="P216:P222"/>
    <mergeCell ref="P223:P224"/>
    <mergeCell ref="Q223:Q224"/>
    <mergeCell ref="A216:A222"/>
    <mergeCell ref="B216:B222"/>
    <mergeCell ref="C216:C222"/>
    <mergeCell ref="A225:A235"/>
    <mergeCell ref="B225:B235"/>
    <mergeCell ref="C225:C235"/>
    <mergeCell ref="D225:D235"/>
    <mergeCell ref="E225:E235"/>
    <mergeCell ref="O225:O235"/>
    <mergeCell ref="P225:P235"/>
    <mergeCell ref="Q225:Q235"/>
    <mergeCell ref="K225:K235"/>
    <mergeCell ref="L225:L235"/>
    <mergeCell ref="M225:M235"/>
    <mergeCell ref="N225:N235"/>
    <mergeCell ref="A223:A224"/>
    <mergeCell ref="B223:B224"/>
    <mergeCell ref="C223:C224"/>
    <mergeCell ref="D223:D224"/>
    <mergeCell ref="E223:E224"/>
    <mergeCell ref="F223:F224"/>
    <mergeCell ref="J223:J224"/>
    <mergeCell ref="D236:D239"/>
    <mergeCell ref="E236:E239"/>
    <mergeCell ref="F236:F239"/>
    <mergeCell ref="J236:J239"/>
    <mergeCell ref="F225:F235"/>
    <mergeCell ref="J225:J235"/>
    <mergeCell ref="M223:M224"/>
    <mergeCell ref="N223:N224"/>
    <mergeCell ref="O223:O224"/>
    <mergeCell ref="K223:K224"/>
    <mergeCell ref="L223:L224"/>
    <mergeCell ref="Q236:Q239"/>
    <mergeCell ref="K236:K239"/>
    <mergeCell ref="L236:L239"/>
    <mergeCell ref="A240:A244"/>
    <mergeCell ref="B240:B244"/>
    <mergeCell ref="C240:C244"/>
    <mergeCell ref="D240:D244"/>
    <mergeCell ref="E240:E244"/>
    <mergeCell ref="F240:F244"/>
    <mergeCell ref="J240:J244"/>
    <mergeCell ref="K240:K244"/>
    <mergeCell ref="L240:L244"/>
    <mergeCell ref="M236:M239"/>
    <mergeCell ref="N236:N239"/>
    <mergeCell ref="O236:O239"/>
    <mergeCell ref="P236:P239"/>
    <mergeCell ref="M240:M244"/>
    <mergeCell ref="N240:N244"/>
    <mergeCell ref="O240:O244"/>
    <mergeCell ref="P240:P244"/>
    <mergeCell ref="Q240:Q243"/>
    <mergeCell ref="A236:A239"/>
    <mergeCell ref="B236:B239"/>
    <mergeCell ref="C236:C239"/>
    <mergeCell ref="O245:O250"/>
    <mergeCell ref="P245:P250"/>
    <mergeCell ref="Q245:Q250"/>
    <mergeCell ref="A251:A285"/>
    <mergeCell ref="B251:B285"/>
    <mergeCell ref="C251:C285"/>
    <mergeCell ref="D251:D285"/>
    <mergeCell ref="E251:E285"/>
    <mergeCell ref="F251:F285"/>
    <mergeCell ref="J251:J268"/>
    <mergeCell ref="F245:F250"/>
    <mergeCell ref="J245:J250"/>
    <mergeCell ref="K245:K250"/>
    <mergeCell ref="L245:L250"/>
    <mergeCell ref="M245:M250"/>
    <mergeCell ref="N245:N250"/>
    <mergeCell ref="Q251:Q285"/>
    <mergeCell ref="J269:J285"/>
    <mergeCell ref="L251:L285"/>
    <mergeCell ref="M251:M285"/>
    <mergeCell ref="N251:N285"/>
    <mergeCell ref="O251:O285"/>
    <mergeCell ref="P251:P285"/>
    <mergeCell ref="F289:F290"/>
    <mergeCell ref="G289:G290"/>
    <mergeCell ref="H289:H290"/>
    <mergeCell ref="K251:K285"/>
    <mergeCell ref="A245:A250"/>
    <mergeCell ref="B245:B250"/>
    <mergeCell ref="C245:C250"/>
    <mergeCell ref="D245:D250"/>
    <mergeCell ref="E245:E250"/>
    <mergeCell ref="N328:N329"/>
    <mergeCell ref="O328:O329"/>
    <mergeCell ref="P328:P329"/>
    <mergeCell ref="P289:P290"/>
    <mergeCell ref="A328:A329"/>
    <mergeCell ref="B328:B329"/>
    <mergeCell ref="C328:C329"/>
    <mergeCell ref="D328:D329"/>
    <mergeCell ref="E328:E329"/>
    <mergeCell ref="F328:F329"/>
    <mergeCell ref="G328:G329"/>
    <mergeCell ref="H328:H329"/>
    <mergeCell ref="I328:I329"/>
    <mergeCell ref="I289:I290"/>
    <mergeCell ref="J289:J290"/>
    <mergeCell ref="K289:K290"/>
    <mergeCell ref="L289:L290"/>
    <mergeCell ref="N289:N290"/>
    <mergeCell ref="O289:O290"/>
    <mergeCell ref="A289:A290"/>
    <mergeCell ref="B289:B290"/>
    <mergeCell ref="C289:C290"/>
    <mergeCell ref="D289:D290"/>
    <mergeCell ref="E289:E290"/>
    <mergeCell ref="A362:A363"/>
    <mergeCell ref="B362:B363"/>
    <mergeCell ref="C362:C363"/>
    <mergeCell ref="D362:D363"/>
    <mergeCell ref="E362:E363"/>
    <mergeCell ref="F362:F363"/>
    <mergeCell ref="J328:J329"/>
    <mergeCell ref="L328:L329"/>
    <mergeCell ref="M328:M329"/>
    <mergeCell ref="N362:N363"/>
    <mergeCell ref="O362:O363"/>
    <mergeCell ref="P362:P363"/>
    <mergeCell ref="G362:G363"/>
    <mergeCell ref="H362:H363"/>
    <mergeCell ref="I362:I363"/>
    <mergeCell ref="J362:J363"/>
    <mergeCell ref="L362:L363"/>
    <mergeCell ref="M362:M363"/>
  </mergeCells>
  <phoneticPr fontId="1"/>
  <dataValidations count="2">
    <dataValidation showInputMessage="1" showErrorMessage="1" sqref="G91:G93 G5:G9 H161 H200 G189:G191 G216:G218 G161:G177 J251 G75:G87 G159 I258:I260 I251:I256 I273:I278 N251 K258:M260 K251:M256 K273:M278" xr:uid="{38D864FD-BDEC-4CD7-BD51-ED2D6D89432B}"/>
    <dataValidation showDropDown="1" showInputMessage="1" showErrorMessage="1" sqref="G10:G19 G57:G74 H251:H264 K279:M279 H269:H272 H266 I257 I279 G32:G55 G28:G30 K257:M257" xr:uid="{63EC1588-C4CA-408D-B6AD-B8D5DB4A40ED}"/>
  </dataValidations>
  <hyperlinks>
    <hyperlink ref="G11" r:id="rId1" xr:uid="{52CD1AF4-0BD1-4DD7-8BBD-FB6CE5761BC1}"/>
    <hyperlink ref="G12" r:id="rId2" xr:uid="{7F65F592-37D9-4773-8AFB-F43B9375FD13}"/>
    <hyperlink ref="G13" r:id="rId3" xr:uid="{D43B217D-B066-46F8-A4E9-D536FC3255FD}"/>
    <hyperlink ref="G14" r:id="rId4" xr:uid="{3769CF92-52F2-47E8-AFCE-71C9CC52E4AB}"/>
    <hyperlink ref="G18" r:id="rId5" xr:uid="{660090BC-DEB0-4E81-BC10-31EBB5B4649D}"/>
    <hyperlink ref="G19" r:id="rId6" xr:uid="{93B41B05-4F3C-4300-ABD8-1FE35856E378}"/>
    <hyperlink ref="G44" r:id="rId7" xr:uid="{670F2527-6523-4DAF-8809-E460FF88AC55}"/>
    <hyperlink ref="G45" r:id="rId8" xr:uid="{C3834130-D31E-42CA-B034-2358BD842E20}"/>
    <hyperlink ref="G48" r:id="rId9" xr:uid="{A3051E83-D25E-490C-B080-28A4E93E1F33}"/>
    <hyperlink ref="G49" r:id="rId10" xr:uid="{54A4DE11-28CF-480A-A5C7-0293751D024F}"/>
    <hyperlink ref="G50" r:id="rId11" xr:uid="{6DC04E96-BE02-4F62-8D26-F4256ECE74F7}"/>
    <hyperlink ref="G51" r:id="rId12" xr:uid="{1DB0BCDB-34DF-45EC-973C-9B7B80E379FF}"/>
    <hyperlink ref="G52" r:id="rId13" xr:uid="{A6891815-E461-4B3C-BDBA-C8E25171D765}"/>
    <hyperlink ref="G53" r:id="rId14" xr:uid="{685CA8B8-AD53-48D3-9404-5EBD85BA30F3}"/>
    <hyperlink ref="G54" r:id="rId15" xr:uid="{E62B02DA-5C6C-4901-AA6D-AF8F6755F330}"/>
    <hyperlink ref="G55" r:id="rId16" xr:uid="{5475E6DA-7F0C-4FC4-A003-B0E1212D32F9}"/>
    <hyperlink ref="H41" r:id="rId17" xr:uid="{27DA27E5-C7C4-4EEA-AFC4-8375C33B333A}"/>
    <hyperlink ref="H49" r:id="rId18" xr:uid="{3163EF27-2704-4A90-B073-47870EF0B493}"/>
    <hyperlink ref="H50" r:id="rId19" xr:uid="{E851F73A-D8A7-40C4-BAB9-0AAC1389AB77}"/>
    <hyperlink ref="H51" r:id="rId20" xr:uid="{5E9945A1-43D1-4966-9D7A-AB2228AD253B}"/>
    <hyperlink ref="G69" r:id="rId21" xr:uid="{2EA07A3C-2136-4410-B1C5-44FBA1EF3FB2}"/>
    <hyperlink ref="G76" r:id="rId22" xr:uid="{F72E59F4-6D39-42D2-B07D-6100F1353D16}"/>
    <hyperlink ref="G79" r:id="rId23" xr:uid="{267D0175-8FE1-4DE6-9CF0-61290F76F607}"/>
    <hyperlink ref="G81" r:id="rId24" xr:uid="{AEABCD0C-DB1C-43F4-99F7-CB9D7573AC0A}"/>
    <hyperlink ref="G83" r:id="rId25" xr:uid="{F532B11E-9F8C-4B11-9C28-082B9BBD9BE9}"/>
    <hyperlink ref="G85" r:id="rId26" xr:uid="{AF4A876A-7CCF-4C07-B0C1-C3AFCC136F37}"/>
    <hyperlink ref="G95" r:id="rId27" xr:uid="{BA3E5806-EED1-4D0C-94E1-F73F81E2D5C0}"/>
    <hyperlink ref="G98" r:id="rId28" xr:uid="{F7C43839-4A47-4C81-B6C6-DA9B584861DC}"/>
    <hyperlink ref="G99" r:id="rId29" xr:uid="{4C33CE1C-3360-44DA-BC50-6111239A50BE}"/>
    <hyperlink ref="G100" r:id="rId30" xr:uid="{606DB350-0093-40BE-8E9C-8A929A19ACEA}"/>
    <hyperlink ref="G101" r:id="rId31" xr:uid="{207FF9EB-A385-4476-AC1D-DB02FE14EAED}"/>
    <hyperlink ref="G102" r:id="rId32" xr:uid="{F8652142-8285-4B47-BFBE-9BDC49FB9D09}"/>
    <hyperlink ref="G103" r:id="rId33" xr:uid="{0961D851-ECFF-426E-A29F-AC2D501E03B3}"/>
    <hyperlink ref="G104" r:id="rId34" xr:uid="{D6B40CDD-F81C-4C72-B7CC-4705E8B38215}"/>
    <hyperlink ref="G105" r:id="rId35" xr:uid="{BBC45407-29F8-444F-9FA2-E23E44B6C710}"/>
    <hyperlink ref="G162" r:id="rId36" xr:uid="{DFADC31D-CC5D-403C-811D-AA9B72F5440D}"/>
    <hyperlink ref="G163" r:id="rId37" xr:uid="{9CE5BB98-E213-492B-8D71-5EF095207441}"/>
    <hyperlink ref="G164" r:id="rId38" xr:uid="{18A7E5B3-225C-4CCD-9973-7965A4669D92}"/>
    <hyperlink ref="G165" r:id="rId39" xr:uid="{690A53ED-4B2B-4318-AC3A-A34FD1C2F077}"/>
    <hyperlink ref="G166" r:id="rId40" xr:uid="{2772F90D-4A96-460F-8D20-6F983FDADF6E}"/>
    <hyperlink ref="G167" r:id="rId41" xr:uid="{ADE7D486-45D6-4CAA-A942-AF7DE5CC832E}"/>
    <hyperlink ref="G168" r:id="rId42" xr:uid="{3FEE0D68-A529-41D3-9D7A-0897CBB3F1C4}"/>
    <hyperlink ref="G169" r:id="rId43" xr:uid="{A7BEE62E-F5EC-45B9-97A7-8F9325A41CD8}"/>
    <hyperlink ref="G170" r:id="rId44" xr:uid="{43D31D42-4232-43B8-8DF7-A4855B165E06}"/>
    <hyperlink ref="G171" r:id="rId45" xr:uid="{E8450848-E587-4D71-8AD4-92C35E97AC57}"/>
    <hyperlink ref="G172" r:id="rId46" xr:uid="{D9ACE7B1-098B-4E74-A681-7AD1E26D1B3C}"/>
    <hyperlink ref="G173" r:id="rId47" xr:uid="{932FB8C2-F3D1-4771-BB28-464A8ADE7C24}"/>
    <hyperlink ref="G174" r:id="rId48" xr:uid="{2054DDF3-7805-4C32-BE00-BDE5FF9761C6}"/>
    <hyperlink ref="G175" r:id="rId49" xr:uid="{7AA5277D-E19A-41A7-A514-FFCEB6B0F224}"/>
    <hyperlink ref="H171" r:id="rId50" xr:uid="{E5D7E2DA-3CDB-472D-8C12-C574830BE1C5}"/>
    <hyperlink ref="H172" r:id="rId51" xr:uid="{6073F71A-D8EF-4A4C-A6A7-A64EFF132306}"/>
    <hyperlink ref="H173" r:id="rId52" xr:uid="{8E697107-0282-48A2-96AB-3B9DA3FE3B48}"/>
    <hyperlink ref="H174" r:id="rId53" xr:uid="{B20EEC1B-B01F-4CCD-9B50-8119119DE5A2}"/>
    <hyperlink ref="H175" r:id="rId54" xr:uid="{BA95D460-20AC-4393-B3DF-6EC190334DA9}"/>
    <hyperlink ref="H176" r:id="rId55" xr:uid="{5BA242E5-FD38-4718-87E8-CCD9A393D672}"/>
    <hyperlink ref="H178" r:id="rId56" xr:uid="{130E10B8-0854-4F4B-B35B-3EFA80673A4A}"/>
    <hyperlink ref="I162" r:id="rId57" xr:uid="{9C47117A-072F-44D0-BDFE-F801983C8C52}"/>
    <hyperlink ref="I163" r:id="rId58" xr:uid="{FB8B3139-EF75-40E4-A27A-381C25FCC761}"/>
    <hyperlink ref="I164" r:id="rId59" xr:uid="{370B2CBD-ACFA-4FD3-907E-E995DDF33C17}"/>
    <hyperlink ref="I165" r:id="rId60" xr:uid="{85C27827-D090-412F-BE78-5DB216411F24}"/>
    <hyperlink ref="I166" r:id="rId61" xr:uid="{5C87B87E-F06C-4136-BA61-3FE50C8A2A62}"/>
    <hyperlink ref="I170" r:id="rId62" xr:uid="{75BF4EC4-0F7B-4D54-80F6-7363D0365384}"/>
    <hyperlink ref="I171" r:id="rId63" xr:uid="{929F405C-3F16-4D40-AEBE-FBDE067D3AD5}"/>
    <hyperlink ref="G200" r:id="rId64" xr:uid="{5CFC70F1-D855-4277-976F-876AE4A9B528}"/>
    <hyperlink ref="G204" r:id="rId65" xr:uid="{444F6B2E-4D2C-4217-8518-29A9E8F97577}"/>
    <hyperlink ref="G205" r:id="rId66" xr:uid="{D61C7939-5A59-4BBC-A5F2-1F2A4D69037C}"/>
    <hyperlink ref="G206" r:id="rId67" xr:uid="{8BA50202-3DE1-4DD2-BB05-9FDD8F91CE37}"/>
    <hyperlink ref="G207" r:id="rId68" xr:uid="{65F69115-42AC-42D6-993D-465B5D07E663}"/>
    <hyperlink ref="G208" r:id="rId69" xr:uid="{203C4A64-CB1C-4026-AB2A-63E532603BF3}"/>
    <hyperlink ref="G209" r:id="rId70" xr:uid="{02813EFB-1F3C-4E74-8DD4-BC14B2A91737}"/>
    <hyperlink ref="G210" r:id="rId71" xr:uid="{83D00D0B-CE01-4E8D-9E42-9FA0ED0ED20B}"/>
    <hyperlink ref="H204" r:id="rId72" xr:uid="{7FFD1B5D-562A-42A1-81DE-DAB024649CC7}"/>
    <hyperlink ref="H205" r:id="rId73" xr:uid="{40F6DCBF-7CAF-487A-9532-F5439FFE9806}"/>
    <hyperlink ref="H206" r:id="rId74" xr:uid="{92DD2C69-0BA3-43BF-8DFF-78EDC8171AFB}"/>
    <hyperlink ref="H207" r:id="rId75" xr:uid="{86383F89-148D-4574-947C-F712E28B4680}"/>
    <hyperlink ref="H208" r:id="rId76" xr:uid="{35BD600A-CB7E-4B55-BB40-AA89DD822E0A}"/>
    <hyperlink ref="I204" r:id="rId77" xr:uid="{8F2D6278-3C1A-4745-A604-DAED874CDF04}"/>
    <hyperlink ref="I206" r:id="rId78" xr:uid="{5F3F2F46-BCBA-43A7-8618-B3C5FFAC0544}"/>
    <hyperlink ref="I207" r:id="rId79" xr:uid="{9DC44A56-F0D3-45B1-9A4D-4575397312D4}"/>
    <hyperlink ref="G220" r:id="rId80" xr:uid="{7D7D87E5-106A-4470-8601-500B4672A6DD}"/>
    <hyperlink ref="H217" r:id="rId81" xr:uid="{C68B8A66-C553-4C97-A613-7C184560BFB8}"/>
    <hyperlink ref="H218" r:id="rId82" xr:uid="{5918AA66-E4A6-461C-B57F-1FA1F17C6CAD}"/>
    <hyperlink ref="H219" r:id="rId83" xr:uid="{91239641-3F28-4792-B65A-E8F8EE0CD06F}"/>
    <hyperlink ref="G226" r:id="rId84" xr:uid="{49CBA1E1-8AB1-42E7-8E39-9561734B9FFA}"/>
    <hyperlink ref="G227" r:id="rId85" xr:uid="{4BAECC52-58D6-4B78-8A7D-4D260518864F}"/>
    <hyperlink ref="G228" r:id="rId86" xr:uid="{7639DE97-FDDC-42CB-9BF6-7F2936ACF299}"/>
    <hyperlink ref="G229" r:id="rId87" xr:uid="{A9BB2993-18C8-4F89-B281-534ED7C41CA2}"/>
    <hyperlink ref="G230" r:id="rId88" xr:uid="{46EE9167-65A7-41E3-9511-BB186FE087AF}"/>
    <hyperlink ref="H226" r:id="rId89" xr:uid="{714F4021-F6B7-4427-9269-BA07EE02629E}"/>
    <hyperlink ref="H227" r:id="rId90" xr:uid="{26E8B6A7-DBF5-4186-BB20-B7C62397E04D}"/>
    <hyperlink ref="H228" r:id="rId91" xr:uid="{B9B2D5FF-A353-48D6-BBBB-DF72C9ED203D}"/>
    <hyperlink ref="H229" r:id="rId92" xr:uid="{D2B93737-66D9-40A6-9BB0-249C0F5FED27}"/>
    <hyperlink ref="H230" r:id="rId93" xr:uid="{499C6B55-87FE-4F52-8203-0CD1D778E67A}"/>
    <hyperlink ref="H231" r:id="rId94" xr:uid="{93741ABF-C1C6-47E6-BCF7-3CBE5E55D1A9}"/>
    <hyperlink ref="H232" r:id="rId95" xr:uid="{A39183AD-92AD-491C-8610-6BF3FB967AFA}"/>
    <hyperlink ref="H233" r:id="rId96" xr:uid="{ED325F2B-9A6A-47D4-952B-5B91DBC6085D}"/>
    <hyperlink ref="H234" r:id="rId97" xr:uid="{8D1E3FE1-1289-4C21-98C1-039396166352}"/>
    <hyperlink ref="G241" r:id="rId98" xr:uid="{7FBC35A5-8E67-4625-994C-B628223D2D3A}"/>
    <hyperlink ref="I172" r:id="rId99" xr:uid="{B77D7599-EE5E-4900-9567-5ACE29178EBA}"/>
    <hyperlink ref="I173" r:id="rId100" xr:uid="{A0CC8AC1-AA9C-4912-97DA-13454D7BEF02}"/>
    <hyperlink ref="G106" r:id="rId101" xr:uid="{19482387-0B3B-48F0-9C86-A77848810A3F}"/>
    <hyperlink ref="I176" r:id="rId102" xr:uid="{26B5DCE5-3AE4-4B34-903A-8D08C2838168}"/>
    <hyperlink ref="I177" r:id="rId103" xr:uid="{B38C4FD0-F467-4787-BD39-E79803A41E58}"/>
    <hyperlink ref="I178" r:id="rId104" xr:uid="{2DA953E8-8802-408F-994B-9D35F59246EE}"/>
    <hyperlink ref="H11" r:id="rId105" xr:uid="{28B8DFC2-6971-4DFC-B026-3E73835BFB14}"/>
    <hyperlink ref="G70" r:id="rId106" xr:uid="{98C4C838-7EE0-448C-8B9C-D615745CCC0A}"/>
    <hyperlink ref="I209" r:id="rId107" xr:uid="{0B127CC6-9055-4521-A082-04891433E8A1}"/>
    <hyperlink ref="I210" r:id="rId108" xr:uid="{7682DFFA-A39E-41A0-B2D7-F3CE7C1245DF}"/>
    <hyperlink ref="G20" r:id="rId109" xr:uid="{8D70DB8C-0BB8-43C1-BF9E-C3C406D68368}"/>
    <hyperlink ref="G56" r:id="rId110" xr:uid="{C22158B1-E8E8-4C36-AAD3-0CAC53732C35}"/>
    <hyperlink ref="G73" r:id="rId111" xr:uid="{37E8A526-C3F8-47EC-B04E-3F5D46D0A1C7}"/>
    <hyperlink ref="G107" r:id="rId112" xr:uid="{60317AE9-E83E-4976-8B1E-82C1BEAB78EC}"/>
    <hyperlink ref="G190" r:id="rId113" xr:uid="{B452137B-FF64-44E6-8E77-C033EEB9106E}"/>
    <hyperlink ref="G201" r:id="rId114" xr:uid="{B2992BA9-D185-449B-A625-7B02FF7509C1}"/>
    <hyperlink ref="G237" r:id="rId115" xr:uid="{F7E1170D-86B4-4E06-928F-E25D5D3BC6B5}"/>
    <hyperlink ref="G238" r:id="rId116" xr:uid="{D23AC415-C952-4E6D-9416-851FF3F500FC}"/>
    <hyperlink ref="G242" r:id="rId117" xr:uid="{5048F95E-C2AF-4878-8D5F-410BB0E65C39}"/>
    <hyperlink ref="G243" r:id="rId118" xr:uid="{9280B53A-84C5-44A7-B8C9-04738028AEE9}"/>
    <hyperlink ref="H162" r:id="rId119" xr:uid="{BBE38F82-857D-4EA7-BACC-500DD436A02B}"/>
    <hyperlink ref="H163" r:id="rId120" xr:uid="{7A667465-75A4-4108-8DB8-9C5D2F3AA66C}"/>
    <hyperlink ref="H164" r:id="rId121" xr:uid="{692D7817-6501-4408-83FD-46A31DC4CB31}"/>
    <hyperlink ref="H165" r:id="rId122" xr:uid="{DBC26E3F-9AFA-4BD9-AA87-4C169F9DAEFB}"/>
    <hyperlink ref="H166" r:id="rId123" xr:uid="{71653C1F-3FF3-405A-B6B4-FB16F820A0D2}"/>
    <hyperlink ref="H209" r:id="rId124" xr:uid="{C9E6B5D0-629F-4A86-9B3F-1A03C6C1DE35}"/>
    <hyperlink ref="H210" r:id="rId125" xr:uid="{9C7B4260-4DB9-40F3-9861-9BEB243F47CC}"/>
    <hyperlink ref="I217" r:id="rId126" xr:uid="{A7F8CC8E-167C-48CC-9CDF-BCF188656383}"/>
    <hyperlink ref="H235" r:id="rId127" xr:uid="{543560EF-7E33-4536-B4A8-C1BC0B4665D0}"/>
    <hyperlink ref="H237" r:id="rId128" xr:uid="{AAEBC1B1-57EA-467B-A9BA-F21E609D3A48}"/>
    <hyperlink ref="I174" r:id="rId129" xr:uid="{8A2CF141-ACD9-49F1-A056-25A60297C15B}"/>
    <hyperlink ref="G231" r:id="rId130" xr:uid="{03E6DD51-AC23-4E41-ACA8-4266AEEAED9A}"/>
    <hyperlink ref="G21" r:id="rId131" xr:uid="{2A83DAFE-3751-4F5E-A9AF-C863BF0B37DC}"/>
    <hyperlink ref="G221" r:id="rId132" display="BR020019" xr:uid="{9A7FE53C-221D-4D7D-B4B3-185E52622A6B}"/>
    <hyperlink ref="G217" r:id="rId133" xr:uid="{6C4FDC49-E516-412C-9F98-816F1E25873A}"/>
    <hyperlink ref="G218" r:id="rId134" xr:uid="{579F718D-AD27-4EA7-8885-F29B588315CB}"/>
    <hyperlink ref="G41" r:id="rId135" xr:uid="{76736B91-39C3-4D65-AD2D-AF6C5E0B5C6D}"/>
    <hyperlink ref="G42" r:id="rId136" xr:uid="{BDC8BEFC-B5EB-4D79-B59E-EEA69647BD82}"/>
    <hyperlink ref="H252" r:id="rId137" xr:uid="{0F1EF97A-7432-4145-A7AC-187AC93DE41F}"/>
    <hyperlink ref="H253" r:id="rId138" xr:uid="{C6A390D1-816D-4626-BAB8-961D08DCA642}"/>
    <hyperlink ref="H254" r:id="rId139" xr:uid="{D5D5F1FF-2648-4FE6-B654-4FFE6AF5754F}"/>
    <hyperlink ref="H255" r:id="rId140" xr:uid="{FD4A5955-A835-4DF4-B298-4A35ABCAACF5}"/>
    <hyperlink ref="H256" r:id="rId141" xr:uid="{04FC74D8-A380-4D11-94D7-01E6DE5A4BC1}"/>
    <hyperlink ref="H257" r:id="rId142" xr:uid="{0E95E477-44F3-4458-8FE0-83859914AE34}"/>
    <hyperlink ref="H258" r:id="rId143" xr:uid="{9CE9886D-48AF-48A5-B4A2-DC68248A06DB}"/>
    <hyperlink ref="H259" r:id="rId144" xr:uid="{227E956E-B485-451F-A810-6D9C4156DA6A}"/>
    <hyperlink ref="H260" r:id="rId145" xr:uid="{9799FF89-AC94-4BCE-A577-7CC575537ECC}"/>
    <hyperlink ref="H261" r:id="rId146" xr:uid="{A795E30F-869F-4BE6-9376-08971B4B0DB7}"/>
    <hyperlink ref="H262" r:id="rId147" xr:uid="{2805FD50-D232-4EC7-A1EC-F925D4207C71}"/>
    <hyperlink ref="H263" r:id="rId148" xr:uid="{6684A796-D0E2-4D55-A2B5-F5CA35B3179A}"/>
    <hyperlink ref="H264" r:id="rId149" xr:uid="{D131F670-1675-4028-982E-EE849BC1EF12}"/>
    <hyperlink ref="H266" r:id="rId150" xr:uid="{F0B91C7C-A428-4387-8DB8-25BAB853C8C3}"/>
    <hyperlink ref="H265" r:id="rId151" xr:uid="{D8741D46-7E12-4A52-8419-FC043B2FC15F}"/>
    <hyperlink ref="H270" r:id="rId152" xr:uid="{FAECB3C8-9F50-4766-81FC-E1B00AD96831}"/>
    <hyperlink ref="H271" r:id="rId153" xr:uid="{A4DF1800-7F82-4849-B6BF-F04D26A025C8}"/>
    <hyperlink ref="H272" r:id="rId154" xr:uid="{AC8EC93A-C65C-45E3-8180-4E315AE3CA2B}"/>
    <hyperlink ref="H274" r:id="rId155" xr:uid="{84A2E2AB-11C9-41D6-9AF6-F286254E7606}"/>
    <hyperlink ref="H276" r:id="rId156" xr:uid="{62ADD170-2F23-453A-8474-62F88BF01DFC}"/>
    <hyperlink ref="H277" r:id="rId157" xr:uid="{05BB9959-3845-4C01-9344-9B7AB6C5207D}"/>
    <hyperlink ref="H278" r:id="rId158" xr:uid="{89C98F22-C351-4358-95BE-D13A512EB811}"/>
    <hyperlink ref="H280" r:id="rId159" xr:uid="{AC91B436-ED37-43B1-B9F7-E5A6D3721C18}"/>
    <hyperlink ref="H282" r:id="rId160" xr:uid="{F271E3B6-68AF-44F8-9576-67BFC7B8DE96}"/>
    <hyperlink ref="G264" r:id="rId161" xr:uid="{614354EA-8F39-4BE8-A751-05F85AA3E6EC}"/>
    <hyperlink ref="G267" r:id="rId162" xr:uid="{D84482D4-618C-4D51-B76D-4620ED1CA44E}"/>
    <hyperlink ref="G270" r:id="rId163" xr:uid="{E4F8C185-1CF1-4763-AA21-4FC307A30C88}"/>
    <hyperlink ref="G253" r:id="rId164" xr:uid="{0D37709D-45D3-4ECB-BCAB-54C51EFCD419}"/>
    <hyperlink ref="G254" r:id="rId165" xr:uid="{A7BD102A-1F8B-47E8-A4C5-E1C68DA25A20}"/>
    <hyperlink ref="G255" r:id="rId166" xr:uid="{ABF55617-E2E6-42AF-B9C9-60A6E71E745F}"/>
    <hyperlink ref="G257" r:id="rId167" xr:uid="{BBBB2830-AB01-4373-BA46-DA2326579B6D}"/>
    <hyperlink ref="G258" r:id="rId168" xr:uid="{6F7202BA-03E4-4637-9B87-7D37686A8D50}"/>
    <hyperlink ref="G259" r:id="rId169" xr:uid="{E087425F-E853-4DD6-9EA3-4EF2F4C20C15}"/>
    <hyperlink ref="G261" r:id="rId170" xr:uid="{29852886-7BE4-4333-A4EE-4A82152A3BDD}"/>
    <hyperlink ref="G262" r:id="rId171" xr:uid="{47B3DFA5-2142-4099-8776-630ACDDAA7CA}"/>
    <hyperlink ref="G263" r:id="rId172" xr:uid="{D3B1B5B4-D9B1-4103-A302-9FB6BBC90ED4}"/>
    <hyperlink ref="G265" r:id="rId173" xr:uid="{A9E0DE71-DCA9-4729-AFCC-AA25644D6A2F}"/>
    <hyperlink ref="G266" r:id="rId174" xr:uid="{22581FB2-CDEF-4D86-8D0C-6AEF729AB2A3}"/>
    <hyperlink ref="G269" r:id="rId175" xr:uid="{1A09FD9E-429E-457D-BC22-AA71381DCE6C}"/>
    <hyperlink ref="G271" r:id="rId176" xr:uid="{9C1645D9-0C7D-451A-A28B-A14C56743E5B}"/>
    <hyperlink ref="I259" r:id="rId177" xr:uid="{CAB86D2F-55E2-4035-B426-88EDE587E60D}"/>
    <hyperlink ref="I260" r:id="rId178" xr:uid="{92A3A907-F643-44E0-8F31-233A62028B5C}"/>
    <hyperlink ref="I261" r:id="rId179" xr:uid="{74DC26CC-BE59-4EAD-8B3F-8DAA37141693}"/>
    <hyperlink ref="G252" r:id="rId180" xr:uid="{C0D791A8-D4CB-41C9-A91C-3D670DDBA0AB}"/>
    <hyperlink ref="H222" r:id="rId181" xr:uid="{650702DE-8233-4C7C-A4B8-1C0B61201E50}"/>
    <hyperlink ref="G211" r:id="rId182" xr:uid="{EB04B957-2F44-40EA-8237-877C2E51269B}"/>
    <hyperlink ref="G176" r:id="rId183" xr:uid="{01AADAD6-963F-4FB7-B6C1-A6978D4DD57B}"/>
    <hyperlink ref="G15" r:id="rId184" xr:uid="{3B593514-9343-4C28-BBB9-E191E9A02374}"/>
    <hyperlink ref="G16" r:id="rId185" xr:uid="{401AEB5F-0788-43F1-968C-57DC06106742}"/>
    <hyperlink ref="G22" r:id="rId186" xr:uid="{FD8F11C3-A522-40C8-8C2A-2F38B0EC8BCE}"/>
    <hyperlink ref="G24" r:id="rId187" xr:uid="{3C93B593-C7A8-4AB1-88B7-FA6BCC617318}"/>
    <hyperlink ref="G25" r:id="rId188" xr:uid="{3B5A4C67-16EC-4E38-A03B-FA749F5D39F7}"/>
    <hyperlink ref="G27" r:id="rId189" xr:uid="{9A3FE954-CFE7-4AC2-80C1-EE1ED86E3CBF}"/>
    <hyperlink ref="G46" r:id="rId190" xr:uid="{FC39006A-5D15-4BF2-8A2A-447BB97D1B43}"/>
    <hyperlink ref="G71" r:id="rId191" xr:uid="{03DC6C71-B440-4961-9448-66B6E1A58AE7}"/>
    <hyperlink ref="G77" r:id="rId192" xr:uid="{6AB4BC1F-2406-4E86-930B-6D47DDE0BC60}"/>
    <hyperlink ref="G87" r:id="rId193" xr:uid="{CDC88C8B-2495-4956-A540-15BF6F0BCB61}"/>
    <hyperlink ref="G86" r:id="rId194" xr:uid="{E6256A80-1811-4C63-8CE2-DC7E77187CD6}"/>
    <hyperlink ref="G91" r:id="rId195" xr:uid="{BCA68255-A8DE-4E36-8957-48EC78E96E70}"/>
    <hyperlink ref="G93" r:id="rId196" xr:uid="{EF238B36-4921-4BAF-B2DB-EF64E47ED5FB}"/>
    <hyperlink ref="G96" r:id="rId197" xr:uid="{19F48ADC-7496-4A01-9C5F-F9718DDB5223}"/>
    <hyperlink ref="G108" r:id="rId198" xr:uid="{A0EBD1EE-C79F-43C9-AE29-C998B207821C}"/>
    <hyperlink ref="G109" r:id="rId199" xr:uid="{8710BC8A-27E3-4532-9DD9-A2990BA531E6}"/>
    <hyperlink ref="G110" r:id="rId200" xr:uid="{42AFA27C-3900-4C82-8B3D-402732C78129}"/>
    <hyperlink ref="G177" r:id="rId201" xr:uid="{27D40AE2-D587-47AF-9C45-B4B87E105DD6}"/>
    <hyperlink ref="G212" r:id="rId202" xr:uid="{38731DB3-4A43-49E5-8230-E295DA470F65}"/>
    <hyperlink ref="G224" r:id="rId203" xr:uid="{7C660327-8E69-494F-B74A-5CDD5718B665}"/>
    <hyperlink ref="G232" r:id="rId204" xr:uid="{6E7A5EF1-F4D0-4077-93A8-319161528526}"/>
    <hyperlink ref="G233" r:id="rId205" xr:uid="{4D292EB7-BC8C-48D1-84BE-0602EED17C4D}"/>
    <hyperlink ref="G244" r:id="rId206" xr:uid="{D8E4E65D-EBD5-4DC4-8986-B1EA3C63647B}"/>
    <hyperlink ref="G272" r:id="rId207" xr:uid="{74427181-4DF0-4A42-89C6-2FB6BE589F46}"/>
    <hyperlink ref="G273" r:id="rId208" xr:uid="{2BE64780-06B7-478C-A52B-65ACD18BB927}"/>
    <hyperlink ref="G274" r:id="rId209" xr:uid="{581AE870-C963-406A-A67E-60B9B99CD0B4}"/>
    <hyperlink ref="G275" r:id="rId210" xr:uid="{1BD26A25-AF1A-4FF9-ADD0-AEED4937914C}"/>
    <hyperlink ref="G276" r:id="rId211" xr:uid="{A17DC11D-63EC-4C97-AB62-7483D2B13EE8}"/>
    <hyperlink ref="G277" r:id="rId212" xr:uid="{9AEA9186-8306-4892-A426-11AB3A6D1137}"/>
    <hyperlink ref="G278" r:id="rId213" xr:uid="{A3A1C85E-9373-4F75-A5F3-327C2CCB8F73}"/>
    <hyperlink ref="G279" r:id="rId214" xr:uid="{2F7263C7-D00E-4F6A-A42F-7E7693AB828D}"/>
    <hyperlink ref="G280" r:id="rId215" xr:uid="{3A5FF0E0-BFB3-4C3F-A505-536C5A0D667B}"/>
    <hyperlink ref="G281" r:id="rId216" xr:uid="{EC27E4F5-0E35-4FDC-9B77-6B1F7423663E}"/>
    <hyperlink ref="G282" r:id="rId217" xr:uid="{A7877A0A-4AA4-42A1-AC4F-78C3B24AB546}"/>
    <hyperlink ref="G283" r:id="rId218" xr:uid="{E829859C-95EF-408A-A969-0022375E8C1D}"/>
    <hyperlink ref="H8" r:id="rId219" xr:uid="{0E5DB6C1-6F0B-46F2-AA8E-F9526BEB5032}"/>
    <hyperlink ref="H9" r:id="rId220" xr:uid="{8ED5D3D6-6372-4100-8409-B16C720E1198}"/>
    <hyperlink ref="H12" r:id="rId221" xr:uid="{84E412B0-BBB4-4FD9-AB39-586237D2986B}"/>
    <hyperlink ref="H13" r:id="rId222" xr:uid="{6D4FFFC0-84C3-4D51-8147-2EFC24D80B25}"/>
    <hyperlink ref="H14" r:id="rId223" xr:uid="{38BBC66E-7AD4-4650-B238-5F88947F99B5}"/>
    <hyperlink ref="H15" r:id="rId224" xr:uid="{64C24FE5-578F-4B13-AEC9-988EB0A0E090}"/>
    <hyperlink ref="H44" r:id="rId225" xr:uid="{E655FABF-4D4B-49D0-861A-C9085CDE8C87}"/>
    <hyperlink ref="H85" r:id="rId226" xr:uid="{BBBDE6BB-A5AD-44F1-8A07-C78326985384}"/>
    <hyperlink ref="H87" r:id="rId227" xr:uid="{3A530A2D-80DD-4326-B068-113EAF1ECBFA}"/>
    <hyperlink ref="H95" r:id="rId228" xr:uid="{F8CBC4BD-E412-48D9-8C01-753523D546C8}"/>
    <hyperlink ref="H167" r:id="rId229" xr:uid="{0DF47DC0-9147-44AB-9C42-D8629454926F}"/>
    <hyperlink ref="H168" r:id="rId230" xr:uid="{2E0BA952-EFCE-4142-A6A9-6D51B93E4E28}"/>
    <hyperlink ref="H180" r:id="rId231" xr:uid="{2ACB22E6-343E-449E-B811-B98CEC9B55A8}"/>
    <hyperlink ref="H200" r:id="rId232" xr:uid="{218B5879-0685-4AA8-BC62-5BE9FC074EBC}"/>
    <hyperlink ref="H221" r:id="rId233" xr:uid="{B80A1C19-7900-48E4-8D7F-FB43F6824599}"/>
    <hyperlink ref="H239" r:id="rId234" xr:uid="{3F0413D3-91DE-4683-9FAB-D5C2AFC5681D}"/>
    <hyperlink ref="H241" r:id="rId235" xr:uid="{9A9BA241-7951-45F3-B08A-DFD2E0ED7B72}"/>
    <hyperlink ref="H267" r:id="rId236" xr:uid="{11E0E27B-C49C-4B4E-990B-C7094E58C5FF}"/>
    <hyperlink ref="H268" r:id="rId237" xr:uid="{42BFBE4D-CEF7-47E6-BE5B-DA70E98EDE0E}"/>
    <hyperlink ref="I211" r:id="rId238" xr:uid="{602073C2-187A-4FB0-8640-888E51BB0B94}"/>
    <hyperlink ref="I213" r:id="rId239" xr:uid="{7626B235-7ACE-48C9-B247-852DFD159DA5}"/>
    <hyperlink ref="I214" r:id="rId240" xr:uid="{ABE4F552-646D-42D4-91C4-E5984217DDEB}"/>
    <hyperlink ref="I215" r:id="rId241" xr:uid="{83DC1FDD-133D-44C1-8A74-F40E5E0F8786}"/>
    <hyperlink ref="I226" r:id="rId242" xr:uid="{C5771783-0D0B-4F8A-8EAE-41474C24DDE7}"/>
    <hyperlink ref="I262" r:id="rId243" xr:uid="{0E3B446A-F14B-4F0C-83E7-50FF1AAF7013}"/>
    <hyperlink ref="I265" r:id="rId244" xr:uid="{03D97B8B-6EC6-456F-B2C7-D585DD9F51F7}"/>
    <hyperlink ref="I266" r:id="rId245" xr:uid="{8843B574-2AEF-46D4-B844-FE7F8CA46BAE}"/>
    <hyperlink ref="I268" r:id="rId246" xr:uid="{AC40E036-48DE-4BE3-AECB-60F5C7867775}"/>
    <hyperlink ref="I269" r:id="rId247" xr:uid="{394BB9C6-3A26-4A9F-8596-9B1DFFCEB84B}"/>
    <hyperlink ref="G159" r:id="rId248" xr:uid="{4EA0777A-4C2D-41B0-91BA-D3E094F4507E}"/>
    <hyperlink ref="M290" r:id="rId249" xr:uid="{D53E362E-173C-4A1B-B013-DB53F6BE1ABD}"/>
    <hyperlink ref="M31" r:id="rId250" xr:uid="{A34C0C08-90BB-48F9-8184-82F0955DD201}"/>
  </hyperlinks>
  <pageMargins left="0.70866141732283472" right="0.70866141732283472" top="0.74803149606299213" bottom="0.74803149606299213" header="0.31496062992125984" footer="0.31496062992125984"/>
  <pageSetup paperSize="8" scale="51" fitToHeight="0" orientation="landscape" r:id="rId251"/>
  <headerFooter>
    <oddFooter>&amp;P / &amp;N ページ</oddFooter>
  </headerFooter>
  <rowBreaks count="13" manualBreakCount="13">
    <brk id="38" min="1" max="14" man="1"/>
    <brk id="67" min="1" max="14" man="1"/>
    <brk id="114" min="1" max="14" man="1"/>
    <brk id="153" min="1" max="14" man="1"/>
    <brk id="188" min="1" max="14" man="1"/>
    <brk id="224" min="1" max="14" man="1"/>
    <brk id="286" min="1" max="14" man="1"/>
    <brk id="305" min="1" max="14" man="1"/>
    <brk id="324" min="1" max="14" man="1"/>
    <brk id="336" min="1" max="14" man="1"/>
    <brk id="346" min="1" max="14" man="1"/>
    <brk id="356" min="1" max="14" man="1"/>
    <brk id="367" min="1" max="14"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8371B-890F-4BD3-9D94-F6512BB94DE5}">
  <sheetPr filterMode="1">
    <pageSetUpPr fitToPage="1"/>
  </sheetPr>
  <dimension ref="A1:AA368"/>
  <sheetViews>
    <sheetView showZeros="0" view="pageBreakPreview" zoomScale="70" zoomScaleNormal="70" zoomScaleSheetLayoutView="70" workbookViewId="0">
      <pane xSplit="5" ySplit="4" topLeftCell="I6" activePane="bottomRight" state="frozen"/>
      <selection pane="topRight" activeCell="F1" sqref="F1"/>
      <selection pane="bottomLeft" activeCell="A5" sqref="A5"/>
      <selection pane="bottomRight" activeCell="K146" sqref="K146"/>
    </sheetView>
  </sheetViews>
  <sheetFormatPr defaultColWidth="9" defaultRowHeight="18.75"/>
  <cols>
    <col min="1" max="1" width="5" style="127" customWidth="1"/>
    <col min="2" max="2" width="9" style="115"/>
    <col min="3" max="3" width="7.5" style="116" bestFit="1" customWidth="1"/>
    <col min="4" max="4" width="16.125" style="117" customWidth="1"/>
    <col min="5" max="5" width="26.5" style="118" customWidth="1"/>
    <col min="6" max="6" width="81" style="119" customWidth="1"/>
    <col min="7" max="9" width="20.625" style="120" customWidth="1"/>
    <col min="10" max="11" width="27.25" style="122" customWidth="1"/>
    <col min="12" max="13" width="27.25" style="2" customWidth="1"/>
    <col min="14" max="14" width="12.5" style="127" customWidth="1"/>
    <col min="15" max="15" width="10.625" style="121" customWidth="1"/>
    <col min="16" max="16" width="12.375" style="122" customWidth="1"/>
    <col min="17" max="20" width="9" style="2"/>
    <col min="21" max="21" width="10.75" style="122" customWidth="1"/>
    <col min="22" max="16384" width="9" style="2"/>
  </cols>
  <sheetData>
    <row r="1" spans="1:21" ht="50.25" customHeight="1">
      <c r="B1" s="1332" t="s">
        <v>103</v>
      </c>
      <c r="C1" s="1332"/>
      <c r="D1" s="1332"/>
      <c r="E1" s="1332"/>
      <c r="F1" s="1332"/>
      <c r="G1" s="1332"/>
      <c r="H1" s="1332"/>
      <c r="I1" s="1332"/>
      <c r="J1" s="1333"/>
      <c r="K1" s="1332"/>
      <c r="L1" s="1332"/>
      <c r="M1" s="1332"/>
      <c r="N1" s="1332"/>
      <c r="O1" s="1332"/>
      <c r="P1" s="1332"/>
    </row>
    <row r="2" spans="1:21" ht="27" customHeight="1">
      <c r="B2" s="3"/>
      <c r="C2" s="4"/>
      <c r="D2" s="4"/>
      <c r="E2" s="5"/>
      <c r="F2" s="6"/>
      <c r="G2" s="7"/>
      <c r="H2" s="7"/>
      <c r="I2" s="126"/>
      <c r="J2" s="158"/>
      <c r="K2" s="126"/>
      <c r="L2" s="126"/>
      <c r="M2" s="126"/>
      <c r="N2" s="1334" t="s">
        <v>637</v>
      </c>
      <c r="O2" s="1334"/>
      <c r="P2" s="1334"/>
    </row>
    <row r="3" spans="1:21" ht="18.75" customHeight="1">
      <c r="B3" s="1330" t="s">
        <v>104</v>
      </c>
      <c r="C3" s="1330" t="s">
        <v>105</v>
      </c>
      <c r="D3" s="1336" t="s">
        <v>106</v>
      </c>
      <c r="E3" s="1337" t="s">
        <v>107</v>
      </c>
      <c r="F3" s="1339" t="s">
        <v>304</v>
      </c>
      <c r="G3" s="1341" t="s">
        <v>498</v>
      </c>
      <c r="H3" s="1342"/>
      <c r="I3" s="1343"/>
      <c r="J3" s="1330" t="s">
        <v>633</v>
      </c>
      <c r="K3" s="1330" t="s">
        <v>634</v>
      </c>
      <c r="L3" s="1330" t="s">
        <v>635</v>
      </c>
      <c r="M3" s="1330" t="s">
        <v>682</v>
      </c>
      <c r="N3" s="1330" t="s">
        <v>636</v>
      </c>
      <c r="O3" s="1330" t="s">
        <v>108</v>
      </c>
      <c r="P3" s="1330" t="s">
        <v>109</v>
      </c>
      <c r="Q3" s="1329"/>
      <c r="R3" s="1763" t="s">
        <v>644</v>
      </c>
    </row>
    <row r="4" spans="1:21">
      <c r="B4" s="1335"/>
      <c r="C4" s="1335"/>
      <c r="D4" s="1335"/>
      <c r="E4" s="1338"/>
      <c r="F4" s="1340"/>
      <c r="G4" s="1344"/>
      <c r="H4" s="1345"/>
      <c r="I4" s="1346"/>
      <c r="J4" s="1331"/>
      <c r="K4" s="1331"/>
      <c r="L4" s="1331"/>
      <c r="M4" s="1331"/>
      <c r="N4" s="1331"/>
      <c r="O4" s="1331"/>
      <c r="P4" s="1331"/>
      <c r="Q4" s="1329"/>
      <c r="R4" s="1763"/>
    </row>
    <row r="5" spans="1:21" ht="67.5" hidden="1">
      <c r="A5" s="128">
        <v>1</v>
      </c>
      <c r="B5" s="8" t="s">
        <v>700</v>
      </c>
      <c r="C5" s="9" t="s">
        <v>110</v>
      </c>
      <c r="D5" s="10" t="s">
        <v>701</v>
      </c>
      <c r="E5" s="153" t="s">
        <v>702</v>
      </c>
      <c r="F5" s="11" t="s">
        <v>345</v>
      </c>
      <c r="G5" s="12"/>
      <c r="H5" s="13"/>
      <c r="I5" s="14"/>
      <c r="J5" s="16"/>
      <c r="K5" s="16"/>
      <c r="L5" s="16"/>
      <c r="M5" s="157"/>
      <c r="N5" s="123">
        <v>0</v>
      </c>
      <c r="O5" s="15" t="s">
        <v>111</v>
      </c>
      <c r="P5" s="16">
        <v>0</v>
      </c>
      <c r="Q5" s="129"/>
      <c r="R5" s="15" t="s">
        <v>673</v>
      </c>
      <c r="U5" s="193"/>
    </row>
    <row r="6" spans="1:21" ht="81.75" customHeight="1">
      <c r="A6" s="128">
        <v>2</v>
      </c>
      <c r="B6" s="8" t="s">
        <v>0</v>
      </c>
      <c r="C6" s="9" t="s">
        <v>110</v>
      </c>
      <c r="D6" s="10" t="s">
        <v>701</v>
      </c>
      <c r="E6" s="153" t="s">
        <v>703</v>
      </c>
      <c r="F6" s="11" t="s">
        <v>344</v>
      </c>
      <c r="G6" s="12"/>
      <c r="H6" s="13"/>
      <c r="I6" s="14"/>
      <c r="J6" s="16"/>
      <c r="K6" s="16"/>
      <c r="L6" s="16" t="s">
        <v>646</v>
      </c>
      <c r="M6" s="157" t="s">
        <v>693</v>
      </c>
      <c r="N6" s="123">
        <v>8</v>
      </c>
      <c r="O6" s="15" t="s">
        <v>111</v>
      </c>
      <c r="P6" s="16">
        <v>0</v>
      </c>
      <c r="Q6" s="129"/>
      <c r="R6" s="15" t="s">
        <v>645</v>
      </c>
      <c r="U6" s="193"/>
    </row>
    <row r="7" spans="1:21" ht="18" hidden="1" customHeight="1">
      <c r="A7" s="1252">
        <v>3</v>
      </c>
      <c r="B7" s="1253" t="s">
        <v>1</v>
      </c>
      <c r="C7" s="1255" t="s">
        <v>110</v>
      </c>
      <c r="D7" s="1247" t="s">
        <v>701</v>
      </c>
      <c r="E7" s="1285" t="s">
        <v>704</v>
      </c>
      <c r="F7" s="1755" t="s">
        <v>346</v>
      </c>
      <c r="G7" s="20"/>
      <c r="H7" s="21" t="s">
        <v>550</v>
      </c>
      <c r="I7" s="22"/>
      <c r="J7" s="1310" t="s">
        <v>683</v>
      </c>
      <c r="K7" s="1241"/>
      <c r="L7" s="1243"/>
      <c r="M7" s="1239"/>
      <c r="N7" s="1241">
        <v>1</v>
      </c>
      <c r="O7" s="1241" t="s">
        <v>111</v>
      </c>
      <c r="P7" s="1243">
        <v>0</v>
      </c>
      <c r="Q7" s="1284"/>
      <c r="R7" s="1758" t="s">
        <v>645</v>
      </c>
      <c r="U7" s="193"/>
    </row>
    <row r="8" spans="1:21" ht="18" hidden="1" customHeight="1">
      <c r="A8" s="1252">
        <v>3</v>
      </c>
      <c r="B8" s="1295" t="s">
        <v>1</v>
      </c>
      <c r="C8" s="1289" t="s">
        <v>110</v>
      </c>
      <c r="D8" s="1249" t="s">
        <v>701</v>
      </c>
      <c r="E8" s="1286" t="s">
        <v>704</v>
      </c>
      <c r="F8" s="1756"/>
      <c r="G8" s="25"/>
      <c r="H8" s="136" t="s">
        <v>186</v>
      </c>
      <c r="I8" s="26"/>
      <c r="J8" s="1261"/>
      <c r="K8" s="1261"/>
      <c r="L8" s="1250"/>
      <c r="M8" s="1259"/>
      <c r="N8" s="1261">
        <v>1</v>
      </c>
      <c r="O8" s="1261" t="s">
        <v>111</v>
      </c>
      <c r="P8" s="1250">
        <v>0</v>
      </c>
      <c r="Q8" s="1284"/>
      <c r="R8" s="1758"/>
      <c r="U8" s="193"/>
    </row>
    <row r="9" spans="1:21" ht="18" hidden="1" customHeight="1">
      <c r="A9" s="1252">
        <v>3</v>
      </c>
      <c r="B9" s="1254" t="s">
        <v>1</v>
      </c>
      <c r="C9" s="1256" t="s">
        <v>110</v>
      </c>
      <c r="D9" s="1248" t="s">
        <v>701</v>
      </c>
      <c r="E9" s="1287" t="s">
        <v>704</v>
      </c>
      <c r="F9" s="1757"/>
      <c r="G9" s="27"/>
      <c r="H9" s="137" t="s">
        <v>562</v>
      </c>
      <c r="I9" s="28"/>
      <c r="J9" s="1242"/>
      <c r="K9" s="1242"/>
      <c r="L9" s="1244"/>
      <c r="M9" s="1260"/>
      <c r="N9" s="1242">
        <v>1</v>
      </c>
      <c r="O9" s="1242" t="s">
        <v>111</v>
      </c>
      <c r="P9" s="1244">
        <v>0</v>
      </c>
      <c r="Q9" s="1284"/>
      <c r="R9" s="1758"/>
      <c r="U9" s="193"/>
    </row>
    <row r="10" spans="1:21" ht="27" customHeight="1">
      <c r="A10" s="1252">
        <v>4</v>
      </c>
      <c r="B10" s="1314" t="s">
        <v>112</v>
      </c>
      <c r="C10" s="1255" t="s">
        <v>110</v>
      </c>
      <c r="D10" s="1247" t="s">
        <v>701</v>
      </c>
      <c r="E10" s="1325" t="s">
        <v>705</v>
      </c>
      <c r="F10" s="1754" t="s">
        <v>347</v>
      </c>
      <c r="G10" s="31" t="s">
        <v>113</v>
      </c>
      <c r="H10" s="21" t="s">
        <v>294</v>
      </c>
      <c r="I10" s="22"/>
      <c r="J10" s="1752" t="s">
        <v>683</v>
      </c>
      <c r="K10" s="1241"/>
      <c r="L10" s="1243"/>
      <c r="M10" s="1239"/>
      <c r="N10" s="1241">
        <v>0</v>
      </c>
      <c r="O10" s="1241" t="s">
        <v>111</v>
      </c>
      <c r="P10" s="1243">
        <v>0</v>
      </c>
      <c r="Q10" s="1284"/>
      <c r="R10" s="1758" t="s">
        <v>645</v>
      </c>
    </row>
    <row r="11" spans="1:21" ht="18.75" hidden="1" customHeight="1">
      <c r="A11" s="1252">
        <v>4</v>
      </c>
      <c r="B11" s="1315" t="s">
        <v>112</v>
      </c>
      <c r="C11" s="1289" t="s">
        <v>110</v>
      </c>
      <c r="D11" s="1249" t="s">
        <v>701</v>
      </c>
      <c r="E11" s="1326" t="s">
        <v>705</v>
      </c>
      <c r="F11" s="1754"/>
      <c r="G11" s="32" t="s">
        <v>114</v>
      </c>
      <c r="H11" s="32" t="s">
        <v>202</v>
      </c>
      <c r="I11" s="26"/>
      <c r="J11" s="1753"/>
      <c r="K11" s="1261"/>
      <c r="L11" s="1250"/>
      <c r="M11" s="1259"/>
      <c r="N11" s="1261">
        <v>0</v>
      </c>
      <c r="O11" s="1261" t="s">
        <v>111</v>
      </c>
      <c r="P11" s="1250">
        <v>0</v>
      </c>
      <c r="Q11" s="1284"/>
      <c r="R11" s="1758"/>
    </row>
    <row r="12" spans="1:21" ht="18.75" hidden="1" customHeight="1">
      <c r="A12" s="1252">
        <v>4</v>
      </c>
      <c r="B12" s="1315" t="s">
        <v>112</v>
      </c>
      <c r="C12" s="1289" t="s">
        <v>110</v>
      </c>
      <c r="D12" s="1249" t="s">
        <v>701</v>
      </c>
      <c r="E12" s="1326" t="s">
        <v>705</v>
      </c>
      <c r="F12" s="1754"/>
      <c r="G12" s="32" t="s">
        <v>115</v>
      </c>
      <c r="H12" s="136" t="s">
        <v>198</v>
      </c>
      <c r="I12" s="26"/>
      <c r="J12" s="1753"/>
      <c r="K12" s="1261"/>
      <c r="L12" s="1250"/>
      <c r="M12" s="1259"/>
      <c r="N12" s="1261">
        <v>0</v>
      </c>
      <c r="O12" s="1261" t="s">
        <v>111</v>
      </c>
      <c r="P12" s="1250">
        <v>0</v>
      </c>
      <c r="Q12" s="1284"/>
      <c r="R12" s="1758"/>
    </row>
    <row r="13" spans="1:21" ht="18.75" hidden="1" customHeight="1">
      <c r="A13" s="1252">
        <v>4</v>
      </c>
      <c r="B13" s="1315" t="s">
        <v>112</v>
      </c>
      <c r="C13" s="1289" t="s">
        <v>110</v>
      </c>
      <c r="D13" s="1249" t="s">
        <v>701</v>
      </c>
      <c r="E13" s="1326" t="s">
        <v>705</v>
      </c>
      <c r="F13" s="1754"/>
      <c r="G13" s="32" t="s">
        <v>116</v>
      </c>
      <c r="H13" s="136" t="s">
        <v>562</v>
      </c>
      <c r="I13" s="26"/>
      <c r="J13" s="1753"/>
      <c r="K13" s="1261"/>
      <c r="L13" s="1250"/>
      <c r="M13" s="1259"/>
      <c r="N13" s="1261">
        <v>0</v>
      </c>
      <c r="O13" s="1261" t="s">
        <v>111</v>
      </c>
      <c r="P13" s="1250">
        <v>0</v>
      </c>
      <c r="Q13" s="1284"/>
      <c r="R13" s="1758"/>
    </row>
    <row r="14" spans="1:21" ht="18.75" hidden="1" customHeight="1">
      <c r="A14" s="1252">
        <v>4</v>
      </c>
      <c r="B14" s="1315" t="s">
        <v>112</v>
      </c>
      <c r="C14" s="1289" t="s">
        <v>110</v>
      </c>
      <c r="D14" s="1249" t="s">
        <v>701</v>
      </c>
      <c r="E14" s="1326" t="s">
        <v>705</v>
      </c>
      <c r="F14" s="1754"/>
      <c r="G14" s="32" t="s">
        <v>117</v>
      </c>
      <c r="H14" s="136" t="s">
        <v>582</v>
      </c>
      <c r="I14" s="26"/>
      <c r="J14" s="1753"/>
      <c r="K14" s="1261"/>
      <c r="L14" s="1250"/>
      <c r="M14" s="1259"/>
      <c r="N14" s="1261">
        <v>0</v>
      </c>
      <c r="O14" s="1261" t="s">
        <v>111</v>
      </c>
      <c r="P14" s="1250">
        <v>0</v>
      </c>
      <c r="Q14" s="1284"/>
      <c r="R14" s="1758"/>
    </row>
    <row r="15" spans="1:21" ht="18.75" hidden="1" customHeight="1">
      <c r="A15" s="1252">
        <v>4</v>
      </c>
      <c r="B15" s="1315" t="s">
        <v>112</v>
      </c>
      <c r="C15" s="1289" t="s">
        <v>110</v>
      </c>
      <c r="D15" s="1249" t="s">
        <v>701</v>
      </c>
      <c r="E15" s="1326" t="s">
        <v>705</v>
      </c>
      <c r="F15" s="1754"/>
      <c r="G15" s="32" t="s">
        <v>563</v>
      </c>
      <c r="H15" s="136" t="s">
        <v>591</v>
      </c>
      <c r="I15" s="26"/>
      <c r="J15" s="1753"/>
      <c r="K15" s="1261"/>
      <c r="L15" s="1250"/>
      <c r="M15" s="1259"/>
      <c r="N15" s="1261">
        <v>0</v>
      </c>
      <c r="O15" s="1261" t="s">
        <v>111</v>
      </c>
      <c r="P15" s="1250">
        <v>0</v>
      </c>
      <c r="Q15" s="1284"/>
      <c r="R15" s="1758"/>
    </row>
    <row r="16" spans="1:21" ht="18.75" hidden="1" customHeight="1">
      <c r="A16" s="1252">
        <v>4</v>
      </c>
      <c r="B16" s="1315" t="s">
        <v>112</v>
      </c>
      <c r="C16" s="1289" t="s">
        <v>110</v>
      </c>
      <c r="D16" s="1249" t="s">
        <v>701</v>
      </c>
      <c r="E16" s="1326" t="s">
        <v>705</v>
      </c>
      <c r="F16" s="1754"/>
      <c r="G16" s="32" t="s">
        <v>569</v>
      </c>
      <c r="H16" s="33"/>
      <c r="I16" s="26"/>
      <c r="J16" s="1531" t="s">
        <v>684</v>
      </c>
      <c r="K16" s="1261"/>
      <c r="L16" s="1250"/>
      <c r="M16" s="1259"/>
      <c r="N16" s="1261">
        <v>0</v>
      </c>
      <c r="O16" s="1261" t="s">
        <v>111</v>
      </c>
      <c r="P16" s="1250">
        <v>0</v>
      </c>
      <c r="Q16" s="1284"/>
      <c r="R16" s="1758"/>
    </row>
    <row r="17" spans="1:21" ht="27" hidden="1" customHeight="1">
      <c r="A17" s="1252">
        <v>4</v>
      </c>
      <c r="B17" s="1315" t="s">
        <v>112</v>
      </c>
      <c r="C17" s="1289" t="s">
        <v>110</v>
      </c>
      <c r="D17" s="1249" t="s">
        <v>701</v>
      </c>
      <c r="E17" s="1326" t="s">
        <v>705</v>
      </c>
      <c r="F17" s="1754"/>
      <c r="G17" s="34" t="s">
        <v>118</v>
      </c>
      <c r="H17" s="33"/>
      <c r="I17" s="26"/>
      <c r="J17" s="1531"/>
      <c r="K17" s="1261"/>
      <c r="L17" s="1250"/>
      <c r="M17" s="1259"/>
      <c r="N17" s="1261">
        <v>0</v>
      </c>
      <c r="O17" s="1261" t="s">
        <v>111</v>
      </c>
      <c r="P17" s="1250">
        <v>0</v>
      </c>
      <c r="Q17" s="1284"/>
      <c r="R17" s="1758"/>
    </row>
    <row r="18" spans="1:21" ht="18.75" hidden="1" customHeight="1">
      <c r="A18" s="1252">
        <v>4</v>
      </c>
      <c r="B18" s="1315" t="s">
        <v>112</v>
      </c>
      <c r="C18" s="1289" t="s">
        <v>110</v>
      </c>
      <c r="D18" s="1249" t="s">
        <v>701</v>
      </c>
      <c r="E18" s="1326" t="s">
        <v>705</v>
      </c>
      <c r="F18" s="1754"/>
      <c r="G18" s="32" t="s">
        <v>119</v>
      </c>
      <c r="H18" s="33"/>
      <c r="I18" s="26"/>
      <c r="J18" s="1531"/>
      <c r="K18" s="1261"/>
      <c r="L18" s="1250"/>
      <c r="M18" s="1259"/>
      <c r="N18" s="1261">
        <v>0</v>
      </c>
      <c r="O18" s="1261" t="s">
        <v>111</v>
      </c>
      <c r="P18" s="1250">
        <v>0</v>
      </c>
      <c r="Q18" s="1284"/>
      <c r="R18" s="1758"/>
    </row>
    <row r="19" spans="1:21" ht="18.75" hidden="1" customHeight="1">
      <c r="A19" s="1252">
        <v>4</v>
      </c>
      <c r="B19" s="1315" t="s">
        <v>112</v>
      </c>
      <c r="C19" s="1289" t="s">
        <v>110</v>
      </c>
      <c r="D19" s="1249" t="s">
        <v>701</v>
      </c>
      <c r="E19" s="1326" t="s">
        <v>705</v>
      </c>
      <c r="F19" s="1754"/>
      <c r="G19" s="32" t="s">
        <v>120</v>
      </c>
      <c r="H19" s="33"/>
      <c r="I19" s="26"/>
      <c r="J19" s="1531"/>
      <c r="K19" s="1261"/>
      <c r="L19" s="1250"/>
      <c r="M19" s="1259"/>
      <c r="N19" s="1261">
        <v>0</v>
      </c>
      <c r="O19" s="1261" t="s">
        <v>111</v>
      </c>
      <c r="P19" s="1250">
        <v>0</v>
      </c>
      <c r="Q19" s="1284"/>
      <c r="R19" s="1758"/>
    </row>
    <row r="20" spans="1:21" ht="18.75" hidden="1" customHeight="1">
      <c r="A20" s="1252">
        <v>4</v>
      </c>
      <c r="B20" s="1315" t="s">
        <v>112</v>
      </c>
      <c r="C20" s="1289" t="s">
        <v>110</v>
      </c>
      <c r="D20" s="1249" t="s">
        <v>701</v>
      </c>
      <c r="E20" s="1326" t="s">
        <v>705</v>
      </c>
      <c r="F20" s="1754"/>
      <c r="G20" s="32" t="s">
        <v>253</v>
      </c>
      <c r="H20" s="33"/>
      <c r="I20" s="26"/>
      <c r="J20" s="1531"/>
      <c r="K20" s="1261"/>
      <c r="L20" s="1250"/>
      <c r="M20" s="1259"/>
      <c r="N20" s="1261">
        <v>0</v>
      </c>
      <c r="O20" s="1261" t="s">
        <v>111</v>
      </c>
      <c r="P20" s="1250">
        <v>0</v>
      </c>
      <c r="Q20" s="1284"/>
      <c r="R20" s="1758"/>
    </row>
    <row r="21" spans="1:21" ht="18.75" hidden="1" customHeight="1">
      <c r="A21" s="1252">
        <v>4</v>
      </c>
      <c r="B21" s="1315" t="s">
        <v>112</v>
      </c>
      <c r="C21" s="1289" t="s">
        <v>110</v>
      </c>
      <c r="D21" s="1249" t="s">
        <v>701</v>
      </c>
      <c r="E21" s="1326" t="s">
        <v>705</v>
      </c>
      <c r="F21" s="1754"/>
      <c r="G21" s="35" t="s">
        <v>254</v>
      </c>
      <c r="H21" s="33"/>
      <c r="I21" s="26"/>
      <c r="J21" s="1531"/>
      <c r="K21" s="1261"/>
      <c r="L21" s="1250"/>
      <c r="M21" s="1259"/>
      <c r="N21" s="1261">
        <v>0</v>
      </c>
      <c r="O21" s="1261" t="s">
        <v>111</v>
      </c>
      <c r="P21" s="1250">
        <v>0</v>
      </c>
      <c r="Q21" s="1284"/>
      <c r="R21" s="1758"/>
    </row>
    <row r="22" spans="1:21" ht="18.75" hidden="1" customHeight="1">
      <c r="A22" s="1252">
        <v>4</v>
      </c>
      <c r="B22" s="1316" t="s">
        <v>112</v>
      </c>
      <c r="C22" s="1256" t="s">
        <v>110</v>
      </c>
      <c r="D22" s="1248" t="s">
        <v>701</v>
      </c>
      <c r="E22" s="1327" t="s">
        <v>705</v>
      </c>
      <c r="F22" s="1754"/>
      <c r="G22" s="35" t="s">
        <v>553</v>
      </c>
      <c r="H22" s="36"/>
      <c r="I22" s="28"/>
      <c r="J22" s="1532"/>
      <c r="K22" s="1242"/>
      <c r="L22" s="1244"/>
      <c r="M22" s="1260"/>
      <c r="N22" s="1242">
        <v>0</v>
      </c>
      <c r="O22" s="1242" t="s">
        <v>111</v>
      </c>
      <c r="P22" s="1244">
        <v>0</v>
      </c>
      <c r="Q22" s="130"/>
      <c r="R22" s="1758"/>
    </row>
    <row r="23" spans="1:21" ht="25.5" customHeight="1">
      <c r="A23" s="1252">
        <v>5</v>
      </c>
      <c r="B23" s="1253" t="s">
        <v>2</v>
      </c>
      <c r="C23" s="1255" t="s">
        <v>110</v>
      </c>
      <c r="D23" s="1247" t="s">
        <v>701</v>
      </c>
      <c r="E23" s="1229" t="s">
        <v>706</v>
      </c>
      <c r="F23" s="1311" t="s">
        <v>350</v>
      </c>
      <c r="G23" s="21" t="s">
        <v>294</v>
      </c>
      <c r="H23" s="38"/>
      <c r="I23" s="22"/>
      <c r="J23" s="1322" t="s">
        <v>683</v>
      </c>
      <c r="K23" s="1243" t="s">
        <v>662</v>
      </c>
      <c r="L23" s="1239" t="s">
        <v>646</v>
      </c>
      <c r="M23" s="1239"/>
      <c r="N23" s="1241">
        <v>0</v>
      </c>
      <c r="O23" s="1241" t="s">
        <v>121</v>
      </c>
      <c r="P23" s="1243">
        <v>0</v>
      </c>
      <c r="Q23" s="1284"/>
      <c r="R23" s="1758" t="s">
        <v>645</v>
      </c>
    </row>
    <row r="24" spans="1:21" ht="18.75" hidden="1" customHeight="1">
      <c r="A24" s="1252">
        <v>5</v>
      </c>
      <c r="B24" s="1295" t="s">
        <v>2</v>
      </c>
      <c r="C24" s="1289" t="s">
        <v>110</v>
      </c>
      <c r="D24" s="1249" t="s">
        <v>701</v>
      </c>
      <c r="E24" s="1290" t="s">
        <v>706</v>
      </c>
      <c r="F24" s="1294"/>
      <c r="G24" s="136" t="s">
        <v>582</v>
      </c>
      <c r="H24" s="7"/>
      <c r="I24" s="26"/>
      <c r="J24" s="1323"/>
      <c r="K24" s="1250"/>
      <c r="L24" s="1250"/>
      <c r="M24" s="1259"/>
      <c r="N24" s="1261">
        <v>0</v>
      </c>
      <c r="O24" s="1261" t="s">
        <v>121</v>
      </c>
      <c r="P24" s="1250">
        <v>0</v>
      </c>
      <c r="Q24" s="1284"/>
      <c r="R24" s="1758"/>
    </row>
    <row r="25" spans="1:21" ht="18.75" hidden="1" customHeight="1">
      <c r="A25" s="1252">
        <v>5</v>
      </c>
      <c r="B25" s="1295" t="s">
        <v>2</v>
      </c>
      <c r="C25" s="1289" t="s">
        <v>110</v>
      </c>
      <c r="D25" s="1249" t="s">
        <v>701</v>
      </c>
      <c r="E25" s="1290" t="s">
        <v>706</v>
      </c>
      <c r="F25" s="1294"/>
      <c r="G25" s="136" t="s">
        <v>591</v>
      </c>
      <c r="H25" s="7"/>
      <c r="I25" s="26"/>
      <c r="J25" s="1323"/>
      <c r="K25" s="1250"/>
      <c r="L25" s="1250"/>
      <c r="M25" s="1259"/>
      <c r="N25" s="1261">
        <v>0</v>
      </c>
      <c r="O25" s="1261" t="s">
        <v>121</v>
      </c>
      <c r="P25" s="1250">
        <v>0</v>
      </c>
      <c r="Q25" s="1284"/>
      <c r="R25" s="1758"/>
    </row>
    <row r="26" spans="1:21" ht="34.5" hidden="1" customHeight="1">
      <c r="A26" s="1252">
        <v>5</v>
      </c>
      <c r="B26" s="1295" t="s">
        <v>2</v>
      </c>
      <c r="C26" s="1289" t="s">
        <v>110</v>
      </c>
      <c r="D26" s="1249" t="s">
        <v>701</v>
      </c>
      <c r="E26" s="1290" t="s">
        <v>706</v>
      </c>
      <c r="F26" s="1294"/>
      <c r="G26" s="39" t="s">
        <v>589</v>
      </c>
      <c r="H26" s="7"/>
      <c r="I26" s="26"/>
      <c r="J26" s="1323"/>
      <c r="K26" s="1250"/>
      <c r="L26" s="1250"/>
      <c r="M26" s="1259"/>
      <c r="N26" s="1261">
        <v>0</v>
      </c>
      <c r="O26" s="1261" t="s">
        <v>121</v>
      </c>
      <c r="P26" s="1250">
        <v>0</v>
      </c>
      <c r="Q26" s="1284"/>
      <c r="R26" s="1758"/>
    </row>
    <row r="27" spans="1:21" ht="18.75" hidden="1" customHeight="1">
      <c r="A27" s="1252">
        <v>5</v>
      </c>
      <c r="B27" s="1254" t="s">
        <v>2</v>
      </c>
      <c r="C27" s="1256" t="s">
        <v>110</v>
      </c>
      <c r="D27" s="1248" t="s">
        <v>701</v>
      </c>
      <c r="E27" s="1230" t="s">
        <v>706</v>
      </c>
      <c r="F27" s="1232"/>
      <c r="G27" s="136" t="s">
        <v>588</v>
      </c>
      <c r="H27" s="40"/>
      <c r="I27" s="28"/>
      <c r="J27" s="1324"/>
      <c r="K27" s="1244"/>
      <c r="L27" s="1244"/>
      <c r="M27" s="1260"/>
      <c r="N27" s="1242">
        <v>0</v>
      </c>
      <c r="O27" s="1242" t="s">
        <v>121</v>
      </c>
      <c r="P27" s="1244">
        <v>0</v>
      </c>
      <c r="Q27" s="1284"/>
      <c r="R27" s="1758"/>
    </row>
    <row r="28" spans="1:21" ht="54" hidden="1" customHeight="1">
      <c r="A28" s="128">
        <v>6</v>
      </c>
      <c r="B28" s="8" t="s">
        <v>3</v>
      </c>
      <c r="C28" s="9" t="s">
        <v>110</v>
      </c>
      <c r="D28" s="10" t="s">
        <v>701</v>
      </c>
      <c r="E28" s="153" t="s">
        <v>707</v>
      </c>
      <c r="F28" s="11" t="s">
        <v>348</v>
      </c>
      <c r="G28" s="41"/>
      <c r="H28" s="13"/>
      <c r="I28" s="14"/>
      <c r="J28" s="157"/>
      <c r="K28" s="16"/>
      <c r="L28" s="16"/>
      <c r="M28" s="157"/>
      <c r="N28" s="123">
        <v>0</v>
      </c>
      <c r="O28" s="15" t="s">
        <v>121</v>
      </c>
      <c r="P28" s="16">
        <v>0</v>
      </c>
      <c r="Q28" s="129"/>
      <c r="R28" s="15" t="s">
        <v>673</v>
      </c>
    </row>
    <row r="29" spans="1:21" ht="54" customHeight="1">
      <c r="A29" s="128">
        <v>7</v>
      </c>
      <c r="B29" s="8" t="s">
        <v>4</v>
      </c>
      <c r="C29" s="9" t="s">
        <v>110</v>
      </c>
      <c r="D29" s="10" t="s">
        <v>701</v>
      </c>
      <c r="E29" s="153" t="s">
        <v>708</v>
      </c>
      <c r="F29" s="11" t="s">
        <v>122</v>
      </c>
      <c r="G29" s="41"/>
      <c r="H29" s="13"/>
      <c r="I29" s="14"/>
      <c r="J29" s="157"/>
      <c r="K29" s="16"/>
      <c r="L29" s="16"/>
      <c r="M29" s="157" t="s">
        <v>690</v>
      </c>
      <c r="N29" s="123">
        <v>0</v>
      </c>
      <c r="O29" s="15" t="s">
        <v>121</v>
      </c>
      <c r="P29" s="16">
        <v>0</v>
      </c>
      <c r="Q29" s="129"/>
      <c r="R29" s="15" t="s">
        <v>671</v>
      </c>
    </row>
    <row r="30" spans="1:21" ht="53.25" customHeight="1">
      <c r="A30" s="1252">
        <v>8</v>
      </c>
      <c r="B30" s="1253" t="s">
        <v>5</v>
      </c>
      <c r="C30" s="1255" t="s">
        <v>110</v>
      </c>
      <c r="D30" s="1247" t="s">
        <v>701</v>
      </c>
      <c r="E30" s="1743" t="s">
        <v>709</v>
      </c>
      <c r="F30" s="1745" t="s">
        <v>349</v>
      </c>
      <c r="G30" s="1320"/>
      <c r="H30" s="1235"/>
      <c r="I30" s="1237"/>
      <c r="J30" s="1241"/>
      <c r="K30" s="1241"/>
      <c r="L30" s="1241"/>
      <c r="M30" s="190" t="s">
        <v>691</v>
      </c>
      <c r="N30" s="1241">
        <v>0</v>
      </c>
      <c r="O30" s="1241" t="s">
        <v>121</v>
      </c>
      <c r="P30" s="1241">
        <v>0</v>
      </c>
      <c r="Q30" s="129"/>
      <c r="R30" s="1241" t="s">
        <v>671</v>
      </c>
      <c r="U30" s="2"/>
    </row>
    <row r="31" spans="1:21" ht="45" hidden="1" customHeight="1">
      <c r="A31" s="1252">
        <v>8</v>
      </c>
      <c r="B31" s="1254" t="s">
        <v>5</v>
      </c>
      <c r="C31" s="1256" t="s">
        <v>110</v>
      </c>
      <c r="D31" s="1248" t="s">
        <v>701</v>
      </c>
      <c r="E31" s="1744" t="s">
        <v>709</v>
      </c>
      <c r="F31" s="1746"/>
      <c r="G31" s="1321"/>
      <c r="H31" s="1236"/>
      <c r="I31" s="1238"/>
      <c r="J31" s="1242"/>
      <c r="K31" s="1242"/>
      <c r="L31" s="1242"/>
      <c r="M31" s="189" t="s">
        <v>692</v>
      </c>
      <c r="N31" s="1242">
        <v>0</v>
      </c>
      <c r="O31" s="1242" t="s">
        <v>121</v>
      </c>
      <c r="P31" s="1242">
        <v>0</v>
      </c>
      <c r="Q31" s="129"/>
      <c r="R31" s="1242"/>
    </row>
    <row r="32" spans="1:21" ht="81" hidden="1" customHeight="1">
      <c r="A32" s="128">
        <v>9</v>
      </c>
      <c r="B32" s="8" t="s">
        <v>6</v>
      </c>
      <c r="C32" s="9" t="s">
        <v>110</v>
      </c>
      <c r="D32" s="10" t="s">
        <v>701</v>
      </c>
      <c r="E32" s="153" t="s">
        <v>710</v>
      </c>
      <c r="F32" s="11" t="s">
        <v>351</v>
      </c>
      <c r="G32" s="41"/>
      <c r="H32" s="13"/>
      <c r="I32" s="14"/>
      <c r="J32" s="16"/>
      <c r="K32" s="16"/>
      <c r="L32" s="16"/>
      <c r="M32" s="157"/>
      <c r="N32" s="123">
        <v>0</v>
      </c>
      <c r="O32" s="15" t="s">
        <v>121</v>
      </c>
      <c r="P32" s="16">
        <v>0</v>
      </c>
      <c r="Q32" s="129"/>
      <c r="R32" s="15" t="s">
        <v>673</v>
      </c>
    </row>
    <row r="33" spans="1:18" ht="54" hidden="1" customHeight="1">
      <c r="A33" s="128">
        <v>10</v>
      </c>
      <c r="B33" s="8" t="s">
        <v>7</v>
      </c>
      <c r="C33" s="9" t="s">
        <v>110</v>
      </c>
      <c r="D33" s="10" t="s">
        <v>701</v>
      </c>
      <c r="E33" s="153" t="s">
        <v>711</v>
      </c>
      <c r="F33" s="11" t="s">
        <v>352</v>
      </c>
      <c r="G33" s="41"/>
      <c r="H33" s="13"/>
      <c r="I33" s="14"/>
      <c r="J33" s="16"/>
      <c r="K33" s="16"/>
      <c r="L33" s="16"/>
      <c r="M33" s="157"/>
      <c r="N33" s="123">
        <v>5</v>
      </c>
      <c r="O33" s="15" t="s">
        <v>121</v>
      </c>
      <c r="P33" s="16">
        <v>0</v>
      </c>
      <c r="Q33" s="129"/>
      <c r="R33" s="15" t="s">
        <v>673</v>
      </c>
    </row>
    <row r="34" spans="1:18" ht="81" hidden="1">
      <c r="A34" s="128">
        <v>11</v>
      </c>
      <c r="B34" s="8" t="s">
        <v>8</v>
      </c>
      <c r="C34" s="9" t="s">
        <v>110</v>
      </c>
      <c r="D34" s="10" t="s">
        <v>701</v>
      </c>
      <c r="E34" s="153" t="s">
        <v>712</v>
      </c>
      <c r="F34" s="11" t="s">
        <v>353</v>
      </c>
      <c r="G34" s="41"/>
      <c r="H34" s="13"/>
      <c r="I34" s="14"/>
      <c r="J34" s="16" t="s">
        <v>659</v>
      </c>
      <c r="K34" s="16"/>
      <c r="L34" s="16"/>
      <c r="M34" s="157"/>
      <c r="N34" s="123">
        <v>0</v>
      </c>
      <c r="O34" s="15" t="s">
        <v>317</v>
      </c>
      <c r="P34" s="16" t="s">
        <v>694</v>
      </c>
      <c r="Q34" s="129"/>
      <c r="R34" s="15" t="s">
        <v>645</v>
      </c>
    </row>
    <row r="35" spans="1:18" ht="54" hidden="1" customHeight="1">
      <c r="A35" s="128">
        <v>12</v>
      </c>
      <c r="B35" s="8" t="s">
        <v>9</v>
      </c>
      <c r="C35" s="9" t="s">
        <v>110</v>
      </c>
      <c r="D35" s="10" t="s">
        <v>701</v>
      </c>
      <c r="E35" s="153" t="s">
        <v>713</v>
      </c>
      <c r="F35" s="11" t="s">
        <v>354</v>
      </c>
      <c r="G35" s="41"/>
      <c r="H35" s="13"/>
      <c r="I35" s="14"/>
      <c r="J35" s="16"/>
      <c r="K35" s="16"/>
      <c r="L35" s="16"/>
      <c r="M35" s="157"/>
      <c r="N35" s="123">
        <v>0</v>
      </c>
      <c r="O35" s="15" t="s">
        <v>121</v>
      </c>
      <c r="P35" s="16">
        <v>0</v>
      </c>
      <c r="Q35" s="129"/>
      <c r="R35" s="15" t="s">
        <v>673</v>
      </c>
    </row>
    <row r="36" spans="1:18" ht="54" hidden="1" customHeight="1">
      <c r="A36" s="128">
        <v>13</v>
      </c>
      <c r="B36" s="8" t="s">
        <v>10</v>
      </c>
      <c r="C36" s="9" t="s">
        <v>110</v>
      </c>
      <c r="D36" s="10" t="s">
        <v>701</v>
      </c>
      <c r="E36" s="153" t="s">
        <v>714</v>
      </c>
      <c r="F36" s="11" t="s">
        <v>355</v>
      </c>
      <c r="G36" s="41"/>
      <c r="H36" s="13"/>
      <c r="I36" s="14"/>
      <c r="J36" s="16"/>
      <c r="K36" s="16"/>
      <c r="L36" s="16"/>
      <c r="M36" s="157"/>
      <c r="N36" s="123">
        <v>0</v>
      </c>
      <c r="O36" s="15" t="s">
        <v>121</v>
      </c>
      <c r="P36" s="16">
        <v>0</v>
      </c>
      <c r="Q36" s="129"/>
      <c r="R36" s="15" t="s">
        <v>673</v>
      </c>
    </row>
    <row r="37" spans="1:18" ht="67.5">
      <c r="A37" s="128">
        <v>14</v>
      </c>
      <c r="B37" s="8" t="s">
        <v>11</v>
      </c>
      <c r="C37" s="9" t="s">
        <v>110</v>
      </c>
      <c r="D37" s="10" t="s">
        <v>701</v>
      </c>
      <c r="E37" s="153" t="s">
        <v>715</v>
      </c>
      <c r="F37" s="11" t="s">
        <v>356</v>
      </c>
      <c r="G37" s="41"/>
      <c r="H37" s="13"/>
      <c r="I37" s="14"/>
      <c r="J37" s="157" t="s">
        <v>679</v>
      </c>
      <c r="K37" s="16"/>
      <c r="L37" s="16"/>
      <c r="M37" s="157"/>
      <c r="N37" s="123">
        <v>4</v>
      </c>
      <c r="O37" s="15" t="s">
        <v>121</v>
      </c>
      <c r="P37" s="16">
        <v>0</v>
      </c>
      <c r="Q37" s="129"/>
      <c r="R37" s="15" t="s">
        <v>671</v>
      </c>
    </row>
    <row r="38" spans="1:18" ht="67.5">
      <c r="A38" s="128">
        <v>15</v>
      </c>
      <c r="B38" s="8" t="s">
        <v>12</v>
      </c>
      <c r="C38" s="9" t="s">
        <v>110</v>
      </c>
      <c r="D38" s="10" t="s">
        <v>701</v>
      </c>
      <c r="E38" s="153" t="s">
        <v>716</v>
      </c>
      <c r="F38" s="11" t="s">
        <v>357</v>
      </c>
      <c r="G38" s="41"/>
      <c r="H38" s="13"/>
      <c r="I38" s="14"/>
      <c r="J38" s="16" t="s">
        <v>660</v>
      </c>
      <c r="K38" s="16"/>
      <c r="L38" s="16"/>
      <c r="M38" s="157"/>
      <c r="N38" s="123">
        <v>0</v>
      </c>
      <c r="O38" s="15" t="s">
        <v>121</v>
      </c>
      <c r="P38" s="16">
        <v>0</v>
      </c>
      <c r="Q38" s="129"/>
      <c r="R38" s="15" t="s">
        <v>671</v>
      </c>
    </row>
    <row r="39" spans="1:18" ht="81" hidden="1" customHeight="1">
      <c r="A39" s="128">
        <v>16</v>
      </c>
      <c r="B39" s="8" t="s">
        <v>13</v>
      </c>
      <c r="C39" s="9" t="s">
        <v>110</v>
      </c>
      <c r="D39" s="10" t="s">
        <v>701</v>
      </c>
      <c r="E39" s="153" t="s">
        <v>717</v>
      </c>
      <c r="F39" s="11" t="s">
        <v>358</v>
      </c>
      <c r="G39" s="42"/>
      <c r="H39" s="38"/>
      <c r="I39" s="22"/>
      <c r="J39" s="16"/>
      <c r="K39" s="16"/>
      <c r="L39" s="16"/>
      <c r="M39" s="157"/>
      <c r="N39" s="123">
        <v>0</v>
      </c>
      <c r="O39" s="15" t="s">
        <v>111</v>
      </c>
      <c r="P39" s="16">
        <v>0</v>
      </c>
      <c r="Q39" s="129"/>
      <c r="R39" s="15" t="s">
        <v>673</v>
      </c>
    </row>
    <row r="40" spans="1:18" ht="30.75" hidden="1" customHeight="1">
      <c r="A40" s="1252">
        <v>17</v>
      </c>
      <c r="B40" s="1314" t="s">
        <v>14</v>
      </c>
      <c r="C40" s="1255" t="s">
        <v>110</v>
      </c>
      <c r="D40" s="1277" t="s">
        <v>701</v>
      </c>
      <c r="E40" s="1229" t="s">
        <v>718</v>
      </c>
      <c r="F40" s="1231" t="s">
        <v>359</v>
      </c>
      <c r="G40" s="43" t="s">
        <v>124</v>
      </c>
      <c r="H40" s="21" t="s">
        <v>127</v>
      </c>
      <c r="I40" s="22" t="s">
        <v>128</v>
      </c>
      <c r="J40" s="1752" t="s">
        <v>683</v>
      </c>
      <c r="K40" s="1243"/>
      <c r="L40" s="1243"/>
      <c r="M40" s="1239"/>
      <c r="N40" s="1241">
        <v>0</v>
      </c>
      <c r="O40" s="1241" t="s">
        <v>121</v>
      </c>
      <c r="P40" s="1243">
        <v>0</v>
      </c>
      <c r="Q40" s="1251"/>
      <c r="R40" s="1758" t="s">
        <v>672</v>
      </c>
    </row>
    <row r="41" spans="1:18" ht="18.75" hidden="1" customHeight="1">
      <c r="A41" s="1252">
        <v>17</v>
      </c>
      <c r="B41" s="1315" t="s">
        <v>14</v>
      </c>
      <c r="C41" s="1289" t="s">
        <v>110</v>
      </c>
      <c r="D41" s="1278" t="s">
        <v>701</v>
      </c>
      <c r="E41" s="1290" t="s">
        <v>718</v>
      </c>
      <c r="F41" s="1294"/>
      <c r="G41" s="44" t="s">
        <v>125</v>
      </c>
      <c r="H41" s="32" t="s">
        <v>130</v>
      </c>
      <c r="I41" s="45" t="s">
        <v>499</v>
      </c>
      <c r="J41" s="1753"/>
      <c r="K41" s="1250"/>
      <c r="L41" s="1250"/>
      <c r="M41" s="1259"/>
      <c r="N41" s="1261">
        <v>0</v>
      </c>
      <c r="O41" s="1261" t="s">
        <v>121</v>
      </c>
      <c r="P41" s="1250">
        <v>0</v>
      </c>
      <c r="Q41" s="1251"/>
      <c r="R41" s="1758"/>
    </row>
    <row r="42" spans="1:18" ht="18.75" hidden="1" customHeight="1">
      <c r="A42" s="1252">
        <v>17</v>
      </c>
      <c r="B42" s="1315" t="s">
        <v>14</v>
      </c>
      <c r="C42" s="1289" t="s">
        <v>110</v>
      </c>
      <c r="D42" s="1278" t="s">
        <v>701</v>
      </c>
      <c r="E42" s="1290" t="s">
        <v>718</v>
      </c>
      <c r="F42" s="1294"/>
      <c r="G42" s="44" t="s">
        <v>255</v>
      </c>
      <c r="H42" s="132"/>
      <c r="I42" s="26"/>
      <c r="J42" s="1753"/>
      <c r="K42" s="1250"/>
      <c r="L42" s="1250"/>
      <c r="M42" s="1259"/>
      <c r="N42" s="1261">
        <v>0</v>
      </c>
      <c r="O42" s="1261" t="s">
        <v>121</v>
      </c>
      <c r="P42" s="1250">
        <v>0</v>
      </c>
      <c r="Q42" s="1251"/>
      <c r="R42" s="1758"/>
    </row>
    <row r="43" spans="1:18" ht="27" hidden="1" customHeight="1">
      <c r="A43" s="1252">
        <v>17</v>
      </c>
      <c r="B43" s="1315" t="s">
        <v>14</v>
      </c>
      <c r="C43" s="1289" t="s">
        <v>110</v>
      </c>
      <c r="D43" s="1278" t="s">
        <v>701</v>
      </c>
      <c r="E43" s="1290" t="s">
        <v>718</v>
      </c>
      <c r="F43" s="1294"/>
      <c r="G43" s="46" t="s">
        <v>126</v>
      </c>
      <c r="H43" s="47" t="s">
        <v>583</v>
      </c>
      <c r="I43" s="48"/>
      <c r="J43" s="1753"/>
      <c r="K43" s="1250"/>
      <c r="L43" s="1250"/>
      <c r="M43" s="1259"/>
      <c r="N43" s="1261">
        <v>0</v>
      </c>
      <c r="O43" s="1261" t="s">
        <v>121</v>
      </c>
      <c r="P43" s="1250">
        <v>0</v>
      </c>
      <c r="Q43" s="1251"/>
      <c r="R43" s="1758"/>
    </row>
    <row r="44" spans="1:18" ht="18.75" hidden="1" customHeight="1">
      <c r="A44" s="1252">
        <v>17</v>
      </c>
      <c r="B44" s="1315" t="s">
        <v>14</v>
      </c>
      <c r="C44" s="1289" t="s">
        <v>110</v>
      </c>
      <c r="D44" s="1278" t="s">
        <v>701</v>
      </c>
      <c r="E44" s="1290" t="s">
        <v>718</v>
      </c>
      <c r="F44" s="1294"/>
      <c r="G44" s="49" t="s">
        <v>131</v>
      </c>
      <c r="H44" s="138" t="s">
        <v>582</v>
      </c>
      <c r="I44" s="48"/>
      <c r="J44" s="1753"/>
      <c r="K44" s="1250"/>
      <c r="L44" s="1250"/>
      <c r="M44" s="1259"/>
      <c r="N44" s="1261">
        <v>0</v>
      </c>
      <c r="O44" s="1261" t="s">
        <v>121</v>
      </c>
      <c r="P44" s="1250">
        <v>0</v>
      </c>
      <c r="Q44" s="1251"/>
      <c r="R44" s="1758"/>
    </row>
    <row r="45" spans="1:18" ht="18" hidden="1" customHeight="1">
      <c r="A45" s="1252">
        <v>17</v>
      </c>
      <c r="B45" s="1315" t="s">
        <v>14</v>
      </c>
      <c r="C45" s="1289" t="s">
        <v>110</v>
      </c>
      <c r="D45" s="1278" t="s">
        <v>701</v>
      </c>
      <c r="E45" s="1290" t="s">
        <v>718</v>
      </c>
      <c r="F45" s="1294"/>
      <c r="G45" s="49" t="s">
        <v>133</v>
      </c>
      <c r="H45" s="132"/>
      <c r="I45" s="48"/>
      <c r="J45" s="1753"/>
      <c r="K45" s="1250"/>
      <c r="L45" s="1250"/>
      <c r="M45" s="1259"/>
      <c r="N45" s="1261">
        <v>0</v>
      </c>
      <c r="O45" s="1261" t="s">
        <v>121</v>
      </c>
      <c r="P45" s="1250">
        <v>0</v>
      </c>
      <c r="Q45" s="1251"/>
      <c r="R45" s="1758"/>
    </row>
    <row r="46" spans="1:18" ht="18" hidden="1" customHeight="1">
      <c r="A46" s="1252">
        <v>17</v>
      </c>
      <c r="B46" s="1315" t="s">
        <v>14</v>
      </c>
      <c r="C46" s="1289" t="s">
        <v>110</v>
      </c>
      <c r="D46" s="1278" t="s">
        <v>701</v>
      </c>
      <c r="E46" s="1290" t="s">
        <v>718</v>
      </c>
      <c r="F46" s="1294"/>
      <c r="G46" s="49" t="s">
        <v>591</v>
      </c>
      <c r="H46" s="132"/>
      <c r="I46" s="48"/>
      <c r="J46" s="1753"/>
      <c r="K46" s="1250"/>
      <c r="L46" s="1250"/>
      <c r="M46" s="1259"/>
      <c r="N46" s="1261">
        <v>0</v>
      </c>
      <c r="O46" s="1261" t="s">
        <v>121</v>
      </c>
      <c r="P46" s="1250">
        <v>0</v>
      </c>
      <c r="Q46" s="1251"/>
      <c r="R46" s="1758"/>
    </row>
    <row r="47" spans="1:18" ht="27" hidden="1" customHeight="1">
      <c r="A47" s="1252">
        <v>17</v>
      </c>
      <c r="B47" s="1315" t="s">
        <v>14</v>
      </c>
      <c r="C47" s="1289" t="s">
        <v>110</v>
      </c>
      <c r="D47" s="1278" t="s">
        <v>701</v>
      </c>
      <c r="E47" s="1290" t="s">
        <v>718</v>
      </c>
      <c r="F47" s="1294"/>
      <c r="G47" s="46" t="s">
        <v>135</v>
      </c>
      <c r="H47" s="132"/>
      <c r="I47" s="48"/>
      <c r="J47" s="1753"/>
      <c r="K47" s="1250"/>
      <c r="L47" s="1250"/>
      <c r="M47" s="1259"/>
      <c r="N47" s="1261">
        <v>0</v>
      </c>
      <c r="O47" s="1261" t="s">
        <v>121</v>
      </c>
      <c r="P47" s="1250">
        <v>0</v>
      </c>
      <c r="Q47" s="1251"/>
      <c r="R47" s="1758"/>
    </row>
    <row r="48" spans="1:18" ht="18.75" hidden="1" customHeight="1">
      <c r="A48" s="1252">
        <v>17</v>
      </c>
      <c r="B48" s="1315" t="s">
        <v>14</v>
      </c>
      <c r="C48" s="1289" t="s">
        <v>110</v>
      </c>
      <c r="D48" s="1278" t="s">
        <v>701</v>
      </c>
      <c r="E48" s="1290" t="s">
        <v>718</v>
      </c>
      <c r="F48" s="1294"/>
      <c r="G48" s="49" t="s">
        <v>137</v>
      </c>
      <c r="H48" s="50" t="s">
        <v>132</v>
      </c>
      <c r="I48" s="48"/>
      <c r="J48" s="1750" t="s">
        <v>685</v>
      </c>
      <c r="K48" s="1250"/>
      <c r="L48" s="1250"/>
      <c r="M48" s="1259"/>
      <c r="N48" s="1261">
        <v>0</v>
      </c>
      <c r="O48" s="1261" t="s">
        <v>121</v>
      </c>
      <c r="P48" s="1250">
        <v>0</v>
      </c>
      <c r="Q48" s="1251"/>
      <c r="R48" s="1758"/>
    </row>
    <row r="49" spans="1:18" ht="18.75" hidden="1" customHeight="1">
      <c r="A49" s="1252">
        <v>17</v>
      </c>
      <c r="B49" s="1315" t="s">
        <v>14</v>
      </c>
      <c r="C49" s="1289" t="s">
        <v>110</v>
      </c>
      <c r="D49" s="1278" t="s">
        <v>701</v>
      </c>
      <c r="E49" s="1290" t="s">
        <v>718</v>
      </c>
      <c r="F49" s="1294"/>
      <c r="G49" s="49" t="s">
        <v>139</v>
      </c>
      <c r="H49" s="32" t="s">
        <v>134</v>
      </c>
      <c r="I49" s="48"/>
      <c r="J49" s="1750"/>
      <c r="K49" s="1250"/>
      <c r="L49" s="1250"/>
      <c r="M49" s="1259"/>
      <c r="N49" s="1261">
        <v>0</v>
      </c>
      <c r="O49" s="1261" t="s">
        <v>121</v>
      </c>
      <c r="P49" s="1250">
        <v>0</v>
      </c>
      <c r="Q49" s="1251"/>
      <c r="R49" s="1758"/>
    </row>
    <row r="50" spans="1:18" ht="18.75" hidden="1" customHeight="1">
      <c r="A50" s="1252">
        <v>17</v>
      </c>
      <c r="B50" s="1315" t="s">
        <v>14</v>
      </c>
      <c r="C50" s="1289" t="s">
        <v>110</v>
      </c>
      <c r="D50" s="1278" t="s">
        <v>701</v>
      </c>
      <c r="E50" s="1290" t="s">
        <v>718</v>
      </c>
      <c r="F50" s="1294"/>
      <c r="G50" s="49" t="s">
        <v>140</v>
      </c>
      <c r="H50" s="32" t="s">
        <v>136</v>
      </c>
      <c r="I50" s="48"/>
      <c r="J50" s="1750"/>
      <c r="K50" s="1250"/>
      <c r="L50" s="1250"/>
      <c r="M50" s="1259"/>
      <c r="N50" s="1261">
        <v>0</v>
      </c>
      <c r="O50" s="1261" t="s">
        <v>121</v>
      </c>
      <c r="P50" s="1250">
        <v>0</v>
      </c>
      <c r="Q50" s="1251"/>
      <c r="R50" s="1758"/>
    </row>
    <row r="51" spans="1:18" ht="18.75" hidden="1" customHeight="1">
      <c r="A51" s="1252">
        <v>17</v>
      </c>
      <c r="B51" s="1315" t="s">
        <v>14</v>
      </c>
      <c r="C51" s="1289" t="s">
        <v>110</v>
      </c>
      <c r="D51" s="1278" t="s">
        <v>701</v>
      </c>
      <c r="E51" s="1290" t="s">
        <v>718</v>
      </c>
      <c r="F51" s="1294"/>
      <c r="G51" s="49" t="s">
        <v>141</v>
      </c>
      <c r="H51" s="32" t="s">
        <v>138</v>
      </c>
      <c r="I51" s="48"/>
      <c r="J51" s="1750"/>
      <c r="K51" s="1250"/>
      <c r="L51" s="1250"/>
      <c r="M51" s="1259"/>
      <c r="N51" s="1261">
        <v>0</v>
      </c>
      <c r="O51" s="1261" t="s">
        <v>121</v>
      </c>
      <c r="P51" s="1250">
        <v>0</v>
      </c>
      <c r="Q51" s="1251"/>
      <c r="R51" s="1758"/>
    </row>
    <row r="52" spans="1:18" ht="18.75" hidden="1" customHeight="1">
      <c r="A52" s="1252">
        <v>17</v>
      </c>
      <c r="B52" s="1315" t="s">
        <v>14</v>
      </c>
      <c r="C52" s="1289" t="s">
        <v>110</v>
      </c>
      <c r="D52" s="1278" t="s">
        <v>701</v>
      </c>
      <c r="E52" s="1290" t="s">
        <v>718</v>
      </c>
      <c r="F52" s="1294"/>
      <c r="G52" s="49" t="s">
        <v>142</v>
      </c>
      <c r="H52" s="132"/>
      <c r="I52" s="48"/>
      <c r="J52" s="1750"/>
      <c r="K52" s="1250"/>
      <c r="L52" s="1250"/>
      <c r="M52" s="1259"/>
      <c r="N52" s="1261">
        <v>0</v>
      </c>
      <c r="O52" s="1261" t="s">
        <v>121</v>
      </c>
      <c r="P52" s="1250">
        <v>0</v>
      </c>
      <c r="Q52" s="1251"/>
      <c r="R52" s="1758"/>
    </row>
    <row r="53" spans="1:18" ht="18.75" hidden="1" customHeight="1">
      <c r="A53" s="1252">
        <v>17</v>
      </c>
      <c r="B53" s="1315" t="s">
        <v>14</v>
      </c>
      <c r="C53" s="1289" t="s">
        <v>110</v>
      </c>
      <c r="D53" s="1278" t="s">
        <v>701</v>
      </c>
      <c r="E53" s="1290" t="s">
        <v>718</v>
      </c>
      <c r="F53" s="1294"/>
      <c r="G53" s="49" t="s">
        <v>143</v>
      </c>
      <c r="H53" s="34"/>
      <c r="I53" s="48"/>
      <c r="J53" s="1750"/>
      <c r="K53" s="1250"/>
      <c r="L53" s="1250"/>
      <c r="M53" s="1259"/>
      <c r="N53" s="1261">
        <v>0</v>
      </c>
      <c r="O53" s="1261" t="s">
        <v>121</v>
      </c>
      <c r="P53" s="1250">
        <v>0</v>
      </c>
      <c r="Q53" s="1251"/>
      <c r="R53" s="1758"/>
    </row>
    <row r="54" spans="1:18" ht="18.75" hidden="1" customHeight="1">
      <c r="A54" s="1252">
        <v>17</v>
      </c>
      <c r="B54" s="1315" t="s">
        <v>14</v>
      </c>
      <c r="C54" s="1289" t="s">
        <v>110</v>
      </c>
      <c r="D54" s="1278" t="s">
        <v>701</v>
      </c>
      <c r="E54" s="1290" t="s">
        <v>718</v>
      </c>
      <c r="F54" s="1294"/>
      <c r="G54" s="49" t="s">
        <v>144</v>
      </c>
      <c r="H54" s="34"/>
      <c r="I54" s="48"/>
      <c r="J54" s="1750"/>
      <c r="K54" s="1250"/>
      <c r="L54" s="1250"/>
      <c r="M54" s="1259"/>
      <c r="N54" s="1261">
        <v>0</v>
      </c>
      <c r="O54" s="1261" t="s">
        <v>121</v>
      </c>
      <c r="P54" s="1250">
        <v>0</v>
      </c>
      <c r="Q54" s="1251"/>
      <c r="R54" s="1758"/>
    </row>
    <row r="55" spans="1:18" ht="18.75" hidden="1" customHeight="1">
      <c r="A55" s="1252">
        <v>17</v>
      </c>
      <c r="B55" s="1315" t="s">
        <v>14</v>
      </c>
      <c r="C55" s="1289" t="s">
        <v>110</v>
      </c>
      <c r="D55" s="1278" t="s">
        <v>701</v>
      </c>
      <c r="E55" s="1290" t="s">
        <v>718</v>
      </c>
      <c r="F55" s="1294"/>
      <c r="G55" s="49" t="s">
        <v>145</v>
      </c>
      <c r="H55" s="34"/>
      <c r="I55" s="48"/>
      <c r="J55" s="1750"/>
      <c r="K55" s="1250"/>
      <c r="L55" s="1250"/>
      <c r="M55" s="1259"/>
      <c r="N55" s="1261">
        <v>0</v>
      </c>
      <c r="O55" s="1261" t="s">
        <v>121</v>
      </c>
      <c r="P55" s="1250">
        <v>0</v>
      </c>
      <c r="Q55" s="1251"/>
      <c r="R55" s="1758"/>
    </row>
    <row r="56" spans="1:18" ht="18.75" hidden="1" customHeight="1">
      <c r="A56" s="1252">
        <v>17</v>
      </c>
      <c r="B56" s="1316" t="s">
        <v>14</v>
      </c>
      <c r="C56" s="1256" t="s">
        <v>110</v>
      </c>
      <c r="D56" s="1279" t="s">
        <v>701</v>
      </c>
      <c r="E56" s="1230" t="s">
        <v>718</v>
      </c>
      <c r="F56" s="1232"/>
      <c r="G56" s="51" t="s">
        <v>256</v>
      </c>
      <c r="H56" s="52"/>
      <c r="I56" s="53"/>
      <c r="J56" s="1751"/>
      <c r="K56" s="1244"/>
      <c r="L56" s="1244"/>
      <c r="M56" s="1260"/>
      <c r="N56" s="1242">
        <v>0</v>
      </c>
      <c r="O56" s="1242" t="s">
        <v>121</v>
      </c>
      <c r="P56" s="1244">
        <v>0</v>
      </c>
      <c r="Q56" s="1251"/>
      <c r="R56" s="1758"/>
    </row>
    <row r="57" spans="1:18" ht="54" hidden="1" customHeight="1">
      <c r="A57" s="128">
        <v>18</v>
      </c>
      <c r="B57" s="8" t="s">
        <v>15</v>
      </c>
      <c r="C57" s="9" t="s">
        <v>110</v>
      </c>
      <c r="D57" s="10" t="s">
        <v>701</v>
      </c>
      <c r="E57" s="153" t="s">
        <v>719</v>
      </c>
      <c r="F57" s="11" t="s">
        <v>360</v>
      </c>
      <c r="G57" s="41"/>
      <c r="H57" s="13"/>
      <c r="I57" s="14"/>
      <c r="J57" s="16"/>
      <c r="K57" s="16"/>
      <c r="L57" s="16"/>
      <c r="M57" s="157"/>
      <c r="N57" s="123">
        <v>0</v>
      </c>
      <c r="O57" s="15" t="s">
        <v>111</v>
      </c>
      <c r="P57" s="16">
        <v>0</v>
      </c>
      <c r="Q57" s="129"/>
      <c r="R57" s="15" t="s">
        <v>673</v>
      </c>
    </row>
    <row r="58" spans="1:18" ht="67.5" hidden="1" customHeight="1">
      <c r="A58" s="128">
        <v>19</v>
      </c>
      <c r="B58" s="8" t="s">
        <v>16</v>
      </c>
      <c r="C58" s="9" t="s">
        <v>110</v>
      </c>
      <c r="D58" s="10" t="s">
        <v>701</v>
      </c>
      <c r="E58" s="153" t="s">
        <v>720</v>
      </c>
      <c r="F58" s="11" t="s">
        <v>361</v>
      </c>
      <c r="G58" s="41"/>
      <c r="H58" s="13"/>
      <c r="I58" s="14"/>
      <c r="J58" s="16"/>
      <c r="K58" s="16"/>
      <c r="L58" s="16"/>
      <c r="M58" s="157"/>
      <c r="N58" s="123">
        <v>4</v>
      </c>
      <c r="O58" s="15" t="s">
        <v>111</v>
      </c>
      <c r="P58" s="16">
        <v>0</v>
      </c>
      <c r="Q58" s="129"/>
      <c r="R58" s="15" t="s">
        <v>673</v>
      </c>
    </row>
    <row r="59" spans="1:18" ht="81" hidden="1" customHeight="1">
      <c r="A59" s="128">
        <v>20</v>
      </c>
      <c r="B59" s="8" t="s">
        <v>17</v>
      </c>
      <c r="C59" s="9" t="s">
        <v>110</v>
      </c>
      <c r="D59" s="10" t="s">
        <v>701</v>
      </c>
      <c r="E59" s="153" t="s">
        <v>721</v>
      </c>
      <c r="F59" s="11" t="s">
        <v>362</v>
      </c>
      <c r="G59" s="41"/>
      <c r="H59" s="13"/>
      <c r="I59" s="14"/>
      <c r="J59" s="16"/>
      <c r="K59" s="16"/>
      <c r="L59" s="16"/>
      <c r="M59" s="157"/>
      <c r="N59" s="123">
        <v>0</v>
      </c>
      <c r="O59" s="15" t="s">
        <v>111</v>
      </c>
      <c r="P59" s="16">
        <v>0</v>
      </c>
      <c r="Q59" s="129"/>
      <c r="R59" s="15" t="s">
        <v>673</v>
      </c>
    </row>
    <row r="60" spans="1:18" ht="67.5" hidden="1" customHeight="1">
      <c r="A60" s="128">
        <v>21</v>
      </c>
      <c r="B60" s="8" t="s">
        <v>18</v>
      </c>
      <c r="C60" s="9" t="s">
        <v>110</v>
      </c>
      <c r="D60" s="10" t="s">
        <v>701</v>
      </c>
      <c r="E60" s="153" t="s">
        <v>722</v>
      </c>
      <c r="F60" s="11" t="s">
        <v>363</v>
      </c>
      <c r="G60" s="41"/>
      <c r="H60" s="13"/>
      <c r="I60" s="14"/>
      <c r="J60" s="16"/>
      <c r="K60" s="16"/>
      <c r="L60" s="16"/>
      <c r="M60" s="157"/>
      <c r="N60" s="123">
        <v>2</v>
      </c>
      <c r="O60" s="15" t="s">
        <v>111</v>
      </c>
      <c r="P60" s="16">
        <v>0</v>
      </c>
      <c r="Q60" s="129"/>
      <c r="R60" s="15" t="s">
        <v>673</v>
      </c>
    </row>
    <row r="61" spans="1:18" ht="54" hidden="1" customHeight="1">
      <c r="A61" s="128">
        <v>22</v>
      </c>
      <c r="B61" s="8" t="s">
        <v>19</v>
      </c>
      <c r="C61" s="9" t="s">
        <v>110</v>
      </c>
      <c r="D61" s="10" t="s">
        <v>701</v>
      </c>
      <c r="E61" s="153" t="s">
        <v>723</v>
      </c>
      <c r="F61" s="11" t="s">
        <v>364</v>
      </c>
      <c r="G61" s="41"/>
      <c r="H61" s="13"/>
      <c r="I61" s="14"/>
      <c r="J61" s="16"/>
      <c r="K61" s="16"/>
      <c r="L61" s="16"/>
      <c r="M61" s="157"/>
      <c r="N61" s="123">
        <v>0</v>
      </c>
      <c r="O61" s="15" t="s">
        <v>121</v>
      </c>
      <c r="P61" s="16">
        <v>0</v>
      </c>
      <c r="Q61" s="129"/>
      <c r="R61" s="15" t="s">
        <v>673</v>
      </c>
    </row>
    <row r="62" spans="1:18" ht="54" hidden="1">
      <c r="A62" s="128">
        <v>23</v>
      </c>
      <c r="B62" s="8" t="s">
        <v>20</v>
      </c>
      <c r="C62" s="9" t="s">
        <v>110</v>
      </c>
      <c r="D62" s="10" t="s">
        <v>701</v>
      </c>
      <c r="E62" s="153" t="s">
        <v>724</v>
      </c>
      <c r="F62" s="11" t="s">
        <v>365</v>
      </c>
      <c r="G62" s="41"/>
      <c r="H62" s="13"/>
      <c r="I62" s="14"/>
      <c r="J62" s="16" t="s">
        <v>660</v>
      </c>
      <c r="K62" s="16"/>
      <c r="L62" s="16"/>
      <c r="M62" s="157"/>
      <c r="N62" s="123">
        <v>0</v>
      </c>
      <c r="O62" s="15" t="s">
        <v>111</v>
      </c>
      <c r="P62" s="16" t="s">
        <v>694</v>
      </c>
      <c r="Q62" s="129"/>
      <c r="R62" s="15" t="s">
        <v>645</v>
      </c>
    </row>
    <row r="63" spans="1:18" ht="67.5" hidden="1">
      <c r="A63" s="128">
        <v>24</v>
      </c>
      <c r="B63" s="8" t="s">
        <v>21</v>
      </c>
      <c r="C63" s="9" t="s">
        <v>110</v>
      </c>
      <c r="D63" s="10" t="s">
        <v>701</v>
      </c>
      <c r="E63" s="153" t="s">
        <v>725</v>
      </c>
      <c r="F63" s="11" t="s">
        <v>366</v>
      </c>
      <c r="G63" s="41"/>
      <c r="H63" s="13"/>
      <c r="I63" s="14"/>
      <c r="J63" s="16" t="s">
        <v>676</v>
      </c>
      <c r="K63" s="16"/>
      <c r="L63" s="16"/>
      <c r="M63" s="157"/>
      <c r="N63" s="123">
        <v>0</v>
      </c>
      <c r="O63" s="15" t="s">
        <v>205</v>
      </c>
      <c r="P63" s="16" t="s">
        <v>694</v>
      </c>
      <c r="Q63" s="129"/>
      <c r="R63" s="15" t="s">
        <v>645</v>
      </c>
    </row>
    <row r="64" spans="1:18" ht="94.5" hidden="1" customHeight="1">
      <c r="A64" s="128">
        <v>25</v>
      </c>
      <c r="B64" s="8" t="s">
        <v>310</v>
      </c>
      <c r="C64" s="9" t="s">
        <v>110</v>
      </c>
      <c r="D64" s="10" t="s">
        <v>701</v>
      </c>
      <c r="E64" s="133" t="s">
        <v>613</v>
      </c>
      <c r="F64" s="55" t="s">
        <v>367</v>
      </c>
      <c r="G64" s="42"/>
      <c r="H64" s="38"/>
      <c r="I64" s="22"/>
      <c r="J64" s="159"/>
      <c r="K64" s="56"/>
      <c r="L64" s="56"/>
      <c r="M64" s="159"/>
      <c r="N64" s="124">
        <v>0</v>
      </c>
      <c r="O64" s="23" t="s">
        <v>121</v>
      </c>
      <c r="P64" s="56">
        <v>0</v>
      </c>
      <c r="Q64" s="129"/>
      <c r="R64" s="15" t="s">
        <v>673</v>
      </c>
    </row>
    <row r="65" spans="1:21" ht="94.5" hidden="1" customHeight="1">
      <c r="A65" s="128">
        <v>26</v>
      </c>
      <c r="B65" s="8" t="s">
        <v>313</v>
      </c>
      <c r="C65" s="9" t="s">
        <v>110</v>
      </c>
      <c r="D65" s="10" t="s">
        <v>701</v>
      </c>
      <c r="E65" s="133" t="s">
        <v>726</v>
      </c>
      <c r="F65" s="55" t="s">
        <v>368</v>
      </c>
      <c r="G65" s="42"/>
      <c r="H65" s="38"/>
      <c r="I65" s="22"/>
      <c r="J65" s="56"/>
      <c r="K65" s="56"/>
      <c r="L65" s="56"/>
      <c r="M65" s="159"/>
      <c r="N65" s="124">
        <v>0</v>
      </c>
      <c r="O65" s="23" t="s">
        <v>111</v>
      </c>
      <c r="P65" s="56">
        <v>0</v>
      </c>
      <c r="Q65" s="129"/>
      <c r="R65" s="15" t="s">
        <v>673</v>
      </c>
    </row>
    <row r="66" spans="1:21" ht="81" hidden="1" customHeight="1">
      <c r="A66" s="128">
        <v>27</v>
      </c>
      <c r="B66" s="17" t="s">
        <v>321</v>
      </c>
      <c r="C66" s="18" t="s">
        <v>110</v>
      </c>
      <c r="D66" s="19" t="s">
        <v>701</v>
      </c>
      <c r="E66" s="133" t="s">
        <v>614</v>
      </c>
      <c r="F66" s="55" t="s">
        <v>369</v>
      </c>
      <c r="G66" s="42"/>
      <c r="H66" s="38"/>
      <c r="I66" s="22"/>
      <c r="J66" s="56"/>
      <c r="K66" s="56"/>
      <c r="L66" s="56"/>
      <c r="M66" s="159"/>
      <c r="N66" s="124">
        <v>0</v>
      </c>
      <c r="O66" s="23" t="s">
        <v>696</v>
      </c>
      <c r="P66" s="56">
        <v>0</v>
      </c>
      <c r="Q66" s="129"/>
      <c r="R66" s="15" t="s">
        <v>673</v>
      </c>
    </row>
    <row r="67" spans="1:21" ht="54" hidden="1" customHeight="1">
      <c r="A67" s="128">
        <v>28</v>
      </c>
      <c r="B67" s="8" t="s">
        <v>338</v>
      </c>
      <c r="C67" s="9" t="s">
        <v>110</v>
      </c>
      <c r="D67" s="10" t="s">
        <v>701</v>
      </c>
      <c r="E67" s="153" t="s">
        <v>615</v>
      </c>
      <c r="F67" s="181" t="s">
        <v>370</v>
      </c>
      <c r="G67" s="41"/>
      <c r="H67" s="13"/>
      <c r="I67" s="14"/>
      <c r="J67" s="16"/>
      <c r="K67" s="16"/>
      <c r="L67" s="16"/>
      <c r="M67" s="157"/>
      <c r="N67" s="123">
        <v>0</v>
      </c>
      <c r="O67" s="15" t="s">
        <v>205</v>
      </c>
      <c r="P67" s="16">
        <v>0</v>
      </c>
      <c r="Q67" s="129"/>
      <c r="R67" s="15" t="s">
        <v>673</v>
      </c>
    </row>
    <row r="68" spans="1:21" ht="27" hidden="1" customHeight="1">
      <c r="A68" s="1252">
        <v>29</v>
      </c>
      <c r="B68" s="1253" t="s">
        <v>727</v>
      </c>
      <c r="C68" s="1255" t="s">
        <v>110</v>
      </c>
      <c r="D68" s="1247" t="s">
        <v>236</v>
      </c>
      <c r="E68" s="1229" t="s">
        <v>728</v>
      </c>
      <c r="F68" s="1311" t="s">
        <v>371</v>
      </c>
      <c r="G68" s="57" t="s">
        <v>290</v>
      </c>
      <c r="H68" s="58"/>
      <c r="I68" s="22"/>
      <c r="J68" s="1310" t="s">
        <v>683</v>
      </c>
      <c r="K68" s="1243"/>
      <c r="L68" s="1243"/>
      <c r="M68" s="1239"/>
      <c r="N68" s="1241">
        <v>0</v>
      </c>
      <c r="O68" s="1247" t="s">
        <v>111</v>
      </c>
      <c r="P68" s="1243" t="s">
        <v>695</v>
      </c>
      <c r="Q68" s="1251"/>
      <c r="R68" s="1758" t="s">
        <v>645</v>
      </c>
    </row>
    <row r="69" spans="1:21" ht="19.5" hidden="1" customHeight="1">
      <c r="A69" s="1252">
        <v>29</v>
      </c>
      <c r="B69" s="1295" t="s">
        <v>727</v>
      </c>
      <c r="C69" s="1289" t="s">
        <v>110</v>
      </c>
      <c r="D69" s="1249" t="s">
        <v>236</v>
      </c>
      <c r="E69" s="1290" t="s">
        <v>728</v>
      </c>
      <c r="F69" s="1294"/>
      <c r="G69" s="49" t="s">
        <v>146</v>
      </c>
      <c r="H69" s="33"/>
      <c r="I69" s="26"/>
      <c r="J69" s="1312"/>
      <c r="K69" s="1250"/>
      <c r="L69" s="1250"/>
      <c r="M69" s="1259"/>
      <c r="N69" s="1261">
        <v>0</v>
      </c>
      <c r="O69" s="1249" t="s">
        <v>111</v>
      </c>
      <c r="P69" s="1250" t="s">
        <v>695</v>
      </c>
      <c r="Q69" s="1251"/>
      <c r="R69" s="1758"/>
    </row>
    <row r="70" spans="1:21" hidden="1">
      <c r="A70" s="1252">
        <v>29</v>
      </c>
      <c r="B70" s="1295" t="s">
        <v>727</v>
      </c>
      <c r="C70" s="1289" t="s">
        <v>110</v>
      </c>
      <c r="D70" s="1249" t="s">
        <v>236</v>
      </c>
      <c r="E70" s="1290" t="s">
        <v>728</v>
      </c>
      <c r="F70" s="1294"/>
      <c r="G70" s="49" t="s">
        <v>148</v>
      </c>
      <c r="H70" s="33"/>
      <c r="I70" s="26"/>
      <c r="J70" s="1312"/>
      <c r="K70" s="1250"/>
      <c r="L70" s="1250"/>
      <c r="M70" s="1259"/>
      <c r="N70" s="1261">
        <v>0</v>
      </c>
      <c r="O70" s="1249" t="s">
        <v>111</v>
      </c>
      <c r="P70" s="1250" t="s">
        <v>695</v>
      </c>
      <c r="Q70" s="1251"/>
      <c r="R70" s="1758"/>
    </row>
    <row r="71" spans="1:21" hidden="1">
      <c r="A71" s="1252">
        <v>29</v>
      </c>
      <c r="B71" s="1295" t="s">
        <v>727</v>
      </c>
      <c r="C71" s="1289" t="s">
        <v>110</v>
      </c>
      <c r="D71" s="1249" t="s">
        <v>236</v>
      </c>
      <c r="E71" s="1290" t="s">
        <v>728</v>
      </c>
      <c r="F71" s="1294"/>
      <c r="G71" s="49" t="s">
        <v>577</v>
      </c>
      <c r="H71" s="33"/>
      <c r="I71" s="26"/>
      <c r="J71" s="1312"/>
      <c r="K71" s="1250"/>
      <c r="L71" s="1250"/>
      <c r="M71" s="1259"/>
      <c r="N71" s="1261">
        <v>0</v>
      </c>
      <c r="O71" s="1249" t="s">
        <v>111</v>
      </c>
      <c r="P71" s="1250" t="s">
        <v>695</v>
      </c>
      <c r="Q71" s="1251"/>
      <c r="R71" s="1758"/>
    </row>
    <row r="72" spans="1:21" ht="27" hidden="1">
      <c r="A72" s="1252">
        <v>29</v>
      </c>
      <c r="B72" s="1295" t="s">
        <v>727</v>
      </c>
      <c r="C72" s="1289" t="s">
        <v>110</v>
      </c>
      <c r="D72" s="1249" t="s">
        <v>236</v>
      </c>
      <c r="E72" s="1290" t="s">
        <v>728</v>
      </c>
      <c r="F72" s="1294"/>
      <c r="G72" s="46" t="s">
        <v>257</v>
      </c>
      <c r="H72" s="33"/>
      <c r="I72" s="26"/>
      <c r="J72" s="1312"/>
      <c r="K72" s="1250"/>
      <c r="L72" s="1250"/>
      <c r="M72" s="1259"/>
      <c r="N72" s="1261">
        <v>0</v>
      </c>
      <c r="O72" s="1249" t="s">
        <v>111</v>
      </c>
      <c r="P72" s="1250" t="s">
        <v>695</v>
      </c>
      <c r="Q72" s="1251"/>
      <c r="R72" s="1758"/>
    </row>
    <row r="73" spans="1:21" ht="19.5" hidden="1" customHeight="1">
      <c r="A73" s="1252">
        <v>29</v>
      </c>
      <c r="B73" s="1295" t="s">
        <v>727</v>
      </c>
      <c r="C73" s="1289" t="s">
        <v>110</v>
      </c>
      <c r="D73" s="1249" t="s">
        <v>236</v>
      </c>
      <c r="E73" s="1290" t="s">
        <v>728</v>
      </c>
      <c r="F73" s="1294"/>
      <c r="G73" s="44" t="s">
        <v>258</v>
      </c>
      <c r="H73" s="33"/>
      <c r="I73" s="26"/>
      <c r="J73" s="1312"/>
      <c r="K73" s="1250"/>
      <c r="L73" s="1250"/>
      <c r="M73" s="1259"/>
      <c r="N73" s="1261">
        <v>0</v>
      </c>
      <c r="O73" s="1249" t="s">
        <v>111</v>
      </c>
      <c r="P73" s="1250" t="s">
        <v>695</v>
      </c>
      <c r="Q73" s="1251"/>
      <c r="R73" s="1758"/>
    </row>
    <row r="74" spans="1:21" ht="19.5" hidden="1" customHeight="1">
      <c r="A74" s="1252">
        <v>29</v>
      </c>
      <c r="B74" s="1254" t="s">
        <v>727</v>
      </c>
      <c r="C74" s="1256" t="s">
        <v>110</v>
      </c>
      <c r="D74" s="1248" t="s">
        <v>236</v>
      </c>
      <c r="E74" s="1230" t="s">
        <v>728</v>
      </c>
      <c r="F74" s="1296"/>
      <c r="G74" s="59"/>
      <c r="H74" s="36"/>
      <c r="I74" s="28"/>
      <c r="J74" s="1313"/>
      <c r="K74" s="1244"/>
      <c r="L74" s="1244"/>
      <c r="M74" s="1260"/>
      <c r="N74" s="1242">
        <v>0</v>
      </c>
      <c r="O74" s="1248" t="s">
        <v>111</v>
      </c>
      <c r="P74" s="1244" t="s">
        <v>695</v>
      </c>
      <c r="Q74" s="1251"/>
      <c r="R74" s="1758"/>
    </row>
    <row r="75" spans="1:21" ht="27" hidden="1" customHeight="1">
      <c r="A75" s="1252">
        <v>30</v>
      </c>
      <c r="B75" s="1295" t="s">
        <v>22</v>
      </c>
      <c r="C75" s="1289" t="s">
        <v>110</v>
      </c>
      <c r="D75" s="1249" t="s">
        <v>236</v>
      </c>
      <c r="E75" s="1290" t="s">
        <v>729</v>
      </c>
      <c r="F75" s="1294" t="s">
        <v>372</v>
      </c>
      <c r="G75" s="46" t="s">
        <v>175</v>
      </c>
      <c r="H75" s="33"/>
      <c r="I75" s="26"/>
      <c r="J75" s="1250" t="s">
        <v>674</v>
      </c>
      <c r="K75" s="1250" t="s">
        <v>882</v>
      </c>
      <c r="L75" s="1259" t="s">
        <v>647</v>
      </c>
      <c r="M75" s="1259"/>
      <c r="N75" s="1261">
        <v>0</v>
      </c>
      <c r="O75" s="1241" t="s">
        <v>111</v>
      </c>
      <c r="P75" s="1241" t="s">
        <v>694</v>
      </c>
      <c r="Q75" s="1251"/>
      <c r="R75" s="1758" t="s">
        <v>645</v>
      </c>
      <c r="U75" s="122" t="str">
        <f>IF(O75&lt;&gt;"",O75,U75)</f>
        <v>国道・技術課　技術企画室</v>
      </c>
    </row>
    <row r="76" spans="1:21" ht="21" hidden="1" customHeight="1">
      <c r="A76" s="1252">
        <v>30</v>
      </c>
      <c r="B76" s="1295" t="s">
        <v>22</v>
      </c>
      <c r="C76" s="1289" t="s">
        <v>110</v>
      </c>
      <c r="D76" s="1249" t="s">
        <v>236</v>
      </c>
      <c r="E76" s="1290" t="s">
        <v>729</v>
      </c>
      <c r="F76" s="1294"/>
      <c r="G76" s="49" t="s">
        <v>176</v>
      </c>
      <c r="H76" s="33"/>
      <c r="I76" s="26"/>
      <c r="J76" s="1261"/>
      <c r="K76" s="1250"/>
      <c r="L76" s="1250"/>
      <c r="M76" s="1259"/>
      <c r="N76" s="1261">
        <v>0</v>
      </c>
      <c r="O76" s="1261" t="s">
        <v>111</v>
      </c>
      <c r="P76" s="1261" t="s">
        <v>694</v>
      </c>
      <c r="Q76" s="1251"/>
      <c r="R76" s="1758"/>
      <c r="U76" s="122" t="str">
        <f t="shared" ref="U76:U87" si="0">IF(O76&lt;&gt;"",O76,U76)</f>
        <v>国道・技術課　技術企画室</v>
      </c>
    </row>
    <row r="77" spans="1:21" ht="18.75" hidden="1" customHeight="1">
      <c r="A77" s="1252">
        <v>30</v>
      </c>
      <c r="B77" s="1295" t="s">
        <v>22</v>
      </c>
      <c r="C77" s="1289" t="s">
        <v>110</v>
      </c>
      <c r="D77" s="1249" t="s">
        <v>236</v>
      </c>
      <c r="E77" s="1290" t="s">
        <v>729</v>
      </c>
      <c r="F77" s="1294"/>
      <c r="G77" s="49" t="s">
        <v>580</v>
      </c>
      <c r="H77" s="33"/>
      <c r="I77" s="26"/>
      <c r="J77" s="1261"/>
      <c r="K77" s="1250"/>
      <c r="L77" s="1250"/>
      <c r="M77" s="1259"/>
      <c r="N77" s="1261">
        <v>0</v>
      </c>
      <c r="O77" s="1261" t="s">
        <v>111</v>
      </c>
      <c r="P77" s="1261" t="s">
        <v>694</v>
      </c>
      <c r="Q77" s="1251"/>
      <c r="R77" s="1758"/>
      <c r="U77" s="122" t="str">
        <f t="shared" si="0"/>
        <v>国道・技術課　技術企画室</v>
      </c>
    </row>
    <row r="78" spans="1:21" ht="18.75" hidden="1" customHeight="1">
      <c r="A78" s="1252">
        <v>30</v>
      </c>
      <c r="B78" s="1295" t="s">
        <v>22</v>
      </c>
      <c r="C78" s="1289" t="s">
        <v>110</v>
      </c>
      <c r="D78" s="1249" t="s">
        <v>236</v>
      </c>
      <c r="E78" s="1290" t="s">
        <v>729</v>
      </c>
      <c r="F78" s="1294"/>
      <c r="G78" s="46" t="s">
        <v>147</v>
      </c>
      <c r="H78" s="33"/>
      <c r="I78" s="26"/>
      <c r="J78" s="1261"/>
      <c r="K78" s="1250"/>
      <c r="L78" s="1250"/>
      <c r="M78" s="1259"/>
      <c r="N78" s="1261">
        <v>0</v>
      </c>
      <c r="O78" s="1261" t="s">
        <v>111</v>
      </c>
      <c r="P78" s="1261" t="s">
        <v>694</v>
      </c>
      <c r="Q78" s="1251"/>
      <c r="R78" s="1758"/>
      <c r="U78" s="122" t="str">
        <f t="shared" si="0"/>
        <v>国道・技術課　技術企画室</v>
      </c>
    </row>
    <row r="79" spans="1:21" ht="18.75" hidden="1" customHeight="1">
      <c r="A79" s="1252">
        <v>30</v>
      </c>
      <c r="B79" s="1295" t="s">
        <v>22</v>
      </c>
      <c r="C79" s="1289" t="s">
        <v>110</v>
      </c>
      <c r="D79" s="1249" t="s">
        <v>236</v>
      </c>
      <c r="E79" s="1290" t="s">
        <v>729</v>
      </c>
      <c r="F79" s="1294"/>
      <c r="G79" s="49" t="s">
        <v>177</v>
      </c>
      <c r="H79" s="33"/>
      <c r="I79" s="26"/>
      <c r="J79" s="1261"/>
      <c r="K79" s="1250"/>
      <c r="L79" s="1250"/>
      <c r="M79" s="1259"/>
      <c r="N79" s="1261">
        <v>0</v>
      </c>
      <c r="O79" s="1261" t="s">
        <v>111</v>
      </c>
      <c r="P79" s="1261" t="s">
        <v>694</v>
      </c>
      <c r="Q79" s="1251"/>
      <c r="R79" s="1758"/>
      <c r="U79" s="122" t="str">
        <f t="shared" si="0"/>
        <v>国道・技術課　技術企画室</v>
      </c>
    </row>
    <row r="80" spans="1:21" ht="18.75" hidden="1" customHeight="1">
      <c r="A80" s="1252">
        <v>30</v>
      </c>
      <c r="B80" s="1295" t="s">
        <v>22</v>
      </c>
      <c r="C80" s="1289" t="s">
        <v>110</v>
      </c>
      <c r="D80" s="1249" t="s">
        <v>236</v>
      </c>
      <c r="E80" s="1290" t="s">
        <v>729</v>
      </c>
      <c r="F80" s="1294"/>
      <c r="G80" s="46" t="s">
        <v>178</v>
      </c>
      <c r="H80" s="33"/>
      <c r="I80" s="26"/>
      <c r="J80" s="1261"/>
      <c r="K80" s="1250"/>
      <c r="L80" s="1250"/>
      <c r="M80" s="1259"/>
      <c r="N80" s="1261">
        <v>0</v>
      </c>
      <c r="O80" s="1261" t="s">
        <v>111</v>
      </c>
      <c r="P80" s="1261" t="s">
        <v>694</v>
      </c>
      <c r="Q80" s="1251"/>
      <c r="R80" s="1758"/>
      <c r="U80" s="122" t="str">
        <f t="shared" si="0"/>
        <v>国道・技術課　技術企画室</v>
      </c>
    </row>
    <row r="81" spans="1:21" ht="18.75" hidden="1" customHeight="1">
      <c r="A81" s="1252">
        <v>30</v>
      </c>
      <c r="B81" s="1295" t="s">
        <v>22</v>
      </c>
      <c r="C81" s="1289" t="s">
        <v>110</v>
      </c>
      <c r="D81" s="1249" t="s">
        <v>236</v>
      </c>
      <c r="E81" s="1290" t="s">
        <v>729</v>
      </c>
      <c r="F81" s="1294"/>
      <c r="G81" s="49" t="s">
        <v>179</v>
      </c>
      <c r="H81" s="33"/>
      <c r="I81" s="26"/>
      <c r="J81" s="1261"/>
      <c r="K81" s="1250"/>
      <c r="L81" s="1250"/>
      <c r="M81" s="1259"/>
      <c r="N81" s="1261">
        <v>0</v>
      </c>
      <c r="O81" s="1261" t="s">
        <v>111</v>
      </c>
      <c r="P81" s="1261" t="s">
        <v>694</v>
      </c>
      <c r="Q81" s="1251"/>
      <c r="R81" s="1758"/>
      <c r="U81" s="122" t="str">
        <f t="shared" si="0"/>
        <v>国道・技術課　技術企画室</v>
      </c>
    </row>
    <row r="82" spans="1:21" ht="27" hidden="1" customHeight="1">
      <c r="A82" s="1252">
        <v>30</v>
      </c>
      <c r="B82" s="1295" t="s">
        <v>22</v>
      </c>
      <c r="C82" s="1289" t="s">
        <v>110</v>
      </c>
      <c r="D82" s="1249" t="s">
        <v>236</v>
      </c>
      <c r="E82" s="1290" t="s">
        <v>729</v>
      </c>
      <c r="F82" s="1294"/>
      <c r="G82" s="46" t="s">
        <v>180</v>
      </c>
      <c r="H82" s="33"/>
      <c r="I82" s="26"/>
      <c r="J82" s="1261"/>
      <c r="K82" s="1250"/>
      <c r="L82" s="1250"/>
      <c r="M82" s="1259"/>
      <c r="N82" s="1261">
        <v>0</v>
      </c>
      <c r="O82" s="1261" t="s">
        <v>111</v>
      </c>
      <c r="P82" s="1261" t="s">
        <v>694</v>
      </c>
      <c r="Q82" s="1251"/>
      <c r="R82" s="1758"/>
      <c r="U82" s="122" t="str">
        <f t="shared" si="0"/>
        <v>国道・技術課　技術企画室</v>
      </c>
    </row>
    <row r="83" spans="1:21" ht="18.75" hidden="1" customHeight="1">
      <c r="A83" s="1252">
        <v>30</v>
      </c>
      <c r="B83" s="1254" t="s">
        <v>22</v>
      </c>
      <c r="C83" s="1256" t="s">
        <v>110</v>
      </c>
      <c r="D83" s="1248" t="s">
        <v>236</v>
      </c>
      <c r="E83" s="1230" t="s">
        <v>729</v>
      </c>
      <c r="F83" s="1232"/>
      <c r="G83" s="60" t="s">
        <v>181</v>
      </c>
      <c r="H83" s="36"/>
      <c r="I83" s="28"/>
      <c r="J83" s="1242"/>
      <c r="K83" s="1244"/>
      <c r="L83" s="1244"/>
      <c r="M83" s="1260"/>
      <c r="N83" s="1242">
        <v>0</v>
      </c>
      <c r="O83" s="1242" t="s">
        <v>111</v>
      </c>
      <c r="P83" s="1242" t="s">
        <v>694</v>
      </c>
      <c r="Q83" s="1251"/>
      <c r="R83" s="1758"/>
      <c r="U83" s="122" t="str">
        <f t="shared" si="0"/>
        <v>国道・技術課　技術企画室</v>
      </c>
    </row>
    <row r="84" spans="1:21" ht="19.5" hidden="1" customHeight="1">
      <c r="A84" s="1252">
        <v>31</v>
      </c>
      <c r="B84" s="1253" t="s">
        <v>23</v>
      </c>
      <c r="C84" s="1255" t="s">
        <v>110</v>
      </c>
      <c r="D84" s="1247" t="s">
        <v>236</v>
      </c>
      <c r="E84" s="1229" t="s">
        <v>730</v>
      </c>
      <c r="F84" s="1231" t="s">
        <v>373</v>
      </c>
      <c r="G84" s="43" t="s">
        <v>182</v>
      </c>
      <c r="H84" s="155" t="s">
        <v>583</v>
      </c>
      <c r="I84" s="22"/>
      <c r="J84" s="1243" t="s">
        <v>674</v>
      </c>
      <c r="K84" s="1243"/>
      <c r="L84" s="1239" t="s">
        <v>648</v>
      </c>
      <c r="M84" s="1239"/>
      <c r="N84" s="1241">
        <v>0</v>
      </c>
      <c r="O84" s="1241" t="s">
        <v>111</v>
      </c>
      <c r="P84" s="1241" t="s">
        <v>694</v>
      </c>
      <c r="Q84" s="1251"/>
      <c r="R84" s="1758" t="s">
        <v>645</v>
      </c>
      <c r="U84" s="122" t="str">
        <f t="shared" si="0"/>
        <v>国道・技術課　技術企画室</v>
      </c>
    </row>
    <row r="85" spans="1:21" ht="19.5" hidden="1" customHeight="1">
      <c r="A85" s="1252">
        <v>31</v>
      </c>
      <c r="B85" s="1295" t="s">
        <v>23</v>
      </c>
      <c r="C85" s="1289" t="s">
        <v>110</v>
      </c>
      <c r="D85" s="1249" t="s">
        <v>236</v>
      </c>
      <c r="E85" s="1290" t="s">
        <v>730</v>
      </c>
      <c r="F85" s="1294"/>
      <c r="G85" s="44" t="s">
        <v>183</v>
      </c>
      <c r="H85" s="138" t="s">
        <v>582</v>
      </c>
      <c r="I85" s="26"/>
      <c r="J85" s="1261"/>
      <c r="K85" s="1250"/>
      <c r="L85" s="1250"/>
      <c r="M85" s="1259"/>
      <c r="N85" s="1261">
        <v>0</v>
      </c>
      <c r="O85" s="1261" t="s">
        <v>111</v>
      </c>
      <c r="P85" s="1261" t="s">
        <v>694</v>
      </c>
      <c r="Q85" s="1251"/>
      <c r="R85" s="1758"/>
      <c r="U85" s="122" t="str">
        <f t="shared" si="0"/>
        <v>国道・技術課　技術企画室</v>
      </c>
    </row>
    <row r="86" spans="1:21" ht="19.5" hidden="1" customHeight="1">
      <c r="A86" s="1252">
        <v>31</v>
      </c>
      <c r="B86" s="1295" t="s">
        <v>23</v>
      </c>
      <c r="C86" s="1289" t="s">
        <v>110</v>
      </c>
      <c r="D86" s="1249" t="s">
        <v>236</v>
      </c>
      <c r="E86" s="1290" t="s">
        <v>730</v>
      </c>
      <c r="F86" s="1294"/>
      <c r="G86" s="139" t="s">
        <v>574</v>
      </c>
      <c r="H86" s="61" t="s">
        <v>590</v>
      </c>
      <c r="I86" s="26"/>
      <c r="J86" s="1261"/>
      <c r="K86" s="1250"/>
      <c r="L86" s="1250"/>
      <c r="M86" s="1259"/>
      <c r="N86" s="1261">
        <v>0</v>
      </c>
      <c r="O86" s="1261" t="s">
        <v>111</v>
      </c>
      <c r="P86" s="1261" t="s">
        <v>694</v>
      </c>
      <c r="Q86" s="1251"/>
      <c r="R86" s="1758"/>
      <c r="U86" s="122" t="str">
        <f t="shared" si="0"/>
        <v>国道・技術課　技術企画室</v>
      </c>
    </row>
    <row r="87" spans="1:21" ht="19.5" hidden="1" customHeight="1">
      <c r="A87" s="1252">
        <v>31</v>
      </c>
      <c r="B87" s="1254" t="s">
        <v>23</v>
      </c>
      <c r="C87" s="1256" t="s">
        <v>110</v>
      </c>
      <c r="D87" s="1248" t="s">
        <v>236</v>
      </c>
      <c r="E87" s="1230" t="s">
        <v>730</v>
      </c>
      <c r="F87" s="1296"/>
      <c r="G87" s="140" t="s">
        <v>575</v>
      </c>
      <c r="H87" s="136" t="s">
        <v>588</v>
      </c>
      <c r="I87" s="28"/>
      <c r="J87" s="1242"/>
      <c r="K87" s="1244"/>
      <c r="L87" s="1244"/>
      <c r="M87" s="1260"/>
      <c r="N87" s="1242">
        <v>0</v>
      </c>
      <c r="O87" s="1242" t="s">
        <v>111</v>
      </c>
      <c r="P87" s="1242" t="s">
        <v>694</v>
      </c>
      <c r="Q87" s="1251"/>
      <c r="R87" s="1758"/>
      <c r="U87" s="122" t="str">
        <f t="shared" si="0"/>
        <v>国道・技術課　技術企画室</v>
      </c>
    </row>
    <row r="88" spans="1:21" ht="54" hidden="1">
      <c r="A88" s="128">
        <v>32</v>
      </c>
      <c r="B88" s="135" t="s">
        <v>24</v>
      </c>
      <c r="C88" s="9" t="s">
        <v>110</v>
      </c>
      <c r="D88" s="10" t="s">
        <v>236</v>
      </c>
      <c r="E88" s="62" t="s">
        <v>731</v>
      </c>
      <c r="F88" s="30" t="s">
        <v>374</v>
      </c>
      <c r="G88" s="12"/>
      <c r="H88" s="63"/>
      <c r="I88" s="14"/>
      <c r="J88" s="157"/>
      <c r="K88" s="16"/>
      <c r="L88" s="16"/>
      <c r="M88" s="157"/>
      <c r="N88" s="123">
        <v>0</v>
      </c>
      <c r="O88" s="15" t="s">
        <v>111</v>
      </c>
      <c r="P88" s="16">
        <v>0</v>
      </c>
      <c r="Q88" s="129"/>
      <c r="R88" s="15" t="s">
        <v>673</v>
      </c>
    </row>
    <row r="89" spans="1:21" ht="40.5" hidden="1">
      <c r="A89" s="128">
        <v>33</v>
      </c>
      <c r="B89" s="174" t="s">
        <v>25</v>
      </c>
      <c r="C89" s="175" t="s">
        <v>110</v>
      </c>
      <c r="D89" s="173" t="s">
        <v>236</v>
      </c>
      <c r="E89" s="176" t="s">
        <v>732</v>
      </c>
      <c r="F89" s="178" t="s">
        <v>190</v>
      </c>
      <c r="G89" s="179"/>
      <c r="H89" s="36"/>
      <c r="I89" s="28"/>
      <c r="J89" s="152"/>
      <c r="K89" s="152"/>
      <c r="L89" s="152"/>
      <c r="M89" s="182"/>
      <c r="N89" s="37">
        <v>0</v>
      </c>
      <c r="O89" s="29" t="s">
        <v>111</v>
      </c>
      <c r="P89" s="152">
        <v>0</v>
      </c>
      <c r="Q89" s="129"/>
      <c r="R89" s="15" t="s">
        <v>673</v>
      </c>
    </row>
    <row r="90" spans="1:21" ht="18.75" customHeight="1">
      <c r="A90" s="1252">
        <v>34</v>
      </c>
      <c r="B90" s="1253" t="s">
        <v>26</v>
      </c>
      <c r="C90" s="1255" t="s">
        <v>110</v>
      </c>
      <c r="D90" s="1247" t="s">
        <v>236</v>
      </c>
      <c r="E90" s="1229" t="s">
        <v>733</v>
      </c>
      <c r="F90" s="1231" t="s">
        <v>375</v>
      </c>
      <c r="G90" s="64" t="s">
        <v>571</v>
      </c>
      <c r="H90" s="58"/>
      <c r="I90" s="22"/>
      <c r="J90" s="1310" t="s">
        <v>683</v>
      </c>
      <c r="K90" s="1243" t="s">
        <v>882</v>
      </c>
      <c r="L90" s="1243" t="s">
        <v>658</v>
      </c>
      <c r="M90" s="1239"/>
      <c r="N90" s="1241">
        <v>0</v>
      </c>
      <c r="O90" s="1241" t="s">
        <v>111</v>
      </c>
      <c r="P90" s="1243">
        <v>0</v>
      </c>
      <c r="Q90" s="1284"/>
      <c r="R90" s="1758" t="s">
        <v>671</v>
      </c>
    </row>
    <row r="91" spans="1:21" hidden="1">
      <c r="A91" s="1252">
        <v>34</v>
      </c>
      <c r="B91" s="1295" t="s">
        <v>26</v>
      </c>
      <c r="C91" s="1289" t="s">
        <v>110</v>
      </c>
      <c r="D91" s="1249" t="s">
        <v>236</v>
      </c>
      <c r="E91" s="1290" t="s">
        <v>733</v>
      </c>
      <c r="F91" s="1294"/>
      <c r="G91" s="141" t="s">
        <v>570</v>
      </c>
      <c r="H91" s="7"/>
      <c r="I91" s="26"/>
      <c r="J91" s="1261"/>
      <c r="K91" s="1250"/>
      <c r="L91" s="1250"/>
      <c r="M91" s="1259"/>
      <c r="N91" s="1261">
        <v>0</v>
      </c>
      <c r="O91" s="1261" t="s">
        <v>111</v>
      </c>
      <c r="P91" s="1250">
        <v>0</v>
      </c>
      <c r="Q91" s="1284"/>
      <c r="R91" s="1758"/>
    </row>
    <row r="92" spans="1:21" hidden="1">
      <c r="A92" s="1252">
        <v>34</v>
      </c>
      <c r="B92" s="1295" t="s">
        <v>26</v>
      </c>
      <c r="C92" s="1289" t="s">
        <v>110</v>
      </c>
      <c r="D92" s="1249" t="s">
        <v>236</v>
      </c>
      <c r="E92" s="1290" t="s">
        <v>733</v>
      </c>
      <c r="F92" s="1294"/>
      <c r="G92" s="65" t="s">
        <v>581</v>
      </c>
      <c r="H92" s="7"/>
      <c r="I92" s="26"/>
      <c r="J92" s="1261"/>
      <c r="K92" s="1250"/>
      <c r="L92" s="1250"/>
      <c r="M92" s="1259"/>
      <c r="N92" s="1261">
        <v>0</v>
      </c>
      <c r="O92" s="1261" t="s">
        <v>111</v>
      </c>
      <c r="P92" s="1250">
        <v>0</v>
      </c>
      <c r="Q92" s="1284"/>
      <c r="R92" s="1758"/>
    </row>
    <row r="93" spans="1:21" hidden="1">
      <c r="A93" s="1252">
        <v>34</v>
      </c>
      <c r="B93" s="1254" t="s">
        <v>26</v>
      </c>
      <c r="C93" s="1256" t="s">
        <v>110</v>
      </c>
      <c r="D93" s="1248" t="s">
        <v>236</v>
      </c>
      <c r="E93" s="1230" t="s">
        <v>733</v>
      </c>
      <c r="F93" s="1232"/>
      <c r="G93" s="140" t="s">
        <v>580</v>
      </c>
      <c r="H93" s="40"/>
      <c r="I93" s="28"/>
      <c r="J93" s="1242"/>
      <c r="K93" s="1244"/>
      <c r="L93" s="1244"/>
      <c r="M93" s="1260"/>
      <c r="N93" s="1242">
        <v>0</v>
      </c>
      <c r="O93" s="1242" t="s">
        <v>111</v>
      </c>
      <c r="P93" s="1244">
        <v>0</v>
      </c>
      <c r="Q93" s="1284"/>
      <c r="R93" s="1758"/>
    </row>
    <row r="94" spans="1:21" ht="27" hidden="1" customHeight="1">
      <c r="A94" s="1252">
        <v>35</v>
      </c>
      <c r="B94" s="1253" t="s">
        <v>27</v>
      </c>
      <c r="C94" s="1255" t="s">
        <v>110</v>
      </c>
      <c r="D94" s="1247" t="s">
        <v>236</v>
      </c>
      <c r="E94" s="1229" t="s">
        <v>734</v>
      </c>
      <c r="F94" s="1309" t="s">
        <v>616</v>
      </c>
      <c r="G94" s="57" t="s">
        <v>194</v>
      </c>
      <c r="H94" s="47" t="s">
        <v>583</v>
      </c>
      <c r="I94" s="22"/>
      <c r="J94" s="1243" t="s">
        <v>674</v>
      </c>
      <c r="K94" s="1241"/>
      <c r="L94" s="1243"/>
      <c r="M94" s="1239"/>
      <c r="N94" s="1241">
        <v>0</v>
      </c>
      <c r="O94" s="1241" t="s">
        <v>111</v>
      </c>
      <c r="P94" s="1241" t="s">
        <v>694</v>
      </c>
      <c r="Q94" s="1284"/>
      <c r="R94" s="1758" t="s">
        <v>645</v>
      </c>
    </row>
    <row r="95" spans="1:21" ht="18.75" hidden="1" customHeight="1">
      <c r="A95" s="1252">
        <v>35</v>
      </c>
      <c r="B95" s="1295" t="s">
        <v>26</v>
      </c>
      <c r="C95" s="1289" t="s">
        <v>110</v>
      </c>
      <c r="D95" s="1249" t="s">
        <v>236</v>
      </c>
      <c r="E95" s="1290" t="s">
        <v>733</v>
      </c>
      <c r="F95" s="1297"/>
      <c r="G95" s="49" t="s">
        <v>195</v>
      </c>
      <c r="H95" s="138" t="s">
        <v>582</v>
      </c>
      <c r="I95" s="26"/>
      <c r="J95" s="1261"/>
      <c r="K95" s="1261"/>
      <c r="L95" s="1250"/>
      <c r="M95" s="1259"/>
      <c r="N95" s="1261">
        <v>0</v>
      </c>
      <c r="O95" s="1261" t="s">
        <v>111</v>
      </c>
      <c r="P95" s="1261" t="s">
        <v>694</v>
      </c>
      <c r="Q95" s="1284"/>
      <c r="R95" s="1758"/>
    </row>
    <row r="96" spans="1:21" hidden="1">
      <c r="A96" s="1252">
        <v>35</v>
      </c>
      <c r="B96" s="1295" t="s">
        <v>26</v>
      </c>
      <c r="C96" s="1289" t="s">
        <v>110</v>
      </c>
      <c r="D96" s="1249" t="s">
        <v>236</v>
      </c>
      <c r="E96" s="1290" t="s">
        <v>733</v>
      </c>
      <c r="F96" s="1297"/>
      <c r="G96" s="49" t="s">
        <v>576</v>
      </c>
      <c r="H96" s="7"/>
      <c r="I96" s="26"/>
      <c r="J96" s="1261"/>
      <c r="K96" s="1261"/>
      <c r="L96" s="1250"/>
      <c r="M96" s="1259"/>
      <c r="N96" s="1261">
        <v>0</v>
      </c>
      <c r="O96" s="1261" t="s">
        <v>111</v>
      </c>
      <c r="P96" s="1261" t="s">
        <v>694</v>
      </c>
      <c r="Q96" s="1284"/>
      <c r="R96" s="1758"/>
    </row>
    <row r="97" spans="1:18" ht="27" hidden="1">
      <c r="A97" s="1252">
        <v>35</v>
      </c>
      <c r="B97" s="1295" t="s">
        <v>26</v>
      </c>
      <c r="C97" s="1289" t="s">
        <v>110</v>
      </c>
      <c r="D97" s="1249" t="s">
        <v>236</v>
      </c>
      <c r="E97" s="1290" t="s">
        <v>733</v>
      </c>
      <c r="F97" s="1297"/>
      <c r="G97" s="46" t="s">
        <v>126</v>
      </c>
      <c r="H97" s="7"/>
      <c r="I97" s="26"/>
      <c r="J97" s="1261"/>
      <c r="K97" s="1261"/>
      <c r="L97" s="1250"/>
      <c r="M97" s="1259"/>
      <c r="N97" s="1261">
        <v>0</v>
      </c>
      <c r="O97" s="1261" t="s">
        <v>111</v>
      </c>
      <c r="P97" s="1261" t="s">
        <v>694</v>
      </c>
      <c r="Q97" s="1284"/>
      <c r="R97" s="1758"/>
    </row>
    <row r="98" spans="1:18" ht="18.75" hidden="1" customHeight="1">
      <c r="A98" s="1252">
        <v>35</v>
      </c>
      <c r="B98" s="1295" t="s">
        <v>26</v>
      </c>
      <c r="C98" s="1289" t="s">
        <v>110</v>
      </c>
      <c r="D98" s="1249" t="s">
        <v>236</v>
      </c>
      <c r="E98" s="1290" t="s">
        <v>733</v>
      </c>
      <c r="F98" s="1297"/>
      <c r="G98" s="49" t="s">
        <v>196</v>
      </c>
      <c r="H98" s="7"/>
      <c r="I98" s="26"/>
      <c r="J98" s="1261"/>
      <c r="K98" s="1261"/>
      <c r="L98" s="1250"/>
      <c r="M98" s="1259"/>
      <c r="N98" s="1261">
        <v>0</v>
      </c>
      <c r="O98" s="1261" t="s">
        <v>111</v>
      </c>
      <c r="P98" s="1261" t="s">
        <v>694</v>
      </c>
      <c r="Q98" s="1284"/>
      <c r="R98" s="1758"/>
    </row>
    <row r="99" spans="1:18" ht="18.75" hidden="1" customHeight="1">
      <c r="A99" s="1252">
        <v>35</v>
      </c>
      <c r="B99" s="1295" t="s">
        <v>26</v>
      </c>
      <c r="C99" s="1289" t="s">
        <v>110</v>
      </c>
      <c r="D99" s="1249" t="s">
        <v>236</v>
      </c>
      <c r="E99" s="1290" t="s">
        <v>733</v>
      </c>
      <c r="F99" s="1297"/>
      <c r="G99" s="49" t="s">
        <v>197</v>
      </c>
      <c r="H99" s="7"/>
      <c r="I99" s="26"/>
      <c r="J99" s="1261"/>
      <c r="K99" s="1261"/>
      <c r="L99" s="1250"/>
      <c r="M99" s="1259"/>
      <c r="N99" s="1261">
        <v>0</v>
      </c>
      <c r="O99" s="1261" t="s">
        <v>111</v>
      </c>
      <c r="P99" s="1261" t="s">
        <v>694</v>
      </c>
      <c r="Q99" s="1284"/>
      <c r="R99" s="1758"/>
    </row>
    <row r="100" spans="1:18" ht="18.75" hidden="1" customHeight="1">
      <c r="A100" s="1252">
        <v>35</v>
      </c>
      <c r="B100" s="1295" t="s">
        <v>26</v>
      </c>
      <c r="C100" s="1289" t="s">
        <v>110</v>
      </c>
      <c r="D100" s="1249" t="s">
        <v>236</v>
      </c>
      <c r="E100" s="1290" t="s">
        <v>733</v>
      </c>
      <c r="F100" s="1297"/>
      <c r="G100" s="49" t="s">
        <v>198</v>
      </c>
      <c r="H100" s="7"/>
      <c r="I100" s="26"/>
      <c r="J100" s="1261"/>
      <c r="K100" s="1261"/>
      <c r="L100" s="1250"/>
      <c r="M100" s="1259"/>
      <c r="N100" s="1261">
        <v>0</v>
      </c>
      <c r="O100" s="1261" t="s">
        <v>111</v>
      </c>
      <c r="P100" s="1261" t="s">
        <v>694</v>
      </c>
      <c r="Q100" s="1284"/>
      <c r="R100" s="1758"/>
    </row>
    <row r="101" spans="1:18" ht="18.75" hidden="1" customHeight="1">
      <c r="A101" s="1252">
        <v>35</v>
      </c>
      <c r="B101" s="1295" t="s">
        <v>26</v>
      </c>
      <c r="C101" s="1289" t="s">
        <v>110</v>
      </c>
      <c r="D101" s="1249" t="s">
        <v>236</v>
      </c>
      <c r="E101" s="1290" t="s">
        <v>733</v>
      </c>
      <c r="F101" s="1297"/>
      <c r="G101" s="49" t="s">
        <v>199</v>
      </c>
      <c r="H101" s="7"/>
      <c r="I101" s="26"/>
      <c r="J101" s="1261"/>
      <c r="K101" s="1261"/>
      <c r="L101" s="1250"/>
      <c r="M101" s="1259"/>
      <c r="N101" s="1261">
        <v>0</v>
      </c>
      <c r="O101" s="1261" t="s">
        <v>111</v>
      </c>
      <c r="P101" s="1261" t="s">
        <v>694</v>
      </c>
      <c r="Q101" s="1284"/>
      <c r="R101" s="1758"/>
    </row>
    <row r="102" spans="1:18" ht="18.75" hidden="1" customHeight="1">
      <c r="A102" s="1252">
        <v>35</v>
      </c>
      <c r="B102" s="1295" t="s">
        <v>26</v>
      </c>
      <c r="C102" s="1289" t="s">
        <v>110</v>
      </c>
      <c r="D102" s="1249" t="s">
        <v>236</v>
      </c>
      <c r="E102" s="1290" t="s">
        <v>733</v>
      </c>
      <c r="F102" s="1297"/>
      <c r="G102" s="49" t="s">
        <v>200</v>
      </c>
      <c r="H102" s="7"/>
      <c r="I102" s="26"/>
      <c r="J102" s="1261"/>
      <c r="K102" s="1261"/>
      <c r="L102" s="1250"/>
      <c r="M102" s="1259"/>
      <c r="N102" s="1261">
        <v>0</v>
      </c>
      <c r="O102" s="1261" t="s">
        <v>111</v>
      </c>
      <c r="P102" s="1261" t="s">
        <v>694</v>
      </c>
      <c r="Q102" s="1284"/>
      <c r="R102" s="1758"/>
    </row>
    <row r="103" spans="1:18" ht="18.75" hidden="1" customHeight="1">
      <c r="A103" s="1252">
        <v>35</v>
      </c>
      <c r="B103" s="1295" t="s">
        <v>26</v>
      </c>
      <c r="C103" s="1289" t="s">
        <v>110</v>
      </c>
      <c r="D103" s="1249" t="s">
        <v>236</v>
      </c>
      <c r="E103" s="1290" t="s">
        <v>733</v>
      </c>
      <c r="F103" s="1297"/>
      <c r="G103" s="49" t="s">
        <v>201</v>
      </c>
      <c r="H103" s="7"/>
      <c r="I103" s="26"/>
      <c r="J103" s="1261"/>
      <c r="K103" s="1261"/>
      <c r="L103" s="1250"/>
      <c r="M103" s="1259"/>
      <c r="N103" s="1261">
        <v>0</v>
      </c>
      <c r="O103" s="1261" t="s">
        <v>111</v>
      </c>
      <c r="P103" s="1261" t="s">
        <v>694</v>
      </c>
      <c r="Q103" s="1284"/>
      <c r="R103" s="1758"/>
    </row>
    <row r="104" spans="1:18" ht="18.75" hidden="1" customHeight="1">
      <c r="A104" s="1252">
        <v>35</v>
      </c>
      <c r="B104" s="1295" t="s">
        <v>26</v>
      </c>
      <c r="C104" s="1289" t="s">
        <v>110</v>
      </c>
      <c r="D104" s="1249" t="s">
        <v>236</v>
      </c>
      <c r="E104" s="1290" t="s">
        <v>733</v>
      </c>
      <c r="F104" s="1297"/>
      <c r="G104" s="49" t="s">
        <v>202</v>
      </c>
      <c r="H104" s="7"/>
      <c r="I104" s="26"/>
      <c r="J104" s="1261"/>
      <c r="K104" s="1261"/>
      <c r="L104" s="1250"/>
      <c r="M104" s="1259"/>
      <c r="N104" s="1261">
        <v>0</v>
      </c>
      <c r="O104" s="1261" t="s">
        <v>111</v>
      </c>
      <c r="P104" s="1261" t="s">
        <v>694</v>
      </c>
      <c r="Q104" s="1284"/>
      <c r="R104" s="1758"/>
    </row>
    <row r="105" spans="1:18" ht="18.75" hidden="1" customHeight="1">
      <c r="A105" s="1252">
        <v>35</v>
      </c>
      <c r="B105" s="1295" t="s">
        <v>26</v>
      </c>
      <c r="C105" s="1289" t="s">
        <v>110</v>
      </c>
      <c r="D105" s="1249" t="s">
        <v>236</v>
      </c>
      <c r="E105" s="1290" t="s">
        <v>733</v>
      </c>
      <c r="F105" s="1297"/>
      <c r="G105" s="49" t="s">
        <v>131</v>
      </c>
      <c r="H105" s="7"/>
      <c r="I105" s="26"/>
      <c r="J105" s="1261"/>
      <c r="K105" s="1261"/>
      <c r="L105" s="1250"/>
      <c r="M105" s="1259"/>
      <c r="N105" s="1261">
        <v>0</v>
      </c>
      <c r="O105" s="1261" t="s">
        <v>111</v>
      </c>
      <c r="P105" s="1261" t="s">
        <v>694</v>
      </c>
      <c r="Q105" s="1284"/>
      <c r="R105" s="1758"/>
    </row>
    <row r="106" spans="1:18" ht="18.75" hidden="1" customHeight="1">
      <c r="A106" s="1252">
        <v>35</v>
      </c>
      <c r="B106" s="1295" t="s">
        <v>26</v>
      </c>
      <c r="C106" s="1289" t="s">
        <v>110</v>
      </c>
      <c r="D106" s="1249" t="s">
        <v>236</v>
      </c>
      <c r="E106" s="1290" t="s">
        <v>733</v>
      </c>
      <c r="F106" s="1297"/>
      <c r="G106" s="49" t="s">
        <v>133</v>
      </c>
      <c r="H106" s="7"/>
      <c r="I106" s="26"/>
      <c r="J106" s="1261"/>
      <c r="K106" s="1261"/>
      <c r="L106" s="1250"/>
      <c r="M106" s="1259"/>
      <c r="N106" s="1261">
        <v>0</v>
      </c>
      <c r="O106" s="1261" t="s">
        <v>111</v>
      </c>
      <c r="P106" s="1261" t="s">
        <v>694</v>
      </c>
      <c r="Q106" s="1284"/>
      <c r="R106" s="1758"/>
    </row>
    <row r="107" spans="1:18" ht="18.75" hidden="1" customHeight="1">
      <c r="A107" s="1252">
        <v>35</v>
      </c>
      <c r="B107" s="1295" t="s">
        <v>26</v>
      </c>
      <c r="C107" s="1289" t="s">
        <v>110</v>
      </c>
      <c r="D107" s="1249" t="s">
        <v>236</v>
      </c>
      <c r="E107" s="1290" t="s">
        <v>733</v>
      </c>
      <c r="F107" s="1297"/>
      <c r="G107" s="66" t="s">
        <v>293</v>
      </c>
      <c r="H107" s="7"/>
      <c r="I107" s="26"/>
      <c r="J107" s="1261"/>
      <c r="K107" s="1261"/>
      <c r="L107" s="1250"/>
      <c r="M107" s="1259"/>
      <c r="N107" s="1261">
        <v>0</v>
      </c>
      <c r="O107" s="1261" t="s">
        <v>111</v>
      </c>
      <c r="P107" s="1261" t="s">
        <v>694</v>
      </c>
      <c r="Q107" s="1284"/>
      <c r="R107" s="1758"/>
    </row>
    <row r="108" spans="1:18" ht="18.75" hidden="1" customHeight="1">
      <c r="A108" s="1252">
        <v>35</v>
      </c>
      <c r="B108" s="1295" t="s">
        <v>26</v>
      </c>
      <c r="C108" s="1289" t="s">
        <v>110</v>
      </c>
      <c r="D108" s="1249" t="s">
        <v>236</v>
      </c>
      <c r="E108" s="1290" t="s">
        <v>733</v>
      </c>
      <c r="F108" s="1297"/>
      <c r="G108" s="66" t="s">
        <v>562</v>
      </c>
      <c r="H108" s="7"/>
      <c r="I108" s="26"/>
      <c r="J108" s="1261"/>
      <c r="K108" s="1261"/>
      <c r="L108" s="1250"/>
      <c r="M108" s="1259"/>
      <c r="N108" s="1261">
        <v>0</v>
      </c>
      <c r="O108" s="1261" t="s">
        <v>111</v>
      </c>
      <c r="P108" s="1261" t="s">
        <v>694</v>
      </c>
      <c r="Q108" s="1284"/>
      <c r="R108" s="1758"/>
    </row>
    <row r="109" spans="1:18" ht="18.75" hidden="1" customHeight="1">
      <c r="A109" s="1252">
        <v>35</v>
      </c>
      <c r="B109" s="1295" t="s">
        <v>26</v>
      </c>
      <c r="C109" s="1289" t="s">
        <v>110</v>
      </c>
      <c r="D109" s="1249" t="s">
        <v>236</v>
      </c>
      <c r="E109" s="1290" t="s">
        <v>733</v>
      </c>
      <c r="F109" s="1297"/>
      <c r="G109" s="66" t="s">
        <v>584</v>
      </c>
      <c r="H109" s="7"/>
      <c r="I109" s="26"/>
      <c r="J109" s="1261"/>
      <c r="K109" s="1261"/>
      <c r="L109" s="1250"/>
      <c r="M109" s="1259"/>
      <c r="N109" s="1261">
        <v>0</v>
      </c>
      <c r="O109" s="1261" t="s">
        <v>111</v>
      </c>
      <c r="P109" s="1261" t="s">
        <v>694</v>
      </c>
      <c r="Q109" s="1284"/>
      <c r="R109" s="1758"/>
    </row>
    <row r="110" spans="1:18" ht="18.75" hidden="1" customHeight="1">
      <c r="A110" s="1252">
        <v>35</v>
      </c>
      <c r="B110" s="1254" t="s">
        <v>26</v>
      </c>
      <c r="C110" s="1256" t="s">
        <v>110</v>
      </c>
      <c r="D110" s="1248" t="s">
        <v>236</v>
      </c>
      <c r="E110" s="1230" t="s">
        <v>733</v>
      </c>
      <c r="F110" s="1298"/>
      <c r="G110" s="142" t="s">
        <v>591</v>
      </c>
      <c r="H110" s="40"/>
      <c r="I110" s="28"/>
      <c r="J110" s="1242"/>
      <c r="K110" s="1242"/>
      <c r="L110" s="1244"/>
      <c r="M110" s="1260"/>
      <c r="N110" s="1242">
        <v>0</v>
      </c>
      <c r="O110" s="1242" t="s">
        <v>111</v>
      </c>
      <c r="P110" s="1242" t="s">
        <v>694</v>
      </c>
      <c r="Q110" s="1284"/>
      <c r="R110" s="1758"/>
    </row>
    <row r="111" spans="1:18" ht="67.5" hidden="1">
      <c r="A111" s="128">
        <v>36</v>
      </c>
      <c r="B111" s="8" t="s">
        <v>28</v>
      </c>
      <c r="C111" s="9" t="s">
        <v>110</v>
      </c>
      <c r="D111" s="10" t="s">
        <v>236</v>
      </c>
      <c r="E111" s="153" t="s">
        <v>735</v>
      </c>
      <c r="F111" s="67" t="s">
        <v>617</v>
      </c>
      <c r="G111" s="68"/>
      <c r="H111" s="13"/>
      <c r="I111" s="14"/>
      <c r="J111" s="16"/>
      <c r="K111" s="16"/>
      <c r="L111" s="157" t="s">
        <v>649</v>
      </c>
      <c r="M111" s="157"/>
      <c r="N111" s="123">
        <v>0</v>
      </c>
      <c r="O111" s="15" t="s">
        <v>111</v>
      </c>
      <c r="P111" s="16" t="s">
        <v>876</v>
      </c>
      <c r="Q111" s="129"/>
      <c r="R111" s="15" t="s">
        <v>645</v>
      </c>
    </row>
    <row r="112" spans="1:18" ht="54" hidden="1">
      <c r="A112" s="128">
        <v>37</v>
      </c>
      <c r="B112" s="8" t="s">
        <v>29</v>
      </c>
      <c r="C112" s="9" t="s">
        <v>110</v>
      </c>
      <c r="D112" s="10" t="s">
        <v>236</v>
      </c>
      <c r="E112" s="153" t="s">
        <v>736</v>
      </c>
      <c r="F112" s="11" t="s">
        <v>376</v>
      </c>
      <c r="G112" s="69"/>
      <c r="H112" s="13"/>
      <c r="I112" s="14"/>
      <c r="J112" s="16"/>
      <c r="K112" s="16"/>
      <c r="L112" s="16"/>
      <c r="M112" s="157"/>
      <c r="N112" s="123">
        <v>0</v>
      </c>
      <c r="O112" s="15" t="s">
        <v>111</v>
      </c>
      <c r="P112" s="16">
        <v>0</v>
      </c>
      <c r="Q112" s="129"/>
      <c r="R112" s="15" t="s">
        <v>673</v>
      </c>
    </row>
    <row r="113" spans="1:27" ht="67.5">
      <c r="A113" s="128">
        <v>38</v>
      </c>
      <c r="B113" s="17" t="s">
        <v>30</v>
      </c>
      <c r="C113" s="18" t="s">
        <v>110</v>
      </c>
      <c r="D113" s="19" t="s">
        <v>236</v>
      </c>
      <c r="E113" s="133" t="s">
        <v>737</v>
      </c>
      <c r="F113" s="70" t="s">
        <v>377</v>
      </c>
      <c r="G113" s="20"/>
      <c r="H113" s="38"/>
      <c r="I113" s="22"/>
      <c r="J113" s="56"/>
      <c r="K113" s="56"/>
      <c r="L113" s="159" t="s">
        <v>657</v>
      </c>
      <c r="M113" s="159"/>
      <c r="N113" s="124">
        <v>0</v>
      </c>
      <c r="O113" s="23" t="s">
        <v>111</v>
      </c>
      <c r="P113" s="56">
        <v>0</v>
      </c>
      <c r="Q113" s="129"/>
      <c r="R113" s="15" t="s">
        <v>671</v>
      </c>
    </row>
    <row r="114" spans="1:27" ht="54">
      <c r="A114" s="128">
        <v>39</v>
      </c>
      <c r="B114" s="8" t="s">
        <v>31</v>
      </c>
      <c r="C114" s="9" t="s">
        <v>110</v>
      </c>
      <c r="D114" s="10" t="s">
        <v>236</v>
      </c>
      <c r="E114" s="153" t="s">
        <v>738</v>
      </c>
      <c r="F114" s="180" t="s">
        <v>378</v>
      </c>
      <c r="G114" s="12"/>
      <c r="H114" s="13"/>
      <c r="I114" s="14"/>
      <c r="J114" s="16"/>
      <c r="K114" s="16"/>
      <c r="L114" s="16" t="s">
        <v>657</v>
      </c>
      <c r="M114" s="157"/>
      <c r="N114" s="123">
        <v>0</v>
      </c>
      <c r="O114" s="15" t="s">
        <v>111</v>
      </c>
      <c r="P114" s="16">
        <v>0</v>
      </c>
      <c r="Q114" s="129"/>
      <c r="R114" s="15" t="s">
        <v>671</v>
      </c>
    </row>
    <row r="115" spans="1:27" ht="27" hidden="1" customHeight="1">
      <c r="A115" s="1252">
        <v>40</v>
      </c>
      <c r="B115" s="1253" t="s">
        <v>739</v>
      </c>
      <c r="C115" s="1255" t="s">
        <v>110</v>
      </c>
      <c r="D115" s="1308" t="s">
        <v>236</v>
      </c>
      <c r="E115" s="1285" t="s">
        <v>740</v>
      </c>
      <c r="F115" s="1302" t="s">
        <v>379</v>
      </c>
      <c r="G115" s="64" t="s">
        <v>206</v>
      </c>
      <c r="H115" s="31" t="s">
        <v>594</v>
      </c>
      <c r="I115" s="71" t="s">
        <v>203</v>
      </c>
      <c r="J115" s="1243" t="s">
        <v>675</v>
      </c>
      <c r="K115" s="1305"/>
      <c r="L115" s="1243"/>
      <c r="M115" s="1239"/>
      <c r="N115" s="1241">
        <v>0</v>
      </c>
      <c r="O115" s="1241" t="s">
        <v>111</v>
      </c>
      <c r="P115" s="1243" t="s">
        <v>694</v>
      </c>
      <c r="Q115" s="1299"/>
      <c r="R115" s="1758" t="s">
        <v>645</v>
      </c>
    </row>
    <row r="116" spans="1:27" ht="18.75" hidden="1" customHeight="1">
      <c r="A116" s="1252">
        <v>40</v>
      </c>
      <c r="B116" s="1295" t="s">
        <v>739</v>
      </c>
      <c r="C116" s="1289" t="s">
        <v>110</v>
      </c>
      <c r="D116" s="1300" t="s">
        <v>236</v>
      </c>
      <c r="E116" s="1286" t="s">
        <v>740</v>
      </c>
      <c r="F116" s="1303"/>
      <c r="G116" s="73" t="s">
        <v>500</v>
      </c>
      <c r="H116" s="74" t="s">
        <v>595</v>
      </c>
      <c r="I116" s="45" t="s">
        <v>502</v>
      </c>
      <c r="J116" s="1261"/>
      <c r="K116" s="1306"/>
      <c r="L116" s="1250"/>
      <c r="M116" s="1259"/>
      <c r="N116" s="1261">
        <v>0</v>
      </c>
      <c r="O116" s="1261" t="s">
        <v>111</v>
      </c>
      <c r="P116" s="1250" t="s">
        <v>694</v>
      </c>
      <c r="Q116" s="1299"/>
      <c r="R116" s="1758"/>
      <c r="V116" s="75"/>
    </row>
    <row r="117" spans="1:27" ht="27" hidden="1">
      <c r="A117" s="1252">
        <v>40</v>
      </c>
      <c r="B117" s="1295" t="s">
        <v>739</v>
      </c>
      <c r="C117" s="1289" t="s">
        <v>110</v>
      </c>
      <c r="D117" s="1300" t="s">
        <v>236</v>
      </c>
      <c r="E117" s="1286" t="s">
        <v>740</v>
      </c>
      <c r="F117" s="1303"/>
      <c r="G117" s="73" t="s">
        <v>503</v>
      </c>
      <c r="H117" s="76" t="s">
        <v>208</v>
      </c>
      <c r="I117" s="45" t="s">
        <v>604</v>
      </c>
      <c r="J117" s="1261"/>
      <c r="K117" s="1306"/>
      <c r="L117" s="1250"/>
      <c r="M117" s="1259"/>
      <c r="N117" s="1261">
        <v>0</v>
      </c>
      <c r="O117" s="1261" t="s">
        <v>111</v>
      </c>
      <c r="P117" s="1250" t="s">
        <v>694</v>
      </c>
      <c r="Q117" s="1299"/>
      <c r="R117" s="1758"/>
    </row>
    <row r="118" spans="1:27" ht="27" hidden="1">
      <c r="A118" s="1252">
        <v>40</v>
      </c>
      <c r="B118" s="1295" t="s">
        <v>739</v>
      </c>
      <c r="C118" s="1289" t="s">
        <v>110</v>
      </c>
      <c r="D118" s="1300" t="s">
        <v>236</v>
      </c>
      <c r="E118" s="1286" t="s">
        <v>740</v>
      </c>
      <c r="F118" s="1303"/>
      <c r="G118" s="73" t="s">
        <v>505</v>
      </c>
      <c r="H118" s="74" t="s">
        <v>501</v>
      </c>
      <c r="I118" s="72" t="s">
        <v>609</v>
      </c>
      <c r="J118" s="1261"/>
      <c r="K118" s="1306"/>
      <c r="L118" s="1250"/>
      <c r="M118" s="1259"/>
      <c r="N118" s="1261">
        <v>0</v>
      </c>
      <c r="O118" s="1261" t="s">
        <v>111</v>
      </c>
      <c r="P118" s="1250" t="s">
        <v>694</v>
      </c>
      <c r="Q118" s="1299"/>
      <c r="R118" s="1758"/>
    </row>
    <row r="119" spans="1:27" hidden="1">
      <c r="A119" s="1252">
        <v>40</v>
      </c>
      <c r="B119" s="1295" t="s">
        <v>739</v>
      </c>
      <c r="C119" s="1289" t="s">
        <v>110</v>
      </c>
      <c r="D119" s="1300" t="s">
        <v>236</v>
      </c>
      <c r="E119" s="1286" t="s">
        <v>740</v>
      </c>
      <c r="F119" s="1303"/>
      <c r="G119" s="73" t="s">
        <v>508</v>
      </c>
      <c r="H119" s="74" t="s">
        <v>504</v>
      </c>
      <c r="I119" s="74" t="s">
        <v>610</v>
      </c>
      <c r="J119" s="1261"/>
      <c r="K119" s="1306"/>
      <c r="L119" s="1250"/>
      <c r="M119" s="1259"/>
      <c r="N119" s="1261">
        <v>0</v>
      </c>
      <c r="O119" s="1261" t="s">
        <v>111</v>
      </c>
      <c r="P119" s="1250" t="s">
        <v>694</v>
      </c>
      <c r="Q119" s="1299"/>
      <c r="R119" s="1758"/>
      <c r="AA119" s="75"/>
    </row>
    <row r="120" spans="1:27" ht="27" hidden="1">
      <c r="A120" s="1252">
        <v>40</v>
      </c>
      <c r="B120" s="1295" t="s">
        <v>739</v>
      </c>
      <c r="C120" s="1289" t="s">
        <v>110</v>
      </c>
      <c r="D120" s="1300" t="s">
        <v>236</v>
      </c>
      <c r="E120" s="1286" t="s">
        <v>740</v>
      </c>
      <c r="F120" s="1303"/>
      <c r="G120" s="73" t="s">
        <v>510</v>
      </c>
      <c r="H120" s="74" t="s">
        <v>506</v>
      </c>
      <c r="I120" s="72" t="s">
        <v>296</v>
      </c>
      <c r="J120" s="1261"/>
      <c r="K120" s="1306"/>
      <c r="L120" s="1250"/>
      <c r="M120" s="1259"/>
      <c r="N120" s="1261">
        <v>0</v>
      </c>
      <c r="O120" s="1261" t="s">
        <v>111</v>
      </c>
      <c r="P120" s="1250" t="s">
        <v>694</v>
      </c>
      <c r="Q120" s="1299"/>
      <c r="R120" s="1758"/>
      <c r="AA120" s="75"/>
    </row>
    <row r="121" spans="1:27" ht="18.75" hidden="1" customHeight="1">
      <c r="A121" s="1252">
        <v>40</v>
      </c>
      <c r="B121" s="1295" t="s">
        <v>739</v>
      </c>
      <c r="C121" s="1289" t="s">
        <v>110</v>
      </c>
      <c r="D121" s="1300" t="s">
        <v>236</v>
      </c>
      <c r="E121" s="1286" t="s">
        <v>740</v>
      </c>
      <c r="F121" s="1303"/>
      <c r="G121" s="73" t="s">
        <v>513</v>
      </c>
      <c r="H121" s="74" t="s">
        <v>509</v>
      </c>
      <c r="I121" s="45" t="s">
        <v>507</v>
      </c>
      <c r="J121" s="1261"/>
      <c r="K121" s="1306"/>
      <c r="L121" s="1250"/>
      <c r="M121" s="1259"/>
      <c r="N121" s="1261">
        <v>0</v>
      </c>
      <c r="O121" s="1261" t="s">
        <v>111</v>
      </c>
      <c r="P121" s="1250" t="s">
        <v>694</v>
      </c>
      <c r="Q121" s="1299"/>
      <c r="R121" s="1758"/>
      <c r="V121" s="75"/>
    </row>
    <row r="122" spans="1:27" ht="27" hidden="1">
      <c r="A122" s="1252">
        <v>40</v>
      </c>
      <c r="B122" s="1295" t="s">
        <v>739</v>
      </c>
      <c r="C122" s="1289" t="s">
        <v>110</v>
      </c>
      <c r="D122" s="1300" t="s">
        <v>236</v>
      </c>
      <c r="E122" s="1286" t="s">
        <v>740</v>
      </c>
      <c r="F122" s="1303"/>
      <c r="G122" s="73" t="s">
        <v>516</v>
      </c>
      <c r="H122" s="74" t="s">
        <v>511</v>
      </c>
      <c r="I122" s="72" t="s">
        <v>250</v>
      </c>
      <c r="J122" s="1261"/>
      <c r="K122" s="1306"/>
      <c r="L122" s="1250"/>
      <c r="M122" s="1259"/>
      <c r="N122" s="1261">
        <v>0</v>
      </c>
      <c r="O122" s="1261" t="s">
        <v>111</v>
      </c>
      <c r="P122" s="1250" t="s">
        <v>694</v>
      </c>
      <c r="Q122" s="1299"/>
      <c r="R122" s="1758"/>
    </row>
    <row r="123" spans="1:27" ht="18.75" hidden="1" customHeight="1">
      <c r="A123" s="1252">
        <v>40</v>
      </c>
      <c r="B123" s="1295" t="s">
        <v>739</v>
      </c>
      <c r="C123" s="1289" t="s">
        <v>110</v>
      </c>
      <c r="D123" s="1300" t="s">
        <v>236</v>
      </c>
      <c r="E123" s="1286" t="s">
        <v>740</v>
      </c>
      <c r="F123" s="1303"/>
      <c r="G123" s="73" t="s">
        <v>519</v>
      </c>
      <c r="H123" s="74" t="s">
        <v>514</v>
      </c>
      <c r="I123" s="45" t="s">
        <v>512</v>
      </c>
      <c r="J123" s="1261"/>
      <c r="K123" s="1306"/>
      <c r="L123" s="1250"/>
      <c r="M123" s="1259"/>
      <c r="N123" s="1261">
        <v>0</v>
      </c>
      <c r="O123" s="1261" t="s">
        <v>111</v>
      </c>
      <c r="P123" s="1250" t="s">
        <v>694</v>
      </c>
      <c r="Q123" s="1299"/>
      <c r="R123" s="1758"/>
      <c r="Z123" s="75"/>
    </row>
    <row r="124" spans="1:27" ht="39.75" hidden="1" customHeight="1">
      <c r="A124" s="1252">
        <v>40</v>
      </c>
      <c r="B124" s="1295" t="s">
        <v>739</v>
      </c>
      <c r="C124" s="1289" t="s">
        <v>110</v>
      </c>
      <c r="D124" s="1300" t="s">
        <v>236</v>
      </c>
      <c r="E124" s="1286" t="s">
        <v>740</v>
      </c>
      <c r="F124" s="1303"/>
      <c r="G124" s="73" t="s">
        <v>522</v>
      </c>
      <c r="H124" s="74" t="s">
        <v>517</v>
      </c>
      <c r="I124" s="45" t="s">
        <v>515</v>
      </c>
      <c r="J124" s="1261"/>
      <c r="K124" s="1306"/>
      <c r="L124" s="1250"/>
      <c r="M124" s="1259"/>
      <c r="N124" s="1261">
        <v>0</v>
      </c>
      <c r="O124" s="1261" t="s">
        <v>111</v>
      </c>
      <c r="P124" s="1250" t="s">
        <v>694</v>
      </c>
      <c r="Q124" s="1299"/>
      <c r="R124" s="1758"/>
    </row>
    <row r="125" spans="1:27" ht="18.75" hidden="1" customHeight="1">
      <c r="A125" s="1252">
        <v>40</v>
      </c>
      <c r="B125" s="1295" t="s">
        <v>739</v>
      </c>
      <c r="C125" s="1289" t="s">
        <v>110</v>
      </c>
      <c r="D125" s="1300" t="s">
        <v>236</v>
      </c>
      <c r="E125" s="1286" t="s">
        <v>740</v>
      </c>
      <c r="F125" s="1303"/>
      <c r="G125" s="73" t="s">
        <v>524</v>
      </c>
      <c r="H125" s="74" t="s">
        <v>520</v>
      </c>
      <c r="I125" s="45" t="s">
        <v>518</v>
      </c>
      <c r="J125" s="1261"/>
      <c r="K125" s="1306"/>
      <c r="L125" s="1250"/>
      <c r="M125" s="1259"/>
      <c r="N125" s="1261">
        <v>0</v>
      </c>
      <c r="O125" s="1261" t="s">
        <v>111</v>
      </c>
      <c r="P125" s="1250" t="s">
        <v>694</v>
      </c>
      <c r="Q125" s="1299"/>
      <c r="R125" s="1758"/>
    </row>
    <row r="126" spans="1:27" ht="18.75" hidden="1" customHeight="1">
      <c r="A126" s="1252">
        <v>40</v>
      </c>
      <c r="B126" s="1295" t="s">
        <v>739</v>
      </c>
      <c r="C126" s="1289" t="s">
        <v>110</v>
      </c>
      <c r="D126" s="1300" t="s">
        <v>236</v>
      </c>
      <c r="E126" s="1286" t="s">
        <v>740</v>
      </c>
      <c r="F126" s="1303"/>
      <c r="G126" s="73" t="s">
        <v>527</v>
      </c>
      <c r="H126" s="74" t="s">
        <v>597</v>
      </c>
      <c r="I126" s="45" t="s">
        <v>521</v>
      </c>
      <c r="J126" s="1261"/>
      <c r="K126" s="1306"/>
      <c r="L126" s="1250"/>
      <c r="M126" s="1259"/>
      <c r="N126" s="1261">
        <v>0</v>
      </c>
      <c r="O126" s="1261" t="s">
        <v>111</v>
      </c>
      <c r="P126" s="1250" t="s">
        <v>694</v>
      </c>
      <c r="Q126" s="1299"/>
      <c r="R126" s="1758"/>
    </row>
    <row r="127" spans="1:27" hidden="1">
      <c r="A127" s="1252">
        <v>40</v>
      </c>
      <c r="B127" s="1295" t="s">
        <v>739</v>
      </c>
      <c r="C127" s="1289" t="s">
        <v>110</v>
      </c>
      <c r="D127" s="1300" t="s">
        <v>236</v>
      </c>
      <c r="E127" s="1286" t="s">
        <v>740</v>
      </c>
      <c r="F127" s="1303"/>
      <c r="G127" s="73" t="s">
        <v>593</v>
      </c>
      <c r="H127" s="74" t="s">
        <v>598</v>
      </c>
      <c r="I127" s="45" t="s">
        <v>523</v>
      </c>
      <c r="J127" s="1261"/>
      <c r="K127" s="1306"/>
      <c r="L127" s="1250"/>
      <c r="M127" s="1259"/>
      <c r="N127" s="1261">
        <v>0</v>
      </c>
      <c r="O127" s="1261" t="s">
        <v>111</v>
      </c>
      <c r="P127" s="1250" t="s">
        <v>694</v>
      </c>
      <c r="Q127" s="1299"/>
      <c r="R127" s="1758"/>
    </row>
    <row r="128" spans="1:27" ht="18.75" hidden="1" customHeight="1">
      <c r="A128" s="1252">
        <v>40</v>
      </c>
      <c r="B128" s="1295" t="s">
        <v>739</v>
      </c>
      <c r="C128" s="1289" t="s">
        <v>110</v>
      </c>
      <c r="D128" s="1300" t="s">
        <v>236</v>
      </c>
      <c r="E128" s="1286" t="s">
        <v>740</v>
      </c>
      <c r="F128" s="1303"/>
      <c r="G128" s="73" t="s">
        <v>599</v>
      </c>
      <c r="H128" s="74" t="s">
        <v>600</v>
      </c>
      <c r="I128" s="45" t="s">
        <v>526</v>
      </c>
      <c r="J128" s="1261"/>
      <c r="K128" s="1306"/>
      <c r="L128" s="1250"/>
      <c r="M128" s="1259"/>
      <c r="N128" s="1261">
        <v>0</v>
      </c>
      <c r="O128" s="1261" t="s">
        <v>111</v>
      </c>
      <c r="P128" s="1250" t="s">
        <v>694</v>
      </c>
      <c r="Q128" s="1299"/>
      <c r="R128" s="1758"/>
    </row>
    <row r="129" spans="1:18" ht="18.75" hidden="1" customHeight="1">
      <c r="A129" s="1252">
        <v>40</v>
      </c>
      <c r="B129" s="1295" t="s">
        <v>739</v>
      </c>
      <c r="C129" s="1289" t="s">
        <v>110</v>
      </c>
      <c r="D129" s="1300" t="s">
        <v>236</v>
      </c>
      <c r="E129" s="1286" t="s">
        <v>740</v>
      </c>
      <c r="F129" s="1303"/>
      <c r="G129" s="73" t="s">
        <v>602</v>
      </c>
      <c r="H129" s="74" t="s">
        <v>601</v>
      </c>
      <c r="I129" s="45" t="s">
        <v>529</v>
      </c>
      <c r="J129" s="1261"/>
      <c r="K129" s="1306"/>
      <c r="L129" s="1250"/>
      <c r="M129" s="1259"/>
      <c r="N129" s="1261">
        <v>0</v>
      </c>
      <c r="O129" s="1261" t="s">
        <v>111</v>
      </c>
      <c r="P129" s="1250" t="s">
        <v>694</v>
      </c>
      <c r="Q129" s="1299"/>
      <c r="R129" s="1758"/>
    </row>
    <row r="130" spans="1:18" ht="27" hidden="1">
      <c r="A130" s="1252">
        <v>40</v>
      </c>
      <c r="B130" s="1295" t="s">
        <v>739</v>
      </c>
      <c r="C130" s="1289" t="s">
        <v>110</v>
      </c>
      <c r="D130" s="1300" t="s">
        <v>236</v>
      </c>
      <c r="E130" s="1286" t="s">
        <v>740</v>
      </c>
      <c r="F130" s="1303"/>
      <c r="G130" s="77" t="s">
        <v>207</v>
      </c>
      <c r="H130" s="50" t="s">
        <v>607</v>
      </c>
      <c r="I130" s="45" t="s">
        <v>603</v>
      </c>
      <c r="J130" s="1261"/>
      <c r="K130" s="1306"/>
      <c r="L130" s="1250"/>
      <c r="M130" s="1259"/>
      <c r="N130" s="1261">
        <v>0</v>
      </c>
      <c r="O130" s="1261" t="s">
        <v>111</v>
      </c>
      <c r="P130" s="1250" t="s">
        <v>694</v>
      </c>
      <c r="Q130" s="1299"/>
      <c r="R130" s="1758"/>
    </row>
    <row r="131" spans="1:18" ht="27" hidden="1">
      <c r="A131" s="1252">
        <v>40</v>
      </c>
      <c r="B131" s="1295" t="s">
        <v>739</v>
      </c>
      <c r="C131" s="1289" t="s">
        <v>110</v>
      </c>
      <c r="D131" s="1300" t="s">
        <v>236</v>
      </c>
      <c r="E131" s="1286" t="s">
        <v>740</v>
      </c>
      <c r="F131" s="1303"/>
      <c r="G131" s="73" t="s">
        <v>531</v>
      </c>
      <c r="H131" s="74" t="s">
        <v>525</v>
      </c>
      <c r="I131" s="72" t="s">
        <v>251</v>
      </c>
      <c r="J131" s="1261"/>
      <c r="K131" s="1306"/>
      <c r="L131" s="1250"/>
      <c r="M131" s="1259"/>
      <c r="N131" s="1261">
        <v>0</v>
      </c>
      <c r="O131" s="1261" t="s">
        <v>111</v>
      </c>
      <c r="P131" s="1250" t="s">
        <v>694</v>
      </c>
      <c r="Q131" s="1299"/>
      <c r="R131" s="1758"/>
    </row>
    <row r="132" spans="1:18" ht="18.75" hidden="1" customHeight="1">
      <c r="A132" s="1252">
        <v>40</v>
      </c>
      <c r="B132" s="1295" t="s">
        <v>739</v>
      </c>
      <c r="C132" s="1289" t="s">
        <v>110</v>
      </c>
      <c r="D132" s="1300" t="s">
        <v>236</v>
      </c>
      <c r="E132" s="1286" t="s">
        <v>740</v>
      </c>
      <c r="F132" s="1303"/>
      <c r="G132" s="73" t="s">
        <v>534</v>
      </c>
      <c r="H132" s="74" t="s">
        <v>528</v>
      </c>
      <c r="I132" s="45" t="s">
        <v>533</v>
      </c>
      <c r="J132" s="1261"/>
      <c r="K132" s="1306"/>
      <c r="L132" s="1250"/>
      <c r="M132" s="1259"/>
      <c r="N132" s="1261">
        <v>0</v>
      </c>
      <c r="O132" s="1261" t="s">
        <v>111</v>
      </c>
      <c r="P132" s="1250" t="s">
        <v>694</v>
      </c>
      <c r="Q132" s="1299"/>
      <c r="R132" s="1758"/>
    </row>
    <row r="133" spans="1:18" ht="18.75" hidden="1" customHeight="1">
      <c r="A133" s="1252">
        <v>40</v>
      </c>
      <c r="B133" s="1295" t="s">
        <v>739</v>
      </c>
      <c r="C133" s="1289" t="s">
        <v>110</v>
      </c>
      <c r="D133" s="1300" t="s">
        <v>236</v>
      </c>
      <c r="E133" s="1286" t="s">
        <v>740</v>
      </c>
      <c r="F133" s="1303"/>
      <c r="G133" s="73" t="s">
        <v>592</v>
      </c>
      <c r="H133" s="74" t="s">
        <v>530</v>
      </c>
      <c r="I133" s="45" t="s">
        <v>536</v>
      </c>
      <c r="J133" s="1261"/>
      <c r="K133" s="1306"/>
      <c r="L133" s="1250"/>
      <c r="M133" s="1259"/>
      <c r="N133" s="1261">
        <v>0</v>
      </c>
      <c r="O133" s="1261" t="s">
        <v>111</v>
      </c>
      <c r="P133" s="1250" t="s">
        <v>694</v>
      </c>
      <c r="Q133" s="1299"/>
      <c r="R133" s="1758"/>
    </row>
    <row r="134" spans="1:18" ht="18.75" hidden="1" customHeight="1">
      <c r="A134" s="1252">
        <v>40</v>
      </c>
      <c r="B134" s="1295" t="s">
        <v>739</v>
      </c>
      <c r="C134" s="1289" t="s">
        <v>110</v>
      </c>
      <c r="D134" s="1300" t="s">
        <v>236</v>
      </c>
      <c r="E134" s="1286" t="s">
        <v>740</v>
      </c>
      <c r="F134" s="1303"/>
      <c r="G134" s="73" t="s">
        <v>596</v>
      </c>
      <c r="H134" s="74" t="s">
        <v>532</v>
      </c>
      <c r="I134" s="45" t="s">
        <v>538</v>
      </c>
      <c r="J134" s="1261"/>
      <c r="K134" s="1306"/>
      <c r="L134" s="1250"/>
      <c r="M134" s="1259"/>
      <c r="N134" s="1261">
        <v>0</v>
      </c>
      <c r="O134" s="1261" t="s">
        <v>111</v>
      </c>
      <c r="P134" s="1250" t="s">
        <v>694</v>
      </c>
      <c r="Q134" s="1299"/>
      <c r="R134" s="1758"/>
    </row>
    <row r="135" spans="1:18" ht="27" hidden="1">
      <c r="A135" s="1252">
        <v>40</v>
      </c>
      <c r="B135" s="1295" t="s">
        <v>739</v>
      </c>
      <c r="C135" s="1289" t="s">
        <v>110</v>
      </c>
      <c r="D135" s="1300" t="s">
        <v>236</v>
      </c>
      <c r="E135" s="1286" t="s">
        <v>740</v>
      </c>
      <c r="F135" s="1303"/>
      <c r="G135" s="39" t="s">
        <v>295</v>
      </c>
      <c r="H135" s="74" t="s">
        <v>535</v>
      </c>
      <c r="I135" s="45" t="s">
        <v>605</v>
      </c>
      <c r="J135" s="1261"/>
      <c r="K135" s="1306"/>
      <c r="L135" s="1250"/>
      <c r="M135" s="1259"/>
      <c r="N135" s="1261">
        <v>0</v>
      </c>
      <c r="O135" s="1261" t="s">
        <v>111</v>
      </c>
      <c r="P135" s="1250" t="s">
        <v>694</v>
      </c>
      <c r="Q135" s="1299"/>
      <c r="R135" s="1758"/>
    </row>
    <row r="136" spans="1:18" ht="18.75" hidden="1" customHeight="1">
      <c r="A136" s="1252">
        <v>40</v>
      </c>
      <c r="B136" s="1295" t="s">
        <v>739</v>
      </c>
      <c r="C136" s="1289" t="s">
        <v>110</v>
      </c>
      <c r="D136" s="1300" t="s">
        <v>236</v>
      </c>
      <c r="E136" s="1286" t="s">
        <v>740</v>
      </c>
      <c r="F136" s="1303"/>
      <c r="G136" s="73" t="s">
        <v>539</v>
      </c>
      <c r="H136" s="74" t="s">
        <v>537</v>
      </c>
      <c r="I136" s="45" t="s">
        <v>606</v>
      </c>
      <c r="J136" s="1261"/>
      <c r="K136" s="1306"/>
      <c r="L136" s="1250"/>
      <c r="M136" s="1259"/>
      <c r="N136" s="1261">
        <v>0</v>
      </c>
      <c r="O136" s="1261" t="s">
        <v>111</v>
      </c>
      <c r="P136" s="1250" t="s">
        <v>694</v>
      </c>
      <c r="Q136" s="1299"/>
      <c r="R136" s="1758"/>
    </row>
    <row r="137" spans="1:18" ht="18.75" hidden="1" customHeight="1">
      <c r="A137" s="1252">
        <v>40</v>
      </c>
      <c r="B137" s="1254" t="s">
        <v>739</v>
      </c>
      <c r="C137" s="1256" t="s">
        <v>110</v>
      </c>
      <c r="D137" s="1301" t="s">
        <v>236</v>
      </c>
      <c r="E137" s="1287" t="s">
        <v>740</v>
      </c>
      <c r="F137" s="1304"/>
      <c r="G137" s="79"/>
      <c r="H137" s="80" t="s">
        <v>540</v>
      </c>
      <c r="I137" s="28"/>
      <c r="J137" s="1242"/>
      <c r="K137" s="1307"/>
      <c r="L137" s="1244"/>
      <c r="M137" s="1260"/>
      <c r="N137" s="1242">
        <v>0</v>
      </c>
      <c r="O137" s="1242" t="s">
        <v>111</v>
      </c>
      <c r="P137" s="1244" t="s">
        <v>694</v>
      </c>
      <c r="Q137" s="1299"/>
      <c r="R137" s="1758"/>
    </row>
    <row r="138" spans="1:18" ht="27" hidden="1">
      <c r="A138" s="1252">
        <v>41</v>
      </c>
      <c r="B138" s="1295" t="s">
        <v>32</v>
      </c>
      <c r="C138" s="1289" t="s">
        <v>110</v>
      </c>
      <c r="D138" s="1300" t="s">
        <v>236</v>
      </c>
      <c r="E138" s="1290" t="s">
        <v>741</v>
      </c>
      <c r="F138" s="1297" t="s">
        <v>380</v>
      </c>
      <c r="G138" s="39" t="s">
        <v>608</v>
      </c>
      <c r="H138" s="82" t="s">
        <v>300</v>
      </c>
      <c r="I138" s="132"/>
      <c r="J138" s="1250" t="s">
        <v>675</v>
      </c>
      <c r="K138" s="1250"/>
      <c r="L138" s="1250"/>
      <c r="M138" s="1259"/>
      <c r="N138" s="1261">
        <v>0</v>
      </c>
      <c r="O138" s="1261" t="s">
        <v>111</v>
      </c>
      <c r="P138" s="1250" t="s">
        <v>694</v>
      </c>
      <c r="Q138" s="1251"/>
      <c r="R138" s="1758" t="s">
        <v>645</v>
      </c>
    </row>
    <row r="139" spans="1:18" hidden="1">
      <c r="A139" s="1252">
        <v>41</v>
      </c>
      <c r="B139" s="1295" t="s">
        <v>32</v>
      </c>
      <c r="C139" s="1289" t="s">
        <v>110</v>
      </c>
      <c r="D139" s="1300" t="s">
        <v>236</v>
      </c>
      <c r="E139" s="1290" t="s">
        <v>741</v>
      </c>
      <c r="F139" s="1297"/>
      <c r="G139" s="73" t="s">
        <v>595</v>
      </c>
      <c r="H139" s="74" t="s">
        <v>541</v>
      </c>
      <c r="I139" s="132"/>
      <c r="J139" s="1261"/>
      <c r="K139" s="1250"/>
      <c r="L139" s="1250"/>
      <c r="M139" s="1259"/>
      <c r="N139" s="1261">
        <v>0</v>
      </c>
      <c r="O139" s="1261" t="s">
        <v>111</v>
      </c>
      <c r="P139" s="1250" t="s">
        <v>694</v>
      </c>
      <c r="Q139" s="1251"/>
      <c r="R139" s="1758"/>
    </row>
    <row r="140" spans="1:18" ht="27" hidden="1">
      <c r="A140" s="1252">
        <v>41</v>
      </c>
      <c r="B140" s="1295" t="s">
        <v>32</v>
      </c>
      <c r="C140" s="1289" t="s">
        <v>110</v>
      </c>
      <c r="D140" s="1300" t="s">
        <v>236</v>
      </c>
      <c r="E140" s="1290" t="s">
        <v>741</v>
      </c>
      <c r="F140" s="1297"/>
      <c r="G140" s="39" t="s">
        <v>204</v>
      </c>
      <c r="H140" s="74" t="s">
        <v>543</v>
      </c>
      <c r="I140" s="132"/>
      <c r="J140" s="1261"/>
      <c r="K140" s="1250"/>
      <c r="L140" s="1250"/>
      <c r="M140" s="1259"/>
      <c r="N140" s="1261">
        <v>0</v>
      </c>
      <c r="O140" s="1261" t="s">
        <v>111</v>
      </c>
      <c r="P140" s="1250" t="s">
        <v>694</v>
      </c>
      <c r="Q140" s="1251"/>
      <c r="R140" s="1758"/>
    </row>
    <row r="141" spans="1:18" hidden="1">
      <c r="A141" s="1252">
        <v>41</v>
      </c>
      <c r="B141" s="1295" t="s">
        <v>32</v>
      </c>
      <c r="C141" s="1289" t="s">
        <v>110</v>
      </c>
      <c r="D141" s="1300" t="s">
        <v>236</v>
      </c>
      <c r="E141" s="1290" t="s">
        <v>741</v>
      </c>
      <c r="F141" s="1297"/>
      <c r="G141" s="73" t="s">
        <v>618</v>
      </c>
      <c r="H141" s="74" t="s">
        <v>545</v>
      </c>
      <c r="I141" s="132"/>
      <c r="J141" s="1261"/>
      <c r="K141" s="1250"/>
      <c r="L141" s="1250"/>
      <c r="M141" s="1259"/>
      <c r="N141" s="1261">
        <v>0</v>
      </c>
      <c r="O141" s="1261" t="s">
        <v>111</v>
      </c>
      <c r="P141" s="1250" t="s">
        <v>694</v>
      </c>
      <c r="Q141" s="1251"/>
      <c r="R141" s="1758"/>
    </row>
    <row r="142" spans="1:18" hidden="1">
      <c r="A142" s="1252">
        <v>41</v>
      </c>
      <c r="B142" s="1295" t="s">
        <v>32</v>
      </c>
      <c r="C142" s="1289" t="s">
        <v>110</v>
      </c>
      <c r="D142" s="1300" t="s">
        <v>236</v>
      </c>
      <c r="E142" s="1290" t="s">
        <v>741</v>
      </c>
      <c r="F142" s="1297"/>
      <c r="G142" s="73" t="s">
        <v>542</v>
      </c>
      <c r="H142" s="83"/>
      <c r="I142" s="72"/>
      <c r="J142" s="1261"/>
      <c r="K142" s="1250"/>
      <c r="L142" s="1250"/>
      <c r="M142" s="1259"/>
      <c r="N142" s="1261">
        <v>0</v>
      </c>
      <c r="O142" s="1261" t="s">
        <v>111</v>
      </c>
      <c r="P142" s="1250" t="s">
        <v>694</v>
      </c>
      <c r="Q142" s="1251"/>
      <c r="R142" s="1758"/>
    </row>
    <row r="143" spans="1:18" hidden="1">
      <c r="A143" s="1252">
        <v>41</v>
      </c>
      <c r="B143" s="1295" t="s">
        <v>32</v>
      </c>
      <c r="C143" s="1289" t="s">
        <v>110</v>
      </c>
      <c r="D143" s="1300" t="s">
        <v>236</v>
      </c>
      <c r="E143" s="1290" t="s">
        <v>741</v>
      </c>
      <c r="F143" s="1297"/>
      <c r="G143" s="73" t="s">
        <v>544</v>
      </c>
      <c r="H143" s="74"/>
      <c r="I143" s="72"/>
      <c r="J143" s="1261"/>
      <c r="K143" s="1250"/>
      <c r="L143" s="1250"/>
      <c r="M143" s="1259"/>
      <c r="N143" s="1261">
        <v>0</v>
      </c>
      <c r="O143" s="1261" t="s">
        <v>111</v>
      </c>
      <c r="P143" s="1250" t="s">
        <v>694</v>
      </c>
      <c r="Q143" s="1251"/>
      <c r="R143" s="1758"/>
    </row>
    <row r="144" spans="1:18" ht="18.75" hidden="1" customHeight="1">
      <c r="A144" s="1252">
        <v>41</v>
      </c>
      <c r="B144" s="1254" t="s">
        <v>32</v>
      </c>
      <c r="C144" s="1256" t="s">
        <v>110</v>
      </c>
      <c r="D144" s="1301" t="s">
        <v>236</v>
      </c>
      <c r="E144" s="1230" t="s">
        <v>741</v>
      </c>
      <c r="F144" s="1298"/>
      <c r="G144" s="84"/>
      <c r="H144" s="74"/>
      <c r="I144" s="72"/>
      <c r="J144" s="1242"/>
      <c r="K144" s="1244"/>
      <c r="L144" s="1244"/>
      <c r="M144" s="1260"/>
      <c r="N144" s="1242">
        <v>0</v>
      </c>
      <c r="O144" s="1242" t="s">
        <v>111</v>
      </c>
      <c r="P144" s="1244" t="s">
        <v>694</v>
      </c>
      <c r="Q144" s="1251"/>
      <c r="R144" s="1758"/>
    </row>
    <row r="145" spans="1:21" ht="54" hidden="1">
      <c r="A145" s="128">
        <v>42</v>
      </c>
      <c r="B145" s="8" t="s">
        <v>33</v>
      </c>
      <c r="C145" s="9" t="s">
        <v>110</v>
      </c>
      <c r="D145" s="10" t="s">
        <v>236</v>
      </c>
      <c r="E145" s="153" t="s">
        <v>742</v>
      </c>
      <c r="F145" s="11" t="s">
        <v>381</v>
      </c>
      <c r="G145" s="12"/>
      <c r="H145" s="13"/>
      <c r="I145" s="14"/>
      <c r="J145" s="16" t="s">
        <v>661</v>
      </c>
      <c r="K145" s="16"/>
      <c r="L145" s="157" t="s">
        <v>651</v>
      </c>
      <c r="M145" s="157"/>
      <c r="N145" s="123">
        <v>0</v>
      </c>
      <c r="O145" s="15" t="s">
        <v>317</v>
      </c>
      <c r="P145" s="16" t="s">
        <v>877</v>
      </c>
      <c r="Q145" s="129"/>
      <c r="R145" s="15" t="s">
        <v>645</v>
      </c>
    </row>
    <row r="146" spans="1:21" ht="81">
      <c r="A146" s="128">
        <v>43</v>
      </c>
      <c r="B146" s="8" t="s">
        <v>34</v>
      </c>
      <c r="C146" s="9" t="s">
        <v>110</v>
      </c>
      <c r="D146" s="10" t="s">
        <v>236</v>
      </c>
      <c r="E146" s="153" t="s">
        <v>743</v>
      </c>
      <c r="F146" s="11" t="s">
        <v>382</v>
      </c>
      <c r="G146" s="12"/>
      <c r="H146" s="13"/>
      <c r="I146" s="14"/>
      <c r="J146" s="16" t="s">
        <v>661</v>
      </c>
      <c r="K146" s="16"/>
      <c r="L146" s="16"/>
      <c r="M146" s="157"/>
      <c r="N146" s="123">
        <v>0</v>
      </c>
      <c r="O146" s="15" t="s">
        <v>205</v>
      </c>
      <c r="P146" s="16">
        <v>0</v>
      </c>
      <c r="Q146" s="129"/>
      <c r="R146" s="15" t="s">
        <v>671</v>
      </c>
    </row>
    <row r="147" spans="1:21" ht="54" hidden="1">
      <c r="A147" s="128">
        <v>44</v>
      </c>
      <c r="B147" s="8" t="s">
        <v>35</v>
      </c>
      <c r="C147" s="9" t="s">
        <v>110</v>
      </c>
      <c r="D147" s="10" t="s">
        <v>236</v>
      </c>
      <c r="E147" s="153" t="s">
        <v>744</v>
      </c>
      <c r="F147" s="11" t="s">
        <v>383</v>
      </c>
      <c r="G147" s="12"/>
      <c r="H147" s="13"/>
      <c r="I147" s="14"/>
      <c r="J147" s="16"/>
      <c r="K147" s="16"/>
      <c r="L147" s="16"/>
      <c r="M147" s="157"/>
      <c r="N147" s="123">
        <v>0</v>
      </c>
      <c r="O147" s="15" t="s">
        <v>205</v>
      </c>
      <c r="P147" s="16">
        <v>0</v>
      </c>
      <c r="Q147" s="129"/>
      <c r="R147" s="15" t="s">
        <v>673</v>
      </c>
    </row>
    <row r="148" spans="1:21" s="89" customFormat="1" ht="67.5" hidden="1">
      <c r="A148" s="128">
        <v>45</v>
      </c>
      <c r="B148" s="8" t="s">
        <v>36</v>
      </c>
      <c r="C148" s="9" t="s">
        <v>110</v>
      </c>
      <c r="D148" s="10" t="s">
        <v>236</v>
      </c>
      <c r="E148" s="153" t="s">
        <v>745</v>
      </c>
      <c r="F148" s="11" t="s">
        <v>384</v>
      </c>
      <c r="G148" s="85"/>
      <c r="H148" s="86"/>
      <c r="I148" s="87"/>
      <c r="J148" s="88"/>
      <c r="K148" s="88"/>
      <c r="L148" s="88"/>
      <c r="M148" s="183"/>
      <c r="N148" s="125">
        <v>0</v>
      </c>
      <c r="O148" s="10" t="s">
        <v>317</v>
      </c>
      <c r="P148" s="88">
        <v>0</v>
      </c>
      <c r="Q148" s="77"/>
      <c r="R148" s="10" t="s">
        <v>673</v>
      </c>
      <c r="U148" s="191"/>
    </row>
    <row r="149" spans="1:21" ht="54" hidden="1">
      <c r="A149" s="128">
        <v>46</v>
      </c>
      <c r="B149" s="8" t="s">
        <v>37</v>
      </c>
      <c r="C149" s="9" t="s">
        <v>110</v>
      </c>
      <c r="D149" s="10" t="s">
        <v>236</v>
      </c>
      <c r="E149" s="153" t="s">
        <v>746</v>
      </c>
      <c r="F149" s="11" t="s">
        <v>385</v>
      </c>
      <c r="G149" s="12"/>
      <c r="H149" s="13"/>
      <c r="I149" s="14"/>
      <c r="J149" s="157"/>
      <c r="K149" s="16"/>
      <c r="L149" s="16"/>
      <c r="M149" s="157"/>
      <c r="N149" s="123">
        <v>0</v>
      </c>
      <c r="O149" s="15" t="s">
        <v>111</v>
      </c>
      <c r="P149" s="16">
        <v>0</v>
      </c>
      <c r="Q149" s="129"/>
      <c r="R149" s="15" t="s">
        <v>673</v>
      </c>
    </row>
    <row r="150" spans="1:21" ht="81" hidden="1">
      <c r="A150" s="128">
        <v>47</v>
      </c>
      <c r="B150" s="8" t="s">
        <v>38</v>
      </c>
      <c r="C150" s="9" t="s">
        <v>110</v>
      </c>
      <c r="D150" s="10" t="s">
        <v>236</v>
      </c>
      <c r="E150" s="153" t="s">
        <v>747</v>
      </c>
      <c r="F150" s="11" t="s">
        <v>386</v>
      </c>
      <c r="G150" s="12"/>
      <c r="H150" s="13"/>
      <c r="I150" s="14"/>
      <c r="J150" s="16"/>
      <c r="K150" s="16"/>
      <c r="L150" s="16"/>
      <c r="M150" s="157"/>
      <c r="N150" s="123">
        <v>0</v>
      </c>
      <c r="O150" s="10" t="s">
        <v>696</v>
      </c>
      <c r="P150" s="16">
        <v>0</v>
      </c>
      <c r="Q150" s="129"/>
      <c r="R150" s="15" t="s">
        <v>673</v>
      </c>
    </row>
    <row r="151" spans="1:21" ht="40.5" hidden="1">
      <c r="A151" s="128">
        <v>48</v>
      </c>
      <c r="B151" s="8" t="s">
        <v>39</v>
      </c>
      <c r="C151" s="9" t="s">
        <v>110</v>
      </c>
      <c r="D151" s="10" t="s">
        <v>236</v>
      </c>
      <c r="E151" s="153" t="s">
        <v>748</v>
      </c>
      <c r="F151" s="11" t="s">
        <v>387</v>
      </c>
      <c r="G151" s="12"/>
      <c r="H151" s="13"/>
      <c r="I151" s="14"/>
      <c r="J151" s="16"/>
      <c r="K151" s="16"/>
      <c r="L151" s="16"/>
      <c r="M151" s="157"/>
      <c r="N151" s="123">
        <v>0</v>
      </c>
      <c r="O151" s="15" t="s">
        <v>317</v>
      </c>
      <c r="P151" s="16">
        <v>0</v>
      </c>
      <c r="Q151" s="129"/>
      <c r="R151" s="15" t="s">
        <v>673</v>
      </c>
    </row>
    <row r="152" spans="1:21" ht="54" hidden="1">
      <c r="A152" s="128">
        <v>49</v>
      </c>
      <c r="B152" s="8" t="s">
        <v>40</v>
      </c>
      <c r="C152" s="9" t="s">
        <v>110</v>
      </c>
      <c r="D152" s="10" t="s">
        <v>236</v>
      </c>
      <c r="E152" s="153" t="s">
        <v>749</v>
      </c>
      <c r="F152" s="11" t="s">
        <v>388</v>
      </c>
      <c r="G152" s="12"/>
      <c r="H152" s="13"/>
      <c r="I152" s="14"/>
      <c r="J152" s="16"/>
      <c r="K152" s="16"/>
      <c r="L152" s="16"/>
      <c r="M152" s="157"/>
      <c r="N152" s="123">
        <v>0</v>
      </c>
      <c r="O152" s="10" t="s">
        <v>696</v>
      </c>
      <c r="P152" s="16">
        <v>0</v>
      </c>
      <c r="Q152" s="129"/>
      <c r="R152" s="15" t="s">
        <v>673</v>
      </c>
    </row>
    <row r="153" spans="1:21" ht="54" hidden="1">
      <c r="A153" s="128">
        <v>50</v>
      </c>
      <c r="B153" s="8" t="s">
        <v>41</v>
      </c>
      <c r="C153" s="9" t="s">
        <v>110</v>
      </c>
      <c r="D153" s="10" t="s">
        <v>236</v>
      </c>
      <c r="E153" s="153" t="s">
        <v>750</v>
      </c>
      <c r="F153" s="11" t="s">
        <v>389</v>
      </c>
      <c r="G153" s="12"/>
      <c r="H153" s="13"/>
      <c r="I153" s="14"/>
      <c r="J153" s="16" t="s">
        <v>681</v>
      </c>
      <c r="K153" s="16"/>
      <c r="L153" s="16"/>
      <c r="M153" s="157"/>
      <c r="N153" s="123">
        <v>0</v>
      </c>
      <c r="O153" s="15" t="s">
        <v>205</v>
      </c>
      <c r="P153" s="16" t="s">
        <v>694</v>
      </c>
      <c r="Q153" s="129"/>
      <c r="R153" s="15" t="s">
        <v>645</v>
      </c>
    </row>
    <row r="154" spans="1:21" ht="61.5" hidden="1" customHeight="1">
      <c r="A154" s="128">
        <v>51</v>
      </c>
      <c r="B154" s="8" t="s">
        <v>42</v>
      </c>
      <c r="C154" s="9" t="s">
        <v>110</v>
      </c>
      <c r="D154" s="10" t="s">
        <v>236</v>
      </c>
      <c r="E154" s="153" t="s">
        <v>751</v>
      </c>
      <c r="F154" s="11" t="s">
        <v>390</v>
      </c>
      <c r="G154" s="12"/>
      <c r="H154" s="13"/>
      <c r="I154" s="14"/>
      <c r="J154" s="16" t="s">
        <v>681</v>
      </c>
      <c r="K154" s="16" t="s">
        <v>662</v>
      </c>
      <c r="L154" s="157" t="s">
        <v>653</v>
      </c>
      <c r="M154" s="157"/>
      <c r="N154" s="123">
        <v>0</v>
      </c>
      <c r="O154" s="15" t="s">
        <v>205</v>
      </c>
      <c r="P154" s="16" t="s">
        <v>694</v>
      </c>
      <c r="Q154" s="129"/>
      <c r="R154" s="15" t="s">
        <v>645</v>
      </c>
    </row>
    <row r="155" spans="1:21" ht="67.5" hidden="1">
      <c r="A155" s="128">
        <v>52</v>
      </c>
      <c r="B155" s="8" t="s">
        <v>43</v>
      </c>
      <c r="C155" s="9" t="s">
        <v>110</v>
      </c>
      <c r="D155" s="10" t="s">
        <v>236</v>
      </c>
      <c r="E155" s="153" t="s">
        <v>752</v>
      </c>
      <c r="F155" s="11" t="s">
        <v>391</v>
      </c>
      <c r="G155" s="12"/>
      <c r="H155" s="13"/>
      <c r="I155" s="14"/>
      <c r="J155" s="16"/>
      <c r="K155" s="16"/>
      <c r="L155" s="16"/>
      <c r="M155" s="157"/>
      <c r="N155" s="123">
        <v>0</v>
      </c>
      <c r="O155" s="10" t="s">
        <v>111</v>
      </c>
      <c r="P155" s="16">
        <v>0</v>
      </c>
      <c r="Q155" s="129"/>
      <c r="R155" s="15" t="s">
        <v>673</v>
      </c>
    </row>
    <row r="156" spans="1:21" ht="66.75" hidden="1" customHeight="1">
      <c r="A156" s="128">
        <v>53</v>
      </c>
      <c r="B156" s="8" t="s">
        <v>44</v>
      </c>
      <c r="C156" s="9" t="s">
        <v>110</v>
      </c>
      <c r="D156" s="10" t="s">
        <v>236</v>
      </c>
      <c r="E156" s="153" t="s">
        <v>753</v>
      </c>
      <c r="F156" s="11" t="s">
        <v>392</v>
      </c>
      <c r="G156" s="12"/>
      <c r="H156" s="13"/>
      <c r="I156" s="14"/>
      <c r="J156" s="16" t="s">
        <v>681</v>
      </c>
      <c r="K156" s="16" t="s">
        <v>662</v>
      </c>
      <c r="L156" s="16"/>
      <c r="M156" s="157"/>
      <c r="N156" s="123">
        <v>0</v>
      </c>
      <c r="O156" s="15" t="s">
        <v>205</v>
      </c>
      <c r="P156" s="16" t="s">
        <v>877</v>
      </c>
      <c r="Q156" s="129"/>
      <c r="R156" s="15" t="s">
        <v>645</v>
      </c>
    </row>
    <row r="157" spans="1:21" ht="67.5">
      <c r="A157" s="128">
        <v>54</v>
      </c>
      <c r="B157" s="8" t="s">
        <v>45</v>
      </c>
      <c r="C157" s="9" t="s">
        <v>110</v>
      </c>
      <c r="D157" s="10" t="s">
        <v>236</v>
      </c>
      <c r="E157" s="153" t="s">
        <v>754</v>
      </c>
      <c r="F157" s="11" t="s">
        <v>393</v>
      </c>
      <c r="G157" s="90"/>
      <c r="H157" s="13"/>
      <c r="I157" s="14"/>
      <c r="J157" s="16" t="s">
        <v>674</v>
      </c>
      <c r="K157" s="16"/>
      <c r="L157" s="16" t="s">
        <v>647</v>
      </c>
      <c r="M157" s="157"/>
      <c r="N157" s="123">
        <v>0</v>
      </c>
      <c r="O157" s="15" t="s">
        <v>111</v>
      </c>
      <c r="P157" s="16">
        <v>0</v>
      </c>
      <c r="Q157" s="129"/>
      <c r="R157" s="15" t="s">
        <v>671</v>
      </c>
    </row>
    <row r="158" spans="1:21" ht="46.5" customHeight="1">
      <c r="A158" s="1252">
        <v>55</v>
      </c>
      <c r="B158" s="1253" t="s">
        <v>46</v>
      </c>
      <c r="C158" s="1255" t="s">
        <v>110</v>
      </c>
      <c r="D158" s="1247" t="s">
        <v>236</v>
      </c>
      <c r="E158" s="1229" t="s">
        <v>755</v>
      </c>
      <c r="F158" s="1231" t="s">
        <v>394</v>
      </c>
      <c r="G158" s="64" t="s">
        <v>571</v>
      </c>
      <c r="H158" s="38"/>
      <c r="I158" s="22"/>
      <c r="J158" s="187" t="s">
        <v>683</v>
      </c>
      <c r="K158" s="1241"/>
      <c r="L158" s="1239" t="s">
        <v>658</v>
      </c>
      <c r="M158" s="1239"/>
      <c r="N158" s="1241">
        <v>0</v>
      </c>
      <c r="O158" s="1241" t="s">
        <v>111</v>
      </c>
      <c r="P158" s="1243">
        <v>0</v>
      </c>
      <c r="Q158" s="1261"/>
      <c r="R158" s="1241" t="s">
        <v>671</v>
      </c>
    </row>
    <row r="159" spans="1:21" ht="46.5" hidden="1" customHeight="1">
      <c r="A159" s="1252">
        <v>55</v>
      </c>
      <c r="B159" s="1254" t="s">
        <v>46</v>
      </c>
      <c r="C159" s="1256" t="s">
        <v>110</v>
      </c>
      <c r="D159" s="1248" t="s">
        <v>236</v>
      </c>
      <c r="E159" s="1230" t="s">
        <v>755</v>
      </c>
      <c r="F159" s="1296"/>
      <c r="G159" s="140" t="s">
        <v>570</v>
      </c>
      <c r="H159" s="40"/>
      <c r="I159" s="28"/>
      <c r="J159" s="186" t="s">
        <v>686</v>
      </c>
      <c r="K159" s="1242"/>
      <c r="L159" s="1260"/>
      <c r="M159" s="1260"/>
      <c r="N159" s="1242">
        <v>0</v>
      </c>
      <c r="O159" s="1242" t="s">
        <v>111</v>
      </c>
      <c r="P159" s="1244">
        <v>0</v>
      </c>
      <c r="Q159" s="1261"/>
      <c r="R159" s="1242"/>
    </row>
    <row r="160" spans="1:21" ht="67.5" hidden="1">
      <c r="A160" s="128">
        <v>56</v>
      </c>
      <c r="B160" s="8" t="s">
        <v>47</v>
      </c>
      <c r="C160" s="9" t="s">
        <v>110</v>
      </c>
      <c r="D160" s="10" t="s">
        <v>236</v>
      </c>
      <c r="E160" s="153" t="s">
        <v>756</v>
      </c>
      <c r="F160" s="30" t="s">
        <v>395</v>
      </c>
      <c r="G160" s="12"/>
      <c r="H160" s="13"/>
      <c r="I160" s="14"/>
      <c r="J160" s="16"/>
      <c r="K160" s="16"/>
      <c r="L160" s="16"/>
      <c r="M160" s="157"/>
      <c r="N160" s="123">
        <v>0</v>
      </c>
      <c r="O160" s="15" t="s">
        <v>205</v>
      </c>
      <c r="P160" s="16" t="s">
        <v>878</v>
      </c>
      <c r="Q160" s="129"/>
      <c r="R160" s="15" t="s">
        <v>645</v>
      </c>
    </row>
    <row r="161" spans="1:18" ht="27" hidden="1" customHeight="1">
      <c r="A161" s="1252">
        <v>57</v>
      </c>
      <c r="B161" s="1253" t="s">
        <v>48</v>
      </c>
      <c r="C161" s="1255" t="s">
        <v>110</v>
      </c>
      <c r="D161" s="1247" t="s">
        <v>236</v>
      </c>
      <c r="E161" s="1285" t="s">
        <v>757</v>
      </c>
      <c r="F161" s="1271" t="s">
        <v>396</v>
      </c>
      <c r="G161" s="57" t="s">
        <v>126</v>
      </c>
      <c r="H161" s="91" t="s">
        <v>126</v>
      </c>
      <c r="I161" s="71" t="s">
        <v>135</v>
      </c>
      <c r="J161" s="1748" t="s">
        <v>683</v>
      </c>
      <c r="K161" s="1243"/>
      <c r="L161" s="1243"/>
      <c r="M161" s="1239"/>
      <c r="N161" s="1241">
        <v>0</v>
      </c>
      <c r="O161" s="1241" t="s">
        <v>111</v>
      </c>
      <c r="P161" s="1243" t="s">
        <v>876</v>
      </c>
      <c r="Q161" s="1251"/>
      <c r="R161" s="1758" t="s">
        <v>645</v>
      </c>
    </row>
    <row r="162" spans="1:18" hidden="1">
      <c r="A162" s="1252">
        <v>57</v>
      </c>
      <c r="B162" s="1295" t="s">
        <v>48</v>
      </c>
      <c r="C162" s="1289" t="s">
        <v>110</v>
      </c>
      <c r="D162" s="1249" t="s">
        <v>236</v>
      </c>
      <c r="E162" s="1286" t="s">
        <v>757</v>
      </c>
      <c r="F162" s="1272"/>
      <c r="G162" s="49" t="s">
        <v>196</v>
      </c>
      <c r="H162" s="92" t="s">
        <v>265</v>
      </c>
      <c r="I162" s="93" t="s">
        <v>137</v>
      </c>
      <c r="J162" s="1749"/>
      <c r="K162" s="1250"/>
      <c r="L162" s="1250"/>
      <c r="M162" s="1259"/>
      <c r="N162" s="1261">
        <v>0</v>
      </c>
      <c r="O162" s="1261" t="s">
        <v>111</v>
      </c>
      <c r="P162" s="1250" t="s">
        <v>876</v>
      </c>
      <c r="Q162" s="1251"/>
      <c r="R162" s="1758"/>
    </row>
    <row r="163" spans="1:18" hidden="1">
      <c r="A163" s="1252">
        <v>57</v>
      </c>
      <c r="B163" s="1295" t="s">
        <v>48</v>
      </c>
      <c r="C163" s="1289" t="s">
        <v>110</v>
      </c>
      <c r="D163" s="1249" t="s">
        <v>236</v>
      </c>
      <c r="E163" s="1286" t="s">
        <v>757</v>
      </c>
      <c r="F163" s="1272"/>
      <c r="G163" s="49" t="s">
        <v>197</v>
      </c>
      <c r="H163" s="92" t="s">
        <v>266</v>
      </c>
      <c r="I163" s="93" t="s">
        <v>139</v>
      </c>
      <c r="J163" s="1749"/>
      <c r="K163" s="1250"/>
      <c r="L163" s="1250"/>
      <c r="M163" s="1259"/>
      <c r="N163" s="1261">
        <v>0</v>
      </c>
      <c r="O163" s="1261" t="s">
        <v>111</v>
      </c>
      <c r="P163" s="1250" t="s">
        <v>876</v>
      </c>
      <c r="Q163" s="1251"/>
      <c r="R163" s="1758"/>
    </row>
    <row r="164" spans="1:18" hidden="1">
      <c r="A164" s="1252">
        <v>57</v>
      </c>
      <c r="B164" s="1295" t="s">
        <v>48</v>
      </c>
      <c r="C164" s="1289" t="s">
        <v>110</v>
      </c>
      <c r="D164" s="1249" t="s">
        <v>236</v>
      </c>
      <c r="E164" s="1286" t="s">
        <v>757</v>
      </c>
      <c r="F164" s="1272"/>
      <c r="G164" s="49" t="s">
        <v>198</v>
      </c>
      <c r="H164" s="92" t="s">
        <v>267</v>
      </c>
      <c r="I164" s="93" t="s">
        <v>140</v>
      </c>
      <c r="J164" s="1749"/>
      <c r="K164" s="1250"/>
      <c r="L164" s="1250"/>
      <c r="M164" s="1259"/>
      <c r="N164" s="1261">
        <v>0</v>
      </c>
      <c r="O164" s="1261" t="s">
        <v>111</v>
      </c>
      <c r="P164" s="1250" t="s">
        <v>876</v>
      </c>
      <c r="Q164" s="1251"/>
      <c r="R164" s="1758"/>
    </row>
    <row r="165" spans="1:18" hidden="1">
      <c r="A165" s="1252">
        <v>57</v>
      </c>
      <c r="B165" s="1295" t="s">
        <v>48</v>
      </c>
      <c r="C165" s="1289" t="s">
        <v>110</v>
      </c>
      <c r="D165" s="1249" t="s">
        <v>236</v>
      </c>
      <c r="E165" s="1286" t="s">
        <v>757</v>
      </c>
      <c r="F165" s="1272"/>
      <c r="G165" s="49" t="s">
        <v>199</v>
      </c>
      <c r="H165" s="92" t="s">
        <v>268</v>
      </c>
      <c r="I165" s="93" t="s">
        <v>141</v>
      </c>
      <c r="J165" s="1749"/>
      <c r="K165" s="1250"/>
      <c r="L165" s="1250"/>
      <c r="M165" s="1259"/>
      <c r="N165" s="1261">
        <v>0</v>
      </c>
      <c r="O165" s="1261" t="s">
        <v>111</v>
      </c>
      <c r="P165" s="1250" t="s">
        <v>876</v>
      </c>
      <c r="Q165" s="1251"/>
      <c r="R165" s="1758"/>
    </row>
    <row r="166" spans="1:18" hidden="1">
      <c r="A166" s="1252">
        <v>57</v>
      </c>
      <c r="B166" s="1295" t="s">
        <v>48</v>
      </c>
      <c r="C166" s="1289" t="s">
        <v>110</v>
      </c>
      <c r="D166" s="1249" t="s">
        <v>236</v>
      </c>
      <c r="E166" s="1286" t="s">
        <v>757</v>
      </c>
      <c r="F166" s="1272"/>
      <c r="G166" s="49" t="s">
        <v>200</v>
      </c>
      <c r="H166" s="92" t="s">
        <v>269</v>
      </c>
      <c r="I166" s="93" t="s">
        <v>142</v>
      </c>
      <c r="J166" s="1749"/>
      <c r="K166" s="1250"/>
      <c r="L166" s="1250"/>
      <c r="M166" s="1259"/>
      <c r="N166" s="1261">
        <v>0</v>
      </c>
      <c r="O166" s="1261" t="s">
        <v>111</v>
      </c>
      <c r="P166" s="1250" t="s">
        <v>876</v>
      </c>
      <c r="Q166" s="1251"/>
      <c r="R166" s="1758"/>
    </row>
    <row r="167" spans="1:18" hidden="1">
      <c r="A167" s="1252">
        <v>57</v>
      </c>
      <c r="B167" s="1295" t="s">
        <v>48</v>
      </c>
      <c r="C167" s="1289" t="s">
        <v>110</v>
      </c>
      <c r="D167" s="1249" t="s">
        <v>236</v>
      </c>
      <c r="E167" s="1286" t="s">
        <v>757</v>
      </c>
      <c r="F167" s="1272"/>
      <c r="G167" s="49" t="s">
        <v>201</v>
      </c>
      <c r="H167" s="92" t="s">
        <v>587</v>
      </c>
      <c r="I167" s="93"/>
      <c r="J167" s="1749"/>
      <c r="K167" s="1250"/>
      <c r="L167" s="1250"/>
      <c r="M167" s="1259"/>
      <c r="N167" s="1261">
        <v>0</v>
      </c>
      <c r="O167" s="1261" t="s">
        <v>111</v>
      </c>
      <c r="P167" s="1250" t="s">
        <v>876</v>
      </c>
      <c r="Q167" s="1251"/>
      <c r="R167" s="1758"/>
    </row>
    <row r="168" spans="1:18" hidden="1">
      <c r="A168" s="1252">
        <v>57</v>
      </c>
      <c r="B168" s="1295" t="s">
        <v>48</v>
      </c>
      <c r="C168" s="1289" t="s">
        <v>110</v>
      </c>
      <c r="D168" s="1249" t="s">
        <v>236</v>
      </c>
      <c r="E168" s="1286" t="s">
        <v>757</v>
      </c>
      <c r="F168" s="1272"/>
      <c r="G168" s="49" t="s">
        <v>216</v>
      </c>
      <c r="H168" s="92" t="s">
        <v>591</v>
      </c>
      <c r="I168" s="93"/>
      <c r="J168" s="1749"/>
      <c r="K168" s="1250"/>
      <c r="L168" s="1250"/>
      <c r="M168" s="1259"/>
      <c r="N168" s="1261">
        <v>0</v>
      </c>
      <c r="O168" s="1261" t="s">
        <v>111</v>
      </c>
      <c r="P168" s="1250" t="s">
        <v>876</v>
      </c>
      <c r="Q168" s="1251"/>
      <c r="R168" s="1758"/>
    </row>
    <row r="169" spans="1:18" hidden="1">
      <c r="A169" s="1252">
        <v>57</v>
      </c>
      <c r="B169" s="1295" t="s">
        <v>48</v>
      </c>
      <c r="C169" s="1289" t="s">
        <v>110</v>
      </c>
      <c r="D169" s="1249" t="s">
        <v>236</v>
      </c>
      <c r="E169" s="1286" t="s">
        <v>757</v>
      </c>
      <c r="F169" s="1272"/>
      <c r="G169" s="49" t="s">
        <v>218</v>
      </c>
      <c r="H169" s="94"/>
      <c r="I169" s="93"/>
      <c r="J169" s="1749"/>
      <c r="K169" s="1250"/>
      <c r="L169" s="1250"/>
      <c r="M169" s="1259"/>
      <c r="N169" s="1261">
        <v>0</v>
      </c>
      <c r="O169" s="1261" t="s">
        <v>111</v>
      </c>
      <c r="P169" s="1250" t="s">
        <v>876</v>
      </c>
      <c r="Q169" s="1251"/>
      <c r="R169" s="1758"/>
    </row>
    <row r="170" spans="1:18" ht="27" hidden="1">
      <c r="A170" s="1252">
        <v>57</v>
      </c>
      <c r="B170" s="1295" t="s">
        <v>48</v>
      </c>
      <c r="C170" s="1289" t="s">
        <v>110</v>
      </c>
      <c r="D170" s="1249" t="s">
        <v>236</v>
      </c>
      <c r="E170" s="1286" t="s">
        <v>757</v>
      </c>
      <c r="F170" s="1272"/>
      <c r="G170" s="49" t="s">
        <v>220</v>
      </c>
      <c r="H170" s="50" t="s">
        <v>210</v>
      </c>
      <c r="I170" s="93" t="s">
        <v>143</v>
      </c>
      <c r="J170" s="1749"/>
      <c r="K170" s="1250"/>
      <c r="L170" s="1250"/>
      <c r="M170" s="1259"/>
      <c r="N170" s="1261">
        <v>0</v>
      </c>
      <c r="O170" s="1261" t="s">
        <v>111</v>
      </c>
      <c r="P170" s="1250" t="s">
        <v>876</v>
      </c>
      <c r="Q170" s="1251"/>
      <c r="R170" s="1758"/>
    </row>
    <row r="171" spans="1:18" ht="40.5" hidden="1" customHeight="1">
      <c r="A171" s="1252">
        <v>57</v>
      </c>
      <c r="B171" s="1295" t="s">
        <v>48</v>
      </c>
      <c r="C171" s="1289" t="s">
        <v>110</v>
      </c>
      <c r="D171" s="1249" t="s">
        <v>236</v>
      </c>
      <c r="E171" s="1286" t="s">
        <v>757</v>
      </c>
      <c r="F171" s="1272"/>
      <c r="G171" s="49" t="s">
        <v>129</v>
      </c>
      <c r="H171" s="32" t="s">
        <v>211</v>
      </c>
      <c r="I171" s="93" t="s">
        <v>144</v>
      </c>
      <c r="J171" s="1262" t="s">
        <v>687</v>
      </c>
      <c r="K171" s="1250"/>
      <c r="L171" s="1250"/>
      <c r="M171" s="1259"/>
      <c r="N171" s="1261">
        <v>0</v>
      </c>
      <c r="O171" s="1261" t="s">
        <v>111</v>
      </c>
      <c r="P171" s="1250" t="s">
        <v>876</v>
      </c>
      <c r="Q171" s="1251"/>
      <c r="R171" s="1758"/>
    </row>
    <row r="172" spans="1:18" hidden="1">
      <c r="A172" s="1252">
        <v>57</v>
      </c>
      <c r="B172" s="1295" t="s">
        <v>48</v>
      </c>
      <c r="C172" s="1289" t="s">
        <v>110</v>
      </c>
      <c r="D172" s="1249" t="s">
        <v>236</v>
      </c>
      <c r="E172" s="1286" t="s">
        <v>757</v>
      </c>
      <c r="F172" s="1272"/>
      <c r="G172" s="49" t="s">
        <v>202</v>
      </c>
      <c r="H172" s="32" t="s">
        <v>212</v>
      </c>
      <c r="I172" s="92" t="s">
        <v>270</v>
      </c>
      <c r="J172" s="1262"/>
      <c r="K172" s="1250"/>
      <c r="L172" s="1250"/>
      <c r="M172" s="1259"/>
      <c r="N172" s="1261">
        <v>0</v>
      </c>
      <c r="O172" s="1261" t="s">
        <v>111</v>
      </c>
      <c r="P172" s="1250" t="s">
        <v>876</v>
      </c>
      <c r="Q172" s="1251"/>
      <c r="R172" s="1758"/>
    </row>
    <row r="173" spans="1:18" hidden="1">
      <c r="A173" s="1252">
        <v>57</v>
      </c>
      <c r="B173" s="1295" t="s">
        <v>48</v>
      </c>
      <c r="C173" s="1289" t="s">
        <v>110</v>
      </c>
      <c r="D173" s="1249" t="s">
        <v>236</v>
      </c>
      <c r="E173" s="1286" t="s">
        <v>757</v>
      </c>
      <c r="F173" s="1272"/>
      <c r="G173" s="49" t="s">
        <v>131</v>
      </c>
      <c r="H173" s="32" t="s">
        <v>213</v>
      </c>
      <c r="I173" s="92" t="s">
        <v>271</v>
      </c>
      <c r="J173" s="1262"/>
      <c r="K173" s="1250"/>
      <c r="L173" s="1250"/>
      <c r="M173" s="1259"/>
      <c r="N173" s="1261">
        <v>0</v>
      </c>
      <c r="O173" s="1261" t="s">
        <v>111</v>
      </c>
      <c r="P173" s="1250" t="s">
        <v>876</v>
      </c>
      <c r="Q173" s="1251"/>
      <c r="R173" s="1758"/>
    </row>
    <row r="174" spans="1:18" hidden="1">
      <c r="A174" s="1252">
        <v>57</v>
      </c>
      <c r="B174" s="1295" t="s">
        <v>48</v>
      </c>
      <c r="C174" s="1289" t="s">
        <v>110</v>
      </c>
      <c r="D174" s="1249" t="s">
        <v>236</v>
      </c>
      <c r="E174" s="1286" t="s">
        <v>757</v>
      </c>
      <c r="F174" s="1272"/>
      <c r="G174" s="49" t="s">
        <v>133</v>
      </c>
      <c r="H174" s="32" t="s">
        <v>214</v>
      </c>
      <c r="I174" s="92" t="s">
        <v>272</v>
      </c>
      <c r="J174" s="1262"/>
      <c r="K174" s="1250"/>
      <c r="L174" s="1250"/>
      <c r="M174" s="1259"/>
      <c r="N174" s="1261">
        <v>0</v>
      </c>
      <c r="O174" s="1261" t="s">
        <v>111</v>
      </c>
      <c r="P174" s="1250" t="s">
        <v>876</v>
      </c>
      <c r="Q174" s="1251"/>
      <c r="R174" s="1758"/>
    </row>
    <row r="175" spans="1:18" hidden="1">
      <c r="A175" s="1252">
        <v>57</v>
      </c>
      <c r="B175" s="1295" t="s">
        <v>48</v>
      </c>
      <c r="C175" s="1289" t="s">
        <v>110</v>
      </c>
      <c r="D175" s="1249" t="s">
        <v>236</v>
      </c>
      <c r="E175" s="1286" t="s">
        <v>757</v>
      </c>
      <c r="F175" s="1272"/>
      <c r="G175" s="49" t="s">
        <v>221</v>
      </c>
      <c r="H175" s="32" t="s">
        <v>130</v>
      </c>
      <c r="I175" s="50" t="s">
        <v>132</v>
      </c>
      <c r="J175" s="1262"/>
      <c r="K175" s="1250"/>
      <c r="L175" s="1250"/>
      <c r="M175" s="1259"/>
      <c r="N175" s="1261">
        <v>0</v>
      </c>
      <c r="O175" s="1261" t="s">
        <v>111</v>
      </c>
      <c r="P175" s="1250" t="s">
        <v>876</v>
      </c>
      <c r="Q175" s="1251"/>
      <c r="R175" s="1758"/>
    </row>
    <row r="176" spans="1:18" hidden="1">
      <c r="A176" s="1252">
        <v>57</v>
      </c>
      <c r="B176" s="1295" t="s">
        <v>48</v>
      </c>
      <c r="C176" s="1289" t="s">
        <v>110</v>
      </c>
      <c r="D176" s="1249" t="s">
        <v>236</v>
      </c>
      <c r="E176" s="1286" t="s">
        <v>757</v>
      </c>
      <c r="F176" s="1272"/>
      <c r="G176" s="49" t="s">
        <v>222</v>
      </c>
      <c r="H176" s="32" t="s">
        <v>215</v>
      </c>
      <c r="I176" s="32" t="s">
        <v>134</v>
      </c>
      <c r="J176" s="1262"/>
      <c r="K176" s="1250"/>
      <c r="L176" s="1250"/>
      <c r="M176" s="1259"/>
      <c r="N176" s="1261">
        <v>0</v>
      </c>
      <c r="O176" s="1261" t="s">
        <v>111</v>
      </c>
      <c r="P176" s="1250" t="s">
        <v>876</v>
      </c>
      <c r="Q176" s="1251"/>
      <c r="R176" s="1758"/>
    </row>
    <row r="177" spans="1:21" ht="27" hidden="1">
      <c r="A177" s="1252">
        <v>57</v>
      </c>
      <c r="B177" s="1295" t="s">
        <v>48</v>
      </c>
      <c r="C177" s="1289" t="s">
        <v>110</v>
      </c>
      <c r="D177" s="1249" t="s">
        <v>236</v>
      </c>
      <c r="E177" s="1286" t="s">
        <v>757</v>
      </c>
      <c r="F177" s="1272"/>
      <c r="G177" s="49" t="s">
        <v>585</v>
      </c>
      <c r="H177" s="50" t="s">
        <v>217</v>
      </c>
      <c r="I177" s="32" t="s">
        <v>136</v>
      </c>
      <c r="J177" s="1262"/>
      <c r="K177" s="1250"/>
      <c r="L177" s="1250"/>
      <c r="M177" s="1259"/>
      <c r="N177" s="1261">
        <v>0</v>
      </c>
      <c r="O177" s="1261" t="s">
        <v>111</v>
      </c>
      <c r="P177" s="1250" t="s">
        <v>876</v>
      </c>
      <c r="Q177" s="1251"/>
      <c r="R177" s="1758"/>
    </row>
    <row r="178" spans="1:21" hidden="1">
      <c r="A178" s="1252">
        <v>57</v>
      </c>
      <c r="B178" s="1295" t="s">
        <v>48</v>
      </c>
      <c r="C178" s="1289" t="s">
        <v>110</v>
      </c>
      <c r="D178" s="1249" t="s">
        <v>236</v>
      </c>
      <c r="E178" s="1286" t="s">
        <v>757</v>
      </c>
      <c r="F178" s="1272"/>
      <c r="G178" s="132"/>
      <c r="H178" s="32" t="s">
        <v>219</v>
      </c>
      <c r="I178" s="32" t="s">
        <v>138</v>
      </c>
      <c r="J178" s="1262"/>
      <c r="K178" s="1250"/>
      <c r="L178" s="1250"/>
      <c r="M178" s="1259"/>
      <c r="N178" s="1261">
        <v>0</v>
      </c>
      <c r="O178" s="1261" t="s">
        <v>111</v>
      </c>
      <c r="P178" s="1250" t="s">
        <v>876</v>
      </c>
      <c r="Q178" s="1251"/>
      <c r="R178" s="1758"/>
    </row>
    <row r="179" spans="1:21" hidden="1">
      <c r="A179" s="1252">
        <v>57</v>
      </c>
      <c r="B179" s="1295" t="s">
        <v>48</v>
      </c>
      <c r="C179" s="1289" t="s">
        <v>110</v>
      </c>
      <c r="D179" s="1249" t="s">
        <v>236</v>
      </c>
      <c r="E179" s="1286" t="s">
        <v>757</v>
      </c>
      <c r="F179" s="1272"/>
      <c r="G179" s="132"/>
      <c r="H179" s="47" t="s">
        <v>583</v>
      </c>
      <c r="I179" s="32"/>
      <c r="J179" s="1262"/>
      <c r="K179" s="1250"/>
      <c r="L179" s="1250"/>
      <c r="M179" s="1259"/>
      <c r="N179" s="1261">
        <v>0</v>
      </c>
      <c r="O179" s="1261" t="s">
        <v>111</v>
      </c>
      <c r="P179" s="1250" t="s">
        <v>876</v>
      </c>
      <c r="Q179" s="1251"/>
      <c r="R179" s="1758"/>
    </row>
    <row r="180" spans="1:21" hidden="1">
      <c r="A180" s="1252">
        <v>57</v>
      </c>
      <c r="B180" s="1254" t="s">
        <v>48</v>
      </c>
      <c r="C180" s="1256" t="s">
        <v>110</v>
      </c>
      <c r="D180" s="1248" t="s">
        <v>236</v>
      </c>
      <c r="E180" s="1287" t="s">
        <v>757</v>
      </c>
      <c r="F180" s="1273"/>
      <c r="G180" s="132"/>
      <c r="H180" s="138" t="s">
        <v>582</v>
      </c>
      <c r="I180" s="72"/>
      <c r="J180" s="1263"/>
      <c r="K180" s="1244"/>
      <c r="L180" s="1244"/>
      <c r="M180" s="1260"/>
      <c r="N180" s="1242">
        <v>0</v>
      </c>
      <c r="O180" s="1242" t="s">
        <v>111</v>
      </c>
      <c r="P180" s="1244" t="s">
        <v>876</v>
      </c>
      <c r="Q180" s="1251"/>
      <c r="R180" s="1758"/>
    </row>
    <row r="181" spans="1:21" ht="54" hidden="1">
      <c r="A181" s="128">
        <v>58</v>
      </c>
      <c r="B181" s="8" t="s">
        <v>49</v>
      </c>
      <c r="C181" s="9" t="s">
        <v>110</v>
      </c>
      <c r="D181" s="10" t="s">
        <v>236</v>
      </c>
      <c r="E181" s="154" t="s">
        <v>758</v>
      </c>
      <c r="F181" s="95" t="s">
        <v>397</v>
      </c>
      <c r="G181" s="12"/>
      <c r="H181" s="13"/>
      <c r="I181" s="14"/>
      <c r="J181" s="96"/>
      <c r="K181" s="96"/>
      <c r="L181" s="96"/>
      <c r="M181" s="184"/>
      <c r="N181" s="131">
        <v>9</v>
      </c>
      <c r="O181" s="15" t="s">
        <v>111</v>
      </c>
      <c r="P181" s="96">
        <v>0</v>
      </c>
      <c r="Q181" s="129"/>
      <c r="R181" s="15" t="s">
        <v>673</v>
      </c>
    </row>
    <row r="182" spans="1:21" ht="54" hidden="1">
      <c r="A182" s="128">
        <v>59</v>
      </c>
      <c r="B182" s="8" t="s">
        <v>50</v>
      </c>
      <c r="C182" s="9" t="s">
        <v>110</v>
      </c>
      <c r="D182" s="10" t="s">
        <v>236</v>
      </c>
      <c r="E182" s="153" t="s">
        <v>759</v>
      </c>
      <c r="F182" s="11" t="s">
        <v>398</v>
      </c>
      <c r="G182" s="12"/>
      <c r="H182" s="13"/>
      <c r="I182" s="14"/>
      <c r="J182" s="16"/>
      <c r="K182" s="16"/>
      <c r="L182" s="16"/>
      <c r="M182" s="157"/>
      <c r="N182" s="123">
        <v>0</v>
      </c>
      <c r="O182" s="15" t="s">
        <v>111</v>
      </c>
      <c r="P182" s="16">
        <v>0</v>
      </c>
      <c r="Q182" s="129"/>
      <c r="R182" s="15" t="s">
        <v>673</v>
      </c>
    </row>
    <row r="183" spans="1:21" ht="40.5" hidden="1">
      <c r="A183" s="128">
        <v>60</v>
      </c>
      <c r="B183" s="8" t="s">
        <v>51</v>
      </c>
      <c r="C183" s="9" t="s">
        <v>110</v>
      </c>
      <c r="D183" s="10" t="s">
        <v>236</v>
      </c>
      <c r="E183" s="153" t="s">
        <v>760</v>
      </c>
      <c r="F183" s="11" t="s">
        <v>399</v>
      </c>
      <c r="G183" s="12"/>
      <c r="H183" s="13"/>
      <c r="I183" s="14"/>
      <c r="J183" s="16"/>
      <c r="K183" s="16"/>
      <c r="L183" s="16"/>
      <c r="M183" s="157"/>
      <c r="N183" s="123">
        <v>0</v>
      </c>
      <c r="O183" s="15" t="s">
        <v>111</v>
      </c>
      <c r="P183" s="16">
        <v>0</v>
      </c>
      <c r="Q183" s="129"/>
      <c r="R183" s="15" t="s">
        <v>673</v>
      </c>
    </row>
    <row r="184" spans="1:21" s="170" customFormat="1" ht="54">
      <c r="A184" s="171">
        <v>60.1</v>
      </c>
      <c r="B184" s="160" t="s">
        <v>761</v>
      </c>
      <c r="C184" s="9" t="s">
        <v>110</v>
      </c>
      <c r="D184" s="10" t="s">
        <v>236</v>
      </c>
      <c r="E184" s="161" t="s">
        <v>762</v>
      </c>
      <c r="F184" s="162" t="s">
        <v>669</v>
      </c>
      <c r="G184" s="163"/>
      <c r="H184" s="164"/>
      <c r="I184" s="165"/>
      <c r="J184" s="166"/>
      <c r="K184" s="166"/>
      <c r="L184" s="166" t="s">
        <v>670</v>
      </c>
      <c r="M184" s="185"/>
      <c r="N184" s="167">
        <v>0</v>
      </c>
      <c r="O184" s="172" t="s">
        <v>301</v>
      </c>
      <c r="P184" s="166">
        <v>0</v>
      </c>
      <c r="Q184" s="169"/>
      <c r="R184" s="168" t="s">
        <v>671</v>
      </c>
      <c r="U184" s="192"/>
    </row>
    <row r="185" spans="1:21" ht="67.5">
      <c r="A185" s="128">
        <v>61</v>
      </c>
      <c r="B185" s="8" t="s">
        <v>52</v>
      </c>
      <c r="C185" s="9" t="s">
        <v>110</v>
      </c>
      <c r="D185" s="10" t="s">
        <v>236</v>
      </c>
      <c r="E185" s="153" t="s">
        <v>763</v>
      </c>
      <c r="F185" s="11" t="s">
        <v>400</v>
      </c>
      <c r="G185" s="12"/>
      <c r="H185" s="13"/>
      <c r="I185" s="14"/>
      <c r="J185" s="16"/>
      <c r="K185" s="16"/>
      <c r="L185" s="16" t="s">
        <v>654</v>
      </c>
      <c r="M185" s="157"/>
      <c r="N185" s="123">
        <v>0</v>
      </c>
      <c r="O185" s="15" t="s">
        <v>205</v>
      </c>
      <c r="P185" s="16">
        <v>0</v>
      </c>
      <c r="Q185" s="129"/>
      <c r="R185" s="15" t="s">
        <v>671</v>
      </c>
    </row>
    <row r="186" spans="1:21" ht="40.5" hidden="1">
      <c r="A186" s="128">
        <v>62</v>
      </c>
      <c r="B186" s="8" t="s">
        <v>53</v>
      </c>
      <c r="C186" s="9" t="s">
        <v>110</v>
      </c>
      <c r="D186" s="10" t="s">
        <v>236</v>
      </c>
      <c r="E186" s="153" t="s">
        <v>764</v>
      </c>
      <c r="F186" s="11" t="s">
        <v>401</v>
      </c>
      <c r="G186" s="12"/>
      <c r="H186" s="13"/>
      <c r="I186" s="14"/>
      <c r="J186" s="16"/>
      <c r="K186" s="16"/>
      <c r="L186" s="16"/>
      <c r="M186" s="157"/>
      <c r="N186" s="123">
        <v>0</v>
      </c>
      <c r="O186" s="15" t="s">
        <v>317</v>
      </c>
      <c r="P186" s="16">
        <v>0</v>
      </c>
      <c r="Q186" s="129"/>
      <c r="R186" s="15" t="s">
        <v>673</v>
      </c>
    </row>
    <row r="187" spans="1:21" ht="54" hidden="1">
      <c r="A187" s="128">
        <v>63</v>
      </c>
      <c r="B187" s="8" t="s">
        <v>54</v>
      </c>
      <c r="C187" s="9" t="s">
        <v>110</v>
      </c>
      <c r="D187" s="10" t="s">
        <v>236</v>
      </c>
      <c r="E187" s="62" t="s">
        <v>765</v>
      </c>
      <c r="F187" s="30" t="s">
        <v>402</v>
      </c>
      <c r="G187" s="12"/>
      <c r="H187" s="13"/>
      <c r="I187" s="14"/>
      <c r="J187" s="16"/>
      <c r="K187" s="16"/>
      <c r="L187" s="16"/>
      <c r="M187" s="157"/>
      <c r="N187" s="123">
        <v>0</v>
      </c>
      <c r="O187" s="15" t="s">
        <v>205</v>
      </c>
      <c r="P187" s="16">
        <v>0</v>
      </c>
      <c r="Q187" s="129"/>
      <c r="R187" s="15" t="s">
        <v>673</v>
      </c>
    </row>
    <row r="188" spans="1:21" ht="54">
      <c r="A188" s="128">
        <v>64</v>
      </c>
      <c r="B188" s="8" t="s">
        <v>55</v>
      </c>
      <c r="C188" s="9" t="s">
        <v>110</v>
      </c>
      <c r="D188" s="10" t="s">
        <v>236</v>
      </c>
      <c r="E188" s="153" t="s">
        <v>766</v>
      </c>
      <c r="F188" s="11" t="s">
        <v>403</v>
      </c>
      <c r="G188" s="12"/>
      <c r="H188" s="13"/>
      <c r="I188" s="14"/>
      <c r="J188" s="16"/>
      <c r="K188" s="16"/>
      <c r="L188" s="16" t="s">
        <v>657</v>
      </c>
      <c r="M188" s="157"/>
      <c r="N188" s="123">
        <v>0</v>
      </c>
      <c r="O188" s="15" t="s">
        <v>111</v>
      </c>
      <c r="P188" s="16">
        <v>0</v>
      </c>
      <c r="Q188" s="129"/>
      <c r="R188" s="15" t="s">
        <v>671</v>
      </c>
    </row>
    <row r="189" spans="1:21" ht="30.75" hidden="1">
      <c r="A189" s="1252">
        <v>65</v>
      </c>
      <c r="B189" s="1253" t="s">
        <v>56</v>
      </c>
      <c r="C189" s="1255" t="s">
        <v>110</v>
      </c>
      <c r="D189" s="1247" t="s">
        <v>236</v>
      </c>
      <c r="E189" s="1229" t="s">
        <v>767</v>
      </c>
      <c r="F189" s="1231" t="s">
        <v>404</v>
      </c>
      <c r="G189" s="43" t="s">
        <v>223</v>
      </c>
      <c r="H189" s="38"/>
      <c r="I189" s="22"/>
      <c r="J189" s="1243" t="s">
        <v>674</v>
      </c>
      <c r="K189" s="1243"/>
      <c r="L189" s="1243"/>
      <c r="M189" s="1239"/>
      <c r="N189" s="1241">
        <v>0</v>
      </c>
      <c r="O189" s="1241" t="s">
        <v>111</v>
      </c>
      <c r="P189" s="1243" t="s">
        <v>694</v>
      </c>
      <c r="Q189" s="1251"/>
      <c r="R189" s="1758" t="s">
        <v>645</v>
      </c>
    </row>
    <row r="190" spans="1:21" ht="21.75" hidden="1" customHeight="1">
      <c r="A190" s="1252">
        <v>65</v>
      </c>
      <c r="B190" s="1295" t="s">
        <v>56</v>
      </c>
      <c r="C190" s="1289" t="s">
        <v>110</v>
      </c>
      <c r="D190" s="1249" t="s">
        <v>236</v>
      </c>
      <c r="E190" s="1290" t="s">
        <v>767</v>
      </c>
      <c r="F190" s="1294"/>
      <c r="G190" s="44" t="s">
        <v>291</v>
      </c>
      <c r="H190" s="7"/>
      <c r="I190" s="26"/>
      <c r="J190" s="1261"/>
      <c r="K190" s="1250"/>
      <c r="L190" s="1250"/>
      <c r="M190" s="1259"/>
      <c r="N190" s="1261">
        <v>0</v>
      </c>
      <c r="O190" s="1261" t="s">
        <v>111</v>
      </c>
      <c r="P190" s="1250" t="s">
        <v>694</v>
      </c>
      <c r="Q190" s="1251"/>
      <c r="R190" s="1758"/>
    </row>
    <row r="191" spans="1:21" ht="21.75" hidden="1" customHeight="1">
      <c r="A191" s="1252">
        <v>65</v>
      </c>
      <c r="B191" s="1295" t="s">
        <v>56</v>
      </c>
      <c r="C191" s="1289" t="s">
        <v>110</v>
      </c>
      <c r="D191" s="1249" t="s">
        <v>236</v>
      </c>
      <c r="E191" s="1290" t="s">
        <v>767</v>
      </c>
      <c r="F191" s="1294"/>
      <c r="G191" s="97"/>
      <c r="H191" s="7"/>
      <c r="I191" s="26"/>
      <c r="J191" s="1261"/>
      <c r="K191" s="1250"/>
      <c r="L191" s="1250"/>
      <c r="M191" s="1259"/>
      <c r="N191" s="1261">
        <v>0</v>
      </c>
      <c r="O191" s="1261" t="s">
        <v>111</v>
      </c>
      <c r="P191" s="1250" t="s">
        <v>694</v>
      </c>
      <c r="Q191" s="1251"/>
      <c r="R191" s="1758"/>
    </row>
    <row r="192" spans="1:21" ht="54" hidden="1">
      <c r="A192" s="128">
        <v>66</v>
      </c>
      <c r="B192" s="8" t="s">
        <v>57</v>
      </c>
      <c r="C192" s="9" t="s">
        <v>110</v>
      </c>
      <c r="D192" s="10" t="s">
        <v>236</v>
      </c>
      <c r="E192" s="153" t="s">
        <v>768</v>
      </c>
      <c r="F192" s="11" t="s">
        <v>405</v>
      </c>
      <c r="G192" s="12"/>
      <c r="H192" s="13"/>
      <c r="I192" s="14"/>
      <c r="J192" s="16"/>
      <c r="K192" s="16"/>
      <c r="L192" s="16"/>
      <c r="M192" s="157"/>
      <c r="N192" s="123">
        <v>0</v>
      </c>
      <c r="O192" s="15" t="s">
        <v>111</v>
      </c>
      <c r="P192" s="16">
        <v>0</v>
      </c>
      <c r="Q192" s="129"/>
      <c r="R192" s="15" t="s">
        <v>673</v>
      </c>
    </row>
    <row r="193" spans="1:18" ht="81" hidden="1">
      <c r="A193" s="128">
        <v>67</v>
      </c>
      <c r="B193" s="8" t="s">
        <v>58</v>
      </c>
      <c r="C193" s="9" t="s">
        <v>110</v>
      </c>
      <c r="D193" s="10" t="s">
        <v>236</v>
      </c>
      <c r="E193" s="153" t="s">
        <v>769</v>
      </c>
      <c r="F193" s="11" t="s">
        <v>406</v>
      </c>
      <c r="G193" s="12"/>
      <c r="H193" s="13"/>
      <c r="I193" s="14"/>
      <c r="J193" s="16"/>
      <c r="K193" s="16"/>
      <c r="L193" s="16"/>
      <c r="M193" s="157"/>
      <c r="N193" s="123">
        <v>0</v>
      </c>
      <c r="O193" s="15" t="s">
        <v>111</v>
      </c>
      <c r="P193" s="16">
        <v>0</v>
      </c>
      <c r="Q193" s="129"/>
      <c r="R193" s="15" t="s">
        <v>673</v>
      </c>
    </row>
    <row r="194" spans="1:18" ht="54" hidden="1">
      <c r="A194" s="128">
        <v>68</v>
      </c>
      <c r="B194" s="8" t="s">
        <v>59</v>
      </c>
      <c r="C194" s="9" t="s">
        <v>110</v>
      </c>
      <c r="D194" s="10" t="s">
        <v>236</v>
      </c>
      <c r="E194" s="153" t="s">
        <v>770</v>
      </c>
      <c r="F194" s="11" t="s">
        <v>407</v>
      </c>
      <c r="G194" s="12"/>
      <c r="H194" s="13"/>
      <c r="I194" s="14"/>
      <c r="J194" s="16"/>
      <c r="K194" s="16"/>
      <c r="L194" s="16"/>
      <c r="M194" s="157"/>
      <c r="N194" s="123">
        <v>3</v>
      </c>
      <c r="O194" s="15" t="s">
        <v>205</v>
      </c>
      <c r="P194" s="16">
        <v>0</v>
      </c>
      <c r="Q194" s="129"/>
      <c r="R194" s="15" t="s">
        <v>673</v>
      </c>
    </row>
    <row r="195" spans="1:18" ht="67.5" hidden="1">
      <c r="A195" s="128">
        <v>69</v>
      </c>
      <c r="B195" s="8" t="s">
        <v>60</v>
      </c>
      <c r="C195" s="9" t="s">
        <v>110</v>
      </c>
      <c r="D195" s="10" t="s">
        <v>236</v>
      </c>
      <c r="E195" s="153" t="s">
        <v>771</v>
      </c>
      <c r="F195" s="11" t="s">
        <v>408</v>
      </c>
      <c r="G195" s="12"/>
      <c r="H195" s="13"/>
      <c r="I195" s="14"/>
      <c r="J195" s="16" t="s">
        <v>663</v>
      </c>
      <c r="K195" s="16"/>
      <c r="L195" s="16"/>
      <c r="M195" s="157"/>
      <c r="N195" s="123">
        <v>0</v>
      </c>
      <c r="O195" s="15" t="s">
        <v>111</v>
      </c>
      <c r="P195" s="16" t="s">
        <v>694</v>
      </c>
      <c r="Q195" s="129"/>
      <c r="R195" s="15" t="s">
        <v>645</v>
      </c>
    </row>
    <row r="196" spans="1:18" ht="67.5" hidden="1">
      <c r="A196" s="128">
        <v>70</v>
      </c>
      <c r="B196" s="8" t="s">
        <v>61</v>
      </c>
      <c r="C196" s="9" t="s">
        <v>110</v>
      </c>
      <c r="D196" s="10" t="s">
        <v>236</v>
      </c>
      <c r="E196" s="153" t="s">
        <v>772</v>
      </c>
      <c r="F196" s="11" t="s">
        <v>409</v>
      </c>
      <c r="G196" s="12"/>
      <c r="H196" s="13"/>
      <c r="I196" s="14"/>
      <c r="J196" s="16" t="s">
        <v>664</v>
      </c>
      <c r="K196" s="16" t="s">
        <v>640</v>
      </c>
      <c r="L196" s="16"/>
      <c r="M196" s="157"/>
      <c r="N196" s="123">
        <v>0</v>
      </c>
      <c r="O196" s="15" t="s">
        <v>111</v>
      </c>
      <c r="P196" s="16" t="s">
        <v>694</v>
      </c>
      <c r="Q196" s="129"/>
      <c r="R196" s="15" t="s">
        <v>645</v>
      </c>
    </row>
    <row r="197" spans="1:18" ht="54" hidden="1">
      <c r="A197" s="128">
        <v>71</v>
      </c>
      <c r="B197" s="8" t="s">
        <v>62</v>
      </c>
      <c r="C197" s="9" t="s">
        <v>110</v>
      </c>
      <c r="D197" s="10" t="s">
        <v>236</v>
      </c>
      <c r="E197" s="153" t="s">
        <v>773</v>
      </c>
      <c r="F197" s="11" t="s">
        <v>410</v>
      </c>
      <c r="G197" s="12"/>
      <c r="H197" s="13"/>
      <c r="I197" s="14"/>
      <c r="J197" s="16" t="s">
        <v>665</v>
      </c>
      <c r="K197" s="16"/>
      <c r="L197" s="16"/>
      <c r="M197" s="157"/>
      <c r="N197" s="123">
        <v>0</v>
      </c>
      <c r="O197" s="15" t="s">
        <v>111</v>
      </c>
      <c r="P197" s="16" t="s">
        <v>694</v>
      </c>
      <c r="Q197" s="129"/>
      <c r="R197" s="15" t="s">
        <v>645</v>
      </c>
    </row>
    <row r="198" spans="1:18" ht="81" hidden="1">
      <c r="A198" s="128">
        <v>72</v>
      </c>
      <c r="B198" s="8" t="s">
        <v>774</v>
      </c>
      <c r="C198" s="9" t="s">
        <v>110</v>
      </c>
      <c r="D198" s="10" t="s">
        <v>236</v>
      </c>
      <c r="E198" s="153" t="s">
        <v>775</v>
      </c>
      <c r="F198" s="11" t="s">
        <v>411</v>
      </c>
      <c r="G198" s="12"/>
      <c r="H198" s="13"/>
      <c r="I198" s="14"/>
      <c r="J198" s="16" t="s">
        <v>680</v>
      </c>
      <c r="K198" s="16"/>
      <c r="L198" s="16"/>
      <c r="M198" s="157"/>
      <c r="N198" s="123">
        <v>0</v>
      </c>
      <c r="O198" s="15" t="s">
        <v>205</v>
      </c>
      <c r="P198" s="16" t="s">
        <v>694</v>
      </c>
      <c r="Q198" s="129"/>
      <c r="R198" s="15" t="s">
        <v>645</v>
      </c>
    </row>
    <row r="199" spans="1:18" ht="19.5" hidden="1" customHeight="1">
      <c r="A199" s="1264">
        <v>73</v>
      </c>
      <c r="B199" s="1281" t="s">
        <v>776</v>
      </c>
      <c r="C199" s="1291" t="s">
        <v>110</v>
      </c>
      <c r="D199" s="1247" t="s">
        <v>236</v>
      </c>
      <c r="E199" s="1285" t="s">
        <v>777</v>
      </c>
      <c r="F199" s="1288" t="s">
        <v>412</v>
      </c>
      <c r="G199" s="64" t="s">
        <v>230</v>
      </c>
      <c r="H199" s="31" t="s">
        <v>571</v>
      </c>
      <c r="I199" s="22"/>
      <c r="J199" s="1243" t="s">
        <v>674</v>
      </c>
      <c r="K199" s="1243"/>
      <c r="L199" s="1243"/>
      <c r="M199" s="1239"/>
      <c r="N199" s="1241">
        <v>0</v>
      </c>
      <c r="O199" s="1241" t="s">
        <v>111</v>
      </c>
      <c r="P199" s="1243" t="s">
        <v>694</v>
      </c>
      <c r="Q199" s="1251"/>
      <c r="R199" s="1758" t="s">
        <v>645</v>
      </c>
    </row>
    <row r="200" spans="1:18" hidden="1">
      <c r="A200" s="1264">
        <v>73</v>
      </c>
      <c r="B200" s="1282" t="s">
        <v>776</v>
      </c>
      <c r="C200" s="1292" t="s">
        <v>110</v>
      </c>
      <c r="D200" s="1249" t="s">
        <v>236</v>
      </c>
      <c r="E200" s="1286" t="s">
        <v>777</v>
      </c>
      <c r="F200" s="1272"/>
      <c r="G200" s="73" t="s">
        <v>231</v>
      </c>
      <c r="H200" s="143" t="s">
        <v>570</v>
      </c>
      <c r="I200" s="26"/>
      <c r="J200" s="1261"/>
      <c r="K200" s="1250"/>
      <c r="L200" s="1250"/>
      <c r="M200" s="1259"/>
      <c r="N200" s="1261">
        <v>0</v>
      </c>
      <c r="O200" s="1261" t="s">
        <v>111</v>
      </c>
      <c r="P200" s="1250" t="s">
        <v>694</v>
      </c>
      <c r="Q200" s="1251"/>
      <c r="R200" s="1758"/>
    </row>
    <row r="201" spans="1:18" hidden="1">
      <c r="A201" s="1264">
        <v>73</v>
      </c>
      <c r="B201" s="1282" t="s">
        <v>776</v>
      </c>
      <c r="C201" s="1292" t="s">
        <v>110</v>
      </c>
      <c r="D201" s="1249" t="s">
        <v>236</v>
      </c>
      <c r="E201" s="1286" t="s">
        <v>777</v>
      </c>
      <c r="F201" s="1272"/>
      <c r="G201" s="44" t="s">
        <v>273</v>
      </c>
      <c r="H201" s="7"/>
      <c r="I201" s="26"/>
      <c r="J201" s="1261"/>
      <c r="K201" s="1250"/>
      <c r="L201" s="1250"/>
      <c r="M201" s="1259"/>
      <c r="N201" s="1261">
        <v>0</v>
      </c>
      <c r="O201" s="1761" t="s">
        <v>111</v>
      </c>
      <c r="P201" s="1250" t="s">
        <v>694</v>
      </c>
      <c r="Q201" s="1251"/>
      <c r="R201" s="1758"/>
    </row>
    <row r="202" spans="1:18" hidden="1">
      <c r="A202" s="1264">
        <v>73</v>
      </c>
      <c r="B202" s="1283" t="s">
        <v>776</v>
      </c>
      <c r="C202" s="1293" t="s">
        <v>110</v>
      </c>
      <c r="D202" s="1248" t="s">
        <v>236</v>
      </c>
      <c r="E202" s="1287" t="s">
        <v>777</v>
      </c>
      <c r="F202" s="1273"/>
      <c r="G202" s="98"/>
      <c r="H202" s="40"/>
      <c r="I202" s="28"/>
      <c r="J202" s="1242"/>
      <c r="K202" s="1244"/>
      <c r="L202" s="1244"/>
      <c r="M202" s="1260"/>
      <c r="N202" s="1242">
        <v>0</v>
      </c>
      <c r="O202" s="1762" t="s">
        <v>111</v>
      </c>
      <c r="P202" s="1244" t="s">
        <v>694</v>
      </c>
      <c r="Q202" s="1251"/>
      <c r="R202" s="1758"/>
    </row>
    <row r="203" spans="1:18" ht="18" hidden="1" customHeight="1">
      <c r="A203" s="1264">
        <v>74</v>
      </c>
      <c r="B203" s="1281" t="s">
        <v>778</v>
      </c>
      <c r="C203" s="1268" t="s">
        <v>110</v>
      </c>
      <c r="D203" s="1247" t="s">
        <v>236</v>
      </c>
      <c r="E203" s="1285" t="s">
        <v>779</v>
      </c>
      <c r="F203" s="1271" t="s">
        <v>413</v>
      </c>
      <c r="G203" s="64" t="s">
        <v>149</v>
      </c>
      <c r="H203" s="31" t="s">
        <v>149</v>
      </c>
      <c r="I203" s="71" t="s">
        <v>232</v>
      </c>
      <c r="J203" s="1243" t="s">
        <v>674</v>
      </c>
      <c r="K203" s="1241"/>
      <c r="L203" s="1243"/>
      <c r="M203" s="1239"/>
      <c r="N203" s="1241">
        <v>0</v>
      </c>
      <c r="O203" s="1247" t="s">
        <v>111</v>
      </c>
      <c r="P203" s="1243" t="s">
        <v>694</v>
      </c>
      <c r="Q203" s="1284"/>
      <c r="R203" s="1758" t="s">
        <v>645</v>
      </c>
    </row>
    <row r="204" spans="1:18" hidden="1">
      <c r="A204" s="1264">
        <v>74</v>
      </c>
      <c r="B204" s="1282" t="s">
        <v>778</v>
      </c>
      <c r="C204" s="1269" t="s">
        <v>110</v>
      </c>
      <c r="D204" s="1249" t="s">
        <v>236</v>
      </c>
      <c r="E204" s="1286" t="s">
        <v>779</v>
      </c>
      <c r="F204" s="1272"/>
      <c r="G204" s="73" t="s">
        <v>114</v>
      </c>
      <c r="H204" s="74" t="s">
        <v>162</v>
      </c>
      <c r="I204" s="93" t="s">
        <v>233</v>
      </c>
      <c r="J204" s="1261"/>
      <c r="K204" s="1261"/>
      <c r="L204" s="1250"/>
      <c r="M204" s="1259"/>
      <c r="N204" s="1261">
        <v>0</v>
      </c>
      <c r="O204" s="1249" t="s">
        <v>111</v>
      </c>
      <c r="P204" s="1250" t="s">
        <v>694</v>
      </c>
      <c r="Q204" s="1284"/>
      <c r="R204" s="1758"/>
    </row>
    <row r="205" spans="1:18" hidden="1">
      <c r="A205" s="1264">
        <v>74</v>
      </c>
      <c r="B205" s="1282" t="s">
        <v>778</v>
      </c>
      <c r="C205" s="1269" t="s">
        <v>110</v>
      </c>
      <c r="D205" s="1249" t="s">
        <v>236</v>
      </c>
      <c r="E205" s="1286" t="s">
        <v>779</v>
      </c>
      <c r="F205" s="1272"/>
      <c r="G205" s="73" t="s">
        <v>115</v>
      </c>
      <c r="H205" s="74" t="s">
        <v>163</v>
      </c>
      <c r="I205" s="72" t="s">
        <v>156</v>
      </c>
      <c r="J205" s="1261"/>
      <c r="K205" s="1261"/>
      <c r="L205" s="1250"/>
      <c r="M205" s="1259"/>
      <c r="N205" s="1261">
        <v>0</v>
      </c>
      <c r="O205" s="1249" t="s">
        <v>111</v>
      </c>
      <c r="P205" s="1250" t="s">
        <v>694</v>
      </c>
      <c r="Q205" s="1284"/>
      <c r="R205" s="1758"/>
    </row>
    <row r="206" spans="1:18" hidden="1">
      <c r="A206" s="1264">
        <v>74</v>
      </c>
      <c r="B206" s="1282" t="s">
        <v>778</v>
      </c>
      <c r="C206" s="1269" t="s">
        <v>110</v>
      </c>
      <c r="D206" s="1249" t="s">
        <v>236</v>
      </c>
      <c r="E206" s="1286" t="s">
        <v>779</v>
      </c>
      <c r="F206" s="1272"/>
      <c r="G206" s="73" t="s">
        <v>153</v>
      </c>
      <c r="H206" s="74" t="s">
        <v>164</v>
      </c>
      <c r="I206" s="93" t="s">
        <v>157</v>
      </c>
      <c r="J206" s="1261"/>
      <c r="K206" s="1261"/>
      <c r="L206" s="1250"/>
      <c r="M206" s="1259"/>
      <c r="N206" s="1261">
        <v>0</v>
      </c>
      <c r="O206" s="1249" t="s">
        <v>111</v>
      </c>
      <c r="P206" s="1250" t="s">
        <v>694</v>
      </c>
      <c r="Q206" s="1284"/>
      <c r="R206" s="1758"/>
    </row>
    <row r="207" spans="1:18" hidden="1">
      <c r="A207" s="1264">
        <v>74</v>
      </c>
      <c r="B207" s="1282" t="s">
        <v>778</v>
      </c>
      <c r="C207" s="1269" t="s">
        <v>110</v>
      </c>
      <c r="D207" s="1249" t="s">
        <v>236</v>
      </c>
      <c r="E207" s="1286" t="s">
        <v>779</v>
      </c>
      <c r="F207" s="1272"/>
      <c r="G207" s="73" t="s">
        <v>155</v>
      </c>
      <c r="H207" s="74" t="s">
        <v>165</v>
      </c>
      <c r="I207" s="93" t="s">
        <v>234</v>
      </c>
      <c r="J207" s="1261"/>
      <c r="K207" s="1261"/>
      <c r="L207" s="1250"/>
      <c r="M207" s="1259"/>
      <c r="N207" s="1261">
        <v>0</v>
      </c>
      <c r="O207" s="1249" t="s">
        <v>111</v>
      </c>
      <c r="P207" s="1250" t="s">
        <v>694</v>
      </c>
      <c r="Q207" s="1284"/>
      <c r="R207" s="1758"/>
    </row>
    <row r="208" spans="1:18" hidden="1">
      <c r="A208" s="1264">
        <v>74</v>
      </c>
      <c r="B208" s="1282" t="s">
        <v>778</v>
      </c>
      <c r="C208" s="1269" t="s">
        <v>110</v>
      </c>
      <c r="D208" s="1249" t="s">
        <v>236</v>
      </c>
      <c r="E208" s="1286" t="s">
        <v>779</v>
      </c>
      <c r="F208" s="1272"/>
      <c r="G208" s="73" t="s">
        <v>116</v>
      </c>
      <c r="H208" s="74" t="s">
        <v>117</v>
      </c>
      <c r="I208" s="26" t="s">
        <v>299</v>
      </c>
      <c r="J208" s="1261"/>
      <c r="K208" s="1261"/>
      <c r="L208" s="1250"/>
      <c r="M208" s="1259"/>
      <c r="N208" s="1261">
        <v>0</v>
      </c>
      <c r="O208" s="1249" t="s">
        <v>111</v>
      </c>
      <c r="P208" s="1250" t="s">
        <v>694</v>
      </c>
      <c r="Q208" s="1284"/>
      <c r="R208" s="1758"/>
    </row>
    <row r="209" spans="1:18" hidden="1">
      <c r="A209" s="1264">
        <v>74</v>
      </c>
      <c r="B209" s="1282" t="s">
        <v>778</v>
      </c>
      <c r="C209" s="1269" t="s">
        <v>110</v>
      </c>
      <c r="D209" s="1249" t="s">
        <v>236</v>
      </c>
      <c r="E209" s="1286" t="s">
        <v>779</v>
      </c>
      <c r="F209" s="1272"/>
      <c r="G209" s="73" t="s">
        <v>158</v>
      </c>
      <c r="H209" s="92" t="s">
        <v>274</v>
      </c>
      <c r="I209" s="93" t="s">
        <v>298</v>
      </c>
      <c r="J209" s="1261"/>
      <c r="K209" s="1261"/>
      <c r="L209" s="1250"/>
      <c r="M209" s="1259"/>
      <c r="N209" s="1261">
        <v>0</v>
      </c>
      <c r="O209" s="1249" t="s">
        <v>111</v>
      </c>
      <c r="P209" s="1250" t="s">
        <v>694</v>
      </c>
      <c r="Q209" s="1284"/>
      <c r="R209" s="1758"/>
    </row>
    <row r="210" spans="1:18" hidden="1">
      <c r="A210" s="1264">
        <v>74</v>
      </c>
      <c r="B210" s="1282" t="s">
        <v>778</v>
      </c>
      <c r="C210" s="1269" t="s">
        <v>110</v>
      </c>
      <c r="D210" s="1249" t="s">
        <v>236</v>
      </c>
      <c r="E210" s="1286" t="s">
        <v>779</v>
      </c>
      <c r="F210" s="1272"/>
      <c r="G210" s="73" t="s">
        <v>159</v>
      </c>
      <c r="H210" s="92" t="s">
        <v>253</v>
      </c>
      <c r="I210" s="93" t="s">
        <v>297</v>
      </c>
      <c r="J210" s="1261"/>
      <c r="K210" s="1261"/>
      <c r="L210" s="1250"/>
      <c r="M210" s="1259"/>
      <c r="N210" s="1261">
        <v>0</v>
      </c>
      <c r="O210" s="1249" t="s">
        <v>111</v>
      </c>
      <c r="P210" s="1250" t="s">
        <v>694</v>
      </c>
      <c r="Q210" s="1284"/>
      <c r="R210" s="1758"/>
    </row>
    <row r="211" spans="1:18" hidden="1">
      <c r="A211" s="1264">
        <v>74</v>
      </c>
      <c r="B211" s="1282" t="s">
        <v>778</v>
      </c>
      <c r="C211" s="1269" t="s">
        <v>110</v>
      </c>
      <c r="D211" s="1249" t="s">
        <v>236</v>
      </c>
      <c r="E211" s="1286" t="s">
        <v>779</v>
      </c>
      <c r="F211" s="1272"/>
      <c r="G211" s="73" t="s">
        <v>161</v>
      </c>
      <c r="H211" s="92" t="s">
        <v>563</v>
      </c>
      <c r="I211" s="32" t="s">
        <v>553</v>
      </c>
      <c r="J211" s="1261"/>
      <c r="K211" s="1261"/>
      <c r="L211" s="1250"/>
      <c r="M211" s="1259"/>
      <c r="N211" s="1261">
        <v>0</v>
      </c>
      <c r="O211" s="1249" t="s">
        <v>111</v>
      </c>
      <c r="P211" s="1250" t="s">
        <v>694</v>
      </c>
      <c r="Q211" s="1284"/>
      <c r="R211" s="1758"/>
    </row>
    <row r="212" spans="1:18" ht="30.75" hidden="1">
      <c r="A212" s="1264">
        <v>74</v>
      </c>
      <c r="B212" s="1282" t="s">
        <v>778</v>
      </c>
      <c r="C212" s="1269" t="s">
        <v>110</v>
      </c>
      <c r="D212" s="1249" t="s">
        <v>236</v>
      </c>
      <c r="E212" s="1286" t="s">
        <v>779</v>
      </c>
      <c r="F212" s="1272"/>
      <c r="G212" s="73" t="s">
        <v>569</v>
      </c>
      <c r="H212" s="7"/>
      <c r="I212" s="5" t="s">
        <v>126</v>
      </c>
      <c r="J212" s="1261"/>
      <c r="K212" s="1261"/>
      <c r="L212" s="1250"/>
      <c r="M212" s="1259"/>
      <c r="N212" s="1261">
        <v>0</v>
      </c>
      <c r="O212" s="1249" t="s">
        <v>111</v>
      </c>
      <c r="P212" s="1250" t="s">
        <v>694</v>
      </c>
      <c r="Q212" s="1284"/>
      <c r="R212" s="1758"/>
    </row>
    <row r="213" spans="1:18" hidden="1">
      <c r="A213" s="1264">
        <v>74</v>
      </c>
      <c r="B213" s="1282" t="s">
        <v>778</v>
      </c>
      <c r="C213" s="1269" t="s">
        <v>110</v>
      </c>
      <c r="D213" s="1249" t="s">
        <v>236</v>
      </c>
      <c r="E213" s="1286" t="s">
        <v>779</v>
      </c>
      <c r="F213" s="1272"/>
      <c r="G213" s="73"/>
      <c r="H213" s="7"/>
      <c r="I213" s="144" t="s">
        <v>221</v>
      </c>
      <c r="J213" s="1261"/>
      <c r="K213" s="1261"/>
      <c r="L213" s="1250"/>
      <c r="M213" s="1259"/>
      <c r="N213" s="1261">
        <v>0</v>
      </c>
      <c r="O213" s="1249" t="s">
        <v>111</v>
      </c>
      <c r="P213" s="1250" t="s">
        <v>694</v>
      </c>
      <c r="Q213" s="1284"/>
      <c r="R213" s="1758"/>
    </row>
    <row r="214" spans="1:18" hidden="1">
      <c r="A214" s="1264">
        <v>74</v>
      </c>
      <c r="B214" s="1282" t="s">
        <v>778</v>
      </c>
      <c r="C214" s="1269" t="s">
        <v>110</v>
      </c>
      <c r="D214" s="1249" t="s">
        <v>236</v>
      </c>
      <c r="E214" s="1286" t="s">
        <v>779</v>
      </c>
      <c r="F214" s="1272"/>
      <c r="G214" s="73"/>
      <c r="H214" s="7"/>
      <c r="I214" s="144" t="s">
        <v>562</v>
      </c>
      <c r="J214" s="1261"/>
      <c r="K214" s="1261"/>
      <c r="L214" s="1250"/>
      <c r="M214" s="1259"/>
      <c r="N214" s="1261">
        <v>0</v>
      </c>
      <c r="O214" s="1249" t="s">
        <v>111</v>
      </c>
      <c r="P214" s="1250" t="s">
        <v>694</v>
      </c>
      <c r="Q214" s="1284"/>
      <c r="R214" s="1758"/>
    </row>
    <row r="215" spans="1:18" hidden="1">
      <c r="A215" s="1264">
        <v>74</v>
      </c>
      <c r="B215" s="1283" t="s">
        <v>778</v>
      </c>
      <c r="C215" s="1270" t="s">
        <v>110</v>
      </c>
      <c r="D215" s="1248" t="s">
        <v>236</v>
      </c>
      <c r="E215" s="1287" t="s">
        <v>779</v>
      </c>
      <c r="F215" s="1273"/>
      <c r="G215" s="73"/>
      <c r="H215" s="7"/>
      <c r="I215" s="144" t="s">
        <v>586</v>
      </c>
      <c r="J215" s="1242"/>
      <c r="K215" s="1242"/>
      <c r="L215" s="1244"/>
      <c r="M215" s="1260"/>
      <c r="N215" s="1242">
        <v>0</v>
      </c>
      <c r="O215" s="1248" t="s">
        <v>111</v>
      </c>
      <c r="P215" s="1244" t="s">
        <v>694</v>
      </c>
      <c r="Q215" s="1284"/>
      <c r="R215" s="1758"/>
    </row>
    <row r="216" spans="1:18" ht="30.75" hidden="1">
      <c r="A216" s="1264">
        <v>75</v>
      </c>
      <c r="B216" s="1281" t="s">
        <v>780</v>
      </c>
      <c r="C216" s="1268" t="s">
        <v>110</v>
      </c>
      <c r="D216" s="1247" t="s">
        <v>236</v>
      </c>
      <c r="E216" s="1277" t="s">
        <v>781</v>
      </c>
      <c r="F216" s="1271" t="s">
        <v>414</v>
      </c>
      <c r="G216" s="64" t="s">
        <v>191</v>
      </c>
      <c r="H216" s="91" t="s">
        <v>235</v>
      </c>
      <c r="I216" s="22" t="s">
        <v>126</v>
      </c>
      <c r="J216" s="1243" t="s">
        <v>674</v>
      </c>
      <c r="K216" s="1243" t="s">
        <v>882</v>
      </c>
      <c r="L216" s="1239" t="s">
        <v>652</v>
      </c>
      <c r="M216" s="1239"/>
      <c r="N216" s="1241">
        <v>0</v>
      </c>
      <c r="O216" s="1247" t="s">
        <v>111</v>
      </c>
      <c r="P216" s="1243" t="s">
        <v>694</v>
      </c>
      <c r="Q216" s="1251"/>
      <c r="R216" s="1758" t="s">
        <v>645</v>
      </c>
    </row>
    <row r="217" spans="1:18" hidden="1">
      <c r="A217" s="1264">
        <v>75</v>
      </c>
      <c r="B217" s="1282" t="s">
        <v>780</v>
      </c>
      <c r="C217" s="1269" t="s">
        <v>110</v>
      </c>
      <c r="D217" s="1249" t="s">
        <v>236</v>
      </c>
      <c r="E217" s="1278" t="s">
        <v>781</v>
      </c>
      <c r="F217" s="1272"/>
      <c r="G217" s="73" t="s">
        <v>192</v>
      </c>
      <c r="H217" s="32" t="s">
        <v>214</v>
      </c>
      <c r="I217" s="99" t="s">
        <v>268</v>
      </c>
      <c r="J217" s="1261"/>
      <c r="K217" s="1250"/>
      <c r="L217" s="1250"/>
      <c r="M217" s="1259"/>
      <c r="N217" s="1261">
        <v>0</v>
      </c>
      <c r="O217" s="1249" t="s">
        <v>111</v>
      </c>
      <c r="P217" s="1250" t="s">
        <v>694</v>
      </c>
      <c r="Q217" s="1251"/>
      <c r="R217" s="1758"/>
    </row>
    <row r="218" spans="1:18" hidden="1">
      <c r="A218" s="1264">
        <v>75</v>
      </c>
      <c r="B218" s="1282" t="s">
        <v>780</v>
      </c>
      <c r="C218" s="1269" t="s">
        <v>110</v>
      </c>
      <c r="D218" s="1249" t="s">
        <v>236</v>
      </c>
      <c r="E218" s="1278" t="s">
        <v>781</v>
      </c>
      <c r="F218" s="1272"/>
      <c r="G218" s="73" t="s">
        <v>193</v>
      </c>
      <c r="H218" s="32" t="s">
        <v>130</v>
      </c>
      <c r="I218" s="26"/>
      <c r="J218" s="1261"/>
      <c r="K218" s="1250"/>
      <c r="L218" s="1250"/>
      <c r="M218" s="1259"/>
      <c r="N218" s="1261">
        <v>0</v>
      </c>
      <c r="O218" s="1249" t="s">
        <v>111</v>
      </c>
      <c r="P218" s="1250" t="s">
        <v>694</v>
      </c>
      <c r="Q218" s="1251"/>
      <c r="R218" s="1758"/>
    </row>
    <row r="219" spans="1:18" ht="27" hidden="1">
      <c r="A219" s="1264">
        <v>75</v>
      </c>
      <c r="B219" s="1282" t="s">
        <v>780</v>
      </c>
      <c r="C219" s="1269" t="s">
        <v>110</v>
      </c>
      <c r="D219" s="1249" t="s">
        <v>236</v>
      </c>
      <c r="E219" s="1278" t="s">
        <v>781</v>
      </c>
      <c r="F219" s="1272"/>
      <c r="G219" s="46" t="s">
        <v>223</v>
      </c>
      <c r="H219" s="32" t="s">
        <v>215</v>
      </c>
      <c r="I219" s="26"/>
      <c r="J219" s="1261"/>
      <c r="K219" s="1250"/>
      <c r="L219" s="1250"/>
      <c r="M219" s="1259"/>
      <c r="N219" s="1261">
        <v>0</v>
      </c>
      <c r="O219" s="1249" t="s">
        <v>111</v>
      </c>
      <c r="P219" s="1250" t="s">
        <v>694</v>
      </c>
      <c r="Q219" s="1251"/>
      <c r="R219" s="1758"/>
    </row>
    <row r="220" spans="1:18" ht="30.75" hidden="1">
      <c r="A220" s="1264">
        <v>75</v>
      </c>
      <c r="B220" s="1282" t="s">
        <v>780</v>
      </c>
      <c r="C220" s="1269" t="s">
        <v>110</v>
      </c>
      <c r="D220" s="1249" t="s">
        <v>236</v>
      </c>
      <c r="E220" s="1278" t="s">
        <v>781</v>
      </c>
      <c r="F220" s="1272"/>
      <c r="G220" s="49" t="s">
        <v>224</v>
      </c>
      <c r="H220" s="7" t="s">
        <v>275</v>
      </c>
      <c r="I220" s="26"/>
      <c r="J220" s="1261"/>
      <c r="K220" s="1250"/>
      <c r="L220" s="1250"/>
      <c r="M220" s="1259"/>
      <c r="N220" s="1261">
        <v>0</v>
      </c>
      <c r="O220" s="1249" t="s">
        <v>111</v>
      </c>
      <c r="P220" s="1250" t="s">
        <v>694</v>
      </c>
      <c r="Q220" s="1251"/>
      <c r="R220" s="1758"/>
    </row>
    <row r="221" spans="1:18" hidden="1">
      <c r="A221" s="1264">
        <v>75</v>
      </c>
      <c r="B221" s="1282" t="s">
        <v>780</v>
      </c>
      <c r="C221" s="1269" t="s">
        <v>110</v>
      </c>
      <c r="D221" s="1249" t="s">
        <v>236</v>
      </c>
      <c r="E221" s="1278" t="s">
        <v>781</v>
      </c>
      <c r="F221" s="1272"/>
      <c r="G221" s="49" t="s">
        <v>291</v>
      </c>
      <c r="H221" s="101" t="s">
        <v>551</v>
      </c>
      <c r="I221" s="26"/>
      <c r="J221" s="1261"/>
      <c r="K221" s="1250"/>
      <c r="L221" s="1250"/>
      <c r="M221" s="1259"/>
      <c r="N221" s="1261">
        <v>0</v>
      </c>
      <c r="O221" s="1249" t="s">
        <v>111</v>
      </c>
      <c r="P221" s="1250" t="s">
        <v>694</v>
      </c>
      <c r="Q221" s="1251"/>
      <c r="R221" s="1758"/>
    </row>
    <row r="222" spans="1:18" hidden="1">
      <c r="A222" s="1264">
        <v>75</v>
      </c>
      <c r="B222" s="1283" t="s">
        <v>780</v>
      </c>
      <c r="C222" s="1270" t="s">
        <v>110</v>
      </c>
      <c r="D222" s="1248" t="s">
        <v>236</v>
      </c>
      <c r="E222" s="1279" t="s">
        <v>781</v>
      </c>
      <c r="F222" s="1273"/>
      <c r="G222" s="100"/>
      <c r="H222" s="101" t="s">
        <v>266</v>
      </c>
      <c r="I222" s="28"/>
      <c r="J222" s="1242"/>
      <c r="K222" s="1244"/>
      <c r="L222" s="1244"/>
      <c r="M222" s="1260"/>
      <c r="N222" s="1242">
        <v>0</v>
      </c>
      <c r="O222" s="1248" t="s">
        <v>111</v>
      </c>
      <c r="P222" s="1244" t="s">
        <v>694</v>
      </c>
      <c r="Q222" s="1251"/>
      <c r="R222" s="1758"/>
    </row>
    <row r="223" spans="1:18" ht="17.25" hidden="1" customHeight="1">
      <c r="A223" s="1264">
        <v>76</v>
      </c>
      <c r="B223" s="1281" t="s">
        <v>782</v>
      </c>
      <c r="C223" s="1268" t="s">
        <v>110</v>
      </c>
      <c r="D223" s="1247" t="s">
        <v>236</v>
      </c>
      <c r="E223" s="1277" t="s">
        <v>783</v>
      </c>
      <c r="F223" s="1271" t="s">
        <v>619</v>
      </c>
      <c r="G223" s="77" t="s">
        <v>581</v>
      </c>
      <c r="H223" s="38"/>
      <c r="I223" s="26"/>
      <c r="J223" s="1243" t="s">
        <v>674</v>
      </c>
      <c r="K223" s="1241"/>
      <c r="L223" s="1243"/>
      <c r="M223" s="1239"/>
      <c r="N223" s="1241">
        <v>0</v>
      </c>
      <c r="O223" s="1247" t="s">
        <v>111</v>
      </c>
      <c r="P223" s="1243" t="s">
        <v>694</v>
      </c>
      <c r="Q223" s="1284"/>
      <c r="R223" s="1758" t="s">
        <v>645</v>
      </c>
    </row>
    <row r="224" spans="1:18" hidden="1">
      <c r="A224" s="1264">
        <v>76</v>
      </c>
      <c r="B224" s="1283" t="s">
        <v>782</v>
      </c>
      <c r="C224" s="1270" t="s">
        <v>110</v>
      </c>
      <c r="D224" s="1248" t="s">
        <v>236</v>
      </c>
      <c r="E224" s="1279" t="s">
        <v>783</v>
      </c>
      <c r="F224" s="1273"/>
      <c r="G224" s="145" t="s">
        <v>580</v>
      </c>
      <c r="H224" s="40"/>
      <c r="I224" s="28"/>
      <c r="J224" s="1242"/>
      <c r="K224" s="1242"/>
      <c r="L224" s="1244"/>
      <c r="M224" s="1260"/>
      <c r="N224" s="1242">
        <v>0</v>
      </c>
      <c r="O224" s="1248" t="s">
        <v>111</v>
      </c>
      <c r="P224" s="1244" t="s">
        <v>694</v>
      </c>
      <c r="Q224" s="1284"/>
      <c r="R224" s="1758"/>
    </row>
    <row r="225" spans="1:18" ht="30.75" hidden="1">
      <c r="A225" s="1264">
        <v>77</v>
      </c>
      <c r="B225" s="1281" t="s">
        <v>784</v>
      </c>
      <c r="C225" s="1268" t="s">
        <v>110</v>
      </c>
      <c r="D225" s="1247" t="s">
        <v>236</v>
      </c>
      <c r="E225" s="1277" t="s">
        <v>785</v>
      </c>
      <c r="F225" s="1271" t="s">
        <v>415</v>
      </c>
      <c r="G225" s="57" t="s">
        <v>184</v>
      </c>
      <c r="H225" s="102" t="s">
        <v>135</v>
      </c>
      <c r="I225" s="71" t="s">
        <v>620</v>
      </c>
      <c r="J225" s="1243" t="s">
        <v>674</v>
      </c>
      <c r="K225" s="1243"/>
      <c r="L225" s="1239" t="s">
        <v>650</v>
      </c>
      <c r="M225" s="1239"/>
      <c r="N225" s="1241">
        <v>0</v>
      </c>
      <c r="O225" s="1247" t="s">
        <v>111</v>
      </c>
      <c r="P225" s="1243" t="s">
        <v>694</v>
      </c>
      <c r="Q225" s="1251"/>
      <c r="R225" s="1758" t="s">
        <v>645</v>
      </c>
    </row>
    <row r="226" spans="1:18" hidden="1">
      <c r="A226" s="1264">
        <v>77</v>
      </c>
      <c r="B226" s="1282" t="s">
        <v>784</v>
      </c>
      <c r="C226" s="1269" t="s">
        <v>110</v>
      </c>
      <c r="D226" s="1249" t="s">
        <v>236</v>
      </c>
      <c r="E226" s="1278" t="s">
        <v>785</v>
      </c>
      <c r="F226" s="1272"/>
      <c r="G226" s="49" t="s">
        <v>185</v>
      </c>
      <c r="H226" s="101" t="s">
        <v>137</v>
      </c>
      <c r="I226" s="146" t="s">
        <v>552</v>
      </c>
      <c r="J226" s="1261"/>
      <c r="K226" s="1250"/>
      <c r="L226" s="1250"/>
      <c r="M226" s="1259"/>
      <c r="N226" s="1261">
        <v>0</v>
      </c>
      <c r="O226" s="1249" t="s">
        <v>111</v>
      </c>
      <c r="P226" s="1250" t="s">
        <v>694</v>
      </c>
      <c r="Q226" s="1251"/>
      <c r="R226" s="1758"/>
    </row>
    <row r="227" spans="1:18" hidden="1">
      <c r="A227" s="1264">
        <v>77</v>
      </c>
      <c r="B227" s="1282" t="s">
        <v>784</v>
      </c>
      <c r="C227" s="1269" t="s">
        <v>110</v>
      </c>
      <c r="D227" s="1249" t="s">
        <v>236</v>
      </c>
      <c r="E227" s="1278" t="s">
        <v>785</v>
      </c>
      <c r="F227" s="1272"/>
      <c r="G227" s="49" t="s">
        <v>186</v>
      </c>
      <c r="H227" s="101" t="s">
        <v>139</v>
      </c>
      <c r="I227" s="26"/>
      <c r="J227" s="1261"/>
      <c r="K227" s="1250"/>
      <c r="L227" s="1250"/>
      <c r="M227" s="1259"/>
      <c r="N227" s="1261">
        <v>0</v>
      </c>
      <c r="O227" s="1249" t="s">
        <v>111</v>
      </c>
      <c r="P227" s="1250" t="s">
        <v>694</v>
      </c>
      <c r="Q227" s="1251"/>
      <c r="R227" s="1758"/>
    </row>
    <row r="228" spans="1:18" hidden="1">
      <c r="A228" s="1264">
        <v>77</v>
      </c>
      <c r="B228" s="1282" t="s">
        <v>784</v>
      </c>
      <c r="C228" s="1269" t="s">
        <v>110</v>
      </c>
      <c r="D228" s="1249" t="s">
        <v>236</v>
      </c>
      <c r="E228" s="1278" t="s">
        <v>785</v>
      </c>
      <c r="F228" s="1272"/>
      <c r="G228" s="49" t="s">
        <v>187</v>
      </c>
      <c r="H228" s="101" t="s">
        <v>140</v>
      </c>
      <c r="I228" s="26"/>
      <c r="J228" s="1261"/>
      <c r="K228" s="1250"/>
      <c r="L228" s="1250"/>
      <c r="M228" s="1259"/>
      <c r="N228" s="1261">
        <v>0</v>
      </c>
      <c r="O228" s="1249" t="s">
        <v>111</v>
      </c>
      <c r="P228" s="1250" t="s">
        <v>694</v>
      </c>
      <c r="Q228" s="1251"/>
      <c r="R228" s="1758"/>
    </row>
    <row r="229" spans="1:18" hidden="1">
      <c r="A229" s="1264">
        <v>77</v>
      </c>
      <c r="B229" s="1282" t="s">
        <v>784</v>
      </c>
      <c r="C229" s="1269" t="s">
        <v>110</v>
      </c>
      <c r="D229" s="1249" t="s">
        <v>236</v>
      </c>
      <c r="E229" s="1278" t="s">
        <v>785</v>
      </c>
      <c r="F229" s="1272"/>
      <c r="G229" s="49" t="s">
        <v>188</v>
      </c>
      <c r="H229" s="101" t="s">
        <v>141</v>
      </c>
      <c r="I229" s="26"/>
      <c r="J229" s="1261"/>
      <c r="K229" s="1250"/>
      <c r="L229" s="1250"/>
      <c r="M229" s="1259"/>
      <c r="N229" s="1261">
        <v>0</v>
      </c>
      <c r="O229" s="1249" t="s">
        <v>111</v>
      </c>
      <c r="P229" s="1250" t="s">
        <v>694</v>
      </c>
      <c r="Q229" s="1251"/>
      <c r="R229" s="1758"/>
    </row>
    <row r="230" spans="1:18" hidden="1">
      <c r="A230" s="1264">
        <v>77</v>
      </c>
      <c r="B230" s="1282" t="s">
        <v>784</v>
      </c>
      <c r="C230" s="1269" t="s">
        <v>110</v>
      </c>
      <c r="D230" s="1249" t="s">
        <v>236</v>
      </c>
      <c r="E230" s="1278" t="s">
        <v>785</v>
      </c>
      <c r="F230" s="1272"/>
      <c r="G230" s="49" t="s">
        <v>189</v>
      </c>
      <c r="H230" s="101" t="s">
        <v>142</v>
      </c>
      <c r="I230" s="26"/>
      <c r="J230" s="1261"/>
      <c r="K230" s="1250"/>
      <c r="L230" s="1250"/>
      <c r="M230" s="1259"/>
      <c r="N230" s="1261">
        <v>0</v>
      </c>
      <c r="O230" s="1249" t="s">
        <v>111</v>
      </c>
      <c r="P230" s="1250" t="s">
        <v>694</v>
      </c>
      <c r="Q230" s="1251"/>
      <c r="R230" s="1758"/>
    </row>
    <row r="231" spans="1:18" hidden="1">
      <c r="A231" s="1264">
        <v>77</v>
      </c>
      <c r="B231" s="1282" t="s">
        <v>784</v>
      </c>
      <c r="C231" s="1269" t="s">
        <v>110</v>
      </c>
      <c r="D231" s="1249" t="s">
        <v>236</v>
      </c>
      <c r="E231" s="1278" t="s">
        <v>785</v>
      </c>
      <c r="F231" s="1272"/>
      <c r="G231" s="49" t="s">
        <v>264</v>
      </c>
      <c r="H231" s="101" t="s">
        <v>143</v>
      </c>
      <c r="I231" s="26"/>
      <c r="J231" s="1261"/>
      <c r="K231" s="1250"/>
      <c r="L231" s="1250"/>
      <c r="M231" s="1259"/>
      <c r="N231" s="1261">
        <v>0</v>
      </c>
      <c r="O231" s="1760" t="s">
        <v>111</v>
      </c>
      <c r="P231" s="1250" t="s">
        <v>694</v>
      </c>
      <c r="Q231" s="1251"/>
      <c r="R231" s="1758"/>
    </row>
    <row r="232" spans="1:18" hidden="1">
      <c r="A232" s="1264">
        <v>77</v>
      </c>
      <c r="B232" s="1282" t="s">
        <v>784</v>
      </c>
      <c r="C232" s="1269" t="s">
        <v>110</v>
      </c>
      <c r="D232" s="1249" t="s">
        <v>236</v>
      </c>
      <c r="E232" s="1278" t="s">
        <v>785</v>
      </c>
      <c r="F232" s="1272"/>
      <c r="G232" s="141" t="s">
        <v>562</v>
      </c>
      <c r="H232" s="101" t="s">
        <v>144</v>
      </c>
      <c r="I232" s="26"/>
      <c r="J232" s="1261"/>
      <c r="K232" s="1250"/>
      <c r="L232" s="1250"/>
      <c r="M232" s="1259"/>
      <c r="N232" s="1261">
        <v>0</v>
      </c>
      <c r="O232" s="1760" t="s">
        <v>111</v>
      </c>
      <c r="P232" s="1250" t="s">
        <v>694</v>
      </c>
      <c r="Q232" s="1251"/>
      <c r="R232" s="1758"/>
    </row>
    <row r="233" spans="1:18" hidden="1">
      <c r="A233" s="1264">
        <v>77</v>
      </c>
      <c r="B233" s="1282" t="s">
        <v>784</v>
      </c>
      <c r="C233" s="1269" t="s">
        <v>110</v>
      </c>
      <c r="D233" s="1249" t="s">
        <v>236</v>
      </c>
      <c r="E233" s="1278" t="s">
        <v>785</v>
      </c>
      <c r="F233" s="1272"/>
      <c r="G233" s="141" t="s">
        <v>591</v>
      </c>
      <c r="H233" s="101" t="s">
        <v>248</v>
      </c>
      <c r="I233" s="26"/>
      <c r="J233" s="1261"/>
      <c r="K233" s="1250"/>
      <c r="L233" s="1250"/>
      <c r="M233" s="1259"/>
      <c r="N233" s="1261">
        <v>0</v>
      </c>
      <c r="O233" s="1760" t="s">
        <v>111</v>
      </c>
      <c r="P233" s="1250" t="s">
        <v>694</v>
      </c>
      <c r="Q233" s="1251"/>
      <c r="R233" s="1758"/>
    </row>
    <row r="234" spans="1:18" hidden="1">
      <c r="A234" s="1264">
        <v>77</v>
      </c>
      <c r="B234" s="1282" t="s">
        <v>784</v>
      </c>
      <c r="C234" s="1269" t="s">
        <v>110</v>
      </c>
      <c r="D234" s="1249" t="s">
        <v>236</v>
      </c>
      <c r="E234" s="1278" t="s">
        <v>785</v>
      </c>
      <c r="F234" s="1272"/>
      <c r="G234" s="46"/>
      <c r="H234" s="101" t="s">
        <v>145</v>
      </c>
      <c r="I234" s="7"/>
      <c r="J234" s="1261"/>
      <c r="K234" s="1250"/>
      <c r="L234" s="1250"/>
      <c r="M234" s="1259"/>
      <c r="N234" s="1261">
        <v>0</v>
      </c>
      <c r="O234" s="1760" t="s">
        <v>111</v>
      </c>
      <c r="P234" s="1250" t="s">
        <v>694</v>
      </c>
      <c r="Q234" s="1251"/>
      <c r="R234" s="1758"/>
    </row>
    <row r="235" spans="1:18" hidden="1">
      <c r="A235" s="1264">
        <v>77</v>
      </c>
      <c r="B235" s="1283" t="s">
        <v>784</v>
      </c>
      <c r="C235" s="1270" t="s">
        <v>110</v>
      </c>
      <c r="D235" s="1248" t="s">
        <v>236</v>
      </c>
      <c r="E235" s="1279" t="s">
        <v>785</v>
      </c>
      <c r="F235" s="1273"/>
      <c r="G235" s="84"/>
      <c r="H235" s="103" t="s">
        <v>256</v>
      </c>
      <c r="I235" s="26"/>
      <c r="J235" s="1242"/>
      <c r="K235" s="1244"/>
      <c r="L235" s="1244"/>
      <c r="M235" s="1260"/>
      <c r="N235" s="1242">
        <v>0</v>
      </c>
      <c r="O235" s="1759" t="s">
        <v>111</v>
      </c>
      <c r="P235" s="1244" t="s">
        <v>694</v>
      </c>
      <c r="Q235" s="1251"/>
      <c r="R235" s="1758"/>
    </row>
    <row r="236" spans="1:18" ht="19.5" hidden="1" customHeight="1">
      <c r="A236" s="1264">
        <v>78</v>
      </c>
      <c r="B236" s="1281" t="s">
        <v>786</v>
      </c>
      <c r="C236" s="1268" t="s">
        <v>110</v>
      </c>
      <c r="D236" s="1247" t="s">
        <v>236</v>
      </c>
      <c r="E236" s="1277" t="s">
        <v>787</v>
      </c>
      <c r="F236" s="1271" t="s">
        <v>416</v>
      </c>
      <c r="G236" s="64" t="s">
        <v>282</v>
      </c>
      <c r="H236" s="91" t="s">
        <v>288</v>
      </c>
      <c r="I236" s="22"/>
      <c r="J236" s="1243" t="s">
        <v>674</v>
      </c>
      <c r="K236" s="1243"/>
      <c r="L236" s="1243"/>
      <c r="M236" s="1239"/>
      <c r="N236" s="1241">
        <v>0</v>
      </c>
      <c r="O236" s="1247" t="s">
        <v>111</v>
      </c>
      <c r="P236" s="1243" t="s">
        <v>694</v>
      </c>
      <c r="Q236" s="1251"/>
      <c r="R236" s="1758" t="s">
        <v>645</v>
      </c>
    </row>
    <row r="237" spans="1:18" ht="19.5" hidden="1" customHeight="1">
      <c r="A237" s="1264">
        <v>78</v>
      </c>
      <c r="B237" s="1282" t="s">
        <v>786</v>
      </c>
      <c r="C237" s="1269" t="s">
        <v>110</v>
      </c>
      <c r="D237" s="1249" t="s">
        <v>236</v>
      </c>
      <c r="E237" s="1278" t="s">
        <v>787</v>
      </c>
      <c r="F237" s="1272"/>
      <c r="G237" s="44" t="s">
        <v>283</v>
      </c>
      <c r="H237" s="104" t="s">
        <v>289</v>
      </c>
      <c r="I237" s="105"/>
      <c r="J237" s="1261"/>
      <c r="K237" s="1250"/>
      <c r="L237" s="1250"/>
      <c r="M237" s="1259"/>
      <c r="N237" s="1261">
        <v>0</v>
      </c>
      <c r="O237" s="1249" t="s">
        <v>111</v>
      </c>
      <c r="P237" s="1250" t="s">
        <v>694</v>
      </c>
      <c r="Q237" s="1251"/>
      <c r="R237" s="1758"/>
    </row>
    <row r="238" spans="1:18" ht="19.5" hidden="1" customHeight="1">
      <c r="A238" s="1264">
        <v>78</v>
      </c>
      <c r="B238" s="1282" t="s">
        <v>786</v>
      </c>
      <c r="C238" s="1269" t="s">
        <v>110</v>
      </c>
      <c r="D238" s="1249" t="s">
        <v>236</v>
      </c>
      <c r="E238" s="1278" t="s">
        <v>787</v>
      </c>
      <c r="F238" s="1272"/>
      <c r="G238" s="44" t="s">
        <v>284</v>
      </c>
      <c r="H238" s="50" t="s">
        <v>149</v>
      </c>
      <c r="I238" s="105"/>
      <c r="J238" s="1261"/>
      <c r="K238" s="1250"/>
      <c r="L238" s="1250"/>
      <c r="M238" s="1259"/>
      <c r="N238" s="1261">
        <v>0</v>
      </c>
      <c r="O238" s="1760" t="s">
        <v>111</v>
      </c>
      <c r="P238" s="1250" t="s">
        <v>694</v>
      </c>
      <c r="Q238" s="1251"/>
      <c r="R238" s="1758"/>
    </row>
    <row r="239" spans="1:18" ht="19.5" hidden="1" customHeight="1">
      <c r="A239" s="1264">
        <v>78</v>
      </c>
      <c r="B239" s="1283" t="s">
        <v>786</v>
      </c>
      <c r="C239" s="1270" t="s">
        <v>110</v>
      </c>
      <c r="D239" s="1248" t="s">
        <v>236</v>
      </c>
      <c r="E239" s="1279" t="s">
        <v>787</v>
      </c>
      <c r="F239" s="1273"/>
      <c r="G239" s="100"/>
      <c r="H239" s="147" t="s">
        <v>558</v>
      </c>
      <c r="I239" s="105"/>
      <c r="J239" s="1242"/>
      <c r="K239" s="1244"/>
      <c r="L239" s="1244"/>
      <c r="M239" s="1260"/>
      <c r="N239" s="1242">
        <v>0</v>
      </c>
      <c r="O239" s="1759" t="s">
        <v>111</v>
      </c>
      <c r="P239" s="1244" t="s">
        <v>694</v>
      </c>
      <c r="Q239" s="1251"/>
      <c r="R239" s="1758"/>
    </row>
    <row r="240" spans="1:18" ht="19.5" hidden="1" customHeight="1">
      <c r="A240" s="1264">
        <v>79</v>
      </c>
      <c r="B240" s="1281" t="s">
        <v>788</v>
      </c>
      <c r="C240" s="1268" t="s">
        <v>110</v>
      </c>
      <c r="D240" s="1247" t="s">
        <v>236</v>
      </c>
      <c r="E240" s="1277" t="s">
        <v>789</v>
      </c>
      <c r="F240" s="1271" t="s">
        <v>417</v>
      </c>
      <c r="G240" s="64" t="s">
        <v>249</v>
      </c>
      <c r="H240" s="21" t="s">
        <v>149</v>
      </c>
      <c r="I240" s="106"/>
      <c r="J240" s="1243" t="s">
        <v>674</v>
      </c>
      <c r="K240" s="1241"/>
      <c r="L240" s="1243"/>
      <c r="M240" s="1239"/>
      <c r="N240" s="1241">
        <v>0</v>
      </c>
      <c r="O240" s="1247" t="s">
        <v>111</v>
      </c>
      <c r="P240" s="1243" t="s">
        <v>694</v>
      </c>
      <c r="Q240" s="1251"/>
      <c r="R240" s="1758" t="s">
        <v>645</v>
      </c>
    </row>
    <row r="241" spans="1:18" ht="19.5" hidden="1" customHeight="1">
      <c r="A241" s="1264">
        <v>79</v>
      </c>
      <c r="B241" s="1282" t="s">
        <v>788</v>
      </c>
      <c r="C241" s="1269" t="s">
        <v>110</v>
      </c>
      <c r="D241" s="1249" t="s">
        <v>236</v>
      </c>
      <c r="E241" s="1278" t="s">
        <v>789</v>
      </c>
      <c r="F241" s="1272"/>
      <c r="G241" s="73" t="s">
        <v>209</v>
      </c>
      <c r="H241" s="147" t="s">
        <v>558</v>
      </c>
      <c r="I241" s="105"/>
      <c r="J241" s="1261"/>
      <c r="K241" s="1261"/>
      <c r="L241" s="1250"/>
      <c r="M241" s="1259"/>
      <c r="N241" s="1261">
        <v>0</v>
      </c>
      <c r="O241" s="1249" t="s">
        <v>111</v>
      </c>
      <c r="P241" s="1250" t="s">
        <v>694</v>
      </c>
      <c r="Q241" s="1251"/>
      <c r="R241" s="1758"/>
    </row>
    <row r="242" spans="1:18" ht="19.5" hidden="1" customHeight="1">
      <c r="A242" s="1264">
        <v>79</v>
      </c>
      <c r="B242" s="1282" t="s">
        <v>788</v>
      </c>
      <c r="C242" s="1269" t="s">
        <v>110</v>
      </c>
      <c r="D242" s="1249" t="s">
        <v>236</v>
      </c>
      <c r="E242" s="1278" t="s">
        <v>789</v>
      </c>
      <c r="F242" s="1272"/>
      <c r="G242" s="92" t="s">
        <v>276</v>
      </c>
      <c r="H242" s="50"/>
      <c r="I242" s="105"/>
      <c r="J242" s="1261"/>
      <c r="K242" s="1261"/>
      <c r="L242" s="1250"/>
      <c r="M242" s="1259"/>
      <c r="N242" s="1261">
        <v>0</v>
      </c>
      <c r="O242" s="1249" t="s">
        <v>111</v>
      </c>
      <c r="P242" s="1250" t="s">
        <v>694</v>
      </c>
      <c r="Q242" s="1251"/>
      <c r="R242" s="1758"/>
    </row>
    <row r="243" spans="1:18" ht="19.5" hidden="1" customHeight="1">
      <c r="A243" s="1264">
        <v>79</v>
      </c>
      <c r="B243" s="1282" t="s">
        <v>788</v>
      </c>
      <c r="C243" s="1269" t="s">
        <v>110</v>
      </c>
      <c r="D243" s="1249" t="s">
        <v>236</v>
      </c>
      <c r="E243" s="1278" t="s">
        <v>789</v>
      </c>
      <c r="F243" s="1272"/>
      <c r="G243" s="92" t="s">
        <v>285</v>
      </c>
      <c r="H243" s="5"/>
      <c r="I243" s="26"/>
      <c r="J243" s="1261"/>
      <c r="K243" s="1261"/>
      <c r="L243" s="1250"/>
      <c r="M243" s="1259"/>
      <c r="N243" s="1261">
        <v>0</v>
      </c>
      <c r="O243" s="1249" t="s">
        <v>111</v>
      </c>
      <c r="P243" s="1250" t="s">
        <v>694</v>
      </c>
      <c r="Q243" s="1251"/>
      <c r="R243" s="1758"/>
    </row>
    <row r="244" spans="1:18" ht="19.5" hidden="1" customHeight="1">
      <c r="A244" s="1264">
        <v>79</v>
      </c>
      <c r="B244" s="1283" t="s">
        <v>788</v>
      </c>
      <c r="C244" s="1270" t="s">
        <v>110</v>
      </c>
      <c r="D244" s="1248" t="s">
        <v>236</v>
      </c>
      <c r="E244" s="1279" t="s">
        <v>789</v>
      </c>
      <c r="F244" s="1273"/>
      <c r="G244" s="92" t="s">
        <v>560</v>
      </c>
      <c r="H244" s="107"/>
      <c r="I244" s="28"/>
      <c r="J244" s="1242"/>
      <c r="K244" s="1242"/>
      <c r="L244" s="1244"/>
      <c r="M244" s="1260"/>
      <c r="N244" s="1242">
        <v>0</v>
      </c>
      <c r="O244" s="1248" t="s">
        <v>111</v>
      </c>
      <c r="P244" s="1244" t="s">
        <v>694</v>
      </c>
      <c r="Q244" s="129"/>
      <c r="R244" s="1758"/>
    </row>
    <row r="245" spans="1:18" ht="27" hidden="1">
      <c r="A245" s="1264">
        <v>80</v>
      </c>
      <c r="B245" s="1265" t="s">
        <v>790</v>
      </c>
      <c r="C245" s="1268" t="s">
        <v>110</v>
      </c>
      <c r="D245" s="1247" t="s">
        <v>236</v>
      </c>
      <c r="E245" s="1277" t="s">
        <v>791</v>
      </c>
      <c r="F245" s="1271" t="s">
        <v>418</v>
      </c>
      <c r="G245" s="81" t="s">
        <v>252</v>
      </c>
      <c r="H245" s="21"/>
      <c r="I245" s="71"/>
      <c r="J245" s="1239" t="s">
        <v>675</v>
      </c>
      <c r="K245" s="1243"/>
      <c r="L245" s="1239" t="s">
        <v>654</v>
      </c>
      <c r="M245" s="1239"/>
      <c r="N245" s="1241">
        <v>0</v>
      </c>
      <c r="O245" s="1247" t="s">
        <v>111</v>
      </c>
      <c r="P245" s="1243" t="s">
        <v>694</v>
      </c>
      <c r="Q245" s="1251"/>
      <c r="R245" s="1758" t="s">
        <v>645</v>
      </c>
    </row>
    <row r="246" spans="1:18" hidden="1">
      <c r="A246" s="1264">
        <v>80</v>
      </c>
      <c r="B246" s="1266" t="s">
        <v>790</v>
      </c>
      <c r="C246" s="1269" t="s">
        <v>110</v>
      </c>
      <c r="D246" s="1249" t="s">
        <v>236</v>
      </c>
      <c r="E246" s="1278" t="s">
        <v>791</v>
      </c>
      <c r="F246" s="1272"/>
      <c r="G246" s="73" t="s">
        <v>546</v>
      </c>
      <c r="H246" s="50"/>
      <c r="I246" s="72"/>
      <c r="J246" s="1280"/>
      <c r="K246" s="1250"/>
      <c r="L246" s="1259"/>
      <c r="M246" s="1259"/>
      <c r="N246" s="1261">
        <v>0</v>
      </c>
      <c r="O246" s="1249" t="s">
        <v>111</v>
      </c>
      <c r="P246" s="1250" t="s">
        <v>694</v>
      </c>
      <c r="Q246" s="1251"/>
      <c r="R246" s="1758"/>
    </row>
    <row r="247" spans="1:18" hidden="1">
      <c r="A247" s="1264">
        <v>80</v>
      </c>
      <c r="B247" s="1266" t="s">
        <v>790</v>
      </c>
      <c r="C247" s="1269" t="s">
        <v>110</v>
      </c>
      <c r="D247" s="1249" t="s">
        <v>236</v>
      </c>
      <c r="E247" s="1278" t="s">
        <v>791</v>
      </c>
      <c r="F247" s="1272"/>
      <c r="G247" s="73" t="s">
        <v>547</v>
      </c>
      <c r="H247" s="50"/>
      <c r="I247" s="72"/>
      <c r="J247" s="1280"/>
      <c r="K247" s="1250"/>
      <c r="L247" s="1259"/>
      <c r="M247" s="1259"/>
      <c r="N247" s="1261">
        <v>0</v>
      </c>
      <c r="O247" s="1249" t="s">
        <v>111</v>
      </c>
      <c r="P247" s="1250" t="s">
        <v>694</v>
      </c>
      <c r="Q247" s="1251"/>
      <c r="R247" s="1758"/>
    </row>
    <row r="248" spans="1:18" hidden="1">
      <c r="A248" s="1264">
        <v>80</v>
      </c>
      <c r="B248" s="1266" t="s">
        <v>790</v>
      </c>
      <c r="C248" s="1269" t="s">
        <v>110</v>
      </c>
      <c r="D248" s="1249" t="s">
        <v>236</v>
      </c>
      <c r="E248" s="1278" t="s">
        <v>791</v>
      </c>
      <c r="F248" s="1272"/>
      <c r="G248" s="73" t="s">
        <v>548</v>
      </c>
      <c r="H248" s="50"/>
      <c r="I248" s="72"/>
      <c r="J248" s="1280"/>
      <c r="K248" s="1250"/>
      <c r="L248" s="1259"/>
      <c r="M248" s="1259"/>
      <c r="N248" s="1261">
        <v>0</v>
      </c>
      <c r="O248" s="1249" t="s">
        <v>111</v>
      </c>
      <c r="P248" s="1250" t="s">
        <v>694</v>
      </c>
      <c r="Q248" s="1251"/>
      <c r="R248" s="1758"/>
    </row>
    <row r="249" spans="1:18" hidden="1">
      <c r="A249" s="1264">
        <v>80</v>
      </c>
      <c r="B249" s="1266" t="s">
        <v>790</v>
      </c>
      <c r="C249" s="1269" t="s">
        <v>110</v>
      </c>
      <c r="D249" s="1249" t="s">
        <v>236</v>
      </c>
      <c r="E249" s="1278" t="s">
        <v>791</v>
      </c>
      <c r="F249" s="1272"/>
      <c r="G249" s="73" t="s">
        <v>549</v>
      </c>
      <c r="H249" s="50"/>
      <c r="I249" s="72"/>
      <c r="J249" s="1280"/>
      <c r="K249" s="1250"/>
      <c r="L249" s="1259"/>
      <c r="M249" s="1259"/>
      <c r="N249" s="1261">
        <v>0</v>
      </c>
      <c r="O249" s="1249" t="s">
        <v>111</v>
      </c>
      <c r="P249" s="1250" t="s">
        <v>694</v>
      </c>
      <c r="Q249" s="1251"/>
      <c r="R249" s="1758"/>
    </row>
    <row r="250" spans="1:18" hidden="1">
      <c r="A250" s="1264">
        <v>80</v>
      </c>
      <c r="B250" s="1267" t="s">
        <v>790</v>
      </c>
      <c r="C250" s="1270" t="s">
        <v>110</v>
      </c>
      <c r="D250" s="1248" t="s">
        <v>236</v>
      </c>
      <c r="E250" s="1279" t="s">
        <v>791</v>
      </c>
      <c r="F250" s="1273"/>
      <c r="G250" s="7"/>
      <c r="H250" s="50"/>
      <c r="I250" s="72"/>
      <c r="J250" s="1246"/>
      <c r="K250" s="1244"/>
      <c r="L250" s="1260"/>
      <c r="M250" s="1260"/>
      <c r="N250" s="1242">
        <v>0</v>
      </c>
      <c r="O250" s="1759" t="s">
        <v>111</v>
      </c>
      <c r="P250" s="1244" t="s">
        <v>694</v>
      </c>
      <c r="Q250" s="1251"/>
      <c r="R250" s="1758"/>
    </row>
    <row r="251" spans="1:18" ht="27" hidden="1">
      <c r="A251" s="1264">
        <v>81</v>
      </c>
      <c r="B251" s="1265" t="s">
        <v>792</v>
      </c>
      <c r="C251" s="1268" t="s">
        <v>110</v>
      </c>
      <c r="D251" s="1247" t="s">
        <v>236</v>
      </c>
      <c r="E251" s="1277" t="s">
        <v>793</v>
      </c>
      <c r="F251" s="1271" t="s">
        <v>419</v>
      </c>
      <c r="G251" s="81" t="s">
        <v>237</v>
      </c>
      <c r="H251" s="91" t="s">
        <v>149</v>
      </c>
      <c r="I251" s="108" t="s">
        <v>169</v>
      </c>
      <c r="J251" s="1274" t="s">
        <v>674</v>
      </c>
      <c r="K251" s="1243"/>
      <c r="L251" s="1239" t="s">
        <v>654</v>
      </c>
      <c r="M251" s="1239"/>
      <c r="N251" s="1241">
        <v>0</v>
      </c>
      <c r="O251" s="1247" t="s">
        <v>111</v>
      </c>
      <c r="P251" s="1243" t="s">
        <v>694</v>
      </c>
      <c r="Q251" s="1251"/>
      <c r="R251" s="1758" t="s">
        <v>645</v>
      </c>
    </row>
    <row r="252" spans="1:18" ht="18.75" hidden="1" customHeight="1">
      <c r="A252" s="1264">
        <v>81</v>
      </c>
      <c r="B252" s="1266" t="s">
        <v>792</v>
      </c>
      <c r="C252" s="1269" t="s">
        <v>110</v>
      </c>
      <c r="D252" s="1249" t="s">
        <v>236</v>
      </c>
      <c r="E252" s="1278" t="s">
        <v>793</v>
      </c>
      <c r="F252" s="1272"/>
      <c r="G252" s="73" t="s">
        <v>239</v>
      </c>
      <c r="H252" s="32" t="s">
        <v>114</v>
      </c>
      <c r="I252" s="93" t="s">
        <v>170</v>
      </c>
      <c r="J252" s="1275"/>
      <c r="K252" s="1250"/>
      <c r="L252" s="1259"/>
      <c r="M252" s="1259"/>
      <c r="N252" s="1261">
        <v>0</v>
      </c>
      <c r="O252" s="1249" t="s">
        <v>111</v>
      </c>
      <c r="P252" s="1250" t="s">
        <v>694</v>
      </c>
      <c r="Q252" s="1251"/>
      <c r="R252" s="1758"/>
    </row>
    <row r="253" spans="1:18" ht="18.75" hidden="1" customHeight="1">
      <c r="A253" s="1264">
        <v>81</v>
      </c>
      <c r="B253" s="1266" t="s">
        <v>792</v>
      </c>
      <c r="C253" s="1269" t="s">
        <v>110</v>
      </c>
      <c r="D253" s="1249" t="s">
        <v>236</v>
      </c>
      <c r="E253" s="1278" t="s">
        <v>793</v>
      </c>
      <c r="F253" s="1272"/>
      <c r="G253" s="73" t="s">
        <v>240</v>
      </c>
      <c r="H253" s="32" t="s">
        <v>115</v>
      </c>
      <c r="I253" s="93" t="s">
        <v>171</v>
      </c>
      <c r="J253" s="1275"/>
      <c r="K253" s="1250"/>
      <c r="L253" s="1259"/>
      <c r="M253" s="1259"/>
      <c r="N253" s="1261">
        <v>0</v>
      </c>
      <c r="O253" s="1249" t="s">
        <v>111</v>
      </c>
      <c r="P253" s="1250" t="s">
        <v>694</v>
      </c>
      <c r="Q253" s="1251"/>
      <c r="R253" s="1758"/>
    </row>
    <row r="254" spans="1:18" ht="18.75" hidden="1" customHeight="1">
      <c r="A254" s="1264">
        <v>81</v>
      </c>
      <c r="B254" s="1266" t="s">
        <v>792</v>
      </c>
      <c r="C254" s="1269" t="s">
        <v>110</v>
      </c>
      <c r="D254" s="1249" t="s">
        <v>236</v>
      </c>
      <c r="E254" s="1278" t="s">
        <v>793</v>
      </c>
      <c r="F254" s="1272"/>
      <c r="G254" s="73" t="s">
        <v>241</v>
      </c>
      <c r="H254" s="32" t="s">
        <v>153</v>
      </c>
      <c r="I254" s="93" t="s">
        <v>172</v>
      </c>
      <c r="J254" s="1275"/>
      <c r="K254" s="1250"/>
      <c r="L254" s="1259"/>
      <c r="M254" s="1259"/>
      <c r="N254" s="1261">
        <v>0</v>
      </c>
      <c r="O254" s="1249" t="s">
        <v>111</v>
      </c>
      <c r="P254" s="1250" t="s">
        <v>694</v>
      </c>
      <c r="Q254" s="1251"/>
      <c r="R254" s="1758"/>
    </row>
    <row r="255" spans="1:18" ht="18.75" hidden="1" customHeight="1">
      <c r="A255" s="1264">
        <v>81</v>
      </c>
      <c r="B255" s="1266" t="s">
        <v>792</v>
      </c>
      <c r="C255" s="1269" t="s">
        <v>110</v>
      </c>
      <c r="D255" s="1249" t="s">
        <v>236</v>
      </c>
      <c r="E255" s="1278" t="s">
        <v>793</v>
      </c>
      <c r="F255" s="1272"/>
      <c r="G255" s="73" t="s">
        <v>242</v>
      </c>
      <c r="H255" s="32" t="s">
        <v>155</v>
      </c>
      <c r="I255" s="109" t="s">
        <v>173</v>
      </c>
      <c r="J255" s="1275"/>
      <c r="K255" s="1250"/>
      <c r="L255" s="1259"/>
      <c r="M255" s="1259"/>
      <c r="N255" s="1261">
        <v>0</v>
      </c>
      <c r="O255" s="1249" t="s">
        <v>111</v>
      </c>
      <c r="P255" s="1250" t="s">
        <v>694</v>
      </c>
      <c r="Q255" s="1251"/>
      <c r="R255" s="1758"/>
    </row>
    <row r="256" spans="1:18" ht="18.75" hidden="1" customHeight="1">
      <c r="A256" s="1264">
        <v>81</v>
      </c>
      <c r="B256" s="1266" t="s">
        <v>792</v>
      </c>
      <c r="C256" s="1269" t="s">
        <v>110</v>
      </c>
      <c r="D256" s="1249" t="s">
        <v>236</v>
      </c>
      <c r="E256" s="1278" t="s">
        <v>793</v>
      </c>
      <c r="F256" s="1272"/>
      <c r="G256" s="73" t="s">
        <v>302</v>
      </c>
      <c r="H256" s="32" t="s">
        <v>116</v>
      </c>
      <c r="I256" s="93" t="s">
        <v>174</v>
      </c>
      <c r="J256" s="1275"/>
      <c r="K256" s="1250"/>
      <c r="L256" s="1259"/>
      <c r="M256" s="1259"/>
      <c r="N256" s="1261">
        <v>0</v>
      </c>
      <c r="O256" s="1249" t="s">
        <v>111</v>
      </c>
      <c r="P256" s="1250" t="s">
        <v>694</v>
      </c>
      <c r="Q256" s="1251"/>
      <c r="R256" s="1758"/>
    </row>
    <row r="257" spans="1:18" ht="18.75" hidden="1" customHeight="1">
      <c r="A257" s="1264">
        <v>81</v>
      </c>
      <c r="B257" s="1266" t="s">
        <v>792</v>
      </c>
      <c r="C257" s="1269" t="s">
        <v>110</v>
      </c>
      <c r="D257" s="1249" t="s">
        <v>236</v>
      </c>
      <c r="E257" s="1278" t="s">
        <v>793</v>
      </c>
      <c r="F257" s="1272"/>
      <c r="G257" s="73" t="s">
        <v>243</v>
      </c>
      <c r="H257" s="32" t="s">
        <v>158</v>
      </c>
      <c r="I257" s="99" t="s">
        <v>287</v>
      </c>
      <c r="J257" s="1275"/>
      <c r="K257" s="1250"/>
      <c r="L257" s="1259"/>
      <c r="M257" s="1259"/>
      <c r="N257" s="1261">
        <v>0</v>
      </c>
      <c r="O257" s="1249" t="s">
        <v>111</v>
      </c>
      <c r="P257" s="1250" t="s">
        <v>694</v>
      </c>
      <c r="Q257" s="1251"/>
      <c r="R257" s="1758"/>
    </row>
    <row r="258" spans="1:18" ht="18.75" hidden="1" customHeight="1">
      <c r="A258" s="1264">
        <v>81</v>
      </c>
      <c r="B258" s="1266" t="s">
        <v>792</v>
      </c>
      <c r="C258" s="1269" t="s">
        <v>110</v>
      </c>
      <c r="D258" s="1249" t="s">
        <v>236</v>
      </c>
      <c r="E258" s="1278" t="s">
        <v>793</v>
      </c>
      <c r="F258" s="1272"/>
      <c r="G258" s="73" t="s">
        <v>244</v>
      </c>
      <c r="H258" s="32" t="s">
        <v>159</v>
      </c>
      <c r="I258" s="24" t="s">
        <v>166</v>
      </c>
      <c r="J258" s="1275"/>
      <c r="K258" s="1250"/>
      <c r="L258" s="1259"/>
      <c r="M258" s="1259"/>
      <c r="N258" s="1261">
        <v>0</v>
      </c>
      <c r="O258" s="1249" t="s">
        <v>111</v>
      </c>
      <c r="P258" s="1250" t="s">
        <v>694</v>
      </c>
      <c r="Q258" s="1251"/>
      <c r="R258" s="1758"/>
    </row>
    <row r="259" spans="1:18" ht="18.75" hidden="1" customHeight="1">
      <c r="A259" s="1264">
        <v>81</v>
      </c>
      <c r="B259" s="1266" t="s">
        <v>792</v>
      </c>
      <c r="C259" s="1269" t="s">
        <v>110</v>
      </c>
      <c r="D259" s="1249" t="s">
        <v>236</v>
      </c>
      <c r="E259" s="1278" t="s">
        <v>793</v>
      </c>
      <c r="F259" s="1272"/>
      <c r="G259" s="73" t="s">
        <v>160</v>
      </c>
      <c r="H259" s="32" t="s">
        <v>161</v>
      </c>
      <c r="I259" s="93" t="s">
        <v>167</v>
      </c>
      <c r="J259" s="1275"/>
      <c r="K259" s="1250"/>
      <c r="L259" s="1259"/>
      <c r="M259" s="1259"/>
      <c r="N259" s="1261">
        <v>0</v>
      </c>
      <c r="O259" s="1249" t="s">
        <v>111</v>
      </c>
      <c r="P259" s="1250" t="s">
        <v>694</v>
      </c>
      <c r="Q259" s="1251"/>
      <c r="R259" s="1758"/>
    </row>
    <row r="260" spans="1:18" ht="18.75" hidden="1" customHeight="1">
      <c r="A260" s="1264">
        <v>81</v>
      </c>
      <c r="B260" s="1266" t="s">
        <v>792</v>
      </c>
      <c r="C260" s="1269" t="s">
        <v>110</v>
      </c>
      <c r="D260" s="1249" t="s">
        <v>236</v>
      </c>
      <c r="E260" s="1278" t="s">
        <v>793</v>
      </c>
      <c r="F260" s="1272"/>
      <c r="G260" s="73" t="s">
        <v>303</v>
      </c>
      <c r="H260" s="32" t="s">
        <v>162</v>
      </c>
      <c r="I260" s="93" t="s">
        <v>168</v>
      </c>
      <c r="J260" s="1275"/>
      <c r="K260" s="1250"/>
      <c r="L260" s="1259"/>
      <c r="M260" s="1259"/>
      <c r="N260" s="1261">
        <v>0</v>
      </c>
      <c r="O260" s="1249" t="s">
        <v>111</v>
      </c>
      <c r="P260" s="1250" t="s">
        <v>694</v>
      </c>
      <c r="Q260" s="1251"/>
      <c r="R260" s="1758"/>
    </row>
    <row r="261" spans="1:18" ht="18.75" hidden="1" customHeight="1">
      <c r="A261" s="1264">
        <v>81</v>
      </c>
      <c r="B261" s="1266" t="s">
        <v>792</v>
      </c>
      <c r="C261" s="1269" t="s">
        <v>110</v>
      </c>
      <c r="D261" s="1249" t="s">
        <v>236</v>
      </c>
      <c r="E261" s="1278" t="s">
        <v>793</v>
      </c>
      <c r="F261" s="1272"/>
      <c r="G261" s="73" t="s">
        <v>245</v>
      </c>
      <c r="H261" s="32" t="s">
        <v>163</v>
      </c>
      <c r="I261" s="99" t="s">
        <v>286</v>
      </c>
      <c r="J261" s="1275"/>
      <c r="K261" s="1250"/>
      <c r="L261" s="1259"/>
      <c r="M261" s="1259"/>
      <c r="N261" s="1261">
        <v>0</v>
      </c>
      <c r="O261" s="1249" t="s">
        <v>111</v>
      </c>
      <c r="P261" s="1250" t="s">
        <v>694</v>
      </c>
      <c r="Q261" s="1251"/>
      <c r="R261" s="1758"/>
    </row>
    <row r="262" spans="1:18" ht="18.75" hidden="1" customHeight="1">
      <c r="A262" s="1264">
        <v>81</v>
      </c>
      <c r="B262" s="1266" t="s">
        <v>792</v>
      </c>
      <c r="C262" s="1269" t="s">
        <v>110</v>
      </c>
      <c r="D262" s="1249" t="s">
        <v>236</v>
      </c>
      <c r="E262" s="1278" t="s">
        <v>793</v>
      </c>
      <c r="F262" s="1272"/>
      <c r="G262" s="73" t="s">
        <v>246</v>
      </c>
      <c r="H262" s="32" t="s">
        <v>164</v>
      </c>
      <c r="I262" s="146" t="s">
        <v>564</v>
      </c>
      <c r="J262" s="1275"/>
      <c r="K262" s="1250"/>
      <c r="L262" s="1259"/>
      <c r="M262" s="1259"/>
      <c r="N262" s="1261">
        <v>0</v>
      </c>
      <c r="O262" s="1249" t="s">
        <v>111</v>
      </c>
      <c r="P262" s="1250" t="s">
        <v>694</v>
      </c>
      <c r="Q262" s="1251"/>
      <c r="R262" s="1758"/>
    </row>
    <row r="263" spans="1:18" ht="18.75" hidden="1" customHeight="1">
      <c r="A263" s="1264">
        <v>81</v>
      </c>
      <c r="B263" s="1266" t="s">
        <v>792</v>
      </c>
      <c r="C263" s="1269" t="s">
        <v>110</v>
      </c>
      <c r="D263" s="1249" t="s">
        <v>236</v>
      </c>
      <c r="E263" s="1278" t="s">
        <v>793</v>
      </c>
      <c r="F263" s="1272"/>
      <c r="G263" s="73" t="s">
        <v>247</v>
      </c>
      <c r="H263" s="32" t="s">
        <v>165</v>
      </c>
      <c r="I263" s="110"/>
      <c r="J263" s="1275"/>
      <c r="K263" s="1250"/>
      <c r="L263" s="1259"/>
      <c r="M263" s="1259"/>
      <c r="N263" s="1261">
        <v>0</v>
      </c>
      <c r="O263" s="1249" t="s">
        <v>111</v>
      </c>
      <c r="P263" s="1250" t="s">
        <v>694</v>
      </c>
      <c r="Q263" s="1251"/>
      <c r="R263" s="1758"/>
    </row>
    <row r="264" spans="1:18" ht="18.75" hidden="1" customHeight="1">
      <c r="A264" s="1264">
        <v>81</v>
      </c>
      <c r="B264" s="1266" t="s">
        <v>792</v>
      </c>
      <c r="C264" s="1269" t="s">
        <v>110</v>
      </c>
      <c r="D264" s="1249" t="s">
        <v>236</v>
      </c>
      <c r="E264" s="1278" t="s">
        <v>793</v>
      </c>
      <c r="F264" s="1272"/>
      <c r="G264" s="49" t="s">
        <v>238</v>
      </c>
      <c r="H264" s="32" t="s">
        <v>117</v>
      </c>
      <c r="I264" s="5" t="s">
        <v>565</v>
      </c>
      <c r="J264" s="1275"/>
      <c r="K264" s="1250"/>
      <c r="L264" s="1259"/>
      <c r="M264" s="1259"/>
      <c r="N264" s="1261">
        <v>0</v>
      </c>
      <c r="O264" s="1249" t="s">
        <v>111</v>
      </c>
      <c r="P264" s="1250" t="s">
        <v>694</v>
      </c>
      <c r="Q264" s="1251"/>
      <c r="R264" s="1758"/>
    </row>
    <row r="265" spans="1:18" ht="18.75" hidden="1" customHeight="1">
      <c r="A265" s="1264">
        <v>81</v>
      </c>
      <c r="B265" s="1266" t="s">
        <v>792</v>
      </c>
      <c r="C265" s="1269" t="s">
        <v>110</v>
      </c>
      <c r="D265" s="1249" t="s">
        <v>236</v>
      </c>
      <c r="E265" s="1278" t="s">
        <v>793</v>
      </c>
      <c r="F265" s="1272"/>
      <c r="G265" s="49" t="s">
        <v>278</v>
      </c>
      <c r="H265" s="74" t="s">
        <v>263</v>
      </c>
      <c r="I265" s="148" t="s">
        <v>566</v>
      </c>
      <c r="J265" s="1275"/>
      <c r="K265" s="1250"/>
      <c r="L265" s="1259"/>
      <c r="M265" s="1259"/>
      <c r="N265" s="1261">
        <v>0</v>
      </c>
      <c r="O265" s="1249" t="s">
        <v>111</v>
      </c>
      <c r="P265" s="1250" t="s">
        <v>694</v>
      </c>
      <c r="Q265" s="1251"/>
      <c r="R265" s="1758"/>
    </row>
    <row r="266" spans="1:18" ht="18.75" hidden="1" customHeight="1">
      <c r="A266" s="1264">
        <v>81</v>
      </c>
      <c r="B266" s="1266" t="s">
        <v>792</v>
      </c>
      <c r="C266" s="1269" t="s">
        <v>110</v>
      </c>
      <c r="D266" s="1249" t="s">
        <v>236</v>
      </c>
      <c r="E266" s="1278" t="s">
        <v>793</v>
      </c>
      <c r="F266" s="1272"/>
      <c r="G266" s="49" t="s">
        <v>279</v>
      </c>
      <c r="H266" s="101" t="s">
        <v>253</v>
      </c>
      <c r="I266" s="149" t="s">
        <v>584</v>
      </c>
      <c r="J266" s="1275"/>
      <c r="K266" s="1250"/>
      <c r="L266" s="1259"/>
      <c r="M266" s="1259"/>
      <c r="N266" s="1261">
        <v>0</v>
      </c>
      <c r="O266" s="1249" t="s">
        <v>111</v>
      </c>
      <c r="P266" s="1250" t="s">
        <v>694</v>
      </c>
      <c r="Q266" s="1251"/>
      <c r="R266" s="1758"/>
    </row>
    <row r="267" spans="1:18" ht="18.75" hidden="1" customHeight="1">
      <c r="A267" s="1264">
        <v>81</v>
      </c>
      <c r="B267" s="1266" t="s">
        <v>792</v>
      </c>
      <c r="C267" s="1269" t="s">
        <v>110</v>
      </c>
      <c r="D267" s="1249" t="s">
        <v>236</v>
      </c>
      <c r="E267" s="1278" t="s">
        <v>793</v>
      </c>
      <c r="F267" s="1272"/>
      <c r="G267" s="44" t="s">
        <v>292</v>
      </c>
      <c r="H267" s="138" t="s">
        <v>558</v>
      </c>
      <c r="I267" s="72" t="s">
        <v>579</v>
      </c>
      <c r="J267" s="1275"/>
      <c r="K267" s="1250"/>
      <c r="L267" s="1259"/>
      <c r="M267" s="1259"/>
      <c r="N267" s="1261">
        <v>0</v>
      </c>
      <c r="O267" s="1249" t="s">
        <v>111</v>
      </c>
      <c r="P267" s="1250" t="s">
        <v>694</v>
      </c>
      <c r="Q267" s="1251"/>
      <c r="R267" s="1758"/>
    </row>
    <row r="268" spans="1:18" ht="18.75" hidden="1" customHeight="1">
      <c r="A268" s="1264">
        <v>81</v>
      </c>
      <c r="B268" s="1266" t="s">
        <v>792</v>
      </c>
      <c r="C268" s="1269" t="s">
        <v>110</v>
      </c>
      <c r="D268" s="1249" t="s">
        <v>236</v>
      </c>
      <c r="E268" s="1278" t="s">
        <v>793</v>
      </c>
      <c r="F268" s="1272"/>
      <c r="G268" s="44"/>
      <c r="H268" s="138" t="s">
        <v>563</v>
      </c>
      <c r="I268" s="150" t="s">
        <v>573</v>
      </c>
      <c r="J268" s="1275"/>
      <c r="K268" s="1250"/>
      <c r="L268" s="1259"/>
      <c r="M268" s="1259"/>
      <c r="N268" s="1261">
        <v>0</v>
      </c>
      <c r="O268" s="1249" t="s">
        <v>111</v>
      </c>
      <c r="P268" s="1250" t="s">
        <v>694</v>
      </c>
      <c r="Q268" s="1251"/>
      <c r="R268" s="1758"/>
    </row>
    <row r="269" spans="1:18" ht="18.75" hidden="1" customHeight="1">
      <c r="A269" s="1264">
        <v>81</v>
      </c>
      <c r="B269" s="1266" t="s">
        <v>792</v>
      </c>
      <c r="C269" s="1269" t="s">
        <v>110</v>
      </c>
      <c r="D269" s="1249" t="s">
        <v>236</v>
      </c>
      <c r="E269" s="1278" t="s">
        <v>793</v>
      </c>
      <c r="F269" s="1272"/>
      <c r="G269" s="49" t="s">
        <v>280</v>
      </c>
      <c r="H269" s="34" t="s">
        <v>150</v>
      </c>
      <c r="I269" s="146" t="s">
        <v>578</v>
      </c>
      <c r="J269" s="1262" t="s">
        <v>675</v>
      </c>
      <c r="K269" s="1250"/>
      <c r="L269" s="1259"/>
      <c r="M269" s="1259"/>
      <c r="N269" s="1261">
        <v>0</v>
      </c>
      <c r="O269" s="1249" t="s">
        <v>111</v>
      </c>
      <c r="P269" s="1250" t="s">
        <v>694</v>
      </c>
      <c r="Q269" s="1251"/>
      <c r="R269" s="1758"/>
    </row>
    <row r="270" spans="1:18" ht="18.75" hidden="1" customHeight="1">
      <c r="A270" s="1264">
        <v>81</v>
      </c>
      <c r="B270" s="1266" t="s">
        <v>792</v>
      </c>
      <c r="C270" s="1269" t="s">
        <v>110</v>
      </c>
      <c r="D270" s="1249" t="s">
        <v>236</v>
      </c>
      <c r="E270" s="1278" t="s">
        <v>793</v>
      </c>
      <c r="F270" s="1272"/>
      <c r="G270" s="44" t="s">
        <v>277</v>
      </c>
      <c r="H270" s="32" t="s">
        <v>151</v>
      </c>
      <c r="I270" s="72"/>
      <c r="J270" s="1262"/>
      <c r="K270" s="1250"/>
      <c r="L270" s="1259"/>
      <c r="M270" s="1259"/>
      <c r="N270" s="1261">
        <v>0</v>
      </c>
      <c r="O270" s="1249" t="s">
        <v>111</v>
      </c>
      <c r="P270" s="1250" t="s">
        <v>694</v>
      </c>
      <c r="Q270" s="1251"/>
      <c r="R270" s="1758"/>
    </row>
    <row r="271" spans="1:18" ht="18.75" hidden="1" customHeight="1">
      <c r="A271" s="1264">
        <v>81</v>
      </c>
      <c r="B271" s="1266" t="s">
        <v>792</v>
      </c>
      <c r="C271" s="1269" t="s">
        <v>110</v>
      </c>
      <c r="D271" s="1249" t="s">
        <v>236</v>
      </c>
      <c r="E271" s="1278" t="s">
        <v>793</v>
      </c>
      <c r="F271" s="1272"/>
      <c r="G271" s="49" t="s">
        <v>281</v>
      </c>
      <c r="H271" s="32" t="s">
        <v>152</v>
      </c>
      <c r="I271" s="111"/>
      <c r="J271" s="1262"/>
      <c r="K271" s="1250"/>
      <c r="L271" s="1259"/>
      <c r="M271" s="1259"/>
      <c r="N271" s="1261">
        <v>0</v>
      </c>
      <c r="O271" s="1249" t="s">
        <v>111</v>
      </c>
      <c r="P271" s="1250" t="s">
        <v>694</v>
      </c>
      <c r="Q271" s="1251"/>
      <c r="R271" s="1758"/>
    </row>
    <row r="272" spans="1:18" ht="18.75" hidden="1" customHeight="1">
      <c r="A272" s="1264">
        <v>81</v>
      </c>
      <c r="B272" s="1266" t="s">
        <v>792</v>
      </c>
      <c r="C272" s="1269" t="s">
        <v>110</v>
      </c>
      <c r="D272" s="1249" t="s">
        <v>236</v>
      </c>
      <c r="E272" s="1278" t="s">
        <v>793</v>
      </c>
      <c r="F272" s="1272"/>
      <c r="G272" s="151" t="s">
        <v>553</v>
      </c>
      <c r="H272" s="32" t="s">
        <v>154</v>
      </c>
      <c r="I272" s="26"/>
      <c r="J272" s="1262"/>
      <c r="K272" s="1250"/>
      <c r="L272" s="1259"/>
      <c r="M272" s="1259"/>
      <c r="N272" s="1261">
        <v>0</v>
      </c>
      <c r="O272" s="1249" t="s">
        <v>111</v>
      </c>
      <c r="P272" s="1250" t="s">
        <v>694</v>
      </c>
      <c r="Q272" s="1251"/>
      <c r="R272" s="1758"/>
    </row>
    <row r="273" spans="1:18" ht="18.75" hidden="1" customHeight="1">
      <c r="A273" s="1264">
        <v>81</v>
      </c>
      <c r="B273" s="1266" t="s">
        <v>792</v>
      </c>
      <c r="C273" s="1269" t="s">
        <v>110</v>
      </c>
      <c r="D273" s="1249" t="s">
        <v>236</v>
      </c>
      <c r="E273" s="1278" t="s">
        <v>793</v>
      </c>
      <c r="F273" s="1272"/>
      <c r="G273" s="151" t="s">
        <v>554</v>
      </c>
      <c r="H273" s="50" t="s">
        <v>156</v>
      </c>
      <c r="I273" s="24"/>
      <c r="J273" s="1262"/>
      <c r="K273" s="1250"/>
      <c r="L273" s="1259"/>
      <c r="M273" s="1259"/>
      <c r="N273" s="1261">
        <v>0</v>
      </c>
      <c r="O273" s="1249" t="s">
        <v>111</v>
      </c>
      <c r="P273" s="1250" t="s">
        <v>694</v>
      </c>
      <c r="Q273" s="1251"/>
      <c r="R273" s="1758"/>
    </row>
    <row r="274" spans="1:18" ht="18.75" hidden="1" customHeight="1">
      <c r="A274" s="1264">
        <v>81</v>
      </c>
      <c r="B274" s="1266" t="s">
        <v>792</v>
      </c>
      <c r="C274" s="1269" t="s">
        <v>110</v>
      </c>
      <c r="D274" s="1249" t="s">
        <v>236</v>
      </c>
      <c r="E274" s="1278" t="s">
        <v>793</v>
      </c>
      <c r="F274" s="1272"/>
      <c r="G274" s="151" t="s">
        <v>555</v>
      </c>
      <c r="H274" s="32" t="s">
        <v>157</v>
      </c>
      <c r="I274" s="93"/>
      <c r="J274" s="1262"/>
      <c r="K274" s="1250"/>
      <c r="L274" s="1259"/>
      <c r="M274" s="1259"/>
      <c r="N274" s="1261">
        <v>0</v>
      </c>
      <c r="O274" s="1249" t="s">
        <v>111</v>
      </c>
      <c r="P274" s="1250" t="s">
        <v>694</v>
      </c>
      <c r="Q274" s="1251"/>
      <c r="R274" s="1758"/>
    </row>
    <row r="275" spans="1:18" ht="27" hidden="1" customHeight="1">
      <c r="A275" s="1264">
        <v>81</v>
      </c>
      <c r="B275" s="1266" t="s">
        <v>792</v>
      </c>
      <c r="C275" s="1269" t="s">
        <v>110</v>
      </c>
      <c r="D275" s="1249" t="s">
        <v>236</v>
      </c>
      <c r="E275" s="1278" t="s">
        <v>793</v>
      </c>
      <c r="F275" s="1272"/>
      <c r="G275" s="44" t="s">
        <v>556</v>
      </c>
      <c r="H275" s="50" t="s">
        <v>118</v>
      </c>
      <c r="I275" s="93"/>
      <c r="J275" s="1262"/>
      <c r="K275" s="1250"/>
      <c r="L275" s="1259"/>
      <c r="M275" s="1259"/>
      <c r="N275" s="1261">
        <v>0</v>
      </c>
      <c r="O275" s="1249" t="s">
        <v>111</v>
      </c>
      <c r="P275" s="1250" t="s">
        <v>694</v>
      </c>
      <c r="Q275" s="1251"/>
      <c r="R275" s="1758"/>
    </row>
    <row r="276" spans="1:18" ht="18.75" hidden="1" customHeight="1">
      <c r="A276" s="1264">
        <v>81</v>
      </c>
      <c r="B276" s="1266" t="s">
        <v>792</v>
      </c>
      <c r="C276" s="1269" t="s">
        <v>110</v>
      </c>
      <c r="D276" s="1249" t="s">
        <v>236</v>
      </c>
      <c r="E276" s="1278" t="s">
        <v>793</v>
      </c>
      <c r="F276" s="1272"/>
      <c r="G276" s="44" t="s">
        <v>557</v>
      </c>
      <c r="H276" s="32" t="s">
        <v>160</v>
      </c>
      <c r="I276" s="93"/>
      <c r="J276" s="1262"/>
      <c r="K276" s="1250"/>
      <c r="L276" s="1259"/>
      <c r="M276" s="1259"/>
      <c r="N276" s="1261">
        <v>0</v>
      </c>
      <c r="O276" s="1249" t="s">
        <v>111</v>
      </c>
      <c r="P276" s="1250" t="s">
        <v>694</v>
      </c>
      <c r="Q276" s="1251"/>
      <c r="R276" s="1758"/>
    </row>
    <row r="277" spans="1:18" ht="18.75" hidden="1" customHeight="1">
      <c r="A277" s="1264">
        <v>81</v>
      </c>
      <c r="B277" s="1266" t="s">
        <v>792</v>
      </c>
      <c r="C277" s="1269" t="s">
        <v>110</v>
      </c>
      <c r="D277" s="1249" t="s">
        <v>236</v>
      </c>
      <c r="E277" s="1278" t="s">
        <v>793</v>
      </c>
      <c r="F277" s="1272"/>
      <c r="G277" s="138" t="s">
        <v>559</v>
      </c>
      <c r="H277" s="32" t="s">
        <v>119</v>
      </c>
      <c r="I277" s="109"/>
      <c r="J277" s="1262"/>
      <c r="K277" s="1250"/>
      <c r="L277" s="1259"/>
      <c r="M277" s="1259"/>
      <c r="N277" s="1261">
        <v>0</v>
      </c>
      <c r="O277" s="1249" t="s">
        <v>111</v>
      </c>
      <c r="P277" s="1250" t="s">
        <v>694</v>
      </c>
      <c r="Q277" s="1251"/>
      <c r="R277" s="1758"/>
    </row>
    <row r="278" spans="1:18" ht="18.75" hidden="1" customHeight="1">
      <c r="A278" s="1264">
        <v>81</v>
      </c>
      <c r="B278" s="1266" t="s">
        <v>792</v>
      </c>
      <c r="C278" s="1269" t="s">
        <v>110</v>
      </c>
      <c r="D278" s="1249" t="s">
        <v>236</v>
      </c>
      <c r="E278" s="1278" t="s">
        <v>793</v>
      </c>
      <c r="F278" s="1272"/>
      <c r="G278" s="151" t="s">
        <v>561</v>
      </c>
      <c r="H278" s="32" t="s">
        <v>120</v>
      </c>
      <c r="I278" s="93"/>
      <c r="J278" s="1262"/>
      <c r="K278" s="1250"/>
      <c r="L278" s="1259"/>
      <c r="M278" s="1259"/>
      <c r="N278" s="1261">
        <v>0</v>
      </c>
      <c r="O278" s="1249" t="s">
        <v>111</v>
      </c>
      <c r="P278" s="1250" t="s">
        <v>694</v>
      </c>
      <c r="Q278" s="1251"/>
      <c r="R278" s="1758"/>
    </row>
    <row r="279" spans="1:18" ht="30.75" hidden="1" customHeight="1">
      <c r="A279" s="1264">
        <v>81</v>
      </c>
      <c r="B279" s="1266" t="s">
        <v>792</v>
      </c>
      <c r="C279" s="1269" t="s">
        <v>110</v>
      </c>
      <c r="D279" s="1249" t="s">
        <v>236</v>
      </c>
      <c r="E279" s="1278" t="s">
        <v>793</v>
      </c>
      <c r="F279" s="1272"/>
      <c r="G279" s="151" t="s">
        <v>567</v>
      </c>
      <c r="H279" s="7" t="s">
        <v>259</v>
      </c>
      <c r="I279" s="99"/>
      <c r="J279" s="1262"/>
      <c r="K279" s="1250"/>
      <c r="L279" s="1259"/>
      <c r="M279" s="1259"/>
      <c r="N279" s="1261">
        <v>0</v>
      </c>
      <c r="O279" s="1249" t="s">
        <v>111</v>
      </c>
      <c r="P279" s="1250" t="s">
        <v>694</v>
      </c>
      <c r="Q279" s="1251"/>
      <c r="R279" s="1758"/>
    </row>
    <row r="280" spans="1:18" ht="18.75" hidden="1" customHeight="1">
      <c r="A280" s="1264">
        <v>81</v>
      </c>
      <c r="B280" s="1266" t="s">
        <v>792</v>
      </c>
      <c r="C280" s="1269" t="s">
        <v>110</v>
      </c>
      <c r="D280" s="1249" t="s">
        <v>236</v>
      </c>
      <c r="E280" s="1278" t="s">
        <v>793</v>
      </c>
      <c r="F280" s="1272"/>
      <c r="G280" s="151" t="s">
        <v>568</v>
      </c>
      <c r="H280" s="101" t="s">
        <v>260</v>
      </c>
      <c r="I280" s="26"/>
      <c r="J280" s="1262"/>
      <c r="K280" s="1250"/>
      <c r="L280" s="1259"/>
      <c r="M280" s="1259"/>
      <c r="N280" s="1261">
        <v>0</v>
      </c>
      <c r="O280" s="1249" t="s">
        <v>111</v>
      </c>
      <c r="P280" s="1250" t="s">
        <v>694</v>
      </c>
      <c r="Q280" s="1251"/>
      <c r="R280" s="1758"/>
    </row>
    <row r="281" spans="1:18" ht="18.75" hidden="1" customHeight="1">
      <c r="A281" s="1264">
        <v>81</v>
      </c>
      <c r="B281" s="1266" t="s">
        <v>792</v>
      </c>
      <c r="C281" s="1269" t="s">
        <v>110</v>
      </c>
      <c r="D281" s="1249" t="s">
        <v>236</v>
      </c>
      <c r="E281" s="1278" t="s">
        <v>793</v>
      </c>
      <c r="F281" s="1272"/>
      <c r="G281" s="151" t="s">
        <v>569</v>
      </c>
      <c r="H281" s="7" t="s">
        <v>261</v>
      </c>
      <c r="I281" s="26"/>
      <c r="J281" s="1262"/>
      <c r="K281" s="1250"/>
      <c r="L281" s="1259"/>
      <c r="M281" s="1259"/>
      <c r="N281" s="1261">
        <v>0</v>
      </c>
      <c r="O281" s="1249" t="s">
        <v>111</v>
      </c>
      <c r="P281" s="1250" t="s">
        <v>694</v>
      </c>
      <c r="Q281" s="1251"/>
      <c r="R281" s="1758"/>
    </row>
    <row r="282" spans="1:18" ht="18.75" hidden="1" customHeight="1">
      <c r="A282" s="1264">
        <v>81</v>
      </c>
      <c r="B282" s="1266" t="s">
        <v>792</v>
      </c>
      <c r="C282" s="1269" t="s">
        <v>110</v>
      </c>
      <c r="D282" s="1249" t="s">
        <v>236</v>
      </c>
      <c r="E282" s="1278" t="s">
        <v>793</v>
      </c>
      <c r="F282" s="1272"/>
      <c r="G282" s="151" t="s">
        <v>570</v>
      </c>
      <c r="H282" s="101" t="s">
        <v>262</v>
      </c>
      <c r="I282" s="26"/>
      <c r="J282" s="1262"/>
      <c r="K282" s="1250"/>
      <c r="L282" s="1259"/>
      <c r="M282" s="1259"/>
      <c r="N282" s="1261">
        <v>0</v>
      </c>
      <c r="O282" s="1249" t="s">
        <v>111</v>
      </c>
      <c r="P282" s="1250" t="s">
        <v>694</v>
      </c>
      <c r="Q282" s="1251"/>
      <c r="R282" s="1758"/>
    </row>
    <row r="283" spans="1:18" ht="18.75" hidden="1" customHeight="1">
      <c r="A283" s="1264">
        <v>81</v>
      </c>
      <c r="B283" s="1266" t="s">
        <v>792</v>
      </c>
      <c r="C283" s="1269" t="s">
        <v>110</v>
      </c>
      <c r="D283" s="1249" t="s">
        <v>236</v>
      </c>
      <c r="E283" s="1278" t="s">
        <v>793</v>
      </c>
      <c r="F283" s="1272"/>
      <c r="G283" s="151" t="s">
        <v>572</v>
      </c>
      <c r="H283" s="101"/>
      <c r="I283" s="26"/>
      <c r="J283" s="1262"/>
      <c r="K283" s="1250"/>
      <c r="L283" s="1259"/>
      <c r="M283" s="1259"/>
      <c r="N283" s="1261">
        <v>0</v>
      </c>
      <c r="O283" s="1249" t="s">
        <v>111</v>
      </c>
      <c r="P283" s="1250" t="s">
        <v>694</v>
      </c>
      <c r="Q283" s="1251"/>
      <c r="R283" s="1758"/>
    </row>
    <row r="284" spans="1:18" ht="18.75" hidden="1" customHeight="1">
      <c r="A284" s="1264">
        <v>81</v>
      </c>
      <c r="B284" s="1266" t="s">
        <v>792</v>
      </c>
      <c r="C284" s="1269" t="s">
        <v>110</v>
      </c>
      <c r="D284" s="1249" t="s">
        <v>236</v>
      </c>
      <c r="E284" s="1278" t="s">
        <v>793</v>
      </c>
      <c r="F284" s="1272"/>
      <c r="G284" s="112"/>
      <c r="H284" s="101"/>
      <c r="I284" s="26"/>
      <c r="J284" s="1262"/>
      <c r="K284" s="1250"/>
      <c r="L284" s="1259"/>
      <c r="M284" s="1259"/>
      <c r="N284" s="1261">
        <v>0</v>
      </c>
      <c r="O284" s="1249" t="s">
        <v>111</v>
      </c>
      <c r="P284" s="1250" t="s">
        <v>694</v>
      </c>
      <c r="Q284" s="1251"/>
      <c r="R284" s="1758"/>
    </row>
    <row r="285" spans="1:18" ht="18.75" hidden="1" customHeight="1">
      <c r="A285" s="1264">
        <v>81</v>
      </c>
      <c r="B285" s="1267" t="s">
        <v>792</v>
      </c>
      <c r="C285" s="1270" t="s">
        <v>110</v>
      </c>
      <c r="D285" s="1248" t="s">
        <v>236</v>
      </c>
      <c r="E285" s="1279" t="s">
        <v>793</v>
      </c>
      <c r="F285" s="1747"/>
      <c r="G285" s="79"/>
      <c r="H285" s="113"/>
      <c r="I285" s="78"/>
      <c r="J285" s="1263"/>
      <c r="K285" s="1244"/>
      <c r="L285" s="1260"/>
      <c r="M285" s="1260"/>
      <c r="N285" s="1242">
        <v>0</v>
      </c>
      <c r="O285" s="1759" t="s">
        <v>111</v>
      </c>
      <c r="P285" s="1244" t="s">
        <v>694</v>
      </c>
      <c r="Q285" s="1251"/>
      <c r="R285" s="1758"/>
    </row>
    <row r="286" spans="1:18" ht="54">
      <c r="A286" s="128">
        <v>82</v>
      </c>
      <c r="B286" s="8" t="s">
        <v>794</v>
      </c>
      <c r="C286" s="9" t="s">
        <v>110</v>
      </c>
      <c r="D286" s="10" t="s">
        <v>236</v>
      </c>
      <c r="E286" s="153" t="s">
        <v>308</v>
      </c>
      <c r="F286" s="11" t="s">
        <v>420</v>
      </c>
      <c r="G286" s="12"/>
      <c r="H286" s="13"/>
      <c r="I286" s="14"/>
      <c r="J286" s="16" t="s">
        <v>666</v>
      </c>
      <c r="K286" s="16"/>
      <c r="L286" s="16"/>
      <c r="M286" s="157"/>
      <c r="N286" s="123">
        <v>0</v>
      </c>
      <c r="O286" s="23" t="s">
        <v>205</v>
      </c>
      <c r="P286" s="16">
        <v>0</v>
      </c>
      <c r="Q286" s="129"/>
      <c r="R286" s="15" t="s">
        <v>671</v>
      </c>
    </row>
    <row r="287" spans="1:18" ht="54">
      <c r="A287" s="128">
        <v>83</v>
      </c>
      <c r="B287" s="8" t="s">
        <v>320</v>
      </c>
      <c r="C287" s="9" t="s">
        <v>110</v>
      </c>
      <c r="D287" s="10" t="s">
        <v>236</v>
      </c>
      <c r="E287" s="153" t="s">
        <v>795</v>
      </c>
      <c r="F287" s="11" t="s">
        <v>421</v>
      </c>
      <c r="G287" s="12"/>
      <c r="H287" s="13"/>
      <c r="I287" s="14"/>
      <c r="J287" s="16"/>
      <c r="K287" s="16"/>
      <c r="L287" s="16" t="s">
        <v>657</v>
      </c>
      <c r="M287" s="157"/>
      <c r="N287" s="123">
        <v>0</v>
      </c>
      <c r="O287" s="15" t="s">
        <v>111</v>
      </c>
      <c r="P287" s="16">
        <v>0</v>
      </c>
      <c r="Q287" s="129"/>
      <c r="R287" s="15" t="s">
        <v>671</v>
      </c>
    </row>
    <row r="288" spans="1:18" ht="54" hidden="1">
      <c r="A288" s="128">
        <v>84</v>
      </c>
      <c r="B288" s="8" t="s">
        <v>322</v>
      </c>
      <c r="C288" s="9" t="s">
        <v>110</v>
      </c>
      <c r="D288" s="10" t="s">
        <v>236</v>
      </c>
      <c r="E288" s="153" t="s">
        <v>621</v>
      </c>
      <c r="F288" s="11" t="s">
        <v>422</v>
      </c>
      <c r="G288" s="12"/>
      <c r="H288" s="13"/>
      <c r="I288" s="14"/>
      <c r="J288" s="16"/>
      <c r="K288" s="16"/>
      <c r="L288" s="16"/>
      <c r="M288" s="157"/>
      <c r="N288" s="123">
        <v>0</v>
      </c>
      <c r="O288" s="15" t="s">
        <v>697</v>
      </c>
      <c r="P288" s="16">
        <v>0</v>
      </c>
      <c r="Q288" s="129"/>
      <c r="R288" s="15" t="s">
        <v>673</v>
      </c>
    </row>
    <row r="289" spans="1:18" ht="52.5" customHeight="1">
      <c r="A289" s="1252">
        <v>85</v>
      </c>
      <c r="B289" s="1253" t="s">
        <v>323</v>
      </c>
      <c r="C289" s="1255" t="s">
        <v>110</v>
      </c>
      <c r="D289" s="1247" t="s">
        <v>236</v>
      </c>
      <c r="E289" s="1743" t="s">
        <v>622</v>
      </c>
      <c r="F289" s="1745" t="s">
        <v>423</v>
      </c>
      <c r="G289" s="1233"/>
      <c r="H289" s="1235"/>
      <c r="I289" s="1237"/>
      <c r="J289" s="1241"/>
      <c r="K289" s="1241"/>
      <c r="L289" s="1241"/>
      <c r="M289" s="177" t="s">
        <v>688</v>
      </c>
      <c r="N289" s="1241">
        <v>0</v>
      </c>
      <c r="O289" s="1241" t="s">
        <v>343</v>
      </c>
      <c r="P289" s="1241">
        <v>0</v>
      </c>
      <c r="Q289" s="129"/>
      <c r="R289" s="1241" t="s">
        <v>671</v>
      </c>
    </row>
    <row r="290" spans="1:18" ht="52.5" hidden="1" customHeight="1">
      <c r="A290" s="1252">
        <v>85</v>
      </c>
      <c r="B290" s="1254" t="s">
        <v>323</v>
      </c>
      <c r="C290" s="1256" t="s">
        <v>110</v>
      </c>
      <c r="D290" s="1248" t="s">
        <v>236</v>
      </c>
      <c r="E290" s="1744" t="s">
        <v>622</v>
      </c>
      <c r="F290" s="1746"/>
      <c r="G290" s="1234"/>
      <c r="H290" s="1236"/>
      <c r="I290" s="1238"/>
      <c r="J290" s="1242"/>
      <c r="K290" s="1242"/>
      <c r="L290" s="1242"/>
      <c r="M290" s="189" t="s">
        <v>689</v>
      </c>
      <c r="N290" s="1242">
        <v>0</v>
      </c>
      <c r="O290" s="1242" t="s">
        <v>343</v>
      </c>
      <c r="P290" s="1242">
        <v>0</v>
      </c>
      <c r="Q290" s="129"/>
      <c r="R290" s="1242"/>
    </row>
    <row r="291" spans="1:18" ht="67.5" hidden="1">
      <c r="A291" s="128">
        <v>86</v>
      </c>
      <c r="B291" s="8" t="s">
        <v>324</v>
      </c>
      <c r="C291" s="9" t="s">
        <v>110</v>
      </c>
      <c r="D291" s="10" t="s">
        <v>236</v>
      </c>
      <c r="E291" s="153" t="s">
        <v>309</v>
      </c>
      <c r="F291" s="11" t="s">
        <v>424</v>
      </c>
      <c r="G291" s="12"/>
      <c r="H291" s="13"/>
      <c r="I291" s="14"/>
      <c r="J291" s="16"/>
      <c r="K291" s="16"/>
      <c r="L291" s="16"/>
      <c r="M291" s="188"/>
      <c r="N291" s="123">
        <v>0</v>
      </c>
      <c r="O291" s="15" t="s">
        <v>343</v>
      </c>
      <c r="P291" s="16">
        <v>0</v>
      </c>
      <c r="Q291" s="129"/>
      <c r="R291" s="15" t="s">
        <v>673</v>
      </c>
    </row>
    <row r="292" spans="1:18" ht="67.5">
      <c r="A292" s="128">
        <v>87</v>
      </c>
      <c r="B292" s="8" t="s">
        <v>325</v>
      </c>
      <c r="C292" s="9" t="s">
        <v>110</v>
      </c>
      <c r="D292" s="10" t="s">
        <v>236</v>
      </c>
      <c r="E292" s="153" t="s">
        <v>623</v>
      </c>
      <c r="F292" s="11" t="s">
        <v>425</v>
      </c>
      <c r="G292" s="12"/>
      <c r="H292" s="13"/>
      <c r="I292" s="14"/>
      <c r="J292" s="16"/>
      <c r="K292" s="16"/>
      <c r="L292" s="16" t="s">
        <v>651</v>
      </c>
      <c r="M292" s="157"/>
      <c r="N292" s="123">
        <v>0</v>
      </c>
      <c r="O292" s="23" t="s">
        <v>205</v>
      </c>
      <c r="P292" s="16">
        <v>0</v>
      </c>
      <c r="Q292" s="129"/>
      <c r="R292" s="15" t="s">
        <v>671</v>
      </c>
    </row>
    <row r="293" spans="1:18" ht="54" hidden="1">
      <c r="A293" s="128">
        <v>88</v>
      </c>
      <c r="B293" s="8" t="s">
        <v>326</v>
      </c>
      <c r="C293" s="9" t="s">
        <v>110</v>
      </c>
      <c r="D293" s="10" t="s">
        <v>236</v>
      </c>
      <c r="E293" s="153" t="s">
        <v>796</v>
      </c>
      <c r="F293" s="11" t="s">
        <v>426</v>
      </c>
      <c r="G293" s="12"/>
      <c r="H293" s="13"/>
      <c r="I293" s="14"/>
      <c r="J293" s="16"/>
      <c r="K293" s="16"/>
      <c r="L293" s="16"/>
      <c r="M293" s="157"/>
      <c r="N293" s="123">
        <v>0</v>
      </c>
      <c r="O293" s="23" t="s">
        <v>205</v>
      </c>
      <c r="P293" s="16">
        <v>0</v>
      </c>
      <c r="Q293" s="129"/>
      <c r="R293" s="15" t="s">
        <v>673</v>
      </c>
    </row>
    <row r="294" spans="1:18" ht="54">
      <c r="A294" s="128">
        <v>89</v>
      </c>
      <c r="B294" s="8" t="s">
        <v>327</v>
      </c>
      <c r="C294" s="9" t="s">
        <v>110</v>
      </c>
      <c r="D294" s="10" t="s">
        <v>236</v>
      </c>
      <c r="E294" s="153" t="s">
        <v>797</v>
      </c>
      <c r="F294" s="11" t="s">
        <v>427</v>
      </c>
      <c r="G294" s="12"/>
      <c r="H294" s="13"/>
      <c r="I294" s="14"/>
      <c r="J294" s="16" t="s">
        <v>659</v>
      </c>
      <c r="K294" s="16"/>
      <c r="L294" s="16"/>
      <c r="M294" s="157"/>
      <c r="N294" s="123">
        <v>0</v>
      </c>
      <c r="O294" s="23" t="s">
        <v>205</v>
      </c>
      <c r="P294" s="16">
        <v>0</v>
      </c>
      <c r="Q294" s="129"/>
      <c r="R294" s="15" t="s">
        <v>671</v>
      </c>
    </row>
    <row r="295" spans="1:18" ht="54">
      <c r="A295" s="128">
        <v>90</v>
      </c>
      <c r="B295" s="8" t="s">
        <v>328</v>
      </c>
      <c r="C295" s="9" t="s">
        <v>110</v>
      </c>
      <c r="D295" s="10" t="s">
        <v>236</v>
      </c>
      <c r="E295" s="153" t="s">
        <v>798</v>
      </c>
      <c r="F295" s="11" t="s">
        <v>428</v>
      </c>
      <c r="G295" s="12"/>
      <c r="H295" s="13"/>
      <c r="I295" s="14"/>
      <c r="J295" s="16" t="s">
        <v>667</v>
      </c>
      <c r="K295" s="16"/>
      <c r="L295" s="16"/>
      <c r="M295" s="157"/>
      <c r="N295" s="123">
        <v>0</v>
      </c>
      <c r="O295" s="15" t="s">
        <v>698</v>
      </c>
      <c r="P295" s="16">
        <v>0</v>
      </c>
      <c r="Q295" s="129"/>
      <c r="R295" s="15" t="s">
        <v>671</v>
      </c>
    </row>
    <row r="296" spans="1:18" ht="81" hidden="1">
      <c r="A296" s="128">
        <v>91</v>
      </c>
      <c r="B296" s="8" t="s">
        <v>799</v>
      </c>
      <c r="C296" s="9" t="s">
        <v>110</v>
      </c>
      <c r="D296" s="10" t="s">
        <v>236</v>
      </c>
      <c r="E296" s="153" t="s">
        <v>800</v>
      </c>
      <c r="F296" s="11" t="s">
        <v>429</v>
      </c>
      <c r="G296" s="12"/>
      <c r="H296" s="13"/>
      <c r="I296" s="14"/>
      <c r="J296" s="16"/>
      <c r="K296" s="16"/>
      <c r="L296" s="16"/>
      <c r="M296" s="157"/>
      <c r="N296" s="123">
        <v>0</v>
      </c>
      <c r="O296" s="15" t="s">
        <v>111</v>
      </c>
      <c r="P296" s="16">
        <v>0</v>
      </c>
      <c r="Q296" s="129"/>
      <c r="R296" s="15" t="s">
        <v>673</v>
      </c>
    </row>
    <row r="297" spans="1:18" ht="54" hidden="1">
      <c r="A297" s="128">
        <v>92</v>
      </c>
      <c r="B297" s="8" t="s">
        <v>329</v>
      </c>
      <c r="C297" s="9" t="s">
        <v>110</v>
      </c>
      <c r="D297" s="10" t="s">
        <v>236</v>
      </c>
      <c r="E297" s="153" t="s">
        <v>801</v>
      </c>
      <c r="F297" s="11" t="s">
        <v>624</v>
      </c>
      <c r="G297" s="12"/>
      <c r="H297" s="13"/>
      <c r="I297" s="14"/>
      <c r="J297" s="16"/>
      <c r="K297" s="16"/>
      <c r="L297" s="16"/>
      <c r="M297" s="157"/>
      <c r="N297" s="123">
        <v>0</v>
      </c>
      <c r="O297" s="15" t="s">
        <v>111</v>
      </c>
      <c r="P297" s="16">
        <v>0</v>
      </c>
      <c r="Q297" s="129"/>
      <c r="R297" s="15" t="s">
        <v>673</v>
      </c>
    </row>
    <row r="298" spans="1:18" ht="81" hidden="1">
      <c r="A298" s="128">
        <v>93</v>
      </c>
      <c r="B298" s="8" t="s">
        <v>330</v>
      </c>
      <c r="C298" s="9" t="s">
        <v>110</v>
      </c>
      <c r="D298" s="10" t="s">
        <v>236</v>
      </c>
      <c r="E298" s="153" t="s">
        <v>625</v>
      </c>
      <c r="F298" s="11" t="s">
        <v>430</v>
      </c>
      <c r="G298" s="12"/>
      <c r="H298" s="13"/>
      <c r="I298" s="14"/>
      <c r="J298" s="16"/>
      <c r="K298" s="16"/>
      <c r="L298" s="16"/>
      <c r="M298" s="157"/>
      <c r="N298" s="123">
        <v>0</v>
      </c>
      <c r="O298" s="23" t="s">
        <v>205</v>
      </c>
      <c r="P298" s="16">
        <v>0</v>
      </c>
      <c r="Q298" s="129"/>
      <c r="R298" s="15" t="s">
        <v>673</v>
      </c>
    </row>
    <row r="299" spans="1:18" ht="67.5" hidden="1">
      <c r="A299" s="128">
        <v>94</v>
      </c>
      <c r="B299" s="8" t="s">
        <v>331</v>
      </c>
      <c r="C299" s="9" t="s">
        <v>110</v>
      </c>
      <c r="D299" s="10" t="s">
        <v>236</v>
      </c>
      <c r="E299" s="153" t="s">
        <v>315</v>
      </c>
      <c r="F299" s="11" t="s">
        <v>431</v>
      </c>
      <c r="G299" s="12"/>
      <c r="H299" s="13"/>
      <c r="I299" s="14"/>
      <c r="J299" s="16"/>
      <c r="K299" s="16"/>
      <c r="L299" s="16"/>
      <c r="M299" s="157"/>
      <c r="N299" s="123">
        <v>0</v>
      </c>
      <c r="O299" s="23" t="s">
        <v>205</v>
      </c>
      <c r="P299" s="16">
        <v>0</v>
      </c>
      <c r="Q299" s="129"/>
      <c r="R299" s="15" t="s">
        <v>673</v>
      </c>
    </row>
    <row r="300" spans="1:18" ht="67.5" hidden="1">
      <c r="A300" s="128">
        <v>95</v>
      </c>
      <c r="B300" s="8" t="s">
        <v>332</v>
      </c>
      <c r="C300" s="9" t="s">
        <v>110</v>
      </c>
      <c r="D300" s="10" t="s">
        <v>236</v>
      </c>
      <c r="E300" s="153" t="s">
        <v>316</v>
      </c>
      <c r="F300" s="11" t="s">
        <v>432</v>
      </c>
      <c r="G300" s="12"/>
      <c r="H300" s="13"/>
      <c r="I300" s="14"/>
      <c r="J300" s="16"/>
      <c r="K300" s="16"/>
      <c r="L300" s="16"/>
      <c r="M300" s="157"/>
      <c r="N300" s="123">
        <v>0</v>
      </c>
      <c r="O300" s="15" t="s">
        <v>317</v>
      </c>
      <c r="P300" s="16">
        <v>0</v>
      </c>
      <c r="Q300" s="129"/>
      <c r="R300" s="15" t="s">
        <v>673</v>
      </c>
    </row>
    <row r="301" spans="1:18" ht="54" hidden="1">
      <c r="A301" s="128">
        <v>96</v>
      </c>
      <c r="B301" s="8" t="s">
        <v>333</v>
      </c>
      <c r="C301" s="9" t="s">
        <v>110</v>
      </c>
      <c r="D301" s="10" t="s">
        <v>236</v>
      </c>
      <c r="E301" s="153" t="s">
        <v>319</v>
      </c>
      <c r="F301" s="11" t="s">
        <v>433</v>
      </c>
      <c r="G301" s="12"/>
      <c r="H301" s="13"/>
      <c r="I301" s="14"/>
      <c r="J301" s="16"/>
      <c r="K301" s="16"/>
      <c r="L301" s="16"/>
      <c r="M301" s="157"/>
      <c r="N301" s="123">
        <v>0</v>
      </c>
      <c r="O301" s="15" t="s">
        <v>317</v>
      </c>
      <c r="P301" s="16">
        <v>0</v>
      </c>
      <c r="Q301" s="129"/>
      <c r="R301" s="15" t="s">
        <v>673</v>
      </c>
    </row>
    <row r="302" spans="1:18" ht="81" hidden="1">
      <c r="A302" s="128">
        <v>97</v>
      </c>
      <c r="B302" s="8" t="s">
        <v>335</v>
      </c>
      <c r="C302" s="9" t="s">
        <v>110</v>
      </c>
      <c r="D302" s="10" t="s">
        <v>236</v>
      </c>
      <c r="E302" s="153" t="s">
        <v>626</v>
      </c>
      <c r="F302" s="11" t="s">
        <v>434</v>
      </c>
      <c r="G302" s="12"/>
      <c r="H302" s="13"/>
      <c r="I302" s="14"/>
      <c r="J302" s="16"/>
      <c r="K302" s="16"/>
      <c r="L302" s="16"/>
      <c r="M302" s="157"/>
      <c r="N302" s="123">
        <v>0</v>
      </c>
      <c r="O302" s="23" t="s">
        <v>205</v>
      </c>
      <c r="P302" s="16">
        <v>0</v>
      </c>
      <c r="Q302" s="129"/>
      <c r="R302" s="15" t="s">
        <v>673</v>
      </c>
    </row>
    <row r="303" spans="1:18" ht="81">
      <c r="A303" s="128">
        <v>98</v>
      </c>
      <c r="B303" s="8" t="s">
        <v>336</v>
      </c>
      <c r="C303" s="9" t="s">
        <v>110</v>
      </c>
      <c r="D303" s="10" t="s">
        <v>236</v>
      </c>
      <c r="E303" s="153" t="s">
        <v>627</v>
      </c>
      <c r="F303" s="11" t="s">
        <v>435</v>
      </c>
      <c r="G303" s="12"/>
      <c r="H303" s="13"/>
      <c r="I303" s="14"/>
      <c r="J303" s="16"/>
      <c r="K303" s="16"/>
      <c r="L303" s="16" t="s">
        <v>651</v>
      </c>
      <c r="M303" s="157"/>
      <c r="N303" s="123">
        <v>0</v>
      </c>
      <c r="O303" s="23" t="s">
        <v>205</v>
      </c>
      <c r="P303" s="16">
        <v>0</v>
      </c>
      <c r="Q303" s="129"/>
      <c r="R303" s="15" t="s">
        <v>671</v>
      </c>
    </row>
    <row r="304" spans="1:18" ht="108" hidden="1">
      <c r="A304" s="128">
        <v>99</v>
      </c>
      <c r="B304" s="8" t="s">
        <v>802</v>
      </c>
      <c r="C304" s="9" t="s">
        <v>110</v>
      </c>
      <c r="D304" s="10" t="s">
        <v>236</v>
      </c>
      <c r="E304" s="153" t="s">
        <v>803</v>
      </c>
      <c r="F304" s="11" t="s">
        <v>436</v>
      </c>
      <c r="G304" s="12"/>
      <c r="H304" s="13"/>
      <c r="I304" s="14"/>
      <c r="J304" s="16"/>
      <c r="K304" s="16"/>
      <c r="L304" s="16"/>
      <c r="M304" s="157"/>
      <c r="N304" s="123">
        <v>0</v>
      </c>
      <c r="O304" s="15" t="s">
        <v>111</v>
      </c>
      <c r="P304" s="16">
        <v>0</v>
      </c>
      <c r="Q304" s="129"/>
      <c r="R304" s="15" t="s">
        <v>673</v>
      </c>
    </row>
    <row r="305" spans="1:18" ht="81" hidden="1">
      <c r="A305" s="128">
        <v>100</v>
      </c>
      <c r="B305" s="8" t="s">
        <v>342</v>
      </c>
      <c r="C305" s="9" t="s">
        <v>110</v>
      </c>
      <c r="D305" s="10" t="s">
        <v>236</v>
      </c>
      <c r="E305" s="153" t="s">
        <v>341</v>
      </c>
      <c r="F305" s="11" t="s">
        <v>437</v>
      </c>
      <c r="G305" s="12"/>
      <c r="H305" s="13"/>
      <c r="I305" s="14"/>
      <c r="J305" s="16"/>
      <c r="K305" s="16"/>
      <c r="L305" s="16"/>
      <c r="M305" s="157"/>
      <c r="N305" s="123">
        <v>0</v>
      </c>
      <c r="O305" s="15" t="s">
        <v>111</v>
      </c>
      <c r="P305" s="16">
        <v>0</v>
      </c>
      <c r="Q305" s="129"/>
      <c r="R305" s="15" t="s">
        <v>673</v>
      </c>
    </row>
    <row r="306" spans="1:18" ht="54" hidden="1">
      <c r="A306" s="128">
        <v>101</v>
      </c>
      <c r="B306" s="8" t="s">
        <v>804</v>
      </c>
      <c r="C306" s="9" t="s">
        <v>110</v>
      </c>
      <c r="D306" s="10" t="s">
        <v>805</v>
      </c>
      <c r="E306" s="153" t="s">
        <v>806</v>
      </c>
      <c r="F306" s="11" t="s">
        <v>438</v>
      </c>
      <c r="G306" s="12"/>
      <c r="H306" s="13"/>
      <c r="I306" s="14"/>
      <c r="J306" s="16"/>
      <c r="K306" s="16"/>
      <c r="L306" s="16"/>
      <c r="M306" s="157"/>
      <c r="N306" s="123">
        <v>0</v>
      </c>
      <c r="O306" s="15" t="s">
        <v>111</v>
      </c>
      <c r="P306" s="16">
        <v>0</v>
      </c>
      <c r="Q306" s="129"/>
      <c r="R306" s="15" t="s">
        <v>673</v>
      </c>
    </row>
    <row r="307" spans="1:18" ht="76.5" customHeight="1">
      <c r="A307" s="128">
        <v>102</v>
      </c>
      <c r="B307" s="8" t="s">
        <v>63</v>
      </c>
      <c r="C307" s="9" t="s">
        <v>110</v>
      </c>
      <c r="D307" s="10" t="s">
        <v>805</v>
      </c>
      <c r="E307" s="153" t="s">
        <v>807</v>
      </c>
      <c r="F307" s="11" t="s">
        <v>439</v>
      </c>
      <c r="G307" s="12"/>
      <c r="H307" s="13"/>
      <c r="I307" s="14"/>
      <c r="J307" s="16"/>
      <c r="K307" s="16" t="s">
        <v>883</v>
      </c>
      <c r="L307" s="16" t="s">
        <v>654</v>
      </c>
      <c r="M307" s="157"/>
      <c r="N307" s="123">
        <v>0</v>
      </c>
      <c r="O307" s="15" t="s">
        <v>228</v>
      </c>
      <c r="P307" s="16">
        <v>0</v>
      </c>
      <c r="Q307" s="129"/>
      <c r="R307" s="15" t="s">
        <v>671</v>
      </c>
    </row>
    <row r="308" spans="1:18" ht="54" hidden="1">
      <c r="A308" s="128">
        <v>103</v>
      </c>
      <c r="B308" s="8" t="s">
        <v>311</v>
      </c>
      <c r="C308" s="9" t="s">
        <v>110</v>
      </c>
      <c r="D308" s="10" t="s">
        <v>805</v>
      </c>
      <c r="E308" s="153" t="s">
        <v>312</v>
      </c>
      <c r="F308" s="11" t="s">
        <v>440</v>
      </c>
      <c r="G308" s="12"/>
      <c r="H308" s="13"/>
      <c r="I308" s="14"/>
      <c r="J308" s="16"/>
      <c r="K308" s="16"/>
      <c r="L308" s="16"/>
      <c r="M308" s="157"/>
      <c r="N308" s="123">
        <v>0</v>
      </c>
      <c r="O308" s="15" t="s">
        <v>111</v>
      </c>
      <c r="P308" s="16">
        <v>0</v>
      </c>
      <c r="Q308" s="129"/>
      <c r="R308" s="15" t="s">
        <v>673</v>
      </c>
    </row>
    <row r="309" spans="1:18" ht="54" hidden="1">
      <c r="A309" s="128">
        <v>104</v>
      </c>
      <c r="B309" s="8" t="s">
        <v>314</v>
      </c>
      <c r="C309" s="9" t="s">
        <v>110</v>
      </c>
      <c r="D309" s="10" t="s">
        <v>805</v>
      </c>
      <c r="E309" s="153" t="s">
        <v>628</v>
      </c>
      <c r="F309" s="11" t="s">
        <v>441</v>
      </c>
      <c r="G309" s="12"/>
      <c r="H309" s="13"/>
      <c r="I309" s="14"/>
      <c r="J309" s="16"/>
      <c r="K309" s="16"/>
      <c r="L309" s="16"/>
      <c r="M309" s="157"/>
      <c r="N309" s="123">
        <v>0</v>
      </c>
      <c r="O309" s="15" t="s">
        <v>111</v>
      </c>
      <c r="P309" s="16">
        <v>0</v>
      </c>
      <c r="Q309" s="129"/>
      <c r="R309" s="15" t="s">
        <v>673</v>
      </c>
    </row>
    <row r="310" spans="1:18" ht="54" hidden="1">
      <c r="A310" s="128">
        <v>105</v>
      </c>
      <c r="B310" s="8" t="s">
        <v>318</v>
      </c>
      <c r="C310" s="9" t="s">
        <v>110</v>
      </c>
      <c r="D310" s="10" t="s">
        <v>805</v>
      </c>
      <c r="E310" s="153" t="s">
        <v>808</v>
      </c>
      <c r="F310" s="11" t="s">
        <v>442</v>
      </c>
      <c r="G310" s="12"/>
      <c r="H310" s="13"/>
      <c r="I310" s="14"/>
      <c r="J310" s="16"/>
      <c r="K310" s="16"/>
      <c r="L310" s="16"/>
      <c r="M310" s="157"/>
      <c r="N310" s="123">
        <v>0</v>
      </c>
      <c r="O310" s="23" t="s">
        <v>205</v>
      </c>
      <c r="P310" s="16">
        <v>0</v>
      </c>
      <c r="Q310" s="129"/>
      <c r="R310" s="15" t="s">
        <v>673</v>
      </c>
    </row>
    <row r="311" spans="1:18" ht="54" hidden="1">
      <c r="A311" s="128">
        <v>106</v>
      </c>
      <c r="B311" s="8" t="s">
        <v>337</v>
      </c>
      <c r="C311" s="9" t="s">
        <v>110</v>
      </c>
      <c r="D311" s="10" t="s">
        <v>805</v>
      </c>
      <c r="E311" s="153" t="s">
        <v>629</v>
      </c>
      <c r="F311" s="11" t="s">
        <v>443</v>
      </c>
      <c r="G311" s="12"/>
      <c r="H311" s="13"/>
      <c r="I311" s="14"/>
      <c r="J311" s="16"/>
      <c r="K311" s="16"/>
      <c r="L311" s="16"/>
      <c r="M311" s="157"/>
      <c r="N311" s="123">
        <v>0</v>
      </c>
      <c r="O311" s="23" t="s">
        <v>205</v>
      </c>
      <c r="P311" s="16">
        <v>0</v>
      </c>
      <c r="Q311" s="129"/>
      <c r="R311" s="15" t="s">
        <v>673</v>
      </c>
    </row>
    <row r="312" spans="1:18" ht="54" hidden="1">
      <c r="A312" s="128">
        <v>107</v>
      </c>
      <c r="B312" s="8" t="s">
        <v>809</v>
      </c>
      <c r="C312" s="9" t="s">
        <v>110</v>
      </c>
      <c r="D312" s="10" t="s">
        <v>225</v>
      </c>
      <c r="E312" s="153" t="s">
        <v>810</v>
      </c>
      <c r="F312" s="11" t="s">
        <v>444</v>
      </c>
      <c r="G312" s="12"/>
      <c r="H312" s="13"/>
      <c r="I312" s="14"/>
      <c r="J312" s="16"/>
      <c r="K312" s="16"/>
      <c r="L312" s="16"/>
      <c r="M312" s="157"/>
      <c r="N312" s="123">
        <v>0</v>
      </c>
      <c r="O312" s="15" t="s">
        <v>111</v>
      </c>
      <c r="P312" s="16">
        <v>0</v>
      </c>
      <c r="Q312" s="129"/>
      <c r="R312" s="15" t="s">
        <v>673</v>
      </c>
    </row>
    <row r="313" spans="1:18" ht="54">
      <c r="A313" s="128">
        <v>108</v>
      </c>
      <c r="B313" s="8" t="s">
        <v>64</v>
      </c>
      <c r="C313" s="9" t="s">
        <v>110</v>
      </c>
      <c r="D313" s="10" t="s">
        <v>225</v>
      </c>
      <c r="E313" s="153" t="s">
        <v>811</v>
      </c>
      <c r="F313" s="11" t="s">
        <v>445</v>
      </c>
      <c r="G313" s="12"/>
      <c r="H313" s="13"/>
      <c r="I313" s="14"/>
      <c r="J313" s="16"/>
      <c r="K313" s="16"/>
      <c r="L313" s="16" t="s">
        <v>668</v>
      </c>
      <c r="M313" s="157"/>
      <c r="N313" s="123">
        <v>0</v>
      </c>
      <c r="O313" s="15" t="s">
        <v>111</v>
      </c>
      <c r="P313" s="16">
        <v>0</v>
      </c>
      <c r="Q313" s="129"/>
      <c r="R313" s="15" t="s">
        <v>671</v>
      </c>
    </row>
    <row r="314" spans="1:18" ht="81" hidden="1">
      <c r="A314" s="128">
        <v>109</v>
      </c>
      <c r="B314" s="8" t="s">
        <v>65</v>
      </c>
      <c r="C314" s="9" t="s">
        <v>110</v>
      </c>
      <c r="D314" s="10" t="s">
        <v>225</v>
      </c>
      <c r="E314" s="153" t="s">
        <v>812</v>
      </c>
      <c r="F314" s="11" t="s">
        <v>446</v>
      </c>
      <c r="G314" s="12"/>
      <c r="H314" s="13"/>
      <c r="I314" s="14"/>
      <c r="J314" s="16"/>
      <c r="K314" s="16"/>
      <c r="L314" s="16"/>
      <c r="M314" s="157"/>
      <c r="N314" s="123">
        <v>7</v>
      </c>
      <c r="O314" s="15" t="s">
        <v>111</v>
      </c>
      <c r="P314" s="16">
        <v>0</v>
      </c>
      <c r="Q314" s="129"/>
      <c r="R314" s="15" t="s">
        <v>673</v>
      </c>
    </row>
    <row r="315" spans="1:18" ht="67.5" hidden="1">
      <c r="A315" s="128">
        <v>110</v>
      </c>
      <c r="B315" s="135" t="s">
        <v>66</v>
      </c>
      <c r="C315" s="9" t="s">
        <v>110</v>
      </c>
      <c r="D315" s="10" t="s">
        <v>225</v>
      </c>
      <c r="E315" s="153" t="s">
        <v>813</v>
      </c>
      <c r="F315" s="11" t="s">
        <v>447</v>
      </c>
      <c r="G315" s="12"/>
      <c r="H315" s="13"/>
      <c r="I315" s="14"/>
      <c r="J315" s="16"/>
      <c r="K315" s="16"/>
      <c r="L315" s="16"/>
      <c r="M315" s="157"/>
      <c r="N315" s="123">
        <v>0</v>
      </c>
      <c r="O315" s="15" t="s">
        <v>111</v>
      </c>
      <c r="P315" s="16" t="s">
        <v>879</v>
      </c>
      <c r="Q315" s="129"/>
      <c r="R315" s="15" t="s">
        <v>645</v>
      </c>
    </row>
    <row r="316" spans="1:18" ht="67.5" hidden="1">
      <c r="A316" s="128">
        <v>111</v>
      </c>
      <c r="B316" s="8" t="s">
        <v>67</v>
      </c>
      <c r="C316" s="9" t="s">
        <v>110</v>
      </c>
      <c r="D316" s="10" t="s">
        <v>225</v>
      </c>
      <c r="E316" s="153" t="s">
        <v>814</v>
      </c>
      <c r="F316" s="11" t="s">
        <v>448</v>
      </c>
      <c r="G316" s="12"/>
      <c r="H316" s="13"/>
      <c r="I316" s="14"/>
      <c r="J316" s="16"/>
      <c r="K316" s="16"/>
      <c r="L316" s="16"/>
      <c r="M316" s="157"/>
      <c r="N316" s="123">
        <v>2</v>
      </c>
      <c r="O316" s="15" t="s">
        <v>111</v>
      </c>
      <c r="P316" s="16">
        <v>0</v>
      </c>
      <c r="Q316" s="129"/>
      <c r="R316" s="15" t="s">
        <v>673</v>
      </c>
    </row>
    <row r="317" spans="1:18" ht="54" hidden="1">
      <c r="A317" s="128">
        <v>112</v>
      </c>
      <c r="B317" s="8" t="s">
        <v>68</v>
      </c>
      <c r="C317" s="9" t="s">
        <v>110</v>
      </c>
      <c r="D317" s="10" t="s">
        <v>225</v>
      </c>
      <c r="E317" s="153" t="s">
        <v>815</v>
      </c>
      <c r="F317" s="11" t="s">
        <v>449</v>
      </c>
      <c r="G317" s="12"/>
      <c r="H317" s="13"/>
      <c r="I317" s="14"/>
      <c r="J317" s="16"/>
      <c r="K317" s="16"/>
      <c r="L317" s="16"/>
      <c r="M317" s="157"/>
      <c r="N317" s="123">
        <v>0</v>
      </c>
      <c r="O317" s="15" t="s">
        <v>111</v>
      </c>
      <c r="P317" s="16">
        <v>0</v>
      </c>
      <c r="Q317" s="129"/>
      <c r="R317" s="15" t="s">
        <v>673</v>
      </c>
    </row>
    <row r="318" spans="1:18" ht="67.5" hidden="1">
      <c r="A318" s="128">
        <v>113</v>
      </c>
      <c r="B318" s="8" t="s">
        <v>69</v>
      </c>
      <c r="C318" s="9" t="s">
        <v>110</v>
      </c>
      <c r="D318" s="10" t="s">
        <v>225</v>
      </c>
      <c r="E318" s="153" t="s">
        <v>816</v>
      </c>
      <c r="F318" s="11" t="s">
        <v>450</v>
      </c>
      <c r="G318" s="12"/>
      <c r="H318" s="13"/>
      <c r="I318" s="14"/>
      <c r="J318" s="16"/>
      <c r="K318" s="16"/>
      <c r="L318" s="16"/>
      <c r="M318" s="157"/>
      <c r="N318" s="123">
        <v>0</v>
      </c>
      <c r="O318" s="15" t="s">
        <v>317</v>
      </c>
      <c r="P318" s="16">
        <v>0</v>
      </c>
      <c r="Q318" s="129"/>
      <c r="R318" s="15" t="s">
        <v>673</v>
      </c>
    </row>
    <row r="319" spans="1:18" ht="54">
      <c r="A319" s="128">
        <v>114</v>
      </c>
      <c r="B319" s="8" t="s">
        <v>70</v>
      </c>
      <c r="C319" s="9" t="s">
        <v>110</v>
      </c>
      <c r="D319" s="10" t="s">
        <v>225</v>
      </c>
      <c r="E319" s="153" t="s">
        <v>817</v>
      </c>
      <c r="F319" s="11" t="s">
        <v>451</v>
      </c>
      <c r="G319" s="12"/>
      <c r="H319" s="13"/>
      <c r="I319" s="14"/>
      <c r="J319" s="16"/>
      <c r="K319" s="16"/>
      <c r="L319" s="16" t="s">
        <v>654</v>
      </c>
      <c r="M319" s="157"/>
      <c r="N319" s="123">
        <v>0</v>
      </c>
      <c r="O319" s="10" t="s">
        <v>111</v>
      </c>
      <c r="P319" s="16">
        <v>0</v>
      </c>
      <c r="Q319" s="129"/>
      <c r="R319" s="15" t="s">
        <v>671</v>
      </c>
    </row>
    <row r="320" spans="1:18" ht="81">
      <c r="A320" s="128">
        <v>115</v>
      </c>
      <c r="B320" s="8" t="s">
        <v>71</v>
      </c>
      <c r="C320" s="9" t="s">
        <v>110</v>
      </c>
      <c r="D320" s="10" t="s">
        <v>225</v>
      </c>
      <c r="E320" s="153" t="s">
        <v>818</v>
      </c>
      <c r="F320" s="11" t="s">
        <v>452</v>
      </c>
      <c r="G320" s="12"/>
      <c r="H320" s="13"/>
      <c r="I320" s="14"/>
      <c r="J320" s="16"/>
      <c r="K320" s="16"/>
      <c r="L320" s="157" t="s">
        <v>654</v>
      </c>
      <c r="M320" s="157"/>
      <c r="N320" s="123">
        <v>0</v>
      </c>
      <c r="O320" s="15" t="s">
        <v>205</v>
      </c>
      <c r="P320" s="16">
        <v>0</v>
      </c>
      <c r="Q320" s="129"/>
      <c r="R320" s="15" t="s">
        <v>671</v>
      </c>
    </row>
    <row r="321" spans="1:18" ht="88.5" hidden="1" customHeight="1">
      <c r="A321" s="128">
        <v>116</v>
      </c>
      <c r="B321" s="8" t="s">
        <v>72</v>
      </c>
      <c r="C321" s="9" t="s">
        <v>110</v>
      </c>
      <c r="D321" s="10" t="s">
        <v>225</v>
      </c>
      <c r="E321" s="153" t="s">
        <v>819</v>
      </c>
      <c r="F321" s="11" t="s">
        <v>453</v>
      </c>
      <c r="G321" s="12"/>
      <c r="H321" s="13"/>
      <c r="I321" s="14"/>
      <c r="J321" s="16" t="s">
        <v>677</v>
      </c>
      <c r="K321" s="16"/>
      <c r="L321" s="156" t="s">
        <v>656</v>
      </c>
      <c r="M321" s="157"/>
      <c r="N321" s="123">
        <v>0</v>
      </c>
      <c r="O321" s="15" t="s">
        <v>111</v>
      </c>
      <c r="P321" s="16" t="s">
        <v>694</v>
      </c>
      <c r="Q321" s="129"/>
      <c r="R321" s="15" t="s">
        <v>645</v>
      </c>
    </row>
    <row r="322" spans="1:18" ht="88.5" customHeight="1">
      <c r="A322" s="128">
        <v>117</v>
      </c>
      <c r="B322" s="8" t="s">
        <v>73</v>
      </c>
      <c r="C322" s="9" t="s">
        <v>110</v>
      </c>
      <c r="D322" s="10" t="s">
        <v>225</v>
      </c>
      <c r="E322" s="153" t="s">
        <v>820</v>
      </c>
      <c r="F322" s="11" t="s">
        <v>454</v>
      </c>
      <c r="G322" s="12"/>
      <c r="H322" s="13"/>
      <c r="I322" s="14"/>
      <c r="J322" s="16"/>
      <c r="K322" s="16"/>
      <c r="L322" s="157" t="s">
        <v>655</v>
      </c>
      <c r="M322" s="157"/>
      <c r="N322" s="123">
        <v>0</v>
      </c>
      <c r="O322" s="15" t="s">
        <v>111</v>
      </c>
      <c r="P322" s="16">
        <v>0</v>
      </c>
      <c r="Q322" s="129"/>
      <c r="R322" s="15" t="s">
        <v>671</v>
      </c>
    </row>
    <row r="323" spans="1:18" ht="67.5" hidden="1">
      <c r="A323" s="128">
        <v>118</v>
      </c>
      <c r="B323" s="8" t="s">
        <v>305</v>
      </c>
      <c r="C323" s="9" t="s">
        <v>110</v>
      </c>
      <c r="D323" s="10" t="s">
        <v>225</v>
      </c>
      <c r="E323" s="153" t="s">
        <v>630</v>
      </c>
      <c r="F323" s="11" t="s">
        <v>455</v>
      </c>
      <c r="G323" s="12"/>
      <c r="H323" s="13"/>
      <c r="I323" s="14"/>
      <c r="J323" s="16"/>
      <c r="K323" s="16"/>
      <c r="L323" s="16"/>
      <c r="M323" s="157"/>
      <c r="N323" s="123">
        <v>0</v>
      </c>
      <c r="O323" s="23" t="s">
        <v>205</v>
      </c>
      <c r="P323" s="16">
        <v>0</v>
      </c>
      <c r="Q323" s="129"/>
      <c r="R323" s="15" t="s">
        <v>673</v>
      </c>
    </row>
    <row r="324" spans="1:18" ht="54" hidden="1">
      <c r="A324" s="128">
        <v>119</v>
      </c>
      <c r="B324" s="8" t="s">
        <v>821</v>
      </c>
      <c r="C324" s="9" t="s">
        <v>110</v>
      </c>
      <c r="D324" s="10" t="s">
        <v>225</v>
      </c>
      <c r="E324" s="153" t="s">
        <v>822</v>
      </c>
      <c r="F324" s="11" t="s">
        <v>456</v>
      </c>
      <c r="G324" s="12"/>
      <c r="H324" s="13"/>
      <c r="I324" s="14"/>
      <c r="J324" s="16"/>
      <c r="K324" s="16"/>
      <c r="L324" s="16"/>
      <c r="M324" s="157"/>
      <c r="N324" s="123">
        <v>0</v>
      </c>
      <c r="O324" s="15" t="s">
        <v>111</v>
      </c>
      <c r="P324" s="16">
        <v>0</v>
      </c>
      <c r="Q324" s="129"/>
      <c r="R324" s="15" t="s">
        <v>673</v>
      </c>
    </row>
    <row r="325" spans="1:18" ht="67.5">
      <c r="A325" s="128">
        <v>120</v>
      </c>
      <c r="B325" s="8" t="s">
        <v>823</v>
      </c>
      <c r="C325" s="9" t="s">
        <v>110</v>
      </c>
      <c r="D325" s="10" t="s">
        <v>225</v>
      </c>
      <c r="E325" s="153" t="s">
        <v>824</v>
      </c>
      <c r="F325" s="11" t="s">
        <v>457</v>
      </c>
      <c r="G325" s="12"/>
      <c r="H325" s="13"/>
      <c r="I325" s="14"/>
      <c r="J325" s="16"/>
      <c r="K325" s="16"/>
      <c r="L325" s="16"/>
      <c r="M325" s="157"/>
      <c r="N325" s="123">
        <v>0</v>
      </c>
      <c r="O325" s="15" t="s">
        <v>111</v>
      </c>
      <c r="P325" s="16">
        <v>0</v>
      </c>
      <c r="Q325" s="129"/>
      <c r="R325" s="15" t="s">
        <v>671</v>
      </c>
    </row>
    <row r="326" spans="1:18" ht="121.5" hidden="1">
      <c r="A326" s="128">
        <v>121</v>
      </c>
      <c r="B326" s="8" t="s">
        <v>825</v>
      </c>
      <c r="C326" s="9" t="s">
        <v>110</v>
      </c>
      <c r="D326" s="10" t="s">
        <v>826</v>
      </c>
      <c r="E326" s="153" t="s">
        <v>827</v>
      </c>
      <c r="F326" s="11" t="s">
        <v>458</v>
      </c>
      <c r="G326" s="12"/>
      <c r="H326" s="13"/>
      <c r="I326" s="14"/>
      <c r="J326" s="16" t="s">
        <v>678</v>
      </c>
      <c r="K326" s="16"/>
      <c r="L326" s="16"/>
      <c r="M326" s="157"/>
      <c r="N326" s="123">
        <v>0</v>
      </c>
      <c r="O326" s="15" t="s">
        <v>699</v>
      </c>
      <c r="P326" s="16" t="s">
        <v>694</v>
      </c>
      <c r="Q326" s="129"/>
      <c r="R326" s="15" t="s">
        <v>645</v>
      </c>
    </row>
    <row r="327" spans="1:18" ht="67.5">
      <c r="A327" s="128">
        <v>122</v>
      </c>
      <c r="B327" s="8" t="s">
        <v>74</v>
      </c>
      <c r="C327" s="9" t="s">
        <v>110</v>
      </c>
      <c r="D327" s="10" t="s">
        <v>826</v>
      </c>
      <c r="E327" s="153" t="s">
        <v>828</v>
      </c>
      <c r="F327" s="11" t="s">
        <v>459</v>
      </c>
      <c r="G327" s="12"/>
      <c r="H327" s="13"/>
      <c r="I327" s="14"/>
      <c r="J327" s="16" t="s">
        <v>678</v>
      </c>
      <c r="K327" s="16"/>
      <c r="L327" s="16"/>
      <c r="M327" s="157"/>
      <c r="N327" s="123">
        <v>0</v>
      </c>
      <c r="O327" s="10" t="s">
        <v>696</v>
      </c>
      <c r="P327" s="16">
        <v>0</v>
      </c>
      <c r="Q327" s="129"/>
      <c r="R327" s="15" t="s">
        <v>671</v>
      </c>
    </row>
    <row r="328" spans="1:18" ht="57" hidden="1" customHeight="1">
      <c r="A328" s="1252">
        <v>123</v>
      </c>
      <c r="B328" s="1253" t="s">
        <v>75</v>
      </c>
      <c r="C328" s="1255" t="s">
        <v>110</v>
      </c>
      <c r="D328" s="1247" t="s">
        <v>826</v>
      </c>
      <c r="E328" s="1229" t="s">
        <v>829</v>
      </c>
      <c r="F328" s="1231" t="s">
        <v>460</v>
      </c>
      <c r="G328" s="1233"/>
      <c r="H328" s="1235"/>
      <c r="I328" s="1237"/>
      <c r="J328" s="1239"/>
      <c r="K328" s="134" t="s">
        <v>638</v>
      </c>
      <c r="L328" s="1241"/>
      <c r="M328" s="1245"/>
      <c r="N328" s="1241">
        <v>0</v>
      </c>
      <c r="O328" s="1247" t="s">
        <v>696</v>
      </c>
      <c r="P328" s="1243" t="s">
        <v>880</v>
      </c>
      <c r="Q328" s="129"/>
      <c r="R328" s="1758" t="s">
        <v>645</v>
      </c>
    </row>
    <row r="329" spans="1:18" ht="57" hidden="1" customHeight="1">
      <c r="A329" s="1252">
        <v>123</v>
      </c>
      <c r="B329" s="1254" t="s">
        <v>75</v>
      </c>
      <c r="C329" s="1256" t="s">
        <v>110</v>
      </c>
      <c r="D329" s="1248" t="s">
        <v>826</v>
      </c>
      <c r="E329" s="1230" t="s">
        <v>829</v>
      </c>
      <c r="F329" s="1232"/>
      <c r="G329" s="1234"/>
      <c r="H329" s="1236"/>
      <c r="I329" s="1238"/>
      <c r="J329" s="1240"/>
      <c r="K329" s="152" t="s">
        <v>639</v>
      </c>
      <c r="L329" s="1242"/>
      <c r="M329" s="1246"/>
      <c r="N329" s="1242">
        <v>0</v>
      </c>
      <c r="O329" s="1248" t="s">
        <v>696</v>
      </c>
      <c r="P329" s="1244" t="s">
        <v>880</v>
      </c>
      <c r="Q329" s="129"/>
      <c r="R329" s="1758"/>
    </row>
    <row r="330" spans="1:18" ht="67.5" hidden="1">
      <c r="A330" s="128">
        <v>124</v>
      </c>
      <c r="B330" s="8" t="s">
        <v>340</v>
      </c>
      <c r="C330" s="9" t="s">
        <v>110</v>
      </c>
      <c r="D330" s="10" t="s">
        <v>826</v>
      </c>
      <c r="E330" s="153" t="s">
        <v>631</v>
      </c>
      <c r="F330" s="11" t="s">
        <v>632</v>
      </c>
      <c r="G330" s="12"/>
      <c r="H330" s="13"/>
      <c r="I330" s="14"/>
      <c r="J330" s="16"/>
      <c r="K330" s="16"/>
      <c r="L330" s="16"/>
      <c r="M330" s="157"/>
      <c r="N330" s="123">
        <v>0</v>
      </c>
      <c r="O330" s="15" t="s">
        <v>111</v>
      </c>
      <c r="P330" s="16">
        <v>0</v>
      </c>
      <c r="Q330" s="129"/>
      <c r="R330" s="15" t="s">
        <v>673</v>
      </c>
    </row>
    <row r="331" spans="1:18" ht="67.5" hidden="1">
      <c r="A331" s="128">
        <v>125</v>
      </c>
      <c r="B331" s="8" t="s">
        <v>830</v>
      </c>
      <c r="C331" s="9" t="s">
        <v>226</v>
      </c>
      <c r="D331" s="10" t="s">
        <v>701</v>
      </c>
      <c r="E331" s="153" t="s">
        <v>831</v>
      </c>
      <c r="F331" s="11" t="s">
        <v>471</v>
      </c>
      <c r="G331" s="12"/>
      <c r="H331" s="13"/>
      <c r="I331" s="14"/>
      <c r="J331" s="123"/>
      <c r="K331" s="16"/>
      <c r="L331" s="16"/>
      <c r="M331" s="157"/>
      <c r="N331" s="123">
        <v>0</v>
      </c>
      <c r="O331" s="15" t="s">
        <v>121</v>
      </c>
      <c r="P331" s="16">
        <v>0</v>
      </c>
      <c r="Q331" s="129"/>
      <c r="R331" s="15" t="s">
        <v>673</v>
      </c>
    </row>
    <row r="332" spans="1:18" ht="81" hidden="1">
      <c r="A332" s="128">
        <v>126</v>
      </c>
      <c r="B332" s="8" t="s">
        <v>76</v>
      </c>
      <c r="C332" s="9" t="s">
        <v>226</v>
      </c>
      <c r="D332" s="10" t="s">
        <v>701</v>
      </c>
      <c r="E332" s="153" t="s">
        <v>832</v>
      </c>
      <c r="F332" s="11" t="s">
        <v>461</v>
      </c>
      <c r="G332" s="12"/>
      <c r="H332" s="13"/>
      <c r="I332" s="14"/>
      <c r="J332" s="123"/>
      <c r="K332" s="16" t="s">
        <v>884</v>
      </c>
      <c r="L332" s="16"/>
      <c r="M332" s="157"/>
      <c r="N332" s="123">
        <v>0</v>
      </c>
      <c r="O332" s="15" t="s">
        <v>121</v>
      </c>
      <c r="P332" s="16">
        <v>0</v>
      </c>
      <c r="Q332" s="129"/>
      <c r="R332" s="15" t="s">
        <v>671</v>
      </c>
    </row>
    <row r="333" spans="1:18" ht="94.5" hidden="1">
      <c r="A333" s="128">
        <v>127</v>
      </c>
      <c r="B333" s="8" t="s">
        <v>77</v>
      </c>
      <c r="C333" s="9" t="s">
        <v>226</v>
      </c>
      <c r="D333" s="10" t="s">
        <v>701</v>
      </c>
      <c r="E333" s="153" t="s">
        <v>833</v>
      </c>
      <c r="F333" s="11" t="s">
        <v>472</v>
      </c>
      <c r="G333" s="12"/>
      <c r="H333" s="13"/>
      <c r="I333" s="14"/>
      <c r="J333" s="123"/>
      <c r="K333" s="16"/>
      <c r="L333" s="16"/>
      <c r="M333" s="157"/>
      <c r="N333" s="123">
        <v>0</v>
      </c>
      <c r="O333" s="15" t="s">
        <v>121</v>
      </c>
      <c r="P333" s="16">
        <v>0</v>
      </c>
      <c r="Q333" s="129"/>
      <c r="R333" s="15" t="s">
        <v>673</v>
      </c>
    </row>
    <row r="334" spans="1:18" ht="67.5" hidden="1">
      <c r="A334" s="128">
        <v>128</v>
      </c>
      <c r="B334" s="8" t="s">
        <v>78</v>
      </c>
      <c r="C334" s="9" t="s">
        <v>226</v>
      </c>
      <c r="D334" s="10" t="s">
        <v>701</v>
      </c>
      <c r="E334" s="153" t="s">
        <v>834</v>
      </c>
      <c r="F334" s="11" t="s">
        <v>462</v>
      </c>
      <c r="G334" s="12"/>
      <c r="H334" s="13"/>
      <c r="I334" s="14"/>
      <c r="J334" s="123"/>
      <c r="K334" s="16"/>
      <c r="L334" s="16"/>
      <c r="M334" s="157"/>
      <c r="N334" s="123">
        <v>0</v>
      </c>
      <c r="O334" s="15" t="s">
        <v>121</v>
      </c>
      <c r="P334" s="16">
        <v>0</v>
      </c>
      <c r="Q334" s="129"/>
      <c r="R334" s="15" t="s">
        <v>673</v>
      </c>
    </row>
    <row r="335" spans="1:18" ht="54" hidden="1">
      <c r="A335" s="128">
        <v>129</v>
      </c>
      <c r="B335" s="8" t="s">
        <v>79</v>
      </c>
      <c r="C335" s="9" t="s">
        <v>226</v>
      </c>
      <c r="D335" s="10" t="s">
        <v>701</v>
      </c>
      <c r="E335" s="153" t="s">
        <v>835</v>
      </c>
      <c r="F335" s="11" t="s">
        <v>473</v>
      </c>
      <c r="G335" s="12"/>
      <c r="H335" s="13"/>
      <c r="I335" s="14"/>
      <c r="J335" s="123"/>
      <c r="K335" s="16"/>
      <c r="L335" s="16"/>
      <c r="M335" s="157"/>
      <c r="N335" s="123">
        <v>0</v>
      </c>
      <c r="O335" s="15" t="s">
        <v>121</v>
      </c>
      <c r="P335" s="16">
        <v>0</v>
      </c>
      <c r="Q335" s="129"/>
      <c r="R335" s="15" t="s">
        <v>673</v>
      </c>
    </row>
    <row r="336" spans="1:18" ht="67.5" hidden="1">
      <c r="A336" s="128">
        <v>130</v>
      </c>
      <c r="B336" s="8" t="s">
        <v>80</v>
      </c>
      <c r="C336" s="9" t="s">
        <v>226</v>
      </c>
      <c r="D336" s="10" t="s">
        <v>701</v>
      </c>
      <c r="E336" s="153" t="s">
        <v>836</v>
      </c>
      <c r="F336" s="11" t="s">
        <v>474</v>
      </c>
      <c r="G336" s="12"/>
      <c r="H336" s="13"/>
      <c r="I336" s="14"/>
      <c r="J336" s="123"/>
      <c r="K336" s="16"/>
      <c r="L336" s="16"/>
      <c r="M336" s="157"/>
      <c r="N336" s="123">
        <v>0</v>
      </c>
      <c r="O336" s="15" t="s">
        <v>121</v>
      </c>
      <c r="P336" s="16">
        <v>0</v>
      </c>
      <c r="Q336" s="129"/>
      <c r="R336" s="15" t="s">
        <v>673</v>
      </c>
    </row>
    <row r="337" spans="1:18" ht="54" hidden="1">
      <c r="A337" s="128">
        <v>131</v>
      </c>
      <c r="B337" s="8" t="s">
        <v>81</v>
      </c>
      <c r="C337" s="9" t="s">
        <v>226</v>
      </c>
      <c r="D337" s="10" t="s">
        <v>701</v>
      </c>
      <c r="E337" s="153" t="s">
        <v>837</v>
      </c>
      <c r="F337" s="11" t="s">
        <v>463</v>
      </c>
      <c r="G337" s="12"/>
      <c r="H337" s="13"/>
      <c r="I337" s="14"/>
      <c r="J337" s="123"/>
      <c r="K337" s="16"/>
      <c r="L337" s="16"/>
      <c r="M337" s="157"/>
      <c r="N337" s="123">
        <v>0</v>
      </c>
      <c r="O337" s="15" t="s">
        <v>121</v>
      </c>
      <c r="P337" s="16">
        <v>0</v>
      </c>
      <c r="Q337" s="129"/>
      <c r="R337" s="15" t="s">
        <v>673</v>
      </c>
    </row>
    <row r="338" spans="1:18" ht="108" hidden="1">
      <c r="A338" s="128">
        <v>132</v>
      </c>
      <c r="B338" s="8" t="s">
        <v>82</v>
      </c>
      <c r="C338" s="9" t="s">
        <v>226</v>
      </c>
      <c r="D338" s="10" t="s">
        <v>701</v>
      </c>
      <c r="E338" s="153" t="s">
        <v>838</v>
      </c>
      <c r="F338" s="11" t="s">
        <v>464</v>
      </c>
      <c r="G338" s="12"/>
      <c r="H338" s="13"/>
      <c r="I338" s="14"/>
      <c r="J338" s="123"/>
      <c r="K338" s="16" t="s">
        <v>885</v>
      </c>
      <c r="L338" s="16"/>
      <c r="M338" s="157"/>
      <c r="N338" s="123">
        <v>0</v>
      </c>
      <c r="O338" s="15" t="s">
        <v>227</v>
      </c>
      <c r="P338" s="16">
        <v>0</v>
      </c>
      <c r="Q338" s="129"/>
      <c r="R338" s="15" t="s">
        <v>671</v>
      </c>
    </row>
    <row r="339" spans="1:18" ht="54" hidden="1">
      <c r="A339" s="128">
        <v>133</v>
      </c>
      <c r="B339" s="8" t="s">
        <v>839</v>
      </c>
      <c r="C339" s="9" t="s">
        <v>226</v>
      </c>
      <c r="D339" s="10" t="s">
        <v>236</v>
      </c>
      <c r="E339" s="153" t="s">
        <v>840</v>
      </c>
      <c r="F339" s="11" t="s">
        <v>465</v>
      </c>
      <c r="G339" s="12"/>
      <c r="H339" s="13"/>
      <c r="I339" s="14"/>
      <c r="J339" s="123"/>
      <c r="K339" s="16"/>
      <c r="L339" s="16"/>
      <c r="M339" s="157"/>
      <c r="N339" s="123">
        <v>0</v>
      </c>
      <c r="O339" s="15" t="s">
        <v>228</v>
      </c>
      <c r="P339" s="16">
        <v>0</v>
      </c>
      <c r="Q339" s="129"/>
      <c r="R339" s="15" t="s">
        <v>673</v>
      </c>
    </row>
    <row r="340" spans="1:18" ht="67.5" hidden="1">
      <c r="A340" s="128">
        <v>134</v>
      </c>
      <c r="B340" s="8" t="s">
        <v>83</v>
      </c>
      <c r="C340" s="9" t="s">
        <v>226</v>
      </c>
      <c r="D340" s="10" t="s">
        <v>236</v>
      </c>
      <c r="E340" s="153" t="s">
        <v>841</v>
      </c>
      <c r="F340" s="11" t="s">
        <v>466</v>
      </c>
      <c r="G340" s="12"/>
      <c r="H340" s="13"/>
      <c r="I340" s="14"/>
      <c r="J340" s="123"/>
      <c r="K340" s="16"/>
      <c r="L340" s="16"/>
      <c r="M340" s="157"/>
      <c r="N340" s="123">
        <v>0</v>
      </c>
      <c r="O340" s="15" t="s">
        <v>205</v>
      </c>
      <c r="P340" s="16">
        <v>0</v>
      </c>
      <c r="Q340" s="129"/>
      <c r="R340" s="15" t="s">
        <v>673</v>
      </c>
    </row>
    <row r="341" spans="1:18" ht="54" hidden="1">
      <c r="A341" s="128">
        <v>135</v>
      </c>
      <c r="B341" s="8" t="s">
        <v>842</v>
      </c>
      <c r="C341" s="9" t="s">
        <v>226</v>
      </c>
      <c r="D341" s="10" t="s">
        <v>805</v>
      </c>
      <c r="E341" s="153" t="s">
        <v>843</v>
      </c>
      <c r="F341" s="11" t="s">
        <v>475</v>
      </c>
      <c r="G341" s="12"/>
      <c r="H341" s="13"/>
      <c r="I341" s="14"/>
      <c r="J341" s="123"/>
      <c r="K341" s="16"/>
      <c r="L341" s="16"/>
      <c r="M341" s="157"/>
      <c r="N341" s="123">
        <v>0</v>
      </c>
      <c r="O341" s="15" t="s">
        <v>229</v>
      </c>
      <c r="P341" s="16" t="s">
        <v>881</v>
      </c>
      <c r="Q341" s="129"/>
      <c r="R341" s="15" t="s">
        <v>645</v>
      </c>
    </row>
    <row r="342" spans="1:18" ht="135" hidden="1">
      <c r="A342" s="128">
        <v>136</v>
      </c>
      <c r="B342" s="8" t="s">
        <v>334</v>
      </c>
      <c r="C342" s="9" t="s">
        <v>226</v>
      </c>
      <c r="D342" s="10" t="s">
        <v>805</v>
      </c>
      <c r="E342" s="153" t="s">
        <v>844</v>
      </c>
      <c r="F342" s="11" t="s">
        <v>476</v>
      </c>
      <c r="G342" s="12"/>
      <c r="H342" s="13"/>
      <c r="I342" s="14"/>
      <c r="J342" s="123"/>
      <c r="K342" s="16"/>
      <c r="L342" s="16"/>
      <c r="M342" s="157"/>
      <c r="N342" s="123">
        <v>0</v>
      </c>
      <c r="O342" s="15" t="s">
        <v>227</v>
      </c>
      <c r="P342" s="16">
        <v>0</v>
      </c>
      <c r="Q342" s="129"/>
      <c r="R342" s="15" t="s">
        <v>673</v>
      </c>
    </row>
    <row r="343" spans="1:18" ht="67.5" hidden="1">
      <c r="A343" s="128">
        <v>137</v>
      </c>
      <c r="B343" s="8" t="s">
        <v>845</v>
      </c>
      <c r="C343" s="9" t="s">
        <v>226</v>
      </c>
      <c r="D343" s="10" t="s">
        <v>805</v>
      </c>
      <c r="E343" s="153" t="s">
        <v>846</v>
      </c>
      <c r="F343" s="11" t="s">
        <v>467</v>
      </c>
      <c r="G343" s="12"/>
      <c r="H343" s="13"/>
      <c r="I343" s="14"/>
      <c r="J343" s="123"/>
      <c r="K343" s="16"/>
      <c r="L343" s="16"/>
      <c r="M343" s="157"/>
      <c r="N343" s="123">
        <v>0</v>
      </c>
      <c r="O343" s="15" t="s">
        <v>698</v>
      </c>
      <c r="P343" s="16">
        <v>0</v>
      </c>
      <c r="Q343" s="129"/>
      <c r="R343" s="15" t="s">
        <v>673</v>
      </c>
    </row>
    <row r="344" spans="1:18" ht="67.5" hidden="1">
      <c r="A344" s="128">
        <v>138</v>
      </c>
      <c r="B344" s="8" t="s">
        <v>847</v>
      </c>
      <c r="C344" s="9" t="s">
        <v>226</v>
      </c>
      <c r="D344" s="10" t="s">
        <v>848</v>
      </c>
      <c r="E344" s="153" t="s">
        <v>849</v>
      </c>
      <c r="F344" s="11" t="s">
        <v>468</v>
      </c>
      <c r="G344" s="12"/>
      <c r="H344" s="13"/>
      <c r="I344" s="14"/>
      <c r="J344" s="123"/>
      <c r="K344" s="16"/>
      <c r="L344" s="16"/>
      <c r="M344" s="157"/>
      <c r="N344" s="123">
        <v>0</v>
      </c>
      <c r="O344" s="15" t="s">
        <v>227</v>
      </c>
      <c r="P344" s="16">
        <v>0</v>
      </c>
      <c r="Q344" s="129"/>
      <c r="R344" s="15" t="s">
        <v>673</v>
      </c>
    </row>
    <row r="345" spans="1:18" ht="67.5" hidden="1">
      <c r="A345" s="128">
        <v>139</v>
      </c>
      <c r="B345" s="8" t="s">
        <v>84</v>
      </c>
      <c r="C345" s="9" t="s">
        <v>226</v>
      </c>
      <c r="D345" s="10" t="s">
        <v>848</v>
      </c>
      <c r="E345" s="153" t="s">
        <v>850</v>
      </c>
      <c r="F345" s="11" t="s">
        <v>469</v>
      </c>
      <c r="G345" s="12"/>
      <c r="H345" s="13"/>
      <c r="I345" s="14"/>
      <c r="J345" s="123"/>
      <c r="K345" s="16"/>
      <c r="L345" s="16"/>
      <c r="M345" s="157"/>
      <c r="N345" s="123">
        <v>0</v>
      </c>
      <c r="O345" s="15" t="s">
        <v>227</v>
      </c>
      <c r="P345" s="16">
        <v>0</v>
      </c>
      <c r="Q345" s="129"/>
      <c r="R345" s="15" t="s">
        <v>673</v>
      </c>
    </row>
    <row r="346" spans="1:18" ht="67.5" hidden="1">
      <c r="A346" s="128">
        <v>140</v>
      </c>
      <c r="B346" s="8" t="s">
        <v>85</v>
      </c>
      <c r="C346" s="9" t="s">
        <v>226</v>
      </c>
      <c r="D346" s="10" t="s">
        <v>848</v>
      </c>
      <c r="E346" s="153" t="s">
        <v>851</v>
      </c>
      <c r="F346" s="11" t="s">
        <v>470</v>
      </c>
      <c r="G346" s="12"/>
      <c r="H346" s="13"/>
      <c r="I346" s="14"/>
      <c r="J346" s="123"/>
      <c r="K346" s="16"/>
      <c r="L346" s="16"/>
      <c r="M346" s="157"/>
      <c r="N346" s="123">
        <v>0</v>
      </c>
      <c r="O346" s="15" t="s">
        <v>227</v>
      </c>
      <c r="P346" s="16">
        <v>0</v>
      </c>
      <c r="Q346" s="129"/>
      <c r="R346" s="15" t="s">
        <v>673</v>
      </c>
    </row>
    <row r="347" spans="1:18" ht="54" hidden="1">
      <c r="A347" s="128">
        <v>141</v>
      </c>
      <c r="B347" s="8" t="s">
        <v>86</v>
      </c>
      <c r="C347" s="9" t="s">
        <v>226</v>
      </c>
      <c r="D347" s="10" t="s">
        <v>848</v>
      </c>
      <c r="E347" s="153" t="s">
        <v>852</v>
      </c>
      <c r="F347" s="11" t="s">
        <v>477</v>
      </c>
      <c r="G347" s="12"/>
      <c r="H347" s="13"/>
      <c r="I347" s="14"/>
      <c r="J347" s="123"/>
      <c r="K347" s="16"/>
      <c r="L347" s="16"/>
      <c r="M347" s="157"/>
      <c r="N347" s="123">
        <v>0</v>
      </c>
      <c r="O347" s="15" t="s">
        <v>227</v>
      </c>
      <c r="P347" s="16">
        <v>0</v>
      </c>
      <c r="Q347" s="129"/>
      <c r="R347" s="15" t="s">
        <v>673</v>
      </c>
    </row>
    <row r="348" spans="1:18" ht="54" hidden="1">
      <c r="A348" s="128">
        <v>142</v>
      </c>
      <c r="B348" s="8" t="s">
        <v>87</v>
      </c>
      <c r="C348" s="9" t="s">
        <v>226</v>
      </c>
      <c r="D348" s="10" t="s">
        <v>848</v>
      </c>
      <c r="E348" s="153" t="s">
        <v>853</v>
      </c>
      <c r="F348" s="11" t="s">
        <v>478</v>
      </c>
      <c r="G348" s="12"/>
      <c r="H348" s="13"/>
      <c r="I348" s="14"/>
      <c r="J348" s="123"/>
      <c r="K348" s="16"/>
      <c r="L348" s="16"/>
      <c r="M348" s="157"/>
      <c r="N348" s="123">
        <v>0</v>
      </c>
      <c r="O348" s="15" t="s">
        <v>227</v>
      </c>
      <c r="P348" s="16">
        <v>0</v>
      </c>
      <c r="Q348" s="129"/>
      <c r="R348" s="15" t="s">
        <v>673</v>
      </c>
    </row>
    <row r="349" spans="1:18" ht="94.5" hidden="1">
      <c r="A349" s="128">
        <v>143</v>
      </c>
      <c r="B349" s="8" t="s">
        <v>88</v>
      </c>
      <c r="C349" s="9" t="s">
        <v>226</v>
      </c>
      <c r="D349" s="10" t="s">
        <v>848</v>
      </c>
      <c r="E349" s="153" t="s">
        <v>854</v>
      </c>
      <c r="F349" s="11" t="s">
        <v>479</v>
      </c>
      <c r="G349" s="12"/>
      <c r="H349" s="13"/>
      <c r="I349" s="14"/>
      <c r="J349" s="123"/>
      <c r="K349" s="16" t="s">
        <v>886</v>
      </c>
      <c r="L349" s="16"/>
      <c r="M349" s="157"/>
      <c r="N349" s="123">
        <v>0</v>
      </c>
      <c r="O349" s="15" t="s">
        <v>227</v>
      </c>
      <c r="P349" s="16">
        <v>0</v>
      </c>
      <c r="Q349" s="129"/>
      <c r="R349" s="15" t="s">
        <v>671</v>
      </c>
    </row>
    <row r="350" spans="1:18" ht="54" hidden="1">
      <c r="A350" s="128">
        <v>144</v>
      </c>
      <c r="B350" s="8" t="s">
        <v>89</v>
      </c>
      <c r="C350" s="9" t="s">
        <v>226</v>
      </c>
      <c r="D350" s="10" t="s">
        <v>848</v>
      </c>
      <c r="E350" s="153" t="s">
        <v>855</v>
      </c>
      <c r="F350" s="11" t="s">
        <v>480</v>
      </c>
      <c r="G350" s="12"/>
      <c r="H350" s="13"/>
      <c r="I350" s="14"/>
      <c r="J350" s="123"/>
      <c r="K350" s="16"/>
      <c r="L350" s="16"/>
      <c r="M350" s="157"/>
      <c r="N350" s="123">
        <v>0</v>
      </c>
      <c r="O350" s="15" t="s">
        <v>227</v>
      </c>
      <c r="P350" s="16">
        <v>0</v>
      </c>
      <c r="Q350" s="129"/>
      <c r="R350" s="15" t="s">
        <v>673</v>
      </c>
    </row>
    <row r="351" spans="1:18" ht="81" hidden="1">
      <c r="A351" s="128">
        <v>145</v>
      </c>
      <c r="B351" s="8" t="s">
        <v>90</v>
      </c>
      <c r="C351" s="9" t="s">
        <v>226</v>
      </c>
      <c r="D351" s="10" t="s">
        <v>848</v>
      </c>
      <c r="E351" s="153" t="s">
        <v>856</v>
      </c>
      <c r="F351" s="11" t="s">
        <v>481</v>
      </c>
      <c r="G351" s="12"/>
      <c r="H351" s="13"/>
      <c r="I351" s="14"/>
      <c r="J351" s="123"/>
      <c r="K351" s="16"/>
      <c r="L351" s="16"/>
      <c r="M351" s="157"/>
      <c r="N351" s="123">
        <v>0</v>
      </c>
      <c r="O351" s="15" t="s">
        <v>227</v>
      </c>
      <c r="P351" s="16">
        <v>0</v>
      </c>
      <c r="Q351" s="129"/>
      <c r="R351" s="15" t="s">
        <v>673</v>
      </c>
    </row>
    <row r="352" spans="1:18" ht="54" hidden="1">
      <c r="A352" s="128">
        <v>146</v>
      </c>
      <c r="B352" s="8" t="s">
        <v>857</v>
      </c>
      <c r="C352" s="9" t="s">
        <v>226</v>
      </c>
      <c r="D352" s="10" t="s">
        <v>848</v>
      </c>
      <c r="E352" s="153" t="s">
        <v>858</v>
      </c>
      <c r="F352" s="11" t="s">
        <v>482</v>
      </c>
      <c r="G352" s="12"/>
      <c r="H352" s="13"/>
      <c r="I352" s="14"/>
      <c r="J352" s="123"/>
      <c r="K352" s="16"/>
      <c r="L352" s="16"/>
      <c r="M352" s="157"/>
      <c r="N352" s="123">
        <v>0</v>
      </c>
      <c r="O352" s="15" t="s">
        <v>698</v>
      </c>
      <c r="P352" s="16">
        <v>0</v>
      </c>
      <c r="Q352" s="129"/>
      <c r="R352" s="15" t="s">
        <v>673</v>
      </c>
    </row>
    <row r="353" spans="1:18" ht="81" hidden="1">
      <c r="A353" s="128">
        <v>147</v>
      </c>
      <c r="B353" s="8" t="s">
        <v>859</v>
      </c>
      <c r="C353" s="9" t="s">
        <v>226</v>
      </c>
      <c r="D353" s="10" t="s">
        <v>225</v>
      </c>
      <c r="E353" s="153" t="s">
        <v>860</v>
      </c>
      <c r="F353" s="11" t="s">
        <v>483</v>
      </c>
      <c r="G353" s="12"/>
      <c r="H353" s="13"/>
      <c r="I353" s="14"/>
      <c r="J353" s="123"/>
      <c r="K353" s="16"/>
      <c r="L353" s="16"/>
      <c r="M353" s="157"/>
      <c r="N353" s="123">
        <v>0</v>
      </c>
      <c r="O353" s="15" t="s">
        <v>227</v>
      </c>
      <c r="P353" s="16">
        <v>0</v>
      </c>
      <c r="Q353" s="129"/>
      <c r="R353" s="15" t="s">
        <v>673</v>
      </c>
    </row>
    <row r="354" spans="1:18" ht="67.5" hidden="1">
      <c r="A354" s="128">
        <v>148</v>
      </c>
      <c r="B354" s="8" t="s">
        <v>91</v>
      </c>
      <c r="C354" s="9" t="s">
        <v>226</v>
      </c>
      <c r="D354" s="10" t="s">
        <v>225</v>
      </c>
      <c r="E354" s="153" t="s">
        <v>861</v>
      </c>
      <c r="F354" s="11" t="s">
        <v>484</v>
      </c>
      <c r="G354" s="12"/>
      <c r="H354" s="13"/>
      <c r="I354" s="14"/>
      <c r="J354" s="123"/>
      <c r="K354" s="16"/>
      <c r="L354" s="16"/>
      <c r="M354" s="157"/>
      <c r="N354" s="123">
        <v>0</v>
      </c>
      <c r="O354" s="15" t="s">
        <v>227</v>
      </c>
      <c r="P354" s="16">
        <v>0</v>
      </c>
      <c r="Q354" s="129"/>
      <c r="R354" s="15" t="s">
        <v>673</v>
      </c>
    </row>
    <row r="355" spans="1:18" ht="67.5" hidden="1">
      <c r="A355" s="128">
        <v>149</v>
      </c>
      <c r="B355" s="8" t="s">
        <v>92</v>
      </c>
      <c r="C355" s="9" t="s">
        <v>226</v>
      </c>
      <c r="D355" s="10" t="s">
        <v>225</v>
      </c>
      <c r="E355" s="153" t="s">
        <v>862</v>
      </c>
      <c r="F355" s="11" t="s">
        <v>485</v>
      </c>
      <c r="G355" s="12"/>
      <c r="H355" s="13"/>
      <c r="I355" s="14"/>
      <c r="J355" s="123"/>
      <c r="K355" s="16"/>
      <c r="L355" s="16"/>
      <c r="M355" s="157"/>
      <c r="N355" s="123">
        <v>0</v>
      </c>
      <c r="O355" s="15" t="s">
        <v>205</v>
      </c>
      <c r="P355" s="16">
        <v>0</v>
      </c>
      <c r="Q355" s="129"/>
      <c r="R355" s="15" t="s">
        <v>673</v>
      </c>
    </row>
    <row r="356" spans="1:18" ht="67.5" hidden="1">
      <c r="A356" s="128">
        <v>150</v>
      </c>
      <c r="B356" s="8" t="s">
        <v>93</v>
      </c>
      <c r="C356" s="9" t="s">
        <v>226</v>
      </c>
      <c r="D356" s="10" t="s">
        <v>225</v>
      </c>
      <c r="E356" s="153" t="s">
        <v>863</v>
      </c>
      <c r="F356" s="11" t="s">
        <v>486</v>
      </c>
      <c r="G356" s="12"/>
      <c r="H356" s="13"/>
      <c r="I356" s="14"/>
      <c r="J356" s="123"/>
      <c r="K356" s="16"/>
      <c r="L356" s="16"/>
      <c r="M356" s="157"/>
      <c r="N356" s="123">
        <v>0</v>
      </c>
      <c r="O356" s="15" t="s">
        <v>111</v>
      </c>
      <c r="P356" s="16">
        <v>0</v>
      </c>
      <c r="Q356" s="129"/>
      <c r="R356" s="15" t="s">
        <v>673</v>
      </c>
    </row>
    <row r="357" spans="1:18" ht="67.5" hidden="1">
      <c r="A357" s="128">
        <v>151</v>
      </c>
      <c r="B357" s="8" t="s">
        <v>94</v>
      </c>
      <c r="C357" s="9" t="s">
        <v>226</v>
      </c>
      <c r="D357" s="10" t="s">
        <v>225</v>
      </c>
      <c r="E357" s="153" t="s">
        <v>864</v>
      </c>
      <c r="F357" s="11" t="s">
        <v>487</v>
      </c>
      <c r="G357" s="12"/>
      <c r="H357" s="13"/>
      <c r="I357" s="14"/>
      <c r="J357" s="125"/>
      <c r="K357" s="88"/>
      <c r="L357" s="88"/>
      <c r="M357" s="183"/>
      <c r="N357" s="125">
        <v>0</v>
      </c>
      <c r="O357" s="15" t="s">
        <v>343</v>
      </c>
      <c r="P357" s="88">
        <v>0</v>
      </c>
      <c r="Q357" s="77"/>
      <c r="R357" s="15" t="s">
        <v>673</v>
      </c>
    </row>
    <row r="358" spans="1:18" ht="54" hidden="1">
      <c r="A358" s="128">
        <v>152</v>
      </c>
      <c r="B358" s="8" t="s">
        <v>95</v>
      </c>
      <c r="C358" s="9" t="s">
        <v>226</v>
      </c>
      <c r="D358" s="10" t="s">
        <v>225</v>
      </c>
      <c r="E358" s="153" t="s">
        <v>865</v>
      </c>
      <c r="F358" s="11" t="s">
        <v>488</v>
      </c>
      <c r="G358" s="12"/>
      <c r="H358" s="13"/>
      <c r="I358" s="14"/>
      <c r="J358" s="123"/>
      <c r="K358" s="16" t="s">
        <v>643</v>
      </c>
      <c r="L358" s="16"/>
      <c r="M358" s="157"/>
      <c r="N358" s="123">
        <v>0</v>
      </c>
      <c r="O358" s="15" t="s">
        <v>205</v>
      </c>
      <c r="P358" s="16">
        <v>0</v>
      </c>
      <c r="Q358" s="129"/>
      <c r="R358" s="15" t="s">
        <v>671</v>
      </c>
    </row>
    <row r="359" spans="1:18" ht="54" hidden="1">
      <c r="A359" s="128">
        <v>153</v>
      </c>
      <c r="B359" s="8" t="s">
        <v>96</v>
      </c>
      <c r="C359" s="9" t="s">
        <v>226</v>
      </c>
      <c r="D359" s="10" t="s">
        <v>225</v>
      </c>
      <c r="E359" s="153" t="s">
        <v>866</v>
      </c>
      <c r="F359" s="11" t="s">
        <v>489</v>
      </c>
      <c r="G359" s="12"/>
      <c r="H359" s="13"/>
      <c r="I359" s="14"/>
      <c r="J359" s="123"/>
      <c r="K359" s="16"/>
      <c r="L359" s="16"/>
      <c r="M359" s="157"/>
      <c r="N359" s="123">
        <v>0</v>
      </c>
      <c r="O359" s="15" t="s">
        <v>111</v>
      </c>
      <c r="P359" s="16">
        <v>0</v>
      </c>
      <c r="Q359" s="129"/>
      <c r="R359" s="15" t="s">
        <v>673</v>
      </c>
    </row>
    <row r="360" spans="1:18" ht="54" hidden="1">
      <c r="A360" s="128">
        <v>154</v>
      </c>
      <c r="B360" s="8" t="s">
        <v>97</v>
      </c>
      <c r="C360" s="9" t="s">
        <v>226</v>
      </c>
      <c r="D360" s="10" t="s">
        <v>225</v>
      </c>
      <c r="E360" s="153" t="s">
        <v>867</v>
      </c>
      <c r="F360" s="11" t="s">
        <v>490</v>
      </c>
      <c r="G360" s="12"/>
      <c r="H360" s="13"/>
      <c r="I360" s="14"/>
      <c r="J360" s="123"/>
      <c r="K360" s="16"/>
      <c r="L360" s="16"/>
      <c r="M360" s="157"/>
      <c r="N360" s="123">
        <v>0</v>
      </c>
      <c r="O360" s="15" t="s">
        <v>111</v>
      </c>
      <c r="P360" s="16">
        <v>0</v>
      </c>
      <c r="Q360" s="129"/>
      <c r="R360" s="15" t="s">
        <v>673</v>
      </c>
    </row>
    <row r="361" spans="1:18" ht="121.5" hidden="1">
      <c r="A361" s="128">
        <v>155</v>
      </c>
      <c r="B361" s="8" t="s">
        <v>306</v>
      </c>
      <c r="C361" s="9" t="s">
        <v>226</v>
      </c>
      <c r="D361" s="10" t="s">
        <v>225</v>
      </c>
      <c r="E361" s="153" t="s">
        <v>307</v>
      </c>
      <c r="F361" s="11" t="s">
        <v>491</v>
      </c>
      <c r="G361" s="12"/>
      <c r="H361" s="13"/>
      <c r="I361" s="14"/>
      <c r="J361" s="123"/>
      <c r="K361" s="16"/>
      <c r="L361" s="16"/>
      <c r="M361" s="157"/>
      <c r="N361" s="123">
        <v>0</v>
      </c>
      <c r="O361" s="15" t="s">
        <v>111</v>
      </c>
      <c r="P361" s="16">
        <v>0</v>
      </c>
      <c r="Q361" s="129"/>
      <c r="R361" s="15" t="s">
        <v>673</v>
      </c>
    </row>
    <row r="362" spans="1:18" ht="69.75" hidden="1" customHeight="1">
      <c r="A362" s="1252">
        <v>156</v>
      </c>
      <c r="B362" s="1253" t="s">
        <v>868</v>
      </c>
      <c r="C362" s="1255" t="s">
        <v>226</v>
      </c>
      <c r="D362" s="1247" t="s">
        <v>869</v>
      </c>
      <c r="E362" s="1229" t="s">
        <v>870</v>
      </c>
      <c r="F362" s="1231" t="s">
        <v>492</v>
      </c>
      <c r="G362" s="1233"/>
      <c r="H362" s="1235"/>
      <c r="I362" s="1237"/>
      <c r="J362" s="1241"/>
      <c r="K362" s="134" t="s">
        <v>641</v>
      </c>
      <c r="L362" s="1241"/>
      <c r="M362" s="1245"/>
      <c r="N362" s="1241">
        <v>0</v>
      </c>
      <c r="O362" s="1241" t="s">
        <v>229</v>
      </c>
      <c r="P362" s="1243" t="s">
        <v>876</v>
      </c>
      <c r="Q362" s="129"/>
      <c r="R362" s="1758" t="s">
        <v>645</v>
      </c>
    </row>
    <row r="363" spans="1:18" ht="69.75" hidden="1" customHeight="1">
      <c r="A363" s="1252">
        <v>156</v>
      </c>
      <c r="B363" s="1254" t="s">
        <v>868</v>
      </c>
      <c r="C363" s="1256" t="s">
        <v>226</v>
      </c>
      <c r="D363" s="1248" t="s">
        <v>869</v>
      </c>
      <c r="E363" s="1230" t="s">
        <v>870</v>
      </c>
      <c r="F363" s="1232"/>
      <c r="G363" s="1234"/>
      <c r="H363" s="1236"/>
      <c r="I363" s="1238"/>
      <c r="J363" s="1242"/>
      <c r="K363" s="54" t="s">
        <v>642</v>
      </c>
      <c r="L363" s="1242"/>
      <c r="M363" s="1246"/>
      <c r="N363" s="1242">
        <v>0</v>
      </c>
      <c r="O363" s="1242" t="s">
        <v>229</v>
      </c>
      <c r="P363" s="1244" t="s">
        <v>876</v>
      </c>
      <c r="Q363" s="129"/>
      <c r="R363" s="1758"/>
    </row>
    <row r="364" spans="1:18" ht="118.5" hidden="1" customHeight="1">
      <c r="A364" s="128">
        <v>157</v>
      </c>
      <c r="B364" s="8" t="s">
        <v>98</v>
      </c>
      <c r="C364" s="9" t="s">
        <v>226</v>
      </c>
      <c r="D364" s="10" t="s">
        <v>869</v>
      </c>
      <c r="E364" s="153" t="s">
        <v>871</v>
      </c>
      <c r="F364" s="11" t="s">
        <v>493</v>
      </c>
      <c r="G364" s="12"/>
      <c r="H364" s="13"/>
      <c r="I364" s="14"/>
      <c r="J364" s="123"/>
      <c r="K364" s="16"/>
      <c r="L364" s="16"/>
      <c r="M364" s="16"/>
      <c r="N364" s="123">
        <v>0</v>
      </c>
      <c r="O364" s="15" t="s">
        <v>229</v>
      </c>
      <c r="P364" s="16">
        <v>0</v>
      </c>
      <c r="Q364" s="129"/>
      <c r="R364" s="15" t="s">
        <v>673</v>
      </c>
    </row>
    <row r="365" spans="1:18" ht="54" hidden="1">
      <c r="A365" s="128">
        <v>158</v>
      </c>
      <c r="B365" s="8" t="s">
        <v>99</v>
      </c>
      <c r="C365" s="9" t="s">
        <v>226</v>
      </c>
      <c r="D365" s="10" t="s">
        <v>869</v>
      </c>
      <c r="E365" s="153" t="s">
        <v>872</v>
      </c>
      <c r="F365" s="11" t="s">
        <v>494</v>
      </c>
      <c r="G365" s="12"/>
      <c r="H365" s="13"/>
      <c r="I365" s="14"/>
      <c r="J365" s="123"/>
      <c r="K365" s="16"/>
      <c r="L365" s="16"/>
      <c r="M365" s="16"/>
      <c r="N365" s="123">
        <v>0</v>
      </c>
      <c r="O365" s="15" t="s">
        <v>229</v>
      </c>
      <c r="P365" s="16" t="s">
        <v>876</v>
      </c>
      <c r="Q365" s="129"/>
      <c r="R365" s="15" t="s">
        <v>645</v>
      </c>
    </row>
    <row r="366" spans="1:18" ht="81" hidden="1">
      <c r="A366" s="128">
        <v>159</v>
      </c>
      <c r="B366" s="8" t="s">
        <v>100</v>
      </c>
      <c r="C366" s="9" t="s">
        <v>226</v>
      </c>
      <c r="D366" s="10" t="s">
        <v>869</v>
      </c>
      <c r="E366" s="153" t="s">
        <v>873</v>
      </c>
      <c r="F366" s="11" t="s">
        <v>495</v>
      </c>
      <c r="G366" s="12"/>
      <c r="H366" s="13"/>
      <c r="I366" s="14"/>
      <c r="J366" s="123"/>
      <c r="K366" s="16"/>
      <c r="L366" s="16"/>
      <c r="M366" s="16"/>
      <c r="N366" s="123">
        <v>0</v>
      </c>
      <c r="O366" s="15" t="s">
        <v>229</v>
      </c>
      <c r="P366" s="16">
        <v>0</v>
      </c>
      <c r="Q366" s="129"/>
      <c r="R366" s="15" t="s">
        <v>673</v>
      </c>
    </row>
    <row r="367" spans="1:18" ht="40.5" hidden="1">
      <c r="A367" s="128">
        <v>160</v>
      </c>
      <c r="B367" s="8" t="s">
        <v>101</v>
      </c>
      <c r="C367" s="9" t="s">
        <v>226</v>
      </c>
      <c r="D367" s="10" t="s">
        <v>869</v>
      </c>
      <c r="E367" s="153" t="s">
        <v>874</v>
      </c>
      <c r="F367" s="11" t="s">
        <v>496</v>
      </c>
      <c r="G367" s="12"/>
      <c r="H367" s="13"/>
      <c r="I367" s="14"/>
      <c r="J367" s="123"/>
      <c r="K367" s="16"/>
      <c r="L367" s="16"/>
      <c r="M367" s="16"/>
      <c r="N367" s="123">
        <v>0</v>
      </c>
      <c r="O367" s="15" t="s">
        <v>229</v>
      </c>
      <c r="P367" s="16">
        <v>0</v>
      </c>
      <c r="Q367" s="129"/>
      <c r="R367" s="15" t="s">
        <v>673</v>
      </c>
    </row>
    <row r="368" spans="1:18" ht="54" hidden="1">
      <c r="A368" s="128">
        <v>161</v>
      </c>
      <c r="B368" s="8" t="s">
        <v>102</v>
      </c>
      <c r="C368" s="9" t="s">
        <v>226</v>
      </c>
      <c r="D368" s="10" t="s">
        <v>869</v>
      </c>
      <c r="E368" s="153" t="s">
        <v>875</v>
      </c>
      <c r="F368" s="114" t="s">
        <v>497</v>
      </c>
      <c r="G368" s="12"/>
      <c r="H368" s="13"/>
      <c r="I368" s="14"/>
      <c r="J368" s="123"/>
      <c r="K368" s="16"/>
      <c r="L368" s="16"/>
      <c r="M368" s="16"/>
      <c r="N368" s="123">
        <v>0</v>
      </c>
      <c r="O368" s="15" t="s">
        <v>229</v>
      </c>
      <c r="P368" s="16">
        <v>0</v>
      </c>
      <c r="Q368" s="129"/>
      <c r="R368" s="15" t="s">
        <v>673</v>
      </c>
    </row>
  </sheetData>
  <sheetProtection formatCells="0" formatColumns="0" formatRows="0" insertColumns="0" insertRows="0" insertHyperlinks="0" deleteColumns="0" deleteRows="0" sort="0" pivotTables="0"/>
  <autoFilter ref="A4:AA368" xr:uid="{3CE6ACB2-A8EE-484E-A502-970629B974D3}">
    <filterColumn colId="2">
      <filters>
        <filter val="ハード"/>
      </filters>
    </filterColumn>
    <filterColumn colId="6" showButton="0"/>
    <filterColumn colId="7" showButton="0"/>
    <filterColumn colId="17">
      <filters>
        <filter val="b"/>
      </filters>
    </filterColumn>
  </autoFilter>
  <mergeCells count="429">
    <mergeCell ref="B1:P1"/>
    <mergeCell ref="N2:P2"/>
    <mergeCell ref="B3:B4"/>
    <mergeCell ref="C3:C4"/>
    <mergeCell ref="D3:D4"/>
    <mergeCell ref="E3:E4"/>
    <mergeCell ref="F3:F4"/>
    <mergeCell ref="G3:I4"/>
    <mergeCell ref="J3:J4"/>
    <mergeCell ref="K3:K4"/>
    <mergeCell ref="M7:M9"/>
    <mergeCell ref="N7:N9"/>
    <mergeCell ref="O7:O9"/>
    <mergeCell ref="P7:P9"/>
    <mergeCell ref="Q7:Q9"/>
    <mergeCell ref="R7:R9"/>
    <mergeCell ref="R3:R4"/>
    <mergeCell ref="A7:A9"/>
    <mergeCell ref="B7:B9"/>
    <mergeCell ref="C7:C9"/>
    <mergeCell ref="D7:D9"/>
    <mergeCell ref="E7:E9"/>
    <mergeCell ref="F7:F9"/>
    <mergeCell ref="J7:J9"/>
    <mergeCell ref="K7:K9"/>
    <mergeCell ref="L7:L9"/>
    <mergeCell ref="L3:L4"/>
    <mergeCell ref="M3:M4"/>
    <mergeCell ref="N3:N4"/>
    <mergeCell ref="O3:O4"/>
    <mergeCell ref="P3:P4"/>
    <mergeCell ref="Q3:Q4"/>
    <mergeCell ref="P10:P22"/>
    <mergeCell ref="Q10:Q21"/>
    <mergeCell ref="R10:R22"/>
    <mergeCell ref="J16:J22"/>
    <mergeCell ref="A23:A27"/>
    <mergeCell ref="B23:B27"/>
    <mergeCell ref="C23:C27"/>
    <mergeCell ref="D23:D27"/>
    <mergeCell ref="E23:E27"/>
    <mergeCell ref="F23:F27"/>
    <mergeCell ref="J10:J15"/>
    <mergeCell ref="K10:K22"/>
    <mergeCell ref="L10:L22"/>
    <mergeCell ref="M10:M22"/>
    <mergeCell ref="N10:N22"/>
    <mergeCell ref="O10:O22"/>
    <mergeCell ref="A10:A22"/>
    <mergeCell ref="B10:B22"/>
    <mergeCell ref="C10:C22"/>
    <mergeCell ref="D10:D22"/>
    <mergeCell ref="E10:E22"/>
    <mergeCell ref="F10:F22"/>
    <mergeCell ref="P23:P27"/>
    <mergeCell ref="Q23:Q27"/>
    <mergeCell ref="R23:R27"/>
    <mergeCell ref="A30:A31"/>
    <mergeCell ref="B30:B31"/>
    <mergeCell ref="C30:C31"/>
    <mergeCell ref="D30:D31"/>
    <mergeCell ref="E30:E31"/>
    <mergeCell ref="F30:F31"/>
    <mergeCell ref="G30:G31"/>
    <mergeCell ref="J23:J27"/>
    <mergeCell ref="K23:K27"/>
    <mergeCell ref="L23:L27"/>
    <mergeCell ref="M23:M27"/>
    <mergeCell ref="N23:N27"/>
    <mergeCell ref="O23:O27"/>
    <mergeCell ref="O30:O31"/>
    <mergeCell ref="P30:P31"/>
    <mergeCell ref="R30:R31"/>
    <mergeCell ref="K30:K31"/>
    <mergeCell ref="L30:L31"/>
    <mergeCell ref="N30:N31"/>
    <mergeCell ref="A40:A56"/>
    <mergeCell ref="B40:B56"/>
    <mergeCell ref="C40:C56"/>
    <mergeCell ref="D40:D56"/>
    <mergeCell ref="E40:E56"/>
    <mergeCell ref="F40:F56"/>
    <mergeCell ref="J40:J47"/>
    <mergeCell ref="H30:H31"/>
    <mergeCell ref="I30:I31"/>
    <mergeCell ref="J30:J31"/>
    <mergeCell ref="K68:K74"/>
    <mergeCell ref="Q40:Q56"/>
    <mergeCell ref="R40:R56"/>
    <mergeCell ref="J48:J56"/>
    <mergeCell ref="A68:A74"/>
    <mergeCell ref="B68:B74"/>
    <mergeCell ref="C68:C74"/>
    <mergeCell ref="D68:D74"/>
    <mergeCell ref="E68:E74"/>
    <mergeCell ref="F68:F74"/>
    <mergeCell ref="J68:J74"/>
    <mergeCell ref="K40:K56"/>
    <mergeCell ref="L40:L56"/>
    <mergeCell ref="M40:M56"/>
    <mergeCell ref="N40:N56"/>
    <mergeCell ref="O40:O56"/>
    <mergeCell ref="P40:P56"/>
    <mergeCell ref="Q68:Q74"/>
    <mergeCell ref="R68:R74"/>
    <mergeCell ref="L68:L74"/>
    <mergeCell ref="M68:M74"/>
    <mergeCell ref="N68:N74"/>
    <mergeCell ref="O68:O74"/>
    <mergeCell ref="P68:P74"/>
    <mergeCell ref="R75:R83"/>
    <mergeCell ref="A84:A87"/>
    <mergeCell ref="B84:B87"/>
    <mergeCell ref="C84:C87"/>
    <mergeCell ref="D84:D87"/>
    <mergeCell ref="E84:E87"/>
    <mergeCell ref="F84:F87"/>
    <mergeCell ref="J84:J87"/>
    <mergeCell ref="K84:K87"/>
    <mergeCell ref="L84:L87"/>
    <mergeCell ref="L75:L83"/>
    <mergeCell ref="M75:M83"/>
    <mergeCell ref="N75:N83"/>
    <mergeCell ref="O75:O83"/>
    <mergeCell ref="P75:P83"/>
    <mergeCell ref="Q75:Q83"/>
    <mergeCell ref="A75:A83"/>
    <mergeCell ref="B75:B83"/>
    <mergeCell ref="C75:C83"/>
    <mergeCell ref="D75:D83"/>
    <mergeCell ref="E75:E83"/>
    <mergeCell ref="F75:F83"/>
    <mergeCell ref="J75:J83"/>
    <mergeCell ref="K75:K83"/>
    <mergeCell ref="D90:D93"/>
    <mergeCell ref="E90:E93"/>
    <mergeCell ref="F90:F93"/>
    <mergeCell ref="Q94:Q110"/>
    <mergeCell ref="R94:R110"/>
    <mergeCell ref="M84:M87"/>
    <mergeCell ref="N84:N87"/>
    <mergeCell ref="O84:O87"/>
    <mergeCell ref="P84:P87"/>
    <mergeCell ref="Q84:Q87"/>
    <mergeCell ref="R84:R87"/>
    <mergeCell ref="L94:L110"/>
    <mergeCell ref="M94:M110"/>
    <mergeCell ref="N94:N110"/>
    <mergeCell ref="O94:O110"/>
    <mergeCell ref="P94:P110"/>
    <mergeCell ref="E115:E137"/>
    <mergeCell ref="F115:F137"/>
    <mergeCell ref="J115:J137"/>
    <mergeCell ref="K115:K137"/>
    <mergeCell ref="K94:K110"/>
    <mergeCell ref="P90:P93"/>
    <mergeCell ref="Q90:Q93"/>
    <mergeCell ref="R90:R93"/>
    <mergeCell ref="A94:A110"/>
    <mergeCell ref="B94:B110"/>
    <mergeCell ref="C94:C110"/>
    <mergeCell ref="D94:D110"/>
    <mergeCell ref="E94:E110"/>
    <mergeCell ref="F94:F110"/>
    <mergeCell ref="J94:J110"/>
    <mergeCell ref="J90:J93"/>
    <mergeCell ref="K90:K93"/>
    <mergeCell ref="L90:L93"/>
    <mergeCell ref="M90:M93"/>
    <mergeCell ref="N90:N93"/>
    <mergeCell ref="O90:O93"/>
    <mergeCell ref="A90:A93"/>
    <mergeCell ref="B90:B93"/>
    <mergeCell ref="C90:C93"/>
    <mergeCell ref="M138:M144"/>
    <mergeCell ref="N138:N144"/>
    <mergeCell ref="O138:O144"/>
    <mergeCell ref="P138:P144"/>
    <mergeCell ref="R161:R180"/>
    <mergeCell ref="J171:J180"/>
    <mergeCell ref="Q138:Q144"/>
    <mergeCell ref="R138:R144"/>
    <mergeCell ref="R115:R137"/>
    <mergeCell ref="L115:L137"/>
    <mergeCell ref="M115:M137"/>
    <mergeCell ref="N115:N137"/>
    <mergeCell ref="O115:O137"/>
    <mergeCell ref="P115:P137"/>
    <mergeCell ref="Q115:Q137"/>
    <mergeCell ref="A138:A144"/>
    <mergeCell ref="B138:B144"/>
    <mergeCell ref="C138:C144"/>
    <mergeCell ref="D138:D144"/>
    <mergeCell ref="E138:E144"/>
    <mergeCell ref="F138:F144"/>
    <mergeCell ref="J138:J144"/>
    <mergeCell ref="K138:K144"/>
    <mergeCell ref="L138:L144"/>
    <mergeCell ref="A115:A137"/>
    <mergeCell ref="B115:B137"/>
    <mergeCell ref="C115:C137"/>
    <mergeCell ref="D115:D137"/>
    <mergeCell ref="K189:K191"/>
    <mergeCell ref="L161:L180"/>
    <mergeCell ref="Q158:Q159"/>
    <mergeCell ref="R158:R159"/>
    <mergeCell ref="A161:A180"/>
    <mergeCell ref="B161:B180"/>
    <mergeCell ref="C161:C180"/>
    <mergeCell ref="D161:D180"/>
    <mergeCell ref="E161:E180"/>
    <mergeCell ref="F161:F180"/>
    <mergeCell ref="J161:J170"/>
    <mergeCell ref="K161:K180"/>
    <mergeCell ref="K158:K159"/>
    <mergeCell ref="L158:L159"/>
    <mergeCell ref="M158:M159"/>
    <mergeCell ref="N158:N159"/>
    <mergeCell ref="O158:O159"/>
    <mergeCell ref="P158:P159"/>
    <mergeCell ref="A158:A159"/>
    <mergeCell ref="B158:B159"/>
    <mergeCell ref="C158:C159"/>
    <mergeCell ref="D158:D159"/>
    <mergeCell ref="E158:E159"/>
    <mergeCell ref="F158:F159"/>
    <mergeCell ref="M161:M180"/>
    <mergeCell ref="N161:N180"/>
    <mergeCell ref="O161:O180"/>
    <mergeCell ref="P161:P180"/>
    <mergeCell ref="Q161:Q180"/>
    <mergeCell ref="M199:M202"/>
    <mergeCell ref="N199:N202"/>
    <mergeCell ref="O199:O202"/>
    <mergeCell ref="P199:P202"/>
    <mergeCell ref="Q199:Q202"/>
    <mergeCell ref="R199:R202"/>
    <mergeCell ref="R189:R191"/>
    <mergeCell ref="A199:A202"/>
    <mergeCell ref="B199:B202"/>
    <mergeCell ref="C199:C202"/>
    <mergeCell ref="D199:D202"/>
    <mergeCell ref="E199:E202"/>
    <mergeCell ref="F199:F202"/>
    <mergeCell ref="J199:J202"/>
    <mergeCell ref="K199:K202"/>
    <mergeCell ref="L199:L202"/>
    <mergeCell ref="L189:L191"/>
    <mergeCell ref="M189:M191"/>
    <mergeCell ref="N189:N191"/>
    <mergeCell ref="O189:O191"/>
    <mergeCell ref="P189:P191"/>
    <mergeCell ref="Q189:Q191"/>
    <mergeCell ref="A189:A191"/>
    <mergeCell ref="B189:B191"/>
    <mergeCell ref="C189:C191"/>
    <mergeCell ref="D189:D191"/>
    <mergeCell ref="E189:E191"/>
    <mergeCell ref="F189:F191"/>
    <mergeCell ref="J189:J191"/>
    <mergeCell ref="Q203:Q215"/>
    <mergeCell ref="R203:R215"/>
    <mergeCell ref="A216:A222"/>
    <mergeCell ref="B216:B222"/>
    <mergeCell ref="C216:C222"/>
    <mergeCell ref="D216:D222"/>
    <mergeCell ref="E216:E222"/>
    <mergeCell ref="F216:F222"/>
    <mergeCell ref="J216:J222"/>
    <mergeCell ref="J203:J215"/>
    <mergeCell ref="K203:K215"/>
    <mergeCell ref="L203:L215"/>
    <mergeCell ref="M203:M215"/>
    <mergeCell ref="N203:N215"/>
    <mergeCell ref="O203:O215"/>
    <mergeCell ref="A203:A215"/>
    <mergeCell ref="B203:B215"/>
    <mergeCell ref="C203:C215"/>
    <mergeCell ref="D203:D215"/>
    <mergeCell ref="E203:E215"/>
    <mergeCell ref="F203:F215"/>
    <mergeCell ref="Q216:Q222"/>
    <mergeCell ref="R216:R222"/>
    <mergeCell ref="B223:B224"/>
    <mergeCell ref="C223:C224"/>
    <mergeCell ref="D223:D224"/>
    <mergeCell ref="E223:E224"/>
    <mergeCell ref="F223:F224"/>
    <mergeCell ref="J223:J224"/>
    <mergeCell ref="K223:K224"/>
    <mergeCell ref="K216:K222"/>
    <mergeCell ref="P203:P215"/>
    <mergeCell ref="L216:L222"/>
    <mergeCell ref="M216:M222"/>
    <mergeCell ref="N216:N222"/>
    <mergeCell ref="O216:O222"/>
    <mergeCell ref="P216:P222"/>
    <mergeCell ref="R223:R224"/>
    <mergeCell ref="L223:L224"/>
    <mergeCell ref="M223:M224"/>
    <mergeCell ref="N223:N224"/>
    <mergeCell ref="O223:O224"/>
    <mergeCell ref="P223:P224"/>
    <mergeCell ref="M225:M235"/>
    <mergeCell ref="N225:N235"/>
    <mergeCell ref="O225:O235"/>
    <mergeCell ref="P225:P235"/>
    <mergeCell ref="D236:D239"/>
    <mergeCell ref="E236:E239"/>
    <mergeCell ref="F236:F239"/>
    <mergeCell ref="Q240:Q243"/>
    <mergeCell ref="R240:R244"/>
    <mergeCell ref="Q225:Q235"/>
    <mergeCell ref="R225:R235"/>
    <mergeCell ref="R236:R239"/>
    <mergeCell ref="A225:A235"/>
    <mergeCell ref="B225:B235"/>
    <mergeCell ref="C225:C235"/>
    <mergeCell ref="D225:D235"/>
    <mergeCell ref="E225:E235"/>
    <mergeCell ref="F225:F235"/>
    <mergeCell ref="J225:J235"/>
    <mergeCell ref="K225:K235"/>
    <mergeCell ref="L225:L235"/>
    <mergeCell ref="Q223:Q224"/>
    <mergeCell ref="A223:A224"/>
    <mergeCell ref="E245:E250"/>
    <mergeCell ref="F245:F250"/>
    <mergeCell ref="J245:J250"/>
    <mergeCell ref="K245:K250"/>
    <mergeCell ref="K240:K244"/>
    <mergeCell ref="P236:P239"/>
    <mergeCell ref="Q236:Q239"/>
    <mergeCell ref="A240:A244"/>
    <mergeCell ref="B240:B244"/>
    <mergeCell ref="C240:C244"/>
    <mergeCell ref="D240:D244"/>
    <mergeCell ref="E240:E244"/>
    <mergeCell ref="F240:F244"/>
    <mergeCell ref="J240:J244"/>
    <mergeCell ref="J236:J239"/>
    <mergeCell ref="K236:K239"/>
    <mergeCell ref="L236:L239"/>
    <mergeCell ref="M236:M239"/>
    <mergeCell ref="N236:N239"/>
    <mergeCell ref="O236:O239"/>
    <mergeCell ref="A236:A239"/>
    <mergeCell ref="B236:B239"/>
    <mergeCell ref="C236:C239"/>
    <mergeCell ref="L240:L244"/>
    <mergeCell ref="M240:M244"/>
    <mergeCell ref="N240:N244"/>
    <mergeCell ref="O240:O244"/>
    <mergeCell ref="P240:P244"/>
    <mergeCell ref="M251:M285"/>
    <mergeCell ref="N251:N285"/>
    <mergeCell ref="O251:O285"/>
    <mergeCell ref="P251:P285"/>
    <mergeCell ref="I289:I290"/>
    <mergeCell ref="Q251:Q285"/>
    <mergeCell ref="R251:R285"/>
    <mergeCell ref="R245:R250"/>
    <mergeCell ref="A251:A285"/>
    <mergeCell ref="B251:B285"/>
    <mergeCell ref="C251:C285"/>
    <mergeCell ref="D251:D285"/>
    <mergeCell ref="E251:E285"/>
    <mergeCell ref="F251:F285"/>
    <mergeCell ref="J251:J268"/>
    <mergeCell ref="K251:K285"/>
    <mergeCell ref="L251:L285"/>
    <mergeCell ref="L245:L250"/>
    <mergeCell ref="M245:M250"/>
    <mergeCell ref="N245:N250"/>
    <mergeCell ref="O245:O250"/>
    <mergeCell ref="P245:P250"/>
    <mergeCell ref="Q245:Q250"/>
    <mergeCell ref="J269:J285"/>
    <mergeCell ref="A245:A250"/>
    <mergeCell ref="B245:B250"/>
    <mergeCell ref="C245:C250"/>
    <mergeCell ref="D245:D250"/>
    <mergeCell ref="R289:R290"/>
    <mergeCell ref="A328:A329"/>
    <mergeCell ref="B328:B329"/>
    <mergeCell ref="C328:C329"/>
    <mergeCell ref="D328:D329"/>
    <mergeCell ref="E328:E329"/>
    <mergeCell ref="F328:F329"/>
    <mergeCell ref="G328:G329"/>
    <mergeCell ref="H328:H329"/>
    <mergeCell ref="I328:I329"/>
    <mergeCell ref="J289:J290"/>
    <mergeCell ref="K289:K290"/>
    <mergeCell ref="L289:L290"/>
    <mergeCell ref="N289:N290"/>
    <mergeCell ref="O289:O290"/>
    <mergeCell ref="P289:P290"/>
    <mergeCell ref="A289:A290"/>
    <mergeCell ref="B289:B290"/>
    <mergeCell ref="C289:C290"/>
    <mergeCell ref="D289:D290"/>
    <mergeCell ref="E289:E290"/>
    <mergeCell ref="F289:F290"/>
    <mergeCell ref="G289:G290"/>
    <mergeCell ref="H289:H290"/>
    <mergeCell ref="R362:R363"/>
    <mergeCell ref="J362:J363"/>
    <mergeCell ref="L362:L363"/>
    <mergeCell ref="M362:M363"/>
    <mergeCell ref="N362:N363"/>
    <mergeCell ref="O362:O363"/>
    <mergeCell ref="P362:P363"/>
    <mergeCell ref="R328:R329"/>
    <mergeCell ref="A362:A363"/>
    <mergeCell ref="B362:B363"/>
    <mergeCell ref="C362:C363"/>
    <mergeCell ref="D362:D363"/>
    <mergeCell ref="E362:E363"/>
    <mergeCell ref="F362:F363"/>
    <mergeCell ref="G362:G363"/>
    <mergeCell ref="H362:H363"/>
    <mergeCell ref="I362:I363"/>
    <mergeCell ref="J328:J329"/>
    <mergeCell ref="L328:L329"/>
    <mergeCell ref="M328:M329"/>
    <mergeCell ref="N328:N329"/>
    <mergeCell ref="O328:O329"/>
    <mergeCell ref="P328:P329"/>
  </mergeCells>
  <phoneticPr fontId="1"/>
  <dataValidations count="3">
    <dataValidation showInputMessage="1" showErrorMessage="1" sqref="G91:G93 G5:G9 H161 H200 G189:G191 G216:G218 G161:G177 J251 G75:G87 G159 I258:I260 I251:I256 I273:I278 K273:N278 K251:N256 K258:N260" xr:uid="{F496F73C-72AC-4E63-B328-16F8A35C3FE8}"/>
    <dataValidation showDropDown="1" showInputMessage="1" showErrorMessage="1" sqref="G10:G19 G57:G74 H251:H264 K257:N257 H269:H272 H266 I257 I279 K279:N279 G28:G30 G32:G55" xr:uid="{4A8F3E21-197E-44FF-89C9-E04EE03A2EBB}"/>
    <dataValidation type="list" showInputMessage="1" showErrorMessage="1" sqref="R5:R30 R32:R289 R291:R368" xr:uid="{7FCD985B-5487-433E-AD66-0B13714451C3}">
      <formula1>#REF!</formula1>
    </dataValidation>
  </dataValidations>
  <hyperlinks>
    <hyperlink ref="G11" r:id="rId1" xr:uid="{060B5592-BA75-48FF-87C5-224E52E5812C}"/>
    <hyperlink ref="G12" r:id="rId2" xr:uid="{37B12D4D-4B0B-4F57-91BD-589C8867B89C}"/>
    <hyperlink ref="G13" r:id="rId3" xr:uid="{D856C531-6BAC-4898-8DDD-C51A3DD2D4A5}"/>
    <hyperlink ref="G14" r:id="rId4" xr:uid="{AE7C037F-51EB-4529-BF4A-4C48E22E4A66}"/>
    <hyperlink ref="G18" r:id="rId5" xr:uid="{26F01AE6-5C98-4868-B015-1E90E69AE33C}"/>
    <hyperlink ref="G19" r:id="rId6" xr:uid="{1449CA27-240C-4BF4-B740-FB36F477A612}"/>
    <hyperlink ref="G44" r:id="rId7" xr:uid="{DFDE6C65-F3B8-41BE-8619-35C7BCE31449}"/>
    <hyperlink ref="G45" r:id="rId8" xr:uid="{7EC42D24-E41F-45A6-B4C6-245E7D86EEAC}"/>
    <hyperlink ref="G48" r:id="rId9" xr:uid="{E005D017-235F-4229-A9A4-1F20FD8FD634}"/>
    <hyperlink ref="G49" r:id="rId10" xr:uid="{B50DA7F5-4D2F-4241-8E2D-BD171AE6CA4A}"/>
    <hyperlink ref="G50" r:id="rId11" xr:uid="{B07303BD-AE15-4491-B10E-73AF037F281B}"/>
    <hyperlink ref="G51" r:id="rId12" xr:uid="{06B4E3E6-D20A-499C-ADEC-1D5AADE8642C}"/>
    <hyperlink ref="G52" r:id="rId13" xr:uid="{B85383EC-C0DD-4150-BB1D-E9EED7224826}"/>
    <hyperlink ref="G53" r:id="rId14" xr:uid="{2B424772-2FFB-43E1-82AD-66A6217F5986}"/>
    <hyperlink ref="G54" r:id="rId15" xr:uid="{628DCE24-F8CC-4748-BADC-AA6B5218204A}"/>
    <hyperlink ref="G55" r:id="rId16" xr:uid="{5698F287-E3AD-4FBB-AE7C-14EAC2A7CDD5}"/>
    <hyperlink ref="H41" r:id="rId17" xr:uid="{1FB216CB-F6C6-4258-9498-A7CCBD5B8DA1}"/>
    <hyperlink ref="H49" r:id="rId18" xr:uid="{2BC3951A-90AC-42BF-924D-443EFD58B542}"/>
    <hyperlink ref="H50" r:id="rId19" xr:uid="{EC09149A-F572-47BD-A1BA-F26A7586BBC3}"/>
    <hyperlink ref="H51" r:id="rId20" xr:uid="{4ED4D97B-84CE-4255-836B-C0E93FC3A8AE}"/>
    <hyperlink ref="G69" r:id="rId21" xr:uid="{0D37CDEA-9740-4A00-89FB-A7ADEB36C726}"/>
    <hyperlink ref="G76" r:id="rId22" xr:uid="{00AB1341-F93B-4777-9837-0231FBCF09AE}"/>
    <hyperlink ref="G79" r:id="rId23" xr:uid="{6723324A-71C8-4273-A431-14A2BF0A3D9F}"/>
    <hyperlink ref="G81" r:id="rId24" xr:uid="{B6535AD9-14F7-4045-AEE2-38F8923EC822}"/>
    <hyperlink ref="G83" r:id="rId25" xr:uid="{D2B5105B-D5B6-4539-8E14-174E6D038D5A}"/>
    <hyperlink ref="G85" r:id="rId26" xr:uid="{3C9803FF-2D77-4B29-8398-E5D7CF0B081B}"/>
    <hyperlink ref="G95" r:id="rId27" xr:uid="{6C68856F-7E25-4FD8-B653-F52E34888EA3}"/>
    <hyperlink ref="G98" r:id="rId28" xr:uid="{659CEE6A-1FEC-4D21-8237-42B391133201}"/>
    <hyperlink ref="G99" r:id="rId29" xr:uid="{BAC13125-CBB9-46F0-8AC4-DCFEA8C7295F}"/>
    <hyperlink ref="G100" r:id="rId30" xr:uid="{E993965A-0C72-4ADD-825F-8706E106F10B}"/>
    <hyperlink ref="G101" r:id="rId31" xr:uid="{F1A74D56-4859-46C0-91B7-737F085AD852}"/>
    <hyperlink ref="G102" r:id="rId32" xr:uid="{5EE9229E-22AF-4FDB-A88C-1942FDC79CF7}"/>
    <hyperlink ref="G103" r:id="rId33" xr:uid="{8A85D0EC-B8E4-4C3C-BA3D-FA4AEEDD0450}"/>
    <hyperlink ref="G104" r:id="rId34" xr:uid="{8D20448D-40A5-46FF-AB48-56357C0D5BBC}"/>
    <hyperlink ref="G105" r:id="rId35" xr:uid="{79A8CEEF-4A57-4B2A-BA12-4ED459C3DEAB}"/>
    <hyperlink ref="G162" r:id="rId36" xr:uid="{7BEE084D-BC3E-4985-8532-92A422F4266E}"/>
    <hyperlink ref="G163" r:id="rId37" xr:uid="{6859A55D-227E-4C32-9E38-AD9095BBE8D9}"/>
    <hyperlink ref="G164" r:id="rId38" xr:uid="{1900ACD4-6444-4FC5-8E96-0A49FDFA2CC3}"/>
    <hyperlink ref="G165" r:id="rId39" xr:uid="{2B53ABEB-A498-4649-B4A6-8B49E7B2F3D6}"/>
    <hyperlink ref="G166" r:id="rId40" xr:uid="{DD1B1654-33C3-459A-BD41-46235CD540DD}"/>
    <hyperlink ref="G167" r:id="rId41" xr:uid="{79A7A2AA-E883-4B90-BDBC-285ADB405083}"/>
    <hyperlink ref="G168" r:id="rId42" xr:uid="{B8525B77-D588-4023-AACD-D2F160788049}"/>
    <hyperlink ref="G169" r:id="rId43" xr:uid="{01046934-DFE1-4C7B-A7B6-21C0CA781A3B}"/>
    <hyperlink ref="G170" r:id="rId44" xr:uid="{BC5737BA-9A2C-4E3E-B946-4057DE7255F9}"/>
    <hyperlink ref="G171" r:id="rId45" xr:uid="{C8E91B25-7A3F-4E8D-AD55-860749AF8F47}"/>
    <hyperlink ref="G172" r:id="rId46" xr:uid="{198D25E5-783F-4239-81FD-457DA9ED1EB9}"/>
    <hyperlink ref="G173" r:id="rId47" xr:uid="{4A072FCA-4695-42B9-8A3C-434890899F70}"/>
    <hyperlink ref="G174" r:id="rId48" xr:uid="{948DE70A-4D70-4951-8BE0-49FB0E125C23}"/>
    <hyperlink ref="G175" r:id="rId49" xr:uid="{0A2DAE0D-2739-4B9D-BFF2-A5FB14F699CC}"/>
    <hyperlink ref="H171" r:id="rId50" xr:uid="{FCC07153-F3C2-4A06-8D2B-1CB8EE605FD3}"/>
    <hyperlink ref="H172" r:id="rId51" xr:uid="{FB9955E7-4DFD-47BB-9E0D-DA7DE05EB09A}"/>
    <hyperlink ref="H173" r:id="rId52" xr:uid="{F941E3AC-6741-4EE7-B35C-3820D9B36868}"/>
    <hyperlink ref="H174" r:id="rId53" xr:uid="{DBFA2B94-85FE-462F-814B-2F80714D5140}"/>
    <hyperlink ref="H175" r:id="rId54" xr:uid="{EF6BD018-4C02-4B28-8E3A-56A5B87CDA7D}"/>
    <hyperlink ref="H176" r:id="rId55" xr:uid="{04E04E93-E5CC-4D23-B1E0-2366F0248B48}"/>
    <hyperlink ref="H178" r:id="rId56" xr:uid="{3B6EB133-389C-4B5B-A76A-D401719F0134}"/>
    <hyperlink ref="I162" r:id="rId57" xr:uid="{9D74DBF8-78A9-4638-BECC-755E19972AA2}"/>
    <hyperlink ref="I163" r:id="rId58" xr:uid="{753BFFC2-A40D-46EC-A2CE-C006D31B8DD2}"/>
    <hyperlink ref="I164" r:id="rId59" xr:uid="{45740869-F76C-4C15-AA89-C6866B863A7F}"/>
    <hyperlink ref="I165" r:id="rId60" xr:uid="{3759A3C5-C22F-4590-A09E-F71E4680EEA5}"/>
    <hyperlink ref="I166" r:id="rId61" xr:uid="{AD823FD3-3B09-435B-9847-1055A3374CDF}"/>
    <hyperlink ref="I170" r:id="rId62" xr:uid="{3550EEB1-4FD4-4101-8F2F-EDE0F968A3BC}"/>
    <hyperlink ref="I171" r:id="rId63" xr:uid="{6AAC67AF-B21C-40C5-A36C-17E6801078CE}"/>
    <hyperlink ref="G200" r:id="rId64" xr:uid="{3DE14660-9FD4-4164-AF7A-33019F3B0C63}"/>
    <hyperlink ref="G204" r:id="rId65" xr:uid="{1BD2EAC1-A8CF-454C-BC7E-BE3F9386017B}"/>
    <hyperlink ref="G205" r:id="rId66" xr:uid="{70BC4FD0-0025-4481-B587-39C25686440D}"/>
    <hyperlink ref="G206" r:id="rId67" xr:uid="{86FF7987-22AC-4411-92CB-5DAE6BCC9593}"/>
    <hyperlink ref="G207" r:id="rId68" xr:uid="{37157467-435D-470A-9544-C63FD12B894B}"/>
    <hyperlink ref="G208" r:id="rId69" xr:uid="{E58D93A4-E2DF-4002-8162-1EEC375E9617}"/>
    <hyperlink ref="G209" r:id="rId70" xr:uid="{EEAC4665-811B-4C74-A5DB-7929F5FBAC16}"/>
    <hyperlink ref="G210" r:id="rId71" xr:uid="{AABCC45C-3BB1-4B41-9284-6660F16BE716}"/>
    <hyperlink ref="H204" r:id="rId72" xr:uid="{A88AF4AA-B9C3-4352-8D0B-FCA6F6FAA3E4}"/>
    <hyperlink ref="H205" r:id="rId73" xr:uid="{D66AB535-6753-4BDE-AC54-24FAECF029B3}"/>
    <hyperlink ref="H206" r:id="rId74" xr:uid="{FB571E43-3AF4-4B29-B97F-E617B2B4A925}"/>
    <hyperlink ref="H207" r:id="rId75" xr:uid="{CBFA59FB-3B42-4804-B332-8BAEC5253146}"/>
    <hyperlink ref="H208" r:id="rId76" xr:uid="{6979DD0C-5BB1-46BA-A481-DA64D2E68F09}"/>
    <hyperlink ref="I204" r:id="rId77" xr:uid="{DC5AA8B2-8D2F-4F29-ABEC-A9F37E03E728}"/>
    <hyperlink ref="I206" r:id="rId78" xr:uid="{96820F69-4388-4A6B-B31D-9133F9615A04}"/>
    <hyperlink ref="I207" r:id="rId79" xr:uid="{309FFB33-A876-48E3-A78E-98CD72FE4659}"/>
    <hyperlink ref="G220" r:id="rId80" xr:uid="{6C0FD401-077B-44E2-B6DF-6740E5C4DC9F}"/>
    <hyperlink ref="H217" r:id="rId81" xr:uid="{1C455B30-63BA-4047-ADCF-FF8965103620}"/>
    <hyperlink ref="H218" r:id="rId82" xr:uid="{047DB1E1-579D-4BF6-B0D2-7512A65B87C4}"/>
    <hyperlink ref="H219" r:id="rId83" xr:uid="{C3A31701-CB78-4BC0-9A59-1360486D69F4}"/>
    <hyperlink ref="G226" r:id="rId84" xr:uid="{D9116F3B-D914-4A74-94F8-1BCE2CC04516}"/>
    <hyperlink ref="G227" r:id="rId85" xr:uid="{166E84A8-1EF1-44F0-85A7-CFA3F8CB6B49}"/>
    <hyperlink ref="G228" r:id="rId86" xr:uid="{982AD09A-CA3C-4F7A-9665-1895AE4FB0B5}"/>
    <hyperlink ref="G229" r:id="rId87" xr:uid="{A3FB451A-7380-466C-B5E9-5E56350E35B5}"/>
    <hyperlink ref="G230" r:id="rId88" xr:uid="{F62C1E24-1DCF-4D46-A7EE-CD487C90789C}"/>
    <hyperlink ref="H226" r:id="rId89" xr:uid="{8BE7B2D1-AF4E-48AE-9121-CF946081CF26}"/>
    <hyperlink ref="H227" r:id="rId90" xr:uid="{9EE36AA9-B3FC-4468-BB0B-81AFD4DDF250}"/>
    <hyperlink ref="H228" r:id="rId91" xr:uid="{88B9A644-46F9-4A78-A254-AEC6A1AE9790}"/>
    <hyperlink ref="H229" r:id="rId92" xr:uid="{3DCB9A1D-B1A5-440C-B255-8F4615CD799B}"/>
    <hyperlink ref="H230" r:id="rId93" xr:uid="{80DE5C88-6147-4E42-85BB-2009DA4DB87B}"/>
    <hyperlink ref="H231" r:id="rId94" xr:uid="{1F36F4E0-8A36-4D0A-AFED-4245C5702434}"/>
    <hyperlink ref="H232" r:id="rId95" xr:uid="{C9D626CB-2DCC-41F8-9351-0EA752B15398}"/>
    <hyperlink ref="H233" r:id="rId96" xr:uid="{63B68B8A-67A6-4F6E-8AC9-1C28194AF576}"/>
    <hyperlink ref="H234" r:id="rId97" xr:uid="{5DC97FB5-0D3B-40D4-B60C-A73D098CE38A}"/>
    <hyperlink ref="G241" r:id="rId98" xr:uid="{A6976830-7784-489D-8E84-A91A0CAFF888}"/>
    <hyperlink ref="I172" r:id="rId99" xr:uid="{6F809757-9E59-437F-A68E-B4F8AD463669}"/>
    <hyperlink ref="I173" r:id="rId100" xr:uid="{8EECD568-1AED-44B0-8D52-6B0DED3DF887}"/>
    <hyperlink ref="G106" r:id="rId101" xr:uid="{07686DF0-76C6-443D-8597-87D331AB625E}"/>
    <hyperlink ref="I176" r:id="rId102" xr:uid="{851C2E53-6704-4F73-ACD1-A849863D84C6}"/>
    <hyperlink ref="I177" r:id="rId103" xr:uid="{93B67AFC-E6ED-46E4-A0B9-D508D4C61335}"/>
    <hyperlink ref="I178" r:id="rId104" xr:uid="{ED1D4E4D-5E0B-478B-9DE0-9D2C241BDDC5}"/>
    <hyperlink ref="H11" r:id="rId105" xr:uid="{AE3EEACA-F684-487F-8E49-487D8BDBE9A8}"/>
    <hyperlink ref="G70" r:id="rId106" xr:uid="{298392D3-85CB-4A5E-B4D9-6C61536D17C0}"/>
    <hyperlink ref="I209" r:id="rId107" xr:uid="{2B150284-63A5-4E83-B856-B639DCF66B73}"/>
    <hyperlink ref="I210" r:id="rId108" xr:uid="{47C689CD-6490-4CD6-AC8D-3A37B1398A31}"/>
    <hyperlink ref="G20" r:id="rId109" xr:uid="{EBBC0FA6-B2BE-4993-83A5-75F4522DC486}"/>
    <hyperlink ref="G56" r:id="rId110" xr:uid="{9EB6A612-0B5E-4848-972F-18B2256084DB}"/>
    <hyperlink ref="G73" r:id="rId111" xr:uid="{132FC94C-BFB4-47F0-9717-3AFE0DAC4741}"/>
    <hyperlink ref="G107" r:id="rId112" xr:uid="{F999C98C-7EFC-4764-B3EC-608053A4C668}"/>
    <hyperlink ref="G190" r:id="rId113" xr:uid="{5C6AD13D-3DA8-4C0A-B6C4-86F705F1F8B6}"/>
    <hyperlink ref="G201" r:id="rId114" xr:uid="{302E93B7-0D5B-4276-825F-9CE478BC4F96}"/>
    <hyperlink ref="G237" r:id="rId115" xr:uid="{D0259B9A-64BA-475B-B96D-D29C33B298C5}"/>
    <hyperlink ref="G238" r:id="rId116" xr:uid="{9873E6DD-E287-4207-9E55-55E6B5A5C463}"/>
    <hyperlink ref="G242" r:id="rId117" xr:uid="{9F147FA3-B00D-49D3-A078-4B4A7EFBDD8F}"/>
    <hyperlink ref="G243" r:id="rId118" xr:uid="{1D24D8F9-E3DE-4053-A9EB-43582B52B8B6}"/>
    <hyperlink ref="H162" r:id="rId119" xr:uid="{6EBE74D3-C158-40DD-AFED-19F1D311A073}"/>
    <hyperlink ref="H163" r:id="rId120" xr:uid="{6AEB6DA3-8C14-4ABF-AABD-E4D9E8067A04}"/>
    <hyperlink ref="H164" r:id="rId121" xr:uid="{53DE506A-5017-410B-AAA5-E8358E154312}"/>
    <hyperlink ref="H165" r:id="rId122" xr:uid="{F7EAD05C-4D6E-4F6D-A72A-82BFCF2ADC05}"/>
    <hyperlink ref="H166" r:id="rId123" xr:uid="{28F20B9D-51CA-40B0-A769-187C41D92A0C}"/>
    <hyperlink ref="H209" r:id="rId124" xr:uid="{0EC700E2-7D4B-450A-AEF2-3A1E0AB0C9BC}"/>
    <hyperlink ref="H210" r:id="rId125" xr:uid="{672DF963-7493-4BEC-82EE-852A42A786AB}"/>
    <hyperlink ref="I217" r:id="rId126" xr:uid="{DC3FA42E-4948-4A87-8BE9-12E8151DB409}"/>
    <hyperlink ref="H235" r:id="rId127" xr:uid="{956A5FA1-4EDA-4907-856C-3441392E78D0}"/>
    <hyperlink ref="H237" r:id="rId128" xr:uid="{AA966A1B-ADC3-45F8-8311-6D038B39C1B2}"/>
    <hyperlink ref="I174" r:id="rId129" xr:uid="{2DD5CFD7-936A-4097-ACFC-57049656AFAD}"/>
    <hyperlink ref="G231" r:id="rId130" xr:uid="{685BA7C3-A291-4C88-BC5E-37A615B507EC}"/>
    <hyperlink ref="G21" r:id="rId131" xr:uid="{0F9BD329-4147-447D-A956-3CB75932880F}"/>
    <hyperlink ref="G221" r:id="rId132" display="BR020019" xr:uid="{743FB934-D4DA-4E64-B687-76673A9DEFBF}"/>
    <hyperlink ref="G217" r:id="rId133" xr:uid="{8961B22E-DCED-439B-8FF9-5AE8F790FB67}"/>
    <hyperlink ref="G218" r:id="rId134" xr:uid="{7E9FF762-228D-4EE1-A5D9-FB3479D56EEF}"/>
    <hyperlink ref="G41" r:id="rId135" xr:uid="{C90E0AA7-E34E-40DE-851A-438E9AE35BFD}"/>
    <hyperlink ref="G42" r:id="rId136" xr:uid="{E3B2534A-E123-4B63-9E3E-92776DDDFE50}"/>
    <hyperlink ref="H252" r:id="rId137" xr:uid="{B7B8E6E5-4D2E-479B-9028-0831D13171F3}"/>
    <hyperlink ref="H253" r:id="rId138" xr:uid="{3518A3F7-6ADE-4808-8E10-675685D433AF}"/>
    <hyperlink ref="H254" r:id="rId139" xr:uid="{CB75FE74-7C3C-4963-AD74-94AC790C80E6}"/>
    <hyperlink ref="H255" r:id="rId140" xr:uid="{879249BB-D7DF-4ABF-A092-9344232C0C77}"/>
    <hyperlink ref="H256" r:id="rId141" xr:uid="{6911C9C6-6EAE-44A0-8BF7-9E3EAABB6AF4}"/>
    <hyperlink ref="H257" r:id="rId142" xr:uid="{D336AF59-F8B1-4F7F-8C2B-EE7137CD6FF6}"/>
    <hyperlink ref="H258" r:id="rId143" xr:uid="{4F0BCE20-A457-471A-B4AD-33CB7F5C3CD8}"/>
    <hyperlink ref="H259" r:id="rId144" xr:uid="{70F8FC79-9716-41CD-B500-2FB16F3CA9FB}"/>
    <hyperlink ref="H260" r:id="rId145" xr:uid="{494B570C-3B1B-40AE-9F38-966B956A70BA}"/>
    <hyperlink ref="H261" r:id="rId146" xr:uid="{8F8627E9-B186-4B1B-B05C-D27033B1601B}"/>
    <hyperlink ref="H262" r:id="rId147" xr:uid="{BFE4FA26-C7B9-4183-8B22-5AF6E630FCFF}"/>
    <hyperlink ref="H263" r:id="rId148" xr:uid="{B5BA6ED1-9BFD-44D4-921E-AB14147B15EB}"/>
    <hyperlink ref="H264" r:id="rId149" xr:uid="{B7CE7E20-51B2-4545-854C-AF2EEA7D646C}"/>
    <hyperlink ref="H266" r:id="rId150" xr:uid="{58DA0552-8887-4F1F-B546-FA7A671402E9}"/>
    <hyperlink ref="H265" r:id="rId151" xr:uid="{B3A88475-A921-4569-9B94-23EAF4793FCE}"/>
    <hyperlink ref="H270" r:id="rId152" xr:uid="{E5CF1F2A-29D0-482C-9128-6765CFB644F2}"/>
    <hyperlink ref="H271" r:id="rId153" xr:uid="{1EA17482-BFAC-4954-ADFC-3432F5CE5EFD}"/>
    <hyperlink ref="H272" r:id="rId154" xr:uid="{2EA6B070-3005-41AE-9597-79A5A8228588}"/>
    <hyperlink ref="H274" r:id="rId155" xr:uid="{ED420056-0FBA-445B-83D8-DF3A008783E6}"/>
    <hyperlink ref="H276" r:id="rId156" xr:uid="{4477154C-2FDD-4ED2-ACDF-33737A574E41}"/>
    <hyperlink ref="H277" r:id="rId157" xr:uid="{9794E5E7-2D71-48FC-8370-7C0733AF0727}"/>
    <hyperlink ref="H278" r:id="rId158" xr:uid="{74C7AB37-E0EC-4CEB-8F7C-B773253E87BF}"/>
    <hyperlink ref="H280" r:id="rId159" xr:uid="{E99CDB04-F8EE-4B81-821A-3AABAA90E637}"/>
    <hyperlink ref="H282" r:id="rId160" xr:uid="{9B7E1C95-A765-4B96-9103-9BE48FDD76B5}"/>
    <hyperlink ref="G264" r:id="rId161" xr:uid="{79B7CC58-270B-4224-8D35-0BA16CF8A07B}"/>
    <hyperlink ref="G267" r:id="rId162" xr:uid="{106C1F4A-CB52-4BEA-93FC-763B14E1F6D4}"/>
    <hyperlink ref="G270" r:id="rId163" xr:uid="{3B48DCE9-5636-434C-B2F5-4CCE6CC92F1A}"/>
    <hyperlink ref="G253" r:id="rId164" xr:uid="{30F3201B-87AC-49B5-8508-B887D172223E}"/>
    <hyperlink ref="G254" r:id="rId165" xr:uid="{4F9871C4-70C3-41B3-9180-BF53A438E65C}"/>
    <hyperlink ref="G255" r:id="rId166" xr:uid="{88B9AFDA-253F-46B0-87CB-22B622921504}"/>
    <hyperlink ref="G257" r:id="rId167" xr:uid="{B7F33FD6-5F4C-4F2D-A5FC-D830465A0008}"/>
    <hyperlink ref="G258" r:id="rId168" xr:uid="{01EB3327-A4D8-4D5C-A0B5-89615BE3743E}"/>
    <hyperlink ref="G259" r:id="rId169" xr:uid="{976EE3C4-DD37-4BAC-8622-C93A4B048E64}"/>
    <hyperlink ref="G261" r:id="rId170" xr:uid="{88CC9BD2-24D2-4D25-BE60-007B74A5D32B}"/>
    <hyperlink ref="G262" r:id="rId171" xr:uid="{DA2F0F66-C4A8-4ECE-B346-80C7906B4BA8}"/>
    <hyperlink ref="G263" r:id="rId172" xr:uid="{7450EF65-0C84-4261-91DA-A94CF105BB12}"/>
    <hyperlink ref="G265" r:id="rId173" xr:uid="{2D9B4931-3BF7-4FEF-AE34-895D96E7A704}"/>
    <hyperlink ref="G266" r:id="rId174" xr:uid="{B27233E0-BC6A-4800-9161-60076B2CD67E}"/>
    <hyperlink ref="G269" r:id="rId175" xr:uid="{CC5B50EB-11F9-4D91-BCB8-C30AE0924683}"/>
    <hyperlink ref="G271" r:id="rId176" xr:uid="{9C3B6008-F965-4431-8402-1B5ED34B9B91}"/>
    <hyperlink ref="I259" r:id="rId177" xr:uid="{395818A5-B645-491E-8B4C-6FD54F66493E}"/>
    <hyperlink ref="I260" r:id="rId178" xr:uid="{62EA49FC-88BD-4805-B415-9CF4D2163E4A}"/>
    <hyperlink ref="I261" r:id="rId179" xr:uid="{9047D1E3-CC0C-4F11-B01E-90D939F1AC44}"/>
    <hyperlink ref="G252" r:id="rId180" xr:uid="{DEE50019-03C4-4C7C-94EB-90E67EECAC5A}"/>
    <hyperlink ref="H222" r:id="rId181" xr:uid="{DDA98A17-E22D-43DE-ADFE-773533D3572E}"/>
    <hyperlink ref="G211" r:id="rId182" xr:uid="{D06D72D3-0524-4A8A-88C1-AAC04D8B4FF5}"/>
    <hyperlink ref="G176" r:id="rId183" xr:uid="{E17E4AEB-1C82-4734-86EF-F4715A99834F}"/>
    <hyperlink ref="G15" r:id="rId184" xr:uid="{D8470B58-4C66-40C1-B495-19C94886EC41}"/>
    <hyperlink ref="G16" r:id="rId185" xr:uid="{D54CBC16-E08B-4BFA-9F67-FA1EB4DAE023}"/>
    <hyperlink ref="G22" r:id="rId186" xr:uid="{53A86374-1CA2-49C4-B171-9C0D7DCC9A74}"/>
    <hyperlink ref="G24" r:id="rId187" xr:uid="{C188752B-18A4-47CC-95DE-930D8875D5D1}"/>
    <hyperlink ref="G25" r:id="rId188" xr:uid="{BDD1CBD0-6F36-4D94-804A-F8A2135B4B9B}"/>
    <hyperlink ref="G27" r:id="rId189" xr:uid="{E35AEB29-69AE-4C1A-9DAC-BD7BB107F358}"/>
    <hyperlink ref="G46" r:id="rId190" xr:uid="{77903E77-9EFA-4DD5-8DF8-0CA0CB63170A}"/>
    <hyperlink ref="G71" r:id="rId191" xr:uid="{8CA765AD-8B33-45EF-A6F2-CD0F295C3C1F}"/>
    <hyperlink ref="G77" r:id="rId192" xr:uid="{03B4154F-AF9E-42DC-B17D-E0AA4E1500A1}"/>
    <hyperlink ref="G87" r:id="rId193" xr:uid="{A5F4F716-0B2D-495E-9245-AD247F373AC9}"/>
    <hyperlink ref="G86" r:id="rId194" xr:uid="{74204722-FF70-4FBB-9155-5D90C31DCF39}"/>
    <hyperlink ref="G91" r:id="rId195" xr:uid="{672530C0-C795-4DE3-AAE4-A9B653513228}"/>
    <hyperlink ref="G93" r:id="rId196" xr:uid="{5DE3E46E-6C71-4309-823D-879646F4C414}"/>
    <hyperlink ref="G96" r:id="rId197" xr:uid="{42300D22-B7E9-46CA-8179-17882B0116BD}"/>
    <hyperlink ref="G108" r:id="rId198" xr:uid="{FE41FF9A-51AA-4102-BD70-E81A9122557D}"/>
    <hyperlink ref="G109" r:id="rId199" xr:uid="{7A9E2AFC-4270-4B3C-917A-3230C00C1CB8}"/>
    <hyperlink ref="G110" r:id="rId200" xr:uid="{3E97270B-3A5F-4BDF-9946-958CE101A01A}"/>
    <hyperlink ref="G177" r:id="rId201" xr:uid="{B94C0112-D60A-4A95-856F-61563EA0A8F5}"/>
    <hyperlink ref="G212" r:id="rId202" xr:uid="{D9FAD184-7B47-452A-9416-8AFB63CDDD24}"/>
    <hyperlink ref="G224" r:id="rId203" xr:uid="{C46A3A83-5E8A-4B78-82B7-EC5FFDCFF7B3}"/>
    <hyperlink ref="G232" r:id="rId204" xr:uid="{A7A8553C-6F34-4AA3-9A35-5517B50C3B45}"/>
    <hyperlink ref="G233" r:id="rId205" xr:uid="{CD8AFB9D-D6B4-46A3-87A7-77534FC671B8}"/>
    <hyperlink ref="G244" r:id="rId206" xr:uid="{D9B15C9B-D695-4FD5-8500-389E9205009E}"/>
    <hyperlink ref="G272" r:id="rId207" xr:uid="{0ABADFF7-F7BF-4280-A652-7B884F0AE577}"/>
    <hyperlink ref="G273" r:id="rId208" xr:uid="{987DC783-F601-4281-AFE4-88036442869D}"/>
    <hyperlink ref="G274" r:id="rId209" xr:uid="{0150DB3B-1791-4E4D-81FB-2E81B7959914}"/>
    <hyperlink ref="G275" r:id="rId210" xr:uid="{AFA34742-2E8E-4228-86C2-82FA661C15AF}"/>
    <hyperlink ref="G276" r:id="rId211" xr:uid="{BD5F10A4-34B5-428F-B4E8-12CB8AFD4CDC}"/>
    <hyperlink ref="G277" r:id="rId212" xr:uid="{514DA155-B9CE-4738-8AF8-46C5A4B30BF9}"/>
    <hyperlink ref="G278" r:id="rId213" xr:uid="{91C2FD51-8CCB-433B-85A3-25DCE8ED02AB}"/>
    <hyperlink ref="G279" r:id="rId214" xr:uid="{19F8915B-F5B1-4E4B-9855-F08823019C3F}"/>
    <hyperlink ref="G280" r:id="rId215" xr:uid="{05C0A85D-7CB1-4B61-8A12-ACE5108E755B}"/>
    <hyperlink ref="G281" r:id="rId216" xr:uid="{E9F471A0-3BB4-4CE7-9EF7-ADEA5EC58C4A}"/>
    <hyperlink ref="G282" r:id="rId217" xr:uid="{798D48F2-69BB-4B3C-BEB3-488B921CC787}"/>
    <hyperlink ref="G283" r:id="rId218" xr:uid="{EFAA23EB-A998-438B-B917-3703D05BE9BA}"/>
    <hyperlink ref="H8" r:id="rId219" xr:uid="{392C7A45-E37A-46DB-8E99-D4831F1B0B7B}"/>
    <hyperlink ref="H9" r:id="rId220" xr:uid="{EB52E1E3-0B82-4593-8B9B-6505C2C29CEC}"/>
    <hyperlink ref="H12" r:id="rId221" xr:uid="{FEA52ADD-4ADC-4746-9A1E-E2A00314ACC4}"/>
    <hyperlink ref="H13" r:id="rId222" xr:uid="{A0A5B512-F882-4214-9E89-318AA1CF6392}"/>
    <hyperlink ref="H14" r:id="rId223" xr:uid="{DFFE4EED-1649-4345-9694-BAE91C1E5968}"/>
    <hyperlink ref="H15" r:id="rId224" xr:uid="{E3538765-C018-4BA7-B80B-A91659DEC474}"/>
    <hyperlink ref="H44" r:id="rId225" xr:uid="{DE7C3F45-8277-458D-BCBA-5E58224EBBBF}"/>
    <hyperlink ref="H85" r:id="rId226" xr:uid="{B2AFEFB1-C197-45F9-8B09-FE0057D25370}"/>
    <hyperlink ref="H87" r:id="rId227" xr:uid="{A7C2C539-3FDF-4EC6-BA4D-DCDD0F4780AF}"/>
    <hyperlink ref="H95" r:id="rId228" xr:uid="{0C49ABAF-A279-4305-B5F6-116359D0B478}"/>
    <hyperlink ref="H167" r:id="rId229" xr:uid="{63668DAE-F8A1-4055-9F84-C259508C2134}"/>
    <hyperlink ref="H168" r:id="rId230" xr:uid="{2F2BA0B7-9120-4B5B-939A-F3DF0FB5889E}"/>
    <hyperlink ref="H180" r:id="rId231" xr:uid="{92CCC8F3-E71B-4EAC-A56B-F2BBDF9CD4F8}"/>
    <hyperlink ref="H200" r:id="rId232" xr:uid="{33240610-CDEC-41D4-B349-C7D1ECFB4D93}"/>
    <hyperlink ref="H221" r:id="rId233" xr:uid="{892BA6EA-B674-485D-AC4E-1FA0015EC74A}"/>
    <hyperlink ref="H239" r:id="rId234" xr:uid="{3D49EECB-5CDC-4B62-B1EF-DCA887610505}"/>
    <hyperlink ref="H241" r:id="rId235" xr:uid="{7FB93E72-2043-4734-89C7-0E117661157B}"/>
    <hyperlink ref="H267" r:id="rId236" xr:uid="{C367B053-62EF-4E4B-9CD9-B58B34C0383D}"/>
    <hyperlink ref="H268" r:id="rId237" xr:uid="{ABBEA645-5970-4EA8-B3A8-B3240CB6B0D4}"/>
    <hyperlink ref="I211" r:id="rId238" xr:uid="{B46997E7-E750-4384-A6DC-52C132432E32}"/>
    <hyperlink ref="I213" r:id="rId239" xr:uid="{DBEB8C5F-D1B4-48E6-8E3E-7C9D3E32F39B}"/>
    <hyperlink ref="I214" r:id="rId240" xr:uid="{E6B17B97-C8C4-4E20-B050-2F2D8EA4A835}"/>
    <hyperlink ref="I215" r:id="rId241" xr:uid="{0D56A4B8-DB40-4F05-B0BA-6B3E1A91B1BB}"/>
    <hyperlink ref="I226" r:id="rId242" xr:uid="{1C603794-F77B-4BCC-822B-1081D6339F92}"/>
    <hyperlink ref="I262" r:id="rId243" xr:uid="{5C1510A8-EF8C-44D8-AB7C-B79CAADEFC00}"/>
    <hyperlink ref="I265" r:id="rId244" xr:uid="{E9B83149-F222-4DED-8D1C-C4B43D01658A}"/>
    <hyperlink ref="I266" r:id="rId245" xr:uid="{193D913C-702E-4A97-9261-ADA8C6498F3A}"/>
    <hyperlink ref="I268" r:id="rId246" xr:uid="{4360C154-0D17-4465-872A-9189EE9BD2F9}"/>
    <hyperlink ref="I269" r:id="rId247" xr:uid="{C61D0A6F-F29D-4735-80EB-99125C0CC463}"/>
    <hyperlink ref="G159" r:id="rId248" xr:uid="{A7A27AB1-97B2-4D78-A0F9-0A8ECE45D8EB}"/>
    <hyperlink ref="M290" r:id="rId249" xr:uid="{A6246D94-70B6-4B5A-9872-0210200C3B97}"/>
    <hyperlink ref="M31" r:id="rId250" xr:uid="{429D8AA5-AF66-4DD5-B9BB-8B3CE3B09A36}"/>
  </hyperlinks>
  <pageMargins left="0.70866141732283472" right="0.70866141732283472" top="0.74803149606299213" bottom="0.74803149606299213" header="0.31496062992125984" footer="0.31496062992125984"/>
  <pageSetup paperSize="8" scale="51" fitToHeight="0" orientation="landscape" r:id="rId251"/>
  <headerFooter>
    <oddFooter>&amp;P / &amp;N ページ</oddFooter>
  </headerFooter>
  <rowBreaks count="13" manualBreakCount="13">
    <brk id="38" min="1" max="14" man="1"/>
    <brk id="67" min="1" max="14" man="1"/>
    <brk id="114" min="1" max="14" man="1"/>
    <brk id="153" min="1" max="14" man="1"/>
    <brk id="188" min="1" max="14" man="1"/>
    <brk id="224" min="1" max="14" man="1"/>
    <brk id="286" min="1" max="14" man="1"/>
    <brk id="305" min="1" max="14" man="1"/>
    <brk id="324" min="1" max="14" man="1"/>
    <brk id="336" min="1" max="14" man="1"/>
    <brk id="346" min="1" max="14" man="1"/>
    <brk id="356" min="1" max="14" man="1"/>
    <brk id="367" min="1" max="14" man="1"/>
  </rowBreaks>
  <legacyDrawing r:id="rId25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FB635-30FE-4F25-9B70-6236CD92A6E6}">
  <dimension ref="A1:V496"/>
  <sheetViews>
    <sheetView showZeros="0" zoomScale="70" zoomScaleNormal="70" zoomScaleSheetLayoutView="70" workbookViewId="0">
      <pane xSplit="7" ySplit="4" topLeftCell="I192" activePane="bottomRight" state="frozen"/>
      <selection pane="topRight" activeCell="H1" sqref="H1"/>
      <selection pane="bottomLeft" activeCell="A5" sqref="A5"/>
      <selection pane="bottomRight" activeCell="E200" sqref="E200"/>
    </sheetView>
  </sheetViews>
  <sheetFormatPr defaultColWidth="9" defaultRowHeight="18.75"/>
  <cols>
    <col min="1" max="1" width="9" style="645"/>
    <col min="2" max="2" width="9" style="500"/>
    <col min="3" max="3" width="7.5" style="498" bestFit="1" customWidth="1"/>
    <col min="4" max="5" width="16.125" style="499" customWidth="1"/>
    <col min="6" max="6" width="17.125" style="498" customWidth="1"/>
    <col min="7" max="7" width="26.5" style="497" customWidth="1"/>
    <col min="8" max="8" width="81" style="496" customWidth="1"/>
    <col min="9" max="16" width="20.625" style="475" customWidth="1"/>
    <col min="17" max="17" width="11.5" style="970" customWidth="1"/>
    <col min="18" max="18" width="10.625" style="495" customWidth="1"/>
    <col min="19" max="19" width="12.375" style="494" customWidth="1"/>
    <col min="20" max="20" width="9" style="483" customWidth="1"/>
    <col min="21" max="21" width="9" style="517"/>
    <col min="22" max="16384" width="9" style="483"/>
  </cols>
  <sheetData>
    <row r="1" spans="1:21" ht="50.25" customHeight="1">
      <c r="B1" s="1375" t="s">
        <v>103</v>
      </c>
      <c r="C1" s="1375"/>
      <c r="D1" s="1375"/>
      <c r="E1" s="1375"/>
      <c r="F1" s="1375"/>
      <c r="G1" s="1375"/>
      <c r="H1" s="1375"/>
      <c r="I1" s="1375"/>
      <c r="J1" s="1375"/>
      <c r="K1" s="1375"/>
      <c r="L1" s="1375"/>
      <c r="M1" s="1375"/>
      <c r="N1" s="1375"/>
      <c r="O1" s="1375"/>
      <c r="P1" s="1375"/>
      <c r="Q1" s="1375"/>
      <c r="R1" s="1375"/>
      <c r="S1" s="1375"/>
    </row>
    <row r="2" spans="1:21" ht="27" customHeight="1">
      <c r="B2" s="799" t="s">
        <v>1754</v>
      </c>
      <c r="C2" s="607"/>
      <c r="D2" s="607"/>
      <c r="E2" s="607"/>
      <c r="F2" s="607"/>
      <c r="G2" s="411"/>
      <c r="H2" s="606"/>
      <c r="I2" s="353"/>
      <c r="J2" s="353"/>
      <c r="K2" s="1376" t="s">
        <v>1826</v>
      </c>
      <c r="L2" s="1376"/>
      <c r="M2" s="1376"/>
      <c r="N2" s="1376"/>
      <c r="O2" s="1376"/>
      <c r="P2" s="1376"/>
      <c r="Q2" s="1376"/>
      <c r="R2" s="1376"/>
      <c r="S2" s="1376"/>
    </row>
    <row r="3" spans="1:21" ht="18.75" customHeight="1">
      <c r="B3" s="1377" t="s">
        <v>104</v>
      </c>
      <c r="C3" s="1377" t="s">
        <v>105</v>
      </c>
      <c r="D3" s="1379" t="s">
        <v>106</v>
      </c>
      <c r="E3" s="1379" t="s">
        <v>1272</v>
      </c>
      <c r="F3" s="1377" t="s">
        <v>1271</v>
      </c>
      <c r="G3" s="1377" t="s">
        <v>107</v>
      </c>
      <c r="H3" s="1377" t="s">
        <v>304</v>
      </c>
      <c r="I3" s="1382" t="s">
        <v>498</v>
      </c>
      <c r="J3" s="1383"/>
      <c r="K3" s="1384"/>
      <c r="L3" s="1377" t="s">
        <v>633</v>
      </c>
      <c r="M3" s="1377" t="s">
        <v>634</v>
      </c>
      <c r="N3" s="1377" t="s">
        <v>1825</v>
      </c>
      <c r="O3" s="1377" t="s">
        <v>682</v>
      </c>
      <c r="P3" s="1377" t="s">
        <v>1836</v>
      </c>
      <c r="Q3" s="1377" t="s">
        <v>1755</v>
      </c>
      <c r="R3" s="1377" t="s">
        <v>108</v>
      </c>
      <c r="S3" s="1377" t="s">
        <v>109</v>
      </c>
    </row>
    <row r="4" spans="1:21" ht="27.95" customHeight="1">
      <c r="B4" s="1378"/>
      <c r="C4" s="1378"/>
      <c r="D4" s="1378"/>
      <c r="E4" s="1378"/>
      <c r="F4" s="1380"/>
      <c r="G4" s="1380"/>
      <c r="H4" s="1381"/>
      <c r="I4" s="1385"/>
      <c r="J4" s="1386"/>
      <c r="K4" s="1387"/>
      <c r="L4" s="1380"/>
      <c r="M4" s="1380"/>
      <c r="N4" s="1380"/>
      <c r="O4" s="1380"/>
      <c r="P4" s="1380"/>
      <c r="Q4" s="1380"/>
      <c r="R4" s="1380"/>
      <c r="S4" s="1380"/>
    </row>
    <row r="5" spans="1:21" ht="18.75" customHeight="1">
      <c r="A5" s="1388"/>
      <c r="B5" s="1389" t="s">
        <v>0</v>
      </c>
      <c r="C5" s="1392" t="s">
        <v>110</v>
      </c>
      <c r="D5" s="1365" t="s">
        <v>701</v>
      </c>
      <c r="E5" s="1365" t="s">
        <v>1308</v>
      </c>
      <c r="F5" s="1365" t="s">
        <v>1270</v>
      </c>
      <c r="G5" s="1395" t="s">
        <v>703</v>
      </c>
      <c r="H5" s="1400" t="s">
        <v>344</v>
      </c>
      <c r="I5" s="1402"/>
      <c r="J5" s="1404"/>
      <c r="K5" s="1406"/>
      <c r="L5" s="925"/>
      <c r="M5" s="925"/>
      <c r="N5" s="925"/>
      <c r="O5" s="925"/>
      <c r="P5" s="1349" t="s">
        <v>1848</v>
      </c>
      <c r="Q5" s="1371" t="s">
        <v>1753</v>
      </c>
      <c r="R5" s="1365" t="s">
        <v>1221</v>
      </c>
      <c r="S5" s="1373" t="s">
        <v>1756</v>
      </c>
      <c r="U5" s="1347" t="s">
        <v>1849</v>
      </c>
    </row>
    <row r="6" spans="1:21" ht="50.25" customHeight="1">
      <c r="A6" s="1388"/>
      <c r="B6" s="1391"/>
      <c r="C6" s="1394"/>
      <c r="D6" s="1367"/>
      <c r="E6" s="1367"/>
      <c r="F6" s="1367"/>
      <c r="G6" s="1397"/>
      <c r="H6" s="1401"/>
      <c r="I6" s="1403"/>
      <c r="J6" s="1405"/>
      <c r="K6" s="1407"/>
      <c r="L6" s="926"/>
      <c r="M6" s="926"/>
      <c r="N6" s="926"/>
      <c r="O6" s="926"/>
      <c r="P6" s="1351"/>
      <c r="Q6" s="1372"/>
      <c r="R6" s="1367"/>
      <c r="S6" s="1374"/>
      <c r="U6" s="1347"/>
    </row>
    <row r="7" spans="1:21" ht="27" customHeight="1">
      <c r="A7" s="1388"/>
      <c r="B7" s="1389" t="s">
        <v>112</v>
      </c>
      <c r="C7" s="1392" t="s">
        <v>110</v>
      </c>
      <c r="D7" s="1365" t="s">
        <v>701</v>
      </c>
      <c r="E7" s="1365" t="s">
        <v>1307</v>
      </c>
      <c r="F7" s="1365" t="s">
        <v>1270</v>
      </c>
      <c r="G7" s="1395" t="s">
        <v>1136</v>
      </c>
      <c r="H7" s="1398" t="s">
        <v>347</v>
      </c>
      <c r="I7" s="873" t="s">
        <v>113</v>
      </c>
      <c r="J7" s="874" t="s">
        <v>118</v>
      </c>
      <c r="K7" s="875" t="s">
        <v>294</v>
      </c>
      <c r="L7" s="875"/>
      <c r="M7" s="875"/>
      <c r="N7" s="875"/>
      <c r="O7" s="875"/>
      <c r="P7" s="1362" t="s">
        <v>1854</v>
      </c>
      <c r="Q7" s="1371" t="s">
        <v>1753</v>
      </c>
      <c r="R7" s="1365" t="s">
        <v>1221</v>
      </c>
      <c r="S7" s="1368">
        <v>0</v>
      </c>
      <c r="U7" s="1347" t="s">
        <v>1856</v>
      </c>
    </row>
    <row r="8" spans="1:21">
      <c r="A8" s="1388"/>
      <c r="B8" s="1390" t="s">
        <v>112</v>
      </c>
      <c r="C8" s="1393" t="s">
        <v>110</v>
      </c>
      <c r="D8" s="1366" t="s">
        <v>701</v>
      </c>
      <c r="E8" s="1366"/>
      <c r="F8" s="1366"/>
      <c r="G8" s="1396" t="s">
        <v>705</v>
      </c>
      <c r="H8" s="1398"/>
      <c r="I8" s="878" t="s">
        <v>114</v>
      </c>
      <c r="J8" s="879" t="s">
        <v>119</v>
      </c>
      <c r="K8" s="952" t="s">
        <v>198</v>
      </c>
      <c r="L8" s="952"/>
      <c r="M8" s="952"/>
      <c r="N8" s="952"/>
      <c r="O8" s="952"/>
      <c r="P8" s="1363"/>
      <c r="Q8" s="1399"/>
      <c r="R8" s="1366"/>
      <c r="S8" s="1369"/>
      <c r="U8" s="1348"/>
    </row>
    <row r="9" spans="1:21">
      <c r="A9" s="1388"/>
      <c r="B9" s="1390" t="s">
        <v>112</v>
      </c>
      <c r="C9" s="1393" t="s">
        <v>110</v>
      </c>
      <c r="D9" s="1366" t="s">
        <v>701</v>
      </c>
      <c r="E9" s="1366"/>
      <c r="F9" s="1366"/>
      <c r="G9" s="1396" t="s">
        <v>705</v>
      </c>
      <c r="H9" s="1398"/>
      <c r="I9" s="878" t="s">
        <v>115</v>
      </c>
      <c r="J9" s="879" t="s">
        <v>120</v>
      </c>
      <c r="K9" s="952" t="s">
        <v>199</v>
      </c>
      <c r="L9" s="952"/>
      <c r="M9" s="952"/>
      <c r="N9" s="952"/>
      <c r="O9" s="952"/>
      <c r="P9" s="1363"/>
      <c r="Q9" s="1399"/>
      <c r="R9" s="1366"/>
      <c r="S9" s="1369"/>
      <c r="U9" s="1348"/>
    </row>
    <row r="10" spans="1:21">
      <c r="A10" s="1388"/>
      <c r="B10" s="1390" t="s">
        <v>112</v>
      </c>
      <c r="C10" s="1393" t="s">
        <v>110</v>
      </c>
      <c r="D10" s="1366" t="s">
        <v>701</v>
      </c>
      <c r="E10" s="1366"/>
      <c r="F10" s="1366"/>
      <c r="G10" s="1396" t="s">
        <v>705</v>
      </c>
      <c r="H10" s="1398"/>
      <c r="I10" s="878" t="s">
        <v>1757</v>
      </c>
      <c r="J10" s="879" t="s">
        <v>253</v>
      </c>
      <c r="K10" s="880" t="s">
        <v>202</v>
      </c>
      <c r="L10" s="880"/>
      <c r="M10" s="880"/>
      <c r="N10" s="880"/>
      <c r="O10" s="880"/>
      <c r="P10" s="1363"/>
      <c r="Q10" s="1399"/>
      <c r="R10" s="1366"/>
      <c r="S10" s="1369"/>
      <c r="U10" s="1348"/>
    </row>
    <row r="11" spans="1:21">
      <c r="A11" s="1388"/>
      <c r="B11" s="1390" t="s">
        <v>112</v>
      </c>
      <c r="C11" s="1393" t="s">
        <v>110</v>
      </c>
      <c r="D11" s="1366" t="s">
        <v>701</v>
      </c>
      <c r="E11" s="1366"/>
      <c r="F11" s="1366"/>
      <c r="G11" s="1396" t="s">
        <v>705</v>
      </c>
      <c r="H11" s="1398"/>
      <c r="I11" s="878" t="s">
        <v>116</v>
      </c>
      <c r="J11" s="879" t="s">
        <v>254</v>
      </c>
      <c r="K11" s="953" t="s">
        <v>582</v>
      </c>
      <c r="L11" s="953"/>
      <c r="M11" s="953"/>
      <c r="N11" s="953"/>
      <c r="O11" s="953"/>
      <c r="P11" s="1363"/>
      <c r="Q11" s="1399"/>
      <c r="R11" s="1366"/>
      <c r="S11" s="1369"/>
      <c r="U11" s="1348"/>
    </row>
    <row r="12" spans="1:21">
      <c r="A12" s="1388"/>
      <c r="B12" s="1390" t="s">
        <v>112</v>
      </c>
      <c r="C12" s="1393" t="s">
        <v>110</v>
      </c>
      <c r="D12" s="1366" t="s">
        <v>701</v>
      </c>
      <c r="E12" s="1366"/>
      <c r="F12" s="1366"/>
      <c r="G12" s="1396" t="s">
        <v>705</v>
      </c>
      <c r="H12" s="1398"/>
      <c r="I12" s="878" t="s">
        <v>117</v>
      </c>
      <c r="J12" s="938" t="s">
        <v>553</v>
      </c>
      <c r="K12" s="952" t="s">
        <v>562</v>
      </c>
      <c r="L12" s="952"/>
      <c r="M12" s="952"/>
      <c r="N12" s="952"/>
      <c r="O12" s="952"/>
      <c r="P12" s="1363"/>
      <c r="Q12" s="1399"/>
      <c r="R12" s="1366"/>
      <c r="S12" s="1369"/>
      <c r="U12" s="1348"/>
    </row>
    <row r="13" spans="1:21">
      <c r="A13" s="1388"/>
      <c r="B13" s="1390" t="s">
        <v>112</v>
      </c>
      <c r="C13" s="1393" t="s">
        <v>110</v>
      </c>
      <c r="D13" s="1366" t="s">
        <v>701</v>
      </c>
      <c r="E13" s="1366"/>
      <c r="F13" s="1366"/>
      <c r="G13" s="1396" t="s">
        <v>705</v>
      </c>
      <c r="H13" s="1398"/>
      <c r="I13" s="882" t="s">
        <v>563</v>
      </c>
      <c r="J13" s="879" t="s">
        <v>561</v>
      </c>
      <c r="K13" s="952" t="s">
        <v>591</v>
      </c>
      <c r="L13" s="952"/>
      <c r="M13" s="952"/>
      <c r="N13" s="952"/>
      <c r="O13" s="952"/>
      <c r="P13" s="1363"/>
      <c r="Q13" s="1399"/>
      <c r="R13" s="1366"/>
      <c r="S13" s="1369"/>
      <c r="U13" s="1348"/>
    </row>
    <row r="14" spans="1:21">
      <c r="A14" s="1388"/>
      <c r="B14" s="1390" t="s">
        <v>112</v>
      </c>
      <c r="C14" s="1393" t="s">
        <v>110</v>
      </c>
      <c r="D14" s="1366" t="s">
        <v>701</v>
      </c>
      <c r="E14" s="1366"/>
      <c r="F14" s="1366"/>
      <c r="G14" s="1396" t="s">
        <v>705</v>
      </c>
      <c r="H14" s="1398"/>
      <c r="I14" s="882" t="s">
        <v>569</v>
      </c>
      <c r="J14" s="901"/>
      <c r="K14" s="952" t="s">
        <v>1758</v>
      </c>
      <c r="L14" s="952"/>
      <c r="M14" s="952"/>
      <c r="N14" s="952"/>
      <c r="O14" s="952"/>
      <c r="P14" s="1363"/>
      <c r="Q14" s="1399"/>
      <c r="R14" s="1366"/>
      <c r="S14" s="1369"/>
      <c r="U14" s="1348"/>
    </row>
    <row r="15" spans="1:21">
      <c r="A15" s="1388"/>
      <c r="B15" s="1390" t="s">
        <v>112</v>
      </c>
      <c r="C15" s="1393" t="s">
        <v>110</v>
      </c>
      <c r="D15" s="1366" t="s">
        <v>701</v>
      </c>
      <c r="E15" s="1366"/>
      <c r="F15" s="1366"/>
      <c r="G15" s="1396" t="s">
        <v>705</v>
      </c>
      <c r="H15" s="1398"/>
      <c r="I15" s="878" t="s">
        <v>1759</v>
      </c>
      <c r="J15" s="881" t="s">
        <v>1760</v>
      </c>
      <c r="K15" s="902"/>
      <c r="L15" s="902"/>
      <c r="M15" s="902"/>
      <c r="N15" s="902"/>
      <c r="O15" s="902"/>
      <c r="P15" s="1363"/>
      <c r="Q15" s="1399"/>
      <c r="R15" s="1366"/>
      <c r="S15" s="1369"/>
      <c r="U15" s="1348"/>
    </row>
    <row r="16" spans="1:21" ht="27">
      <c r="A16" s="1388"/>
      <c r="B16" s="1390" t="s">
        <v>112</v>
      </c>
      <c r="C16" s="1393" t="s">
        <v>110</v>
      </c>
      <c r="D16" s="1366" t="s">
        <v>701</v>
      </c>
      <c r="E16" s="1366"/>
      <c r="F16" s="1366"/>
      <c r="G16" s="1396" t="s">
        <v>705</v>
      </c>
      <c r="H16" s="1398"/>
      <c r="I16" s="878" t="s">
        <v>1761</v>
      </c>
      <c r="J16" s="879" t="s">
        <v>242</v>
      </c>
      <c r="K16" s="883" t="s">
        <v>1762</v>
      </c>
      <c r="L16" s="883"/>
      <c r="M16" s="883"/>
      <c r="N16" s="883"/>
      <c r="O16" s="883"/>
      <c r="P16" s="1363"/>
      <c r="Q16" s="1399"/>
      <c r="R16" s="1366"/>
      <c r="S16" s="1369"/>
      <c r="U16" s="1348"/>
    </row>
    <row r="17" spans="1:21">
      <c r="A17" s="1388"/>
      <c r="B17" s="1390" t="s">
        <v>112</v>
      </c>
      <c r="C17" s="1393" t="s">
        <v>110</v>
      </c>
      <c r="D17" s="1366" t="s">
        <v>701</v>
      </c>
      <c r="E17" s="1366"/>
      <c r="F17" s="1366"/>
      <c r="G17" s="1396" t="s">
        <v>705</v>
      </c>
      <c r="H17" s="1398"/>
      <c r="I17" s="878" t="s">
        <v>1763</v>
      </c>
      <c r="J17" s="954"/>
      <c r="K17" s="880" t="s">
        <v>1764</v>
      </c>
      <c r="L17" s="880"/>
      <c r="M17" s="880"/>
      <c r="N17" s="880"/>
      <c r="O17" s="880"/>
      <c r="P17" s="1363"/>
      <c r="Q17" s="1399"/>
      <c r="R17" s="1366"/>
      <c r="S17" s="1369"/>
      <c r="U17" s="1348"/>
    </row>
    <row r="18" spans="1:21">
      <c r="A18" s="1388"/>
      <c r="B18" s="1391" t="s">
        <v>112</v>
      </c>
      <c r="C18" s="1394" t="s">
        <v>110</v>
      </c>
      <c r="D18" s="1367" t="s">
        <v>701</v>
      </c>
      <c r="E18" s="1367"/>
      <c r="F18" s="1367"/>
      <c r="G18" s="1397" t="s">
        <v>705</v>
      </c>
      <c r="H18" s="1398"/>
      <c r="I18" s="955"/>
      <c r="J18" s="905"/>
      <c r="K18" s="906"/>
      <c r="L18" s="906"/>
      <c r="M18" s="906"/>
      <c r="N18" s="906"/>
      <c r="O18" s="906"/>
      <c r="P18" s="1364"/>
      <c r="Q18" s="1372"/>
      <c r="R18" s="1367"/>
      <c r="S18" s="1370"/>
      <c r="U18" s="1348"/>
    </row>
    <row r="19" spans="1:21" ht="163.5" customHeight="1">
      <c r="A19" s="613"/>
      <c r="B19" s="648" t="s">
        <v>3</v>
      </c>
      <c r="C19" s="649" t="s">
        <v>110</v>
      </c>
      <c r="D19" s="650" t="s">
        <v>1126</v>
      </c>
      <c r="E19" s="650" t="s">
        <v>1317</v>
      </c>
      <c r="F19" s="650" t="s">
        <v>949</v>
      </c>
      <c r="G19" s="865" t="s">
        <v>707</v>
      </c>
      <c r="H19" s="866" t="s">
        <v>348</v>
      </c>
      <c r="I19" s="871"/>
      <c r="J19" s="868"/>
      <c r="K19" s="869"/>
      <c r="L19" s="869"/>
      <c r="M19" s="869"/>
      <c r="N19" s="869"/>
      <c r="O19" s="869"/>
      <c r="P19" s="869" t="s">
        <v>1857</v>
      </c>
      <c r="Q19" s="221" t="s">
        <v>1753</v>
      </c>
      <c r="R19" s="650" t="s">
        <v>1226</v>
      </c>
      <c r="S19" s="870">
        <v>0</v>
      </c>
      <c r="U19" s="771" t="s">
        <v>1859</v>
      </c>
    </row>
    <row r="20" spans="1:21">
      <c r="A20" s="1388"/>
      <c r="B20" s="1389" t="s">
        <v>4</v>
      </c>
      <c r="C20" s="1392" t="s">
        <v>110</v>
      </c>
      <c r="D20" s="1365" t="s">
        <v>701</v>
      </c>
      <c r="E20" s="1365" t="s">
        <v>1317</v>
      </c>
      <c r="F20" s="1365" t="s">
        <v>949</v>
      </c>
      <c r="G20" s="1395" t="s">
        <v>708</v>
      </c>
      <c r="H20" s="1400" t="s">
        <v>122</v>
      </c>
      <c r="I20" s="1402"/>
      <c r="J20" s="1404"/>
      <c r="K20" s="1406"/>
      <c r="L20" s="925"/>
      <c r="M20" s="925"/>
      <c r="N20" s="925"/>
      <c r="O20" s="925"/>
      <c r="P20" s="1349" t="s">
        <v>1855</v>
      </c>
      <c r="Q20" s="1371" t="s">
        <v>1753</v>
      </c>
      <c r="R20" s="1365" t="s">
        <v>1226</v>
      </c>
      <c r="S20" s="1373">
        <v>0</v>
      </c>
    </row>
    <row r="21" spans="1:21" ht="129.75" customHeight="1">
      <c r="A21" s="1388"/>
      <c r="B21" s="1391"/>
      <c r="C21" s="1394"/>
      <c r="D21" s="1367"/>
      <c r="E21" s="1367"/>
      <c r="F21" s="1367"/>
      <c r="G21" s="1397"/>
      <c r="H21" s="1401"/>
      <c r="I21" s="1403"/>
      <c r="J21" s="1405"/>
      <c r="K21" s="1407"/>
      <c r="L21" s="926"/>
      <c r="M21" s="926"/>
      <c r="N21" s="926"/>
      <c r="O21" s="926"/>
      <c r="P21" s="1351"/>
      <c r="Q21" s="1372"/>
      <c r="R21" s="1367"/>
      <c r="S21" s="1374"/>
      <c r="U21" s="643" t="s">
        <v>1858</v>
      </c>
    </row>
    <row r="22" spans="1:21" ht="18" customHeight="1">
      <c r="A22" s="1388"/>
      <c r="B22" s="1389" t="s">
        <v>5</v>
      </c>
      <c r="C22" s="1392" t="s">
        <v>110</v>
      </c>
      <c r="D22" s="1365" t="s">
        <v>701</v>
      </c>
      <c r="E22" s="1365" t="s">
        <v>1317</v>
      </c>
      <c r="F22" s="1365" t="s">
        <v>949</v>
      </c>
      <c r="G22" s="1395" t="s">
        <v>709</v>
      </c>
      <c r="H22" s="1400" t="s">
        <v>349</v>
      </c>
      <c r="I22" s="1402"/>
      <c r="J22" s="1404"/>
      <c r="K22" s="1406"/>
      <c r="L22" s="925"/>
      <c r="M22" s="925"/>
      <c r="N22" s="925"/>
      <c r="O22" s="925"/>
      <c r="P22" s="1349" t="s">
        <v>1860</v>
      </c>
      <c r="Q22" s="1371" t="s">
        <v>1752</v>
      </c>
      <c r="R22" s="1365" t="s">
        <v>121</v>
      </c>
      <c r="S22" s="1368">
        <v>0</v>
      </c>
    </row>
    <row r="23" spans="1:21" ht="153.75" customHeight="1">
      <c r="A23" s="1388"/>
      <c r="B23" s="1391" t="s">
        <v>5</v>
      </c>
      <c r="C23" s="1394" t="s">
        <v>110</v>
      </c>
      <c r="D23" s="1367" t="s">
        <v>701</v>
      </c>
      <c r="E23" s="1367"/>
      <c r="F23" s="1367"/>
      <c r="G23" s="1397" t="s">
        <v>709</v>
      </c>
      <c r="H23" s="1401"/>
      <c r="I23" s="1403"/>
      <c r="J23" s="1405"/>
      <c r="K23" s="1407"/>
      <c r="L23" s="926"/>
      <c r="M23" s="926"/>
      <c r="N23" s="926"/>
      <c r="O23" s="926"/>
      <c r="P23" s="1351"/>
      <c r="Q23" s="1372"/>
      <c r="R23" s="1367"/>
      <c r="S23" s="1370"/>
      <c r="U23" s="517">
        <v>87</v>
      </c>
    </row>
    <row r="24" spans="1:21" ht="82.5" customHeight="1">
      <c r="A24" s="613"/>
      <c r="B24" s="648" t="s">
        <v>7</v>
      </c>
      <c r="C24" s="649" t="s">
        <v>110</v>
      </c>
      <c r="D24" s="650" t="s">
        <v>701</v>
      </c>
      <c r="E24" s="650" t="s">
        <v>1317</v>
      </c>
      <c r="F24" s="650" t="s">
        <v>949</v>
      </c>
      <c r="G24" s="865" t="s">
        <v>711</v>
      </c>
      <c r="H24" s="866" t="s">
        <v>1842</v>
      </c>
      <c r="I24" s="871"/>
      <c r="J24" s="868"/>
      <c r="K24" s="869"/>
      <c r="L24" s="869"/>
      <c r="M24" s="869"/>
      <c r="N24" s="869"/>
      <c r="O24" s="869"/>
      <c r="P24" s="869" t="s">
        <v>1840</v>
      </c>
      <c r="Q24" s="221" t="s">
        <v>1753</v>
      </c>
      <c r="R24" s="650" t="s">
        <v>121</v>
      </c>
      <c r="S24" s="870">
        <v>0</v>
      </c>
      <c r="U24" s="771" t="s">
        <v>1841</v>
      </c>
    </row>
    <row r="25" spans="1:21" ht="81">
      <c r="A25" s="613"/>
      <c r="B25" s="648" t="s">
        <v>8</v>
      </c>
      <c r="C25" s="649" t="s">
        <v>110</v>
      </c>
      <c r="D25" s="650" t="s">
        <v>701</v>
      </c>
      <c r="E25" s="650" t="s">
        <v>1317</v>
      </c>
      <c r="F25" s="650" t="s">
        <v>949</v>
      </c>
      <c r="G25" s="865" t="s">
        <v>712</v>
      </c>
      <c r="H25" s="866" t="s">
        <v>353</v>
      </c>
      <c r="I25" s="871"/>
      <c r="J25" s="868"/>
      <c r="K25" s="869"/>
      <c r="L25" s="869"/>
      <c r="M25" s="869"/>
      <c r="N25" s="869"/>
      <c r="O25" s="869"/>
      <c r="P25" s="869" t="s">
        <v>1843</v>
      </c>
      <c r="Q25" s="221" t="s">
        <v>1753</v>
      </c>
      <c r="R25" s="650" t="s">
        <v>1223</v>
      </c>
      <c r="S25" s="870" t="s">
        <v>1732</v>
      </c>
      <c r="U25" s="517">
        <v>82</v>
      </c>
    </row>
    <row r="26" spans="1:21" ht="34.5" customHeight="1">
      <c r="A26" s="613"/>
      <c r="B26" s="1389" t="s">
        <v>11</v>
      </c>
      <c r="C26" s="1392" t="s">
        <v>110</v>
      </c>
      <c r="D26" s="1365" t="s">
        <v>701</v>
      </c>
      <c r="E26" s="1365" t="s">
        <v>1315</v>
      </c>
      <c r="F26" s="1365" t="s">
        <v>1282</v>
      </c>
      <c r="G26" s="1420" t="s">
        <v>715</v>
      </c>
      <c r="H26" s="1408" t="s">
        <v>1286</v>
      </c>
      <c r="I26" s="909" t="s">
        <v>1765</v>
      </c>
      <c r="J26" s="898"/>
      <c r="K26" s="899"/>
      <c r="L26" s="899"/>
      <c r="M26" s="899"/>
      <c r="N26" s="899"/>
      <c r="O26" s="899"/>
      <c r="P26" s="1349" t="s">
        <v>1844</v>
      </c>
      <c r="Q26" s="1371" t="s">
        <v>1753</v>
      </c>
      <c r="R26" s="1365" t="s">
        <v>121</v>
      </c>
      <c r="S26" s="1373">
        <v>0</v>
      </c>
      <c r="U26" s="1347" t="s">
        <v>1846</v>
      </c>
    </row>
    <row r="27" spans="1:21" ht="133.5" customHeight="1">
      <c r="A27" s="613"/>
      <c r="B27" s="1391"/>
      <c r="C27" s="1394"/>
      <c r="D27" s="1367"/>
      <c r="E27" s="1367"/>
      <c r="F27" s="1367"/>
      <c r="G27" s="1421"/>
      <c r="H27" s="1409"/>
      <c r="I27" s="910" t="s">
        <v>163</v>
      </c>
      <c r="J27" s="905"/>
      <c r="K27" s="906"/>
      <c r="L27" s="906"/>
      <c r="M27" s="906"/>
      <c r="N27" s="906"/>
      <c r="O27" s="906"/>
      <c r="P27" s="1351"/>
      <c r="Q27" s="1372"/>
      <c r="R27" s="1367"/>
      <c r="S27" s="1374"/>
      <c r="U27" s="1348"/>
    </row>
    <row r="28" spans="1:21" ht="212.25" customHeight="1">
      <c r="A28" s="613"/>
      <c r="B28" s="648" t="s">
        <v>12</v>
      </c>
      <c r="C28" s="649" t="s">
        <v>110</v>
      </c>
      <c r="D28" s="650" t="s">
        <v>701</v>
      </c>
      <c r="E28" s="650" t="s">
        <v>1316</v>
      </c>
      <c r="F28" s="650" t="s">
        <v>1273</v>
      </c>
      <c r="G28" s="865" t="s">
        <v>716</v>
      </c>
      <c r="H28" s="913" t="s">
        <v>357</v>
      </c>
      <c r="I28" s="871"/>
      <c r="J28" s="868"/>
      <c r="K28" s="869"/>
      <c r="L28" s="869"/>
      <c r="M28" s="869"/>
      <c r="N28" s="869"/>
      <c r="O28" s="869"/>
      <c r="P28" s="869" t="s">
        <v>1845</v>
      </c>
      <c r="Q28" s="221" t="s">
        <v>1753</v>
      </c>
      <c r="R28" s="650" t="s">
        <v>121</v>
      </c>
      <c r="S28" s="870" t="s">
        <v>1732</v>
      </c>
      <c r="U28" s="643" t="s">
        <v>1847</v>
      </c>
    </row>
    <row r="29" spans="1:21" ht="30.75" customHeight="1">
      <c r="A29" s="1388"/>
      <c r="B29" s="1389" t="s">
        <v>14</v>
      </c>
      <c r="C29" s="1392" t="s">
        <v>110</v>
      </c>
      <c r="D29" s="1422" t="s">
        <v>701</v>
      </c>
      <c r="E29" s="1365" t="s">
        <v>1316</v>
      </c>
      <c r="F29" s="1365" t="s">
        <v>612</v>
      </c>
      <c r="G29" s="1395" t="s">
        <v>718</v>
      </c>
      <c r="H29" s="1362" t="s">
        <v>359</v>
      </c>
      <c r="I29" s="873" t="s">
        <v>124</v>
      </c>
      <c r="J29" s="874" t="s">
        <v>135</v>
      </c>
      <c r="K29" s="899" t="s">
        <v>128</v>
      </c>
      <c r="L29" s="899"/>
      <c r="M29" s="899"/>
      <c r="N29" s="899"/>
      <c r="O29" s="899"/>
      <c r="P29" s="1349" t="s">
        <v>1850</v>
      </c>
      <c r="Q29" s="1371" t="s">
        <v>1752</v>
      </c>
      <c r="R29" s="1365" t="s">
        <v>121</v>
      </c>
      <c r="S29" s="1368" t="s">
        <v>1767</v>
      </c>
      <c r="U29" s="1347" t="s">
        <v>1839</v>
      </c>
    </row>
    <row r="30" spans="1:21">
      <c r="A30" s="1388"/>
      <c r="B30" s="1390" t="s">
        <v>14</v>
      </c>
      <c r="C30" s="1393" t="s">
        <v>110</v>
      </c>
      <c r="D30" s="1423" t="s">
        <v>701</v>
      </c>
      <c r="E30" s="1366"/>
      <c r="F30" s="1366"/>
      <c r="G30" s="1396" t="s">
        <v>718</v>
      </c>
      <c r="H30" s="1363"/>
      <c r="I30" s="878" t="s">
        <v>129</v>
      </c>
      <c r="J30" s="879" t="s">
        <v>137</v>
      </c>
      <c r="K30" s="880" t="s">
        <v>1322</v>
      </c>
      <c r="L30" s="880"/>
      <c r="M30" s="880"/>
      <c r="N30" s="880"/>
      <c r="O30" s="880"/>
      <c r="P30" s="1350"/>
      <c r="Q30" s="1399"/>
      <c r="R30" s="1366"/>
      <c r="S30" s="1369"/>
      <c r="U30" s="1347"/>
    </row>
    <row r="31" spans="1:21">
      <c r="A31" s="1388"/>
      <c r="B31" s="1390" t="s">
        <v>14</v>
      </c>
      <c r="C31" s="1393" t="s">
        <v>110</v>
      </c>
      <c r="D31" s="1423" t="s">
        <v>701</v>
      </c>
      <c r="E31" s="1366"/>
      <c r="F31" s="1366"/>
      <c r="G31" s="1396" t="s">
        <v>718</v>
      </c>
      <c r="H31" s="1363"/>
      <c r="I31" s="878" t="s">
        <v>255</v>
      </c>
      <c r="J31" s="879" t="s">
        <v>139</v>
      </c>
      <c r="K31" s="902"/>
      <c r="L31" s="902"/>
      <c r="M31" s="902"/>
      <c r="N31" s="902"/>
      <c r="O31" s="902"/>
      <c r="P31" s="1350"/>
      <c r="Q31" s="1399"/>
      <c r="R31" s="1366"/>
      <c r="S31" s="1369"/>
      <c r="U31" s="1347"/>
    </row>
    <row r="32" spans="1:21" ht="18.75" customHeight="1">
      <c r="A32" s="1388"/>
      <c r="B32" s="1411"/>
      <c r="C32" s="1414"/>
      <c r="D32" s="1424"/>
      <c r="E32" s="1357"/>
      <c r="F32" s="1357"/>
      <c r="G32" s="1426"/>
      <c r="H32" s="1363"/>
      <c r="I32" s="878" t="s">
        <v>1403</v>
      </c>
      <c r="J32" s="879" t="s">
        <v>140</v>
      </c>
      <c r="K32" s="902"/>
      <c r="L32" s="902"/>
      <c r="M32" s="902"/>
      <c r="N32" s="902"/>
      <c r="O32" s="902"/>
      <c r="P32" s="1350"/>
      <c r="Q32" s="1249"/>
      <c r="R32" s="1357"/>
      <c r="S32" s="1360"/>
      <c r="U32" s="1347"/>
    </row>
    <row r="33" spans="1:21" ht="27">
      <c r="A33" s="1388"/>
      <c r="B33" s="1390" t="s">
        <v>14</v>
      </c>
      <c r="C33" s="1393" t="s">
        <v>110</v>
      </c>
      <c r="D33" s="1423" t="s">
        <v>701</v>
      </c>
      <c r="E33" s="1366"/>
      <c r="F33" s="1366"/>
      <c r="G33" s="1396" t="s">
        <v>718</v>
      </c>
      <c r="H33" s="1363"/>
      <c r="I33" s="884" t="s">
        <v>126</v>
      </c>
      <c r="J33" s="879" t="s">
        <v>141</v>
      </c>
      <c r="K33" s="939"/>
      <c r="L33" s="939"/>
      <c r="M33" s="939"/>
      <c r="N33" s="939"/>
      <c r="O33" s="939"/>
      <c r="P33" s="1350"/>
      <c r="Q33" s="1399"/>
      <c r="R33" s="1366"/>
      <c r="S33" s="1369"/>
      <c r="U33" s="1347"/>
    </row>
    <row r="34" spans="1:21">
      <c r="A34" s="1388"/>
      <c r="B34" s="1390" t="s">
        <v>14</v>
      </c>
      <c r="C34" s="1393" t="s">
        <v>110</v>
      </c>
      <c r="D34" s="1423" t="s">
        <v>701</v>
      </c>
      <c r="E34" s="1366"/>
      <c r="F34" s="1366"/>
      <c r="G34" s="1396" t="s">
        <v>718</v>
      </c>
      <c r="H34" s="1363"/>
      <c r="I34" s="878" t="s">
        <v>131</v>
      </c>
      <c r="J34" s="879" t="s">
        <v>142</v>
      </c>
      <c r="K34" s="883"/>
      <c r="L34" s="883"/>
      <c r="M34" s="883"/>
      <c r="N34" s="883"/>
      <c r="O34" s="883"/>
      <c r="P34" s="1350"/>
      <c r="Q34" s="1399"/>
      <c r="R34" s="1366"/>
      <c r="S34" s="1369"/>
      <c r="U34" s="1347"/>
    </row>
    <row r="35" spans="1:21">
      <c r="A35" s="1388"/>
      <c r="B35" s="1390" t="s">
        <v>14</v>
      </c>
      <c r="C35" s="1393" t="s">
        <v>110</v>
      </c>
      <c r="D35" s="1423" t="s">
        <v>701</v>
      </c>
      <c r="E35" s="1366"/>
      <c r="F35" s="1366"/>
      <c r="G35" s="1396" t="s">
        <v>718</v>
      </c>
      <c r="H35" s="1363"/>
      <c r="I35" s="878" t="s">
        <v>133</v>
      </c>
      <c r="J35" s="879" t="s">
        <v>143</v>
      </c>
      <c r="K35" s="880"/>
      <c r="L35" s="880"/>
      <c r="M35" s="880"/>
      <c r="N35" s="880"/>
      <c r="O35" s="880"/>
      <c r="P35" s="1350"/>
      <c r="Q35" s="1399"/>
      <c r="R35" s="1366"/>
      <c r="S35" s="1369"/>
      <c r="U35" s="1347"/>
    </row>
    <row r="36" spans="1:21">
      <c r="A36" s="1388"/>
      <c r="B36" s="1390" t="s">
        <v>14</v>
      </c>
      <c r="C36" s="1393" t="s">
        <v>110</v>
      </c>
      <c r="D36" s="1423" t="s">
        <v>701</v>
      </c>
      <c r="E36" s="1366"/>
      <c r="F36" s="1366"/>
      <c r="G36" s="1396" t="s">
        <v>718</v>
      </c>
      <c r="H36" s="1363"/>
      <c r="I36" s="882" t="s">
        <v>591</v>
      </c>
      <c r="J36" s="879" t="s">
        <v>145</v>
      </c>
      <c r="K36" s="880"/>
      <c r="L36" s="880"/>
      <c r="M36" s="880"/>
      <c r="N36" s="880"/>
      <c r="O36" s="880"/>
      <c r="P36" s="1350"/>
      <c r="Q36" s="1399"/>
      <c r="R36" s="1366"/>
      <c r="S36" s="1369"/>
      <c r="U36" s="1347"/>
    </row>
    <row r="37" spans="1:21">
      <c r="A37" s="1388"/>
      <c r="B37" s="1411"/>
      <c r="C37" s="1414"/>
      <c r="D37" s="1424"/>
      <c r="E37" s="1357"/>
      <c r="F37" s="1357"/>
      <c r="G37" s="1426"/>
      <c r="H37" s="1363"/>
      <c r="I37" s="940" t="s">
        <v>1758</v>
      </c>
      <c r="J37" s="879" t="s">
        <v>256</v>
      </c>
      <c r="K37" s="880"/>
      <c r="L37" s="880"/>
      <c r="M37" s="880"/>
      <c r="N37" s="880"/>
      <c r="O37" s="880"/>
      <c r="P37" s="1350"/>
      <c r="Q37" s="1249"/>
      <c r="R37" s="1357"/>
      <c r="S37" s="1360"/>
      <c r="U37" s="1347"/>
    </row>
    <row r="38" spans="1:21">
      <c r="A38" s="1388"/>
      <c r="B38" s="1390" t="s">
        <v>14</v>
      </c>
      <c r="C38" s="1393" t="s">
        <v>110</v>
      </c>
      <c r="D38" s="1423" t="s">
        <v>701</v>
      </c>
      <c r="E38" s="1366"/>
      <c r="F38" s="1366"/>
      <c r="G38" s="1396" t="s">
        <v>718</v>
      </c>
      <c r="H38" s="1363"/>
      <c r="I38" s="940" t="s">
        <v>1768</v>
      </c>
      <c r="J38" s="879" t="s">
        <v>1408</v>
      </c>
      <c r="K38" s="939"/>
      <c r="L38" s="939"/>
      <c r="M38" s="939"/>
      <c r="N38" s="939"/>
      <c r="O38" s="939"/>
      <c r="P38" s="1350"/>
      <c r="Q38" s="1399"/>
      <c r="R38" s="1366"/>
      <c r="S38" s="1369"/>
      <c r="U38" s="1347"/>
    </row>
    <row r="39" spans="1:21" ht="27">
      <c r="A39" s="1388"/>
      <c r="B39" s="1390" t="s">
        <v>14</v>
      </c>
      <c r="C39" s="1393" t="s">
        <v>110</v>
      </c>
      <c r="D39" s="1423" t="s">
        <v>701</v>
      </c>
      <c r="E39" s="1366"/>
      <c r="F39" s="1366"/>
      <c r="G39" s="1396" t="s">
        <v>718</v>
      </c>
      <c r="H39" s="1363"/>
      <c r="I39" s="941" t="s">
        <v>127</v>
      </c>
      <c r="J39" s="901" t="s">
        <v>1404</v>
      </c>
      <c r="K39" s="883" t="s">
        <v>132</v>
      </c>
      <c r="L39" s="883"/>
      <c r="M39" s="883"/>
      <c r="N39" s="883"/>
      <c r="O39" s="883"/>
      <c r="P39" s="1350"/>
      <c r="Q39" s="1399"/>
      <c r="R39" s="1366"/>
      <c r="S39" s="1369"/>
      <c r="U39" s="1347"/>
    </row>
    <row r="40" spans="1:21">
      <c r="A40" s="1388"/>
      <c r="B40" s="1390" t="s">
        <v>14</v>
      </c>
      <c r="C40" s="1393" t="s">
        <v>110</v>
      </c>
      <c r="D40" s="1423" t="s">
        <v>701</v>
      </c>
      <c r="E40" s="1366"/>
      <c r="F40" s="1366"/>
      <c r="G40" s="1396" t="s">
        <v>718</v>
      </c>
      <c r="H40" s="1363"/>
      <c r="I40" s="878" t="s">
        <v>130</v>
      </c>
      <c r="J40" s="879" t="s">
        <v>1405</v>
      </c>
      <c r="K40" s="880" t="s">
        <v>134</v>
      </c>
      <c r="L40" s="880"/>
      <c r="M40" s="880"/>
      <c r="N40" s="880"/>
      <c r="O40" s="880"/>
      <c r="P40" s="1350"/>
      <c r="Q40" s="1399"/>
      <c r="R40" s="1366"/>
      <c r="S40" s="1369"/>
      <c r="U40" s="1347"/>
    </row>
    <row r="41" spans="1:21" ht="27">
      <c r="A41" s="1388"/>
      <c r="B41" s="1390" t="s">
        <v>14</v>
      </c>
      <c r="C41" s="1393" t="s">
        <v>110</v>
      </c>
      <c r="D41" s="1423" t="s">
        <v>701</v>
      </c>
      <c r="E41" s="1366"/>
      <c r="F41" s="1366"/>
      <c r="G41" s="1396" t="s">
        <v>718</v>
      </c>
      <c r="H41" s="1363"/>
      <c r="I41" s="903" t="s">
        <v>583</v>
      </c>
      <c r="J41" s="901" t="s">
        <v>1406</v>
      </c>
      <c r="K41" s="880" t="s">
        <v>136</v>
      </c>
      <c r="L41" s="880"/>
      <c r="M41" s="880"/>
      <c r="N41" s="880"/>
      <c r="O41" s="880"/>
      <c r="P41" s="1350"/>
      <c r="Q41" s="1399"/>
      <c r="R41" s="1366"/>
      <c r="S41" s="1369"/>
      <c r="U41" s="1347"/>
    </row>
    <row r="42" spans="1:21">
      <c r="A42" s="1388"/>
      <c r="B42" s="1390" t="s">
        <v>14</v>
      </c>
      <c r="C42" s="1393" t="s">
        <v>110</v>
      </c>
      <c r="D42" s="1423" t="s">
        <v>701</v>
      </c>
      <c r="E42" s="1366"/>
      <c r="F42" s="1366"/>
      <c r="G42" s="1396" t="s">
        <v>718</v>
      </c>
      <c r="H42" s="1363"/>
      <c r="I42" s="940" t="s">
        <v>582</v>
      </c>
      <c r="J42" s="879" t="s">
        <v>1407</v>
      </c>
      <c r="K42" s="880" t="s">
        <v>138</v>
      </c>
      <c r="L42" s="880"/>
      <c r="M42" s="880"/>
      <c r="N42" s="880"/>
      <c r="O42" s="880"/>
      <c r="P42" s="1350"/>
      <c r="Q42" s="1399"/>
      <c r="R42" s="1366"/>
      <c r="S42" s="1369"/>
      <c r="U42" s="1347"/>
    </row>
    <row r="43" spans="1:21">
      <c r="A43" s="1388"/>
      <c r="B43" s="1391" t="s">
        <v>14</v>
      </c>
      <c r="C43" s="1394" t="s">
        <v>110</v>
      </c>
      <c r="D43" s="1425" t="s">
        <v>701</v>
      </c>
      <c r="E43" s="1367"/>
      <c r="F43" s="1367"/>
      <c r="G43" s="1397" t="s">
        <v>718</v>
      </c>
      <c r="H43" s="1401"/>
      <c r="I43" s="910"/>
      <c r="J43" s="942"/>
      <c r="K43" s="943"/>
      <c r="L43" s="943"/>
      <c r="M43" s="943"/>
      <c r="N43" s="943"/>
      <c r="O43" s="943"/>
      <c r="P43" s="1351"/>
      <c r="Q43" s="1372"/>
      <c r="R43" s="1367"/>
      <c r="S43" s="1370"/>
      <c r="U43" s="1347"/>
    </row>
    <row r="44" spans="1:21" ht="67.5">
      <c r="A44" s="613"/>
      <c r="B44" s="648" t="s">
        <v>16</v>
      </c>
      <c r="C44" s="649" t="s">
        <v>110</v>
      </c>
      <c r="D44" s="650" t="s">
        <v>701</v>
      </c>
      <c r="E44" s="650" t="s">
        <v>1311</v>
      </c>
      <c r="F44" s="650" t="s">
        <v>1287</v>
      </c>
      <c r="G44" s="865" t="s">
        <v>720</v>
      </c>
      <c r="H44" s="866" t="s">
        <v>361</v>
      </c>
      <c r="I44" s="871"/>
      <c r="J44" s="868"/>
      <c r="K44" s="869"/>
      <c r="L44" s="869"/>
      <c r="M44" s="869"/>
      <c r="N44" s="869"/>
      <c r="O44" s="869"/>
      <c r="P44" s="869" t="s">
        <v>1851</v>
      </c>
      <c r="Q44" s="221" t="s">
        <v>1753</v>
      </c>
      <c r="R44" s="650" t="s">
        <v>1221</v>
      </c>
      <c r="S44" s="870">
        <v>0</v>
      </c>
      <c r="U44" s="517">
        <v>83</v>
      </c>
    </row>
    <row r="45" spans="1:21" ht="262.5" customHeight="1">
      <c r="A45" s="613"/>
      <c r="B45" s="706" t="s">
        <v>321</v>
      </c>
      <c r="C45" s="707" t="s">
        <v>110</v>
      </c>
      <c r="D45" s="708" t="s">
        <v>701</v>
      </c>
      <c r="E45" s="708" t="s">
        <v>1310</v>
      </c>
      <c r="F45" s="650" t="s">
        <v>1285</v>
      </c>
      <c r="G45" s="872" t="s">
        <v>614</v>
      </c>
      <c r="H45" s="907" t="s">
        <v>369</v>
      </c>
      <c r="I45" s="908"/>
      <c r="J45" s="898"/>
      <c r="K45" s="899"/>
      <c r="L45" s="899"/>
      <c r="M45" s="899"/>
      <c r="N45" s="899"/>
      <c r="O45" s="899"/>
      <c r="P45" s="899" t="s">
        <v>1852</v>
      </c>
      <c r="Q45" s="221" t="s">
        <v>1753</v>
      </c>
      <c r="R45" s="708" t="s">
        <v>696</v>
      </c>
      <c r="S45" s="877">
        <v>0</v>
      </c>
      <c r="U45" s="771" t="s">
        <v>1853</v>
      </c>
    </row>
    <row r="46" spans="1:21" ht="40.5" customHeight="1">
      <c r="A46" s="1388"/>
      <c r="B46" s="1389" t="s">
        <v>727</v>
      </c>
      <c r="C46" s="1392" t="s">
        <v>110</v>
      </c>
      <c r="D46" s="1365" t="s">
        <v>236</v>
      </c>
      <c r="E46" s="1365" t="s">
        <v>1307</v>
      </c>
      <c r="F46" s="1365" t="s">
        <v>1270</v>
      </c>
      <c r="G46" s="1395" t="s">
        <v>728</v>
      </c>
      <c r="H46" s="1362" t="s">
        <v>1867</v>
      </c>
      <c r="I46" s="873" t="s">
        <v>290</v>
      </c>
      <c r="J46" s="874" t="s">
        <v>166</v>
      </c>
      <c r="K46" s="875" t="s">
        <v>1412</v>
      </c>
      <c r="L46" s="875"/>
      <c r="M46" s="875"/>
      <c r="N46" s="875"/>
      <c r="O46" s="875"/>
      <c r="P46" s="1362" t="s">
        <v>1868</v>
      </c>
      <c r="Q46" s="1371" t="s">
        <v>1752</v>
      </c>
      <c r="R46" s="1365" t="s">
        <v>1221</v>
      </c>
      <c r="S46" s="1368" t="s">
        <v>1733</v>
      </c>
      <c r="U46" s="1355" t="s">
        <v>1869</v>
      </c>
    </row>
    <row r="47" spans="1:21" ht="40.5" customHeight="1">
      <c r="A47" s="1388"/>
      <c r="B47" s="1390" t="s">
        <v>727</v>
      </c>
      <c r="C47" s="1393" t="s">
        <v>110</v>
      </c>
      <c r="D47" s="1366" t="s">
        <v>236</v>
      </c>
      <c r="E47" s="1366"/>
      <c r="F47" s="1366"/>
      <c r="G47" s="1396" t="s">
        <v>728</v>
      </c>
      <c r="H47" s="1363"/>
      <c r="I47" s="878" t="s">
        <v>146</v>
      </c>
      <c r="J47" s="879" t="s">
        <v>167</v>
      </c>
      <c r="K47" s="880" t="s">
        <v>1757</v>
      </c>
      <c r="L47" s="880"/>
      <c r="M47" s="880"/>
      <c r="N47" s="880"/>
      <c r="O47" s="880"/>
      <c r="P47" s="1363"/>
      <c r="Q47" s="1399"/>
      <c r="R47" s="1366"/>
      <c r="S47" s="1369"/>
      <c r="U47" s="1348"/>
    </row>
    <row r="48" spans="1:21" ht="40.5" customHeight="1">
      <c r="A48" s="1388"/>
      <c r="B48" s="1390" t="s">
        <v>727</v>
      </c>
      <c r="C48" s="1393" t="s">
        <v>110</v>
      </c>
      <c r="D48" s="1366" t="s">
        <v>236</v>
      </c>
      <c r="E48" s="1366"/>
      <c r="F48" s="1366"/>
      <c r="G48" s="1396" t="s">
        <v>728</v>
      </c>
      <c r="H48" s="1363"/>
      <c r="I48" s="878" t="s">
        <v>148</v>
      </c>
      <c r="J48" s="881" t="s">
        <v>1773</v>
      </c>
      <c r="K48" s="880" t="s">
        <v>1414</v>
      </c>
      <c r="L48" s="880"/>
      <c r="M48" s="880"/>
      <c r="N48" s="880"/>
      <c r="O48" s="880"/>
      <c r="P48" s="1363"/>
      <c r="Q48" s="1399"/>
      <c r="R48" s="1366"/>
      <c r="S48" s="1369"/>
      <c r="U48" s="1348"/>
    </row>
    <row r="49" spans="1:21" ht="40.5" customHeight="1">
      <c r="A49" s="1388"/>
      <c r="B49" s="1390" t="s">
        <v>727</v>
      </c>
      <c r="C49" s="1393" t="s">
        <v>110</v>
      </c>
      <c r="D49" s="1366" t="s">
        <v>236</v>
      </c>
      <c r="E49" s="1366"/>
      <c r="F49" s="1366"/>
      <c r="G49" s="1396" t="s">
        <v>728</v>
      </c>
      <c r="H49" s="1363"/>
      <c r="I49" s="882" t="s">
        <v>577</v>
      </c>
      <c r="J49" s="879" t="s">
        <v>1774</v>
      </c>
      <c r="K49" s="883" t="s">
        <v>1409</v>
      </c>
      <c r="L49" s="883"/>
      <c r="M49" s="883"/>
      <c r="N49" s="883"/>
      <c r="O49" s="883"/>
      <c r="P49" s="1363"/>
      <c r="Q49" s="1399"/>
      <c r="R49" s="1366"/>
      <c r="S49" s="1369"/>
      <c r="U49" s="1348"/>
    </row>
    <row r="50" spans="1:21" ht="40.5" customHeight="1">
      <c r="A50" s="1388"/>
      <c r="B50" s="1390" t="s">
        <v>727</v>
      </c>
      <c r="C50" s="1393" t="s">
        <v>110</v>
      </c>
      <c r="D50" s="1366" t="s">
        <v>236</v>
      </c>
      <c r="E50" s="1366"/>
      <c r="F50" s="1366"/>
      <c r="G50" s="1396" t="s">
        <v>728</v>
      </c>
      <c r="H50" s="1363"/>
      <c r="I50" s="884" t="s">
        <v>257</v>
      </c>
      <c r="J50" s="885" t="s">
        <v>1410</v>
      </c>
      <c r="K50" s="880" t="s">
        <v>1411</v>
      </c>
      <c r="L50" s="880"/>
      <c r="M50" s="880"/>
      <c r="N50" s="880"/>
      <c r="O50" s="880"/>
      <c r="P50" s="1363"/>
      <c r="Q50" s="1399"/>
      <c r="R50" s="1366"/>
      <c r="S50" s="1369"/>
      <c r="U50" s="1348"/>
    </row>
    <row r="51" spans="1:21" ht="40.5" customHeight="1">
      <c r="A51" s="1388"/>
      <c r="B51" s="1390" t="s">
        <v>727</v>
      </c>
      <c r="C51" s="1393" t="s">
        <v>110</v>
      </c>
      <c r="D51" s="1366" t="s">
        <v>236</v>
      </c>
      <c r="E51" s="1366"/>
      <c r="F51" s="1366"/>
      <c r="G51" s="1396" t="s">
        <v>728</v>
      </c>
      <c r="H51" s="1363"/>
      <c r="I51" s="878" t="s">
        <v>258</v>
      </c>
      <c r="J51" s="879" t="s">
        <v>1407</v>
      </c>
      <c r="K51" s="886"/>
      <c r="L51" s="886"/>
      <c r="M51" s="886"/>
      <c r="N51" s="886"/>
      <c r="O51" s="886"/>
      <c r="P51" s="1363"/>
      <c r="Q51" s="1399"/>
      <c r="R51" s="1366"/>
      <c r="S51" s="1369"/>
      <c r="U51" s="1348"/>
    </row>
    <row r="52" spans="1:21" ht="40.5" customHeight="1">
      <c r="A52" s="1388"/>
      <c r="B52" s="1411"/>
      <c r="C52" s="1414"/>
      <c r="D52" s="1357"/>
      <c r="E52" s="1357"/>
      <c r="F52" s="1357"/>
      <c r="G52" s="1396"/>
      <c r="H52" s="1363"/>
      <c r="I52" s="941" t="s">
        <v>1415</v>
      </c>
      <c r="J52" s="879" t="s">
        <v>1413</v>
      </c>
      <c r="K52" s="956" t="s">
        <v>565</v>
      </c>
      <c r="L52" s="956"/>
      <c r="M52" s="956"/>
      <c r="N52" s="956"/>
      <c r="O52" s="956"/>
      <c r="P52" s="1363"/>
      <c r="Q52" s="1399"/>
      <c r="R52" s="1357"/>
      <c r="S52" s="1360"/>
      <c r="U52" s="1348"/>
    </row>
    <row r="53" spans="1:21" ht="40.5" customHeight="1">
      <c r="A53" s="1388"/>
      <c r="B53" s="1411"/>
      <c r="C53" s="1414"/>
      <c r="D53" s="1357"/>
      <c r="E53" s="1357"/>
      <c r="F53" s="1357"/>
      <c r="G53" s="1396"/>
      <c r="H53" s="1363"/>
      <c r="I53" s="878" t="s">
        <v>1416</v>
      </c>
      <c r="J53" s="967"/>
      <c r="K53" s="880" t="s">
        <v>1418</v>
      </c>
      <c r="L53" s="880"/>
      <c r="M53" s="880"/>
      <c r="N53" s="880"/>
      <c r="O53" s="880"/>
      <c r="P53" s="1363"/>
      <c r="Q53" s="1399"/>
      <c r="R53" s="1357"/>
      <c r="S53" s="1360"/>
      <c r="U53" s="1348"/>
    </row>
    <row r="54" spans="1:21" ht="40.5" customHeight="1">
      <c r="A54" s="1388"/>
      <c r="B54" s="1411"/>
      <c r="C54" s="1414"/>
      <c r="D54" s="1357"/>
      <c r="E54" s="1357"/>
      <c r="F54" s="1357"/>
      <c r="G54" s="1396"/>
      <c r="H54" s="1363"/>
      <c r="I54" s="941" t="s">
        <v>223</v>
      </c>
      <c r="J54" s="967"/>
      <c r="K54" s="880" t="s">
        <v>1419</v>
      </c>
      <c r="L54" s="880"/>
      <c r="M54" s="880"/>
      <c r="N54" s="880"/>
      <c r="O54" s="880"/>
      <c r="P54" s="1363"/>
      <c r="Q54" s="1399"/>
      <c r="R54" s="1357"/>
      <c r="S54" s="1360"/>
      <c r="U54" s="1348"/>
    </row>
    <row r="55" spans="1:21" ht="40.5" customHeight="1">
      <c r="A55" s="1388"/>
      <c r="B55" s="1411"/>
      <c r="C55" s="1414"/>
      <c r="D55" s="1357"/>
      <c r="E55" s="1357"/>
      <c r="F55" s="1357"/>
      <c r="G55" s="1396"/>
      <c r="H55" s="1363"/>
      <c r="I55" s="878" t="s">
        <v>1417</v>
      </c>
      <c r="J55" s="967"/>
      <c r="K55" s="944"/>
      <c r="L55" s="944"/>
      <c r="M55" s="944"/>
      <c r="N55" s="944"/>
      <c r="O55" s="944"/>
      <c r="P55" s="1363"/>
      <c r="Q55" s="1399"/>
      <c r="R55" s="1357"/>
      <c r="S55" s="1360"/>
      <c r="U55" s="1348"/>
    </row>
    <row r="56" spans="1:21" ht="40.5" customHeight="1">
      <c r="A56" s="1388"/>
      <c r="B56" s="1391" t="s">
        <v>727</v>
      </c>
      <c r="C56" s="1394" t="s">
        <v>110</v>
      </c>
      <c r="D56" s="1367" t="s">
        <v>236</v>
      </c>
      <c r="E56" s="1367"/>
      <c r="F56" s="1367"/>
      <c r="G56" s="1397" t="s">
        <v>728</v>
      </c>
      <c r="H56" s="1364"/>
      <c r="I56" s="891"/>
      <c r="J56" s="892"/>
      <c r="K56" s="893"/>
      <c r="L56" s="893"/>
      <c r="M56" s="893"/>
      <c r="N56" s="893"/>
      <c r="O56" s="893"/>
      <c r="P56" s="1364"/>
      <c r="Q56" s="1372"/>
      <c r="R56" s="1367"/>
      <c r="S56" s="1370"/>
      <c r="U56" s="1348"/>
    </row>
    <row r="57" spans="1:21" ht="27" customHeight="1">
      <c r="A57" s="1388"/>
      <c r="B57" s="1390" t="s">
        <v>22</v>
      </c>
      <c r="C57" s="1393" t="s">
        <v>110</v>
      </c>
      <c r="D57" s="1366" t="s">
        <v>236</v>
      </c>
      <c r="E57" s="1366" t="s">
        <v>1307</v>
      </c>
      <c r="F57" s="1366" t="s">
        <v>1270</v>
      </c>
      <c r="G57" s="1396" t="s">
        <v>729</v>
      </c>
      <c r="H57" s="1363" t="s">
        <v>372</v>
      </c>
      <c r="I57" s="873" t="s">
        <v>175</v>
      </c>
      <c r="J57" s="874" t="s">
        <v>1775</v>
      </c>
      <c r="K57" s="899"/>
      <c r="L57" s="899"/>
      <c r="M57" s="899"/>
      <c r="N57" s="899"/>
      <c r="O57" s="899"/>
      <c r="P57" s="1349" t="s">
        <v>1881</v>
      </c>
      <c r="Q57" s="1371" t="s">
        <v>1752</v>
      </c>
      <c r="R57" s="1365" t="s">
        <v>1221</v>
      </c>
      <c r="S57" s="1368" t="s">
        <v>1776</v>
      </c>
      <c r="U57" s="1347" t="s">
        <v>1847</v>
      </c>
    </row>
    <row r="58" spans="1:21">
      <c r="A58" s="1388"/>
      <c r="B58" s="1390" t="s">
        <v>22</v>
      </c>
      <c r="C58" s="1393" t="s">
        <v>110</v>
      </c>
      <c r="D58" s="1366" t="s">
        <v>236</v>
      </c>
      <c r="E58" s="1366"/>
      <c r="F58" s="1366"/>
      <c r="G58" s="1396" t="s">
        <v>729</v>
      </c>
      <c r="H58" s="1363"/>
      <c r="I58" s="882" t="s">
        <v>580</v>
      </c>
      <c r="J58" s="938" t="s">
        <v>1777</v>
      </c>
      <c r="K58" s="902"/>
      <c r="L58" s="902"/>
      <c r="M58" s="902"/>
      <c r="N58" s="902"/>
      <c r="O58" s="902"/>
      <c r="P58" s="1350"/>
      <c r="Q58" s="1399"/>
      <c r="R58" s="1366"/>
      <c r="S58" s="1369"/>
      <c r="U58" s="1348"/>
    </row>
    <row r="59" spans="1:21">
      <c r="A59" s="1388"/>
      <c r="B59" s="1390" t="s">
        <v>22</v>
      </c>
      <c r="C59" s="1393" t="s">
        <v>110</v>
      </c>
      <c r="D59" s="1366" t="s">
        <v>236</v>
      </c>
      <c r="E59" s="1366"/>
      <c r="F59" s="1366"/>
      <c r="G59" s="1396" t="s">
        <v>729</v>
      </c>
      <c r="H59" s="1363"/>
      <c r="I59" s="878" t="s">
        <v>1420</v>
      </c>
      <c r="J59" s="938" t="s">
        <v>1778</v>
      </c>
      <c r="K59" s="902"/>
      <c r="L59" s="902"/>
      <c r="M59" s="902"/>
      <c r="N59" s="902"/>
      <c r="O59" s="902"/>
      <c r="P59" s="1350"/>
      <c r="Q59" s="1399"/>
      <c r="R59" s="1366"/>
      <c r="S59" s="1369"/>
      <c r="U59" s="1348"/>
    </row>
    <row r="60" spans="1:21" ht="27">
      <c r="A60" s="1388"/>
      <c r="B60" s="1411"/>
      <c r="C60" s="1414"/>
      <c r="D60" s="1357"/>
      <c r="E60" s="1357"/>
      <c r="F60" s="1357"/>
      <c r="G60" s="1396"/>
      <c r="H60" s="1363"/>
      <c r="I60" s="884" t="s">
        <v>147</v>
      </c>
      <c r="J60" s="881" t="s">
        <v>180</v>
      </c>
      <c r="K60" s="902"/>
      <c r="L60" s="902"/>
      <c r="M60" s="902"/>
      <c r="N60" s="902"/>
      <c r="O60" s="902"/>
      <c r="P60" s="1350"/>
      <c r="Q60" s="1249"/>
      <c r="R60" s="1357"/>
      <c r="S60" s="1360"/>
      <c r="U60" s="1348"/>
    </row>
    <row r="61" spans="1:21">
      <c r="A61" s="1388"/>
      <c r="B61" s="1411"/>
      <c r="C61" s="1414"/>
      <c r="D61" s="1357"/>
      <c r="E61" s="1357"/>
      <c r="F61" s="1357"/>
      <c r="G61" s="1396"/>
      <c r="H61" s="1363"/>
      <c r="I61" s="878" t="s">
        <v>177</v>
      </c>
      <c r="J61" s="879" t="s">
        <v>181</v>
      </c>
      <c r="K61" s="902"/>
      <c r="L61" s="902"/>
      <c r="M61" s="902"/>
      <c r="N61" s="902"/>
      <c r="O61" s="902"/>
      <c r="P61" s="1350"/>
      <c r="Q61" s="1249"/>
      <c r="R61" s="1357"/>
      <c r="S61" s="1360"/>
      <c r="U61" s="1348"/>
    </row>
    <row r="62" spans="1:21">
      <c r="A62" s="1388"/>
      <c r="B62" s="1390" t="s">
        <v>22</v>
      </c>
      <c r="C62" s="1393" t="s">
        <v>110</v>
      </c>
      <c r="D62" s="1366" t="s">
        <v>236</v>
      </c>
      <c r="E62" s="1366"/>
      <c r="F62" s="1366"/>
      <c r="G62" s="1396" t="s">
        <v>729</v>
      </c>
      <c r="H62" s="1363"/>
      <c r="I62" s="878" t="s">
        <v>1422</v>
      </c>
      <c r="J62" s="879" t="s">
        <v>1779</v>
      </c>
      <c r="K62" s="902"/>
      <c r="L62" s="902"/>
      <c r="M62" s="902"/>
      <c r="N62" s="902"/>
      <c r="O62" s="902"/>
      <c r="P62" s="1350"/>
      <c r="Q62" s="1399"/>
      <c r="R62" s="1366"/>
      <c r="S62" s="1369"/>
      <c r="U62" s="1348"/>
    </row>
    <row r="63" spans="1:21">
      <c r="A63" s="1388"/>
      <c r="B63" s="1390" t="s">
        <v>22</v>
      </c>
      <c r="C63" s="1393" t="s">
        <v>110</v>
      </c>
      <c r="D63" s="1366" t="s">
        <v>236</v>
      </c>
      <c r="E63" s="1366"/>
      <c r="F63" s="1366"/>
      <c r="G63" s="1396" t="s">
        <v>729</v>
      </c>
      <c r="H63" s="1363"/>
      <c r="I63" s="884" t="s">
        <v>178</v>
      </c>
      <c r="J63" s="901"/>
      <c r="K63" s="902"/>
      <c r="L63" s="902"/>
      <c r="M63" s="902"/>
      <c r="N63" s="902"/>
      <c r="O63" s="902"/>
      <c r="P63" s="1350"/>
      <c r="Q63" s="1399"/>
      <c r="R63" s="1366"/>
      <c r="S63" s="1369"/>
      <c r="U63" s="1348"/>
    </row>
    <row r="64" spans="1:21" ht="27">
      <c r="A64" s="1388"/>
      <c r="B64" s="1411"/>
      <c r="C64" s="1414"/>
      <c r="D64" s="1357"/>
      <c r="E64" s="1357"/>
      <c r="F64" s="1357"/>
      <c r="G64" s="1396"/>
      <c r="H64" s="1363"/>
      <c r="I64" s="878" t="s">
        <v>179</v>
      </c>
      <c r="J64" s="881" t="s">
        <v>1773</v>
      </c>
      <c r="K64" s="902"/>
      <c r="L64" s="902"/>
      <c r="M64" s="902"/>
      <c r="N64" s="902"/>
      <c r="O64" s="902"/>
      <c r="P64" s="1350"/>
      <c r="Q64" s="1249"/>
      <c r="R64" s="1357"/>
      <c r="S64" s="1360"/>
      <c r="U64" s="1348"/>
    </row>
    <row r="65" spans="1:21">
      <c r="A65" s="1388"/>
      <c r="B65" s="1390" t="s">
        <v>22</v>
      </c>
      <c r="C65" s="1393" t="s">
        <v>110</v>
      </c>
      <c r="D65" s="1366" t="s">
        <v>236</v>
      </c>
      <c r="E65" s="1366"/>
      <c r="F65" s="1366"/>
      <c r="G65" s="1396" t="s">
        <v>729</v>
      </c>
      <c r="H65" s="1363"/>
      <c r="I65" s="903"/>
      <c r="J65" s="879" t="s">
        <v>1780</v>
      </c>
      <c r="K65" s="902"/>
      <c r="L65" s="902"/>
      <c r="M65" s="902"/>
      <c r="N65" s="902"/>
      <c r="O65" s="902"/>
      <c r="P65" s="1350"/>
      <c r="Q65" s="1399"/>
      <c r="R65" s="1366"/>
      <c r="S65" s="1369"/>
      <c r="U65" s="1348"/>
    </row>
    <row r="66" spans="1:21">
      <c r="A66" s="1388"/>
      <c r="B66" s="1390" t="s">
        <v>22</v>
      </c>
      <c r="C66" s="1393" t="s">
        <v>110</v>
      </c>
      <c r="D66" s="1366" t="s">
        <v>236</v>
      </c>
      <c r="E66" s="1366"/>
      <c r="F66" s="1366"/>
      <c r="G66" s="1396" t="s">
        <v>729</v>
      </c>
      <c r="H66" s="1363"/>
      <c r="I66" s="903"/>
      <c r="J66" s="879" t="s">
        <v>1774</v>
      </c>
      <c r="K66" s="902"/>
      <c r="L66" s="902"/>
      <c r="M66" s="902"/>
      <c r="N66" s="902"/>
      <c r="O66" s="902"/>
      <c r="P66" s="1350"/>
      <c r="Q66" s="1399"/>
      <c r="R66" s="1366"/>
      <c r="S66" s="1369"/>
      <c r="U66" s="1348"/>
    </row>
    <row r="67" spans="1:21">
      <c r="A67" s="1388"/>
      <c r="B67" s="1391" t="s">
        <v>22</v>
      </c>
      <c r="C67" s="1394" t="s">
        <v>110</v>
      </c>
      <c r="D67" s="1367" t="s">
        <v>236</v>
      </c>
      <c r="E67" s="1367"/>
      <c r="F67" s="1367"/>
      <c r="G67" s="1397" t="s">
        <v>729</v>
      </c>
      <c r="H67" s="1401"/>
      <c r="I67" s="910"/>
      <c r="J67" s="905"/>
      <c r="K67" s="906"/>
      <c r="L67" s="906"/>
      <c r="M67" s="906"/>
      <c r="N67" s="906"/>
      <c r="O67" s="906"/>
      <c r="P67" s="1351"/>
      <c r="Q67" s="1372"/>
      <c r="R67" s="1367"/>
      <c r="S67" s="1370"/>
      <c r="U67" s="1348"/>
    </row>
    <row r="68" spans="1:21" ht="27" customHeight="1">
      <c r="A68" s="1388"/>
      <c r="B68" s="1389" t="s">
        <v>27</v>
      </c>
      <c r="C68" s="1392" t="s">
        <v>110</v>
      </c>
      <c r="D68" s="1365" t="s">
        <v>236</v>
      </c>
      <c r="E68" s="1365" t="s">
        <v>1307</v>
      </c>
      <c r="F68" s="1365" t="s">
        <v>1270</v>
      </c>
      <c r="G68" s="1395" t="s">
        <v>734</v>
      </c>
      <c r="H68" s="1400" t="s">
        <v>616</v>
      </c>
      <c r="I68" s="897" t="s">
        <v>149</v>
      </c>
      <c r="J68" s="874" t="s">
        <v>126</v>
      </c>
      <c r="K68" s="899" t="s">
        <v>583</v>
      </c>
      <c r="L68" s="899"/>
      <c r="M68" s="899"/>
      <c r="N68" s="899"/>
      <c r="O68" s="899"/>
      <c r="P68" s="1349" t="s">
        <v>1870</v>
      </c>
      <c r="Q68" s="1371" t="s">
        <v>1753</v>
      </c>
      <c r="R68" s="1365" t="s">
        <v>1221</v>
      </c>
      <c r="S68" s="1368" t="s">
        <v>1732</v>
      </c>
      <c r="U68" s="1355" t="s">
        <v>1871</v>
      </c>
    </row>
    <row r="69" spans="1:21">
      <c r="A69" s="1388"/>
      <c r="B69" s="1390" t="s">
        <v>26</v>
      </c>
      <c r="C69" s="1393" t="s">
        <v>110</v>
      </c>
      <c r="D69" s="1366" t="s">
        <v>236</v>
      </c>
      <c r="E69" s="1366"/>
      <c r="F69" s="1366"/>
      <c r="G69" s="1396" t="s">
        <v>733</v>
      </c>
      <c r="H69" s="1363"/>
      <c r="I69" s="878" t="s">
        <v>558</v>
      </c>
      <c r="J69" s="879" t="s">
        <v>196</v>
      </c>
      <c r="K69" s="952" t="s">
        <v>582</v>
      </c>
      <c r="L69" s="952"/>
      <c r="M69" s="952"/>
      <c r="N69" s="952"/>
      <c r="O69" s="952"/>
      <c r="P69" s="1350"/>
      <c r="Q69" s="1399"/>
      <c r="R69" s="1366"/>
      <c r="S69" s="1369"/>
      <c r="U69" s="1348"/>
    </row>
    <row r="70" spans="1:21" ht="27">
      <c r="A70" s="1388"/>
      <c r="B70" s="1390" t="s">
        <v>26</v>
      </c>
      <c r="C70" s="1393" t="s">
        <v>110</v>
      </c>
      <c r="D70" s="1366" t="s">
        <v>236</v>
      </c>
      <c r="E70" s="1366"/>
      <c r="F70" s="1366"/>
      <c r="G70" s="1396" t="s">
        <v>733</v>
      </c>
      <c r="H70" s="1363"/>
      <c r="I70" s="878" t="s">
        <v>1425</v>
      </c>
      <c r="J70" s="879" t="s">
        <v>197</v>
      </c>
      <c r="K70" s="902" t="s">
        <v>124</v>
      </c>
      <c r="L70" s="902"/>
      <c r="M70" s="902"/>
      <c r="N70" s="902"/>
      <c r="O70" s="902"/>
      <c r="P70" s="1350"/>
      <c r="Q70" s="1399"/>
      <c r="R70" s="1366"/>
      <c r="S70" s="1369"/>
      <c r="U70" s="1348"/>
    </row>
    <row r="71" spans="1:21">
      <c r="A71" s="1388"/>
      <c r="B71" s="1390" t="s">
        <v>26</v>
      </c>
      <c r="C71" s="1393" t="s">
        <v>110</v>
      </c>
      <c r="D71" s="1366" t="s">
        <v>236</v>
      </c>
      <c r="E71" s="1366"/>
      <c r="F71" s="1366"/>
      <c r="G71" s="1396" t="s">
        <v>733</v>
      </c>
      <c r="H71" s="1363"/>
      <c r="I71" s="884"/>
      <c r="J71" s="879" t="s">
        <v>198</v>
      </c>
      <c r="K71" s="880" t="s">
        <v>1403</v>
      </c>
      <c r="L71" s="880"/>
      <c r="M71" s="880"/>
      <c r="N71" s="880"/>
      <c r="O71" s="880"/>
      <c r="P71" s="1350"/>
      <c r="Q71" s="1399"/>
      <c r="R71" s="1366"/>
      <c r="S71" s="1369"/>
      <c r="U71" s="1348"/>
    </row>
    <row r="72" spans="1:21" ht="27">
      <c r="A72" s="1388"/>
      <c r="B72" s="1390" t="s">
        <v>26</v>
      </c>
      <c r="C72" s="1393" t="s">
        <v>110</v>
      </c>
      <c r="D72" s="1366" t="s">
        <v>236</v>
      </c>
      <c r="E72" s="1366"/>
      <c r="F72" s="1366"/>
      <c r="G72" s="1396" t="s">
        <v>733</v>
      </c>
      <c r="H72" s="1363"/>
      <c r="I72" s="884" t="s">
        <v>194</v>
      </c>
      <c r="J72" s="879" t="s">
        <v>199</v>
      </c>
      <c r="K72" s="902"/>
      <c r="L72" s="902"/>
      <c r="M72" s="902"/>
      <c r="N72" s="902"/>
      <c r="O72" s="902"/>
      <c r="P72" s="1350"/>
      <c r="Q72" s="1399"/>
      <c r="R72" s="1366"/>
      <c r="S72" s="1369"/>
      <c r="U72" s="1348"/>
    </row>
    <row r="73" spans="1:21">
      <c r="A73" s="1388"/>
      <c r="B73" s="1390" t="s">
        <v>26</v>
      </c>
      <c r="C73" s="1393" t="s">
        <v>110</v>
      </c>
      <c r="D73" s="1366" t="s">
        <v>236</v>
      </c>
      <c r="E73" s="1366"/>
      <c r="F73" s="1366"/>
      <c r="G73" s="1396" t="s">
        <v>733</v>
      </c>
      <c r="H73" s="1363"/>
      <c r="I73" s="878" t="s">
        <v>195</v>
      </c>
      <c r="J73" s="879" t="s">
        <v>200</v>
      </c>
      <c r="K73" s="902"/>
      <c r="L73" s="902"/>
      <c r="M73" s="902"/>
      <c r="N73" s="902"/>
      <c r="O73" s="902"/>
      <c r="P73" s="1350"/>
      <c r="Q73" s="1399"/>
      <c r="R73" s="1366"/>
      <c r="S73" s="1369"/>
      <c r="U73" s="1348"/>
    </row>
    <row r="74" spans="1:21">
      <c r="A74" s="1388"/>
      <c r="B74" s="1390" t="s">
        <v>26</v>
      </c>
      <c r="C74" s="1393" t="s">
        <v>110</v>
      </c>
      <c r="D74" s="1366" t="s">
        <v>236</v>
      </c>
      <c r="E74" s="1366"/>
      <c r="F74" s="1366"/>
      <c r="G74" s="1396" t="s">
        <v>733</v>
      </c>
      <c r="H74" s="1363"/>
      <c r="I74" s="882" t="s">
        <v>576</v>
      </c>
      <c r="J74" s="879" t="s">
        <v>201</v>
      </c>
      <c r="K74" s="902"/>
      <c r="L74" s="902"/>
      <c r="M74" s="902"/>
      <c r="N74" s="902"/>
      <c r="O74" s="902"/>
      <c r="P74" s="1350"/>
      <c r="Q74" s="1399"/>
      <c r="R74" s="1366"/>
      <c r="S74" s="1369"/>
      <c r="U74" s="1348"/>
    </row>
    <row r="75" spans="1:21">
      <c r="A75" s="1388"/>
      <c r="B75" s="1390" t="s">
        <v>26</v>
      </c>
      <c r="C75" s="1393" t="s">
        <v>110</v>
      </c>
      <c r="D75" s="1366" t="s">
        <v>236</v>
      </c>
      <c r="E75" s="1366"/>
      <c r="F75" s="1366"/>
      <c r="G75" s="1396" t="s">
        <v>733</v>
      </c>
      <c r="H75" s="1363"/>
      <c r="I75" s="878"/>
      <c r="J75" s="879" t="s">
        <v>202</v>
      </c>
      <c r="K75" s="902"/>
      <c r="L75" s="902"/>
      <c r="M75" s="902"/>
      <c r="N75" s="902"/>
      <c r="O75" s="902"/>
      <c r="P75" s="1350"/>
      <c r="Q75" s="1399"/>
      <c r="R75" s="1366"/>
      <c r="S75" s="1369"/>
      <c r="U75" s="1348"/>
    </row>
    <row r="76" spans="1:21">
      <c r="A76" s="1388"/>
      <c r="B76" s="1390" t="s">
        <v>26</v>
      </c>
      <c r="C76" s="1393" t="s">
        <v>110</v>
      </c>
      <c r="D76" s="1366" t="s">
        <v>236</v>
      </c>
      <c r="E76" s="1366"/>
      <c r="F76" s="1366"/>
      <c r="G76" s="1396" t="s">
        <v>733</v>
      </c>
      <c r="H76" s="1363"/>
      <c r="I76" s="878"/>
      <c r="J76" s="879" t="s">
        <v>131</v>
      </c>
      <c r="K76" s="902"/>
      <c r="L76" s="902"/>
      <c r="M76" s="902"/>
      <c r="N76" s="902"/>
      <c r="O76" s="902"/>
      <c r="P76" s="1350"/>
      <c r="Q76" s="1399"/>
      <c r="R76" s="1366"/>
      <c r="S76" s="1369"/>
      <c r="U76" s="1348"/>
    </row>
    <row r="77" spans="1:21">
      <c r="A77" s="1388"/>
      <c r="B77" s="1390" t="s">
        <v>26</v>
      </c>
      <c r="C77" s="1393" t="s">
        <v>110</v>
      </c>
      <c r="D77" s="1366" t="s">
        <v>236</v>
      </c>
      <c r="E77" s="1366"/>
      <c r="F77" s="1366"/>
      <c r="G77" s="1396" t="s">
        <v>733</v>
      </c>
      <c r="H77" s="1363"/>
      <c r="I77" s="878"/>
      <c r="J77" s="879" t="s">
        <v>133</v>
      </c>
      <c r="K77" s="902"/>
      <c r="L77" s="902"/>
      <c r="M77" s="902"/>
      <c r="N77" s="902"/>
      <c r="O77" s="902"/>
      <c r="P77" s="1350"/>
      <c r="Q77" s="1399"/>
      <c r="R77" s="1366"/>
      <c r="S77" s="1369"/>
      <c r="U77" s="1348"/>
    </row>
    <row r="78" spans="1:21">
      <c r="A78" s="1388"/>
      <c r="B78" s="1390" t="s">
        <v>26</v>
      </c>
      <c r="C78" s="1393" t="s">
        <v>110</v>
      </c>
      <c r="D78" s="1366" t="s">
        <v>236</v>
      </c>
      <c r="E78" s="1366"/>
      <c r="F78" s="1366"/>
      <c r="G78" s="1396" t="s">
        <v>733</v>
      </c>
      <c r="H78" s="1363"/>
      <c r="I78" s="878"/>
      <c r="J78" s="879" t="s">
        <v>293</v>
      </c>
      <c r="K78" s="902"/>
      <c r="L78" s="902"/>
      <c r="M78" s="902"/>
      <c r="N78" s="902"/>
      <c r="O78" s="902"/>
      <c r="P78" s="1350"/>
      <c r="Q78" s="1399"/>
      <c r="R78" s="1366"/>
      <c r="S78" s="1369"/>
      <c r="U78" s="1348"/>
    </row>
    <row r="79" spans="1:21">
      <c r="A79" s="1388"/>
      <c r="B79" s="1390" t="s">
        <v>26</v>
      </c>
      <c r="C79" s="1393" t="s">
        <v>110</v>
      </c>
      <c r="D79" s="1366" t="s">
        <v>236</v>
      </c>
      <c r="E79" s="1366"/>
      <c r="F79" s="1366"/>
      <c r="G79" s="1396" t="s">
        <v>733</v>
      </c>
      <c r="H79" s="1363"/>
      <c r="I79" s="878"/>
      <c r="J79" s="938" t="s">
        <v>584</v>
      </c>
      <c r="K79" s="902"/>
      <c r="L79" s="902"/>
      <c r="M79" s="902"/>
      <c r="N79" s="902"/>
      <c r="O79" s="902"/>
      <c r="P79" s="1350"/>
      <c r="Q79" s="1399"/>
      <c r="R79" s="1366"/>
      <c r="S79" s="1369"/>
      <c r="U79" s="1348"/>
    </row>
    <row r="80" spans="1:21">
      <c r="A80" s="1388"/>
      <c r="B80" s="1390" t="s">
        <v>26</v>
      </c>
      <c r="C80" s="1393" t="s">
        <v>110</v>
      </c>
      <c r="D80" s="1366" t="s">
        <v>236</v>
      </c>
      <c r="E80" s="1366"/>
      <c r="F80" s="1366"/>
      <c r="G80" s="1396" t="s">
        <v>733</v>
      </c>
      <c r="H80" s="1363"/>
      <c r="I80" s="903"/>
      <c r="J80" s="938" t="s">
        <v>562</v>
      </c>
      <c r="K80" s="902"/>
      <c r="L80" s="902"/>
      <c r="M80" s="902"/>
      <c r="N80" s="902"/>
      <c r="O80" s="902"/>
      <c r="P80" s="1350"/>
      <c r="Q80" s="1399"/>
      <c r="R80" s="1366"/>
      <c r="S80" s="1369"/>
      <c r="U80" s="1348"/>
    </row>
    <row r="81" spans="1:22">
      <c r="A81" s="1388"/>
      <c r="B81" s="1390" t="s">
        <v>26</v>
      </c>
      <c r="C81" s="1393" t="s">
        <v>110</v>
      </c>
      <c r="D81" s="1366" t="s">
        <v>236</v>
      </c>
      <c r="E81" s="1366"/>
      <c r="F81" s="1366"/>
      <c r="G81" s="1396" t="s">
        <v>733</v>
      </c>
      <c r="H81" s="1363"/>
      <c r="I81" s="878"/>
      <c r="J81" s="938" t="s">
        <v>591</v>
      </c>
      <c r="K81" s="902"/>
      <c r="L81" s="902"/>
      <c r="M81" s="902"/>
      <c r="N81" s="902"/>
      <c r="O81" s="902"/>
      <c r="P81" s="1350"/>
      <c r="Q81" s="1399"/>
      <c r="R81" s="1366"/>
      <c r="S81" s="1369"/>
      <c r="U81" s="1348"/>
    </row>
    <row r="82" spans="1:22">
      <c r="A82" s="1388"/>
      <c r="B82" s="1391" t="s">
        <v>26</v>
      </c>
      <c r="C82" s="1394" t="s">
        <v>110</v>
      </c>
      <c r="D82" s="1367" t="s">
        <v>236</v>
      </c>
      <c r="E82" s="1367"/>
      <c r="F82" s="1367"/>
      <c r="G82" s="1397" t="s">
        <v>733</v>
      </c>
      <c r="H82" s="1401"/>
      <c r="I82" s="955"/>
      <c r="J82" s="905"/>
      <c r="K82" s="906"/>
      <c r="L82" s="906"/>
      <c r="M82" s="906"/>
      <c r="N82" s="906"/>
      <c r="O82" s="906"/>
      <c r="P82" s="1351"/>
      <c r="Q82" s="1372"/>
      <c r="R82" s="1367"/>
      <c r="S82" s="1370"/>
      <c r="U82" s="1348"/>
    </row>
    <row r="83" spans="1:22" ht="159.75" customHeight="1">
      <c r="A83" s="613"/>
      <c r="B83" s="648" t="s">
        <v>29</v>
      </c>
      <c r="C83" s="649" t="s">
        <v>110</v>
      </c>
      <c r="D83" s="650" t="s">
        <v>236</v>
      </c>
      <c r="E83" s="650" t="s">
        <v>1307</v>
      </c>
      <c r="F83" s="650" t="s">
        <v>1279</v>
      </c>
      <c r="G83" s="865" t="s">
        <v>736</v>
      </c>
      <c r="H83" s="866" t="s">
        <v>376</v>
      </c>
      <c r="I83" s="904"/>
      <c r="J83" s="905"/>
      <c r="K83" s="906"/>
      <c r="L83" s="902"/>
      <c r="M83" s="902"/>
      <c r="N83" s="902"/>
      <c r="O83" s="902"/>
      <c r="P83" s="902" t="s">
        <v>1873</v>
      </c>
      <c r="Q83" s="876" t="s">
        <v>1753</v>
      </c>
      <c r="R83" s="708" t="s">
        <v>1221</v>
      </c>
      <c r="S83" s="870">
        <v>0</v>
      </c>
      <c r="U83" s="643" t="s">
        <v>1847</v>
      </c>
    </row>
    <row r="84" spans="1:22" ht="30" customHeight="1">
      <c r="A84" s="1388"/>
      <c r="B84" s="1390" t="s">
        <v>32</v>
      </c>
      <c r="C84" s="1393" t="s">
        <v>110</v>
      </c>
      <c r="D84" s="1432" t="s">
        <v>236</v>
      </c>
      <c r="E84" s="1366" t="s">
        <v>1314</v>
      </c>
      <c r="F84" s="1366" t="s">
        <v>1270</v>
      </c>
      <c r="G84" s="1396" t="s">
        <v>741</v>
      </c>
      <c r="H84" s="1363" t="s">
        <v>380</v>
      </c>
      <c r="I84" s="941" t="s">
        <v>608</v>
      </c>
      <c r="J84" s="885" t="s">
        <v>300</v>
      </c>
      <c r="K84" s="944"/>
      <c r="L84" s="944"/>
      <c r="M84" s="944"/>
      <c r="N84" s="944"/>
      <c r="O84" s="944"/>
      <c r="P84" s="1349" t="s">
        <v>1874</v>
      </c>
      <c r="Q84" s="1371" t="s">
        <v>1753</v>
      </c>
      <c r="R84" s="1365" t="s">
        <v>1221</v>
      </c>
      <c r="S84" s="1368" t="s">
        <v>1732</v>
      </c>
      <c r="U84" s="1347" t="s">
        <v>1839</v>
      </c>
    </row>
    <row r="85" spans="1:22" ht="30" customHeight="1">
      <c r="A85" s="1388"/>
      <c r="B85" s="1390" t="s">
        <v>32</v>
      </c>
      <c r="C85" s="1393" t="s">
        <v>110</v>
      </c>
      <c r="D85" s="1432" t="s">
        <v>236</v>
      </c>
      <c r="E85" s="1366"/>
      <c r="F85" s="1366"/>
      <c r="G85" s="1396" t="s">
        <v>741</v>
      </c>
      <c r="H85" s="1363"/>
      <c r="I85" s="945" t="s">
        <v>595</v>
      </c>
      <c r="J85" s="946" t="s">
        <v>1355</v>
      </c>
      <c r="K85" s="944"/>
      <c r="L85" s="944"/>
      <c r="M85" s="944"/>
      <c r="N85" s="944"/>
      <c r="O85" s="944"/>
      <c r="P85" s="1350"/>
      <c r="Q85" s="1399"/>
      <c r="R85" s="1366"/>
      <c r="S85" s="1369"/>
      <c r="U85" s="1348"/>
    </row>
    <row r="86" spans="1:22" ht="30" customHeight="1">
      <c r="A86" s="1388"/>
      <c r="B86" s="1390" t="s">
        <v>32</v>
      </c>
      <c r="C86" s="1393" t="s">
        <v>110</v>
      </c>
      <c r="D86" s="1432" t="s">
        <v>236</v>
      </c>
      <c r="E86" s="1366"/>
      <c r="F86" s="1366"/>
      <c r="G86" s="1396" t="s">
        <v>741</v>
      </c>
      <c r="H86" s="1363"/>
      <c r="I86" s="941" t="s">
        <v>204</v>
      </c>
      <c r="J86" s="946" t="s">
        <v>1356</v>
      </c>
      <c r="K86" s="944"/>
      <c r="L86" s="944"/>
      <c r="M86" s="944"/>
      <c r="N86" s="944"/>
      <c r="O86" s="944"/>
      <c r="P86" s="1350"/>
      <c r="Q86" s="1399"/>
      <c r="R86" s="1366"/>
      <c r="S86" s="1369"/>
      <c r="U86" s="1348"/>
    </row>
    <row r="87" spans="1:22" ht="30" customHeight="1">
      <c r="A87" s="1388"/>
      <c r="B87" s="1390" t="s">
        <v>32</v>
      </c>
      <c r="C87" s="1393" t="s">
        <v>110</v>
      </c>
      <c r="D87" s="1432" t="s">
        <v>236</v>
      </c>
      <c r="E87" s="1366"/>
      <c r="F87" s="1366"/>
      <c r="G87" s="1396" t="s">
        <v>741</v>
      </c>
      <c r="H87" s="1363"/>
      <c r="I87" s="945" t="s">
        <v>618</v>
      </c>
      <c r="J87" s="946" t="s">
        <v>545</v>
      </c>
      <c r="K87" s="944"/>
      <c r="L87" s="944"/>
      <c r="M87" s="944"/>
      <c r="N87" s="944"/>
      <c r="O87" s="944"/>
      <c r="P87" s="1350"/>
      <c r="Q87" s="1399"/>
      <c r="R87" s="1366"/>
      <c r="S87" s="1369"/>
      <c r="U87" s="1348"/>
    </row>
    <row r="88" spans="1:22" ht="30" customHeight="1">
      <c r="A88" s="1388"/>
      <c r="B88" s="1390" t="s">
        <v>32</v>
      </c>
      <c r="C88" s="1393" t="s">
        <v>110</v>
      </c>
      <c r="D88" s="1432" t="s">
        <v>236</v>
      </c>
      <c r="E88" s="1366"/>
      <c r="F88" s="1366"/>
      <c r="G88" s="1396" t="s">
        <v>741</v>
      </c>
      <c r="H88" s="1363"/>
      <c r="I88" s="945" t="s">
        <v>542</v>
      </c>
      <c r="J88" s="947"/>
      <c r="K88" s="883"/>
      <c r="L88" s="883"/>
      <c r="M88" s="883"/>
      <c r="N88" s="883"/>
      <c r="O88" s="883"/>
      <c r="P88" s="1350"/>
      <c r="Q88" s="1399"/>
      <c r="R88" s="1366"/>
      <c r="S88" s="1369"/>
      <c r="U88" s="1348"/>
    </row>
    <row r="89" spans="1:22" ht="30" customHeight="1">
      <c r="A89" s="1388"/>
      <c r="B89" s="1390" t="s">
        <v>32</v>
      </c>
      <c r="C89" s="1393" t="s">
        <v>110</v>
      </c>
      <c r="D89" s="1432" t="s">
        <v>236</v>
      </c>
      <c r="E89" s="1366"/>
      <c r="F89" s="1366"/>
      <c r="G89" s="1396" t="s">
        <v>741</v>
      </c>
      <c r="H89" s="1363"/>
      <c r="I89" s="945" t="s">
        <v>544</v>
      </c>
      <c r="J89" s="948"/>
      <c r="K89" s="883"/>
      <c r="L89" s="883"/>
      <c r="M89" s="883"/>
      <c r="N89" s="883"/>
      <c r="O89" s="883"/>
      <c r="P89" s="1350"/>
      <c r="Q89" s="1399"/>
      <c r="R89" s="1366"/>
      <c r="S89" s="1369"/>
      <c r="U89" s="1348"/>
    </row>
    <row r="90" spans="1:22" ht="30" customHeight="1">
      <c r="A90" s="1388"/>
      <c r="B90" s="1391" t="s">
        <v>32</v>
      </c>
      <c r="C90" s="1394" t="s">
        <v>110</v>
      </c>
      <c r="D90" s="1433" t="s">
        <v>236</v>
      </c>
      <c r="E90" s="1367"/>
      <c r="F90" s="1367"/>
      <c r="G90" s="1397" t="s">
        <v>741</v>
      </c>
      <c r="H90" s="1401"/>
      <c r="I90" s="945" t="s">
        <v>1431</v>
      </c>
      <c r="J90" s="948"/>
      <c r="K90" s="883"/>
      <c r="L90" s="883"/>
      <c r="M90" s="883"/>
      <c r="N90" s="883"/>
      <c r="O90" s="883"/>
      <c r="P90" s="1351"/>
      <c r="Q90" s="1372"/>
      <c r="R90" s="1367"/>
      <c r="S90" s="1370"/>
      <c r="U90" s="1348"/>
    </row>
    <row r="91" spans="1:22" ht="33.75" customHeight="1">
      <c r="A91" s="613"/>
      <c r="B91" s="1389" t="s">
        <v>34</v>
      </c>
      <c r="C91" s="1392" t="s">
        <v>110</v>
      </c>
      <c r="D91" s="1365" t="s">
        <v>236</v>
      </c>
      <c r="E91" s="1365" t="s">
        <v>1309</v>
      </c>
      <c r="F91" s="1365" t="s">
        <v>1288</v>
      </c>
      <c r="G91" s="1420" t="s">
        <v>743</v>
      </c>
      <c r="H91" s="1408" t="s">
        <v>382</v>
      </c>
      <c r="I91" s="909" t="s">
        <v>1782</v>
      </c>
      <c r="J91" s="898"/>
      <c r="K91" s="899"/>
      <c r="L91" s="899"/>
      <c r="M91" s="899"/>
      <c r="N91" s="899"/>
      <c r="O91" s="899"/>
      <c r="P91" s="1349" t="s">
        <v>1875</v>
      </c>
      <c r="Q91" s="1371" t="s">
        <v>1753</v>
      </c>
      <c r="R91" s="1365" t="s">
        <v>205</v>
      </c>
      <c r="S91" s="1373" t="s">
        <v>1732</v>
      </c>
      <c r="U91" s="1348">
        <v>82</v>
      </c>
    </row>
    <row r="92" spans="1:22" ht="72" customHeight="1">
      <c r="A92" s="613"/>
      <c r="B92" s="1391"/>
      <c r="C92" s="1394"/>
      <c r="D92" s="1367"/>
      <c r="E92" s="1367"/>
      <c r="F92" s="1367"/>
      <c r="G92" s="1421"/>
      <c r="H92" s="1439"/>
      <c r="I92" s="910" t="s">
        <v>185</v>
      </c>
      <c r="J92" s="905"/>
      <c r="K92" s="906"/>
      <c r="L92" s="906"/>
      <c r="M92" s="906"/>
      <c r="N92" s="906"/>
      <c r="O92" s="906"/>
      <c r="P92" s="1351"/>
      <c r="Q92" s="1372"/>
      <c r="R92" s="1367"/>
      <c r="S92" s="1374"/>
      <c r="U92" s="1348"/>
    </row>
    <row r="93" spans="1:22" ht="64.5" customHeight="1">
      <c r="A93" s="613"/>
      <c r="B93" s="1389" t="s">
        <v>38</v>
      </c>
      <c r="C93" s="1392" t="s">
        <v>110</v>
      </c>
      <c r="D93" s="1365" t="s">
        <v>236</v>
      </c>
      <c r="E93" s="1365" t="s">
        <v>1317</v>
      </c>
      <c r="F93" s="1365" t="s">
        <v>1270</v>
      </c>
      <c r="G93" s="1420" t="s">
        <v>1909</v>
      </c>
      <c r="H93" s="1408" t="s">
        <v>1910</v>
      </c>
      <c r="I93" s="909" t="s">
        <v>1762</v>
      </c>
      <c r="J93" s="898"/>
      <c r="K93" s="899"/>
      <c r="L93" s="899"/>
      <c r="M93" s="899"/>
      <c r="N93" s="899"/>
      <c r="O93" s="899"/>
      <c r="P93" s="1349" t="s">
        <v>1876</v>
      </c>
      <c r="Q93" s="1371" t="s">
        <v>1753</v>
      </c>
      <c r="R93" s="1365" t="s">
        <v>696</v>
      </c>
      <c r="S93" s="1373">
        <v>0</v>
      </c>
      <c r="U93" s="1355" t="s">
        <v>1917</v>
      </c>
      <c r="V93" s="1485" t="s">
        <v>1918</v>
      </c>
    </row>
    <row r="94" spans="1:22" ht="173.25" customHeight="1">
      <c r="A94" s="613"/>
      <c r="B94" s="1391"/>
      <c r="C94" s="1394"/>
      <c r="D94" s="1367"/>
      <c r="E94" s="1367"/>
      <c r="F94" s="1367"/>
      <c r="G94" s="1421"/>
      <c r="H94" s="1439"/>
      <c r="I94" s="910" t="s">
        <v>1783</v>
      </c>
      <c r="J94" s="905"/>
      <c r="K94" s="906"/>
      <c r="L94" s="906"/>
      <c r="M94" s="906"/>
      <c r="N94" s="906"/>
      <c r="O94" s="906"/>
      <c r="P94" s="1351"/>
      <c r="Q94" s="1372"/>
      <c r="R94" s="1367"/>
      <c r="S94" s="1374"/>
      <c r="U94" s="1348"/>
      <c r="V94" s="1486"/>
    </row>
    <row r="95" spans="1:22" ht="165.75" customHeight="1">
      <c r="A95" s="613"/>
      <c r="B95" s="648" t="s">
        <v>39</v>
      </c>
      <c r="C95" s="649" t="s">
        <v>110</v>
      </c>
      <c r="D95" s="650" t="s">
        <v>236</v>
      </c>
      <c r="E95" s="650" t="s">
        <v>1317</v>
      </c>
      <c r="F95" s="650" t="s">
        <v>1274</v>
      </c>
      <c r="G95" s="865" t="s">
        <v>748</v>
      </c>
      <c r="H95" s="866" t="s">
        <v>387</v>
      </c>
      <c r="I95" s="867"/>
      <c r="J95" s="868"/>
      <c r="K95" s="869"/>
      <c r="L95" s="869"/>
      <c r="M95" s="869"/>
      <c r="N95" s="869"/>
      <c r="O95" s="869"/>
      <c r="P95" s="869" t="s">
        <v>1877</v>
      </c>
      <c r="Q95" s="221" t="s">
        <v>1753</v>
      </c>
      <c r="R95" s="650" t="s">
        <v>1223</v>
      </c>
      <c r="S95" s="870">
        <v>0</v>
      </c>
      <c r="U95" s="771" t="s">
        <v>1879</v>
      </c>
    </row>
    <row r="96" spans="1:22" ht="54">
      <c r="A96" s="613"/>
      <c r="B96" s="648" t="s">
        <v>40</v>
      </c>
      <c r="C96" s="649" t="s">
        <v>110</v>
      </c>
      <c r="D96" s="650" t="s">
        <v>236</v>
      </c>
      <c r="E96" s="650" t="s">
        <v>1317</v>
      </c>
      <c r="F96" s="650" t="s">
        <v>1274</v>
      </c>
      <c r="G96" s="865" t="s">
        <v>749</v>
      </c>
      <c r="H96" s="866" t="s">
        <v>388</v>
      </c>
      <c r="I96" s="867"/>
      <c r="J96" s="868"/>
      <c r="K96" s="869"/>
      <c r="L96" s="869"/>
      <c r="M96" s="869"/>
      <c r="N96" s="869"/>
      <c r="O96" s="869"/>
      <c r="P96" s="869" t="s">
        <v>1878</v>
      </c>
      <c r="Q96" s="221" t="s">
        <v>1835</v>
      </c>
      <c r="R96" s="650" t="s">
        <v>696</v>
      </c>
      <c r="S96" s="870">
        <v>0</v>
      </c>
      <c r="U96" s="517">
        <v>90</v>
      </c>
    </row>
    <row r="97" spans="1:21" ht="201.75" customHeight="1">
      <c r="A97" s="613"/>
      <c r="B97" s="648" t="s">
        <v>54</v>
      </c>
      <c r="C97" s="649" t="s">
        <v>110</v>
      </c>
      <c r="D97" s="650" t="s">
        <v>236</v>
      </c>
      <c r="E97" s="650" t="s">
        <v>1308</v>
      </c>
      <c r="F97" s="650" t="s">
        <v>1270</v>
      </c>
      <c r="G97" s="923" t="s">
        <v>765</v>
      </c>
      <c r="H97" s="913" t="s">
        <v>402</v>
      </c>
      <c r="I97" s="867"/>
      <c r="J97" s="868"/>
      <c r="K97" s="869"/>
      <c r="L97" s="869"/>
      <c r="M97" s="869"/>
      <c r="N97" s="869"/>
      <c r="O97" s="869"/>
      <c r="P97" s="869" t="s">
        <v>1880</v>
      </c>
      <c r="Q97" s="221" t="s">
        <v>1835</v>
      </c>
      <c r="R97" s="650" t="s">
        <v>205</v>
      </c>
      <c r="S97" s="870">
        <v>0</v>
      </c>
      <c r="U97" s="517">
        <v>86</v>
      </c>
    </row>
    <row r="98" spans="1:21" ht="104.25" customHeight="1">
      <c r="A98" s="613"/>
      <c r="B98" s="648" t="s">
        <v>59</v>
      </c>
      <c r="C98" s="649" t="s">
        <v>110</v>
      </c>
      <c r="D98" s="650" t="s">
        <v>236</v>
      </c>
      <c r="E98" s="650" t="s">
        <v>1312</v>
      </c>
      <c r="F98" s="650" t="s">
        <v>1289</v>
      </c>
      <c r="G98" s="865" t="s">
        <v>770</v>
      </c>
      <c r="H98" s="866" t="s">
        <v>407</v>
      </c>
      <c r="I98" s="867"/>
      <c r="J98" s="879"/>
      <c r="K98" s="869"/>
      <c r="L98" s="869"/>
      <c r="M98" s="869"/>
      <c r="N98" s="869"/>
      <c r="O98" s="869"/>
      <c r="P98" s="977" t="s">
        <v>1882</v>
      </c>
      <c r="Q98" s="221" t="s">
        <v>1835</v>
      </c>
      <c r="R98" s="650" t="s">
        <v>205</v>
      </c>
      <c r="S98" s="870">
        <v>0</v>
      </c>
      <c r="U98" s="517">
        <v>90</v>
      </c>
    </row>
    <row r="99" spans="1:21" ht="27">
      <c r="A99" s="1453"/>
      <c r="B99" s="1454" t="s">
        <v>792</v>
      </c>
      <c r="C99" s="1457" t="s">
        <v>110</v>
      </c>
      <c r="D99" s="1365" t="s">
        <v>236</v>
      </c>
      <c r="E99" s="1365" t="s">
        <v>1307</v>
      </c>
      <c r="F99" s="1365" t="s">
        <v>1270</v>
      </c>
      <c r="G99" s="1422" t="s">
        <v>793</v>
      </c>
      <c r="H99" s="1362" t="s">
        <v>1276</v>
      </c>
      <c r="I99" s="909" t="s">
        <v>237</v>
      </c>
      <c r="J99" s="874" t="s">
        <v>149</v>
      </c>
      <c r="K99" s="899" t="s">
        <v>259</v>
      </c>
      <c r="L99" s="899"/>
      <c r="M99" s="899"/>
      <c r="N99" s="899"/>
      <c r="O99" s="899"/>
      <c r="P99" s="1349" t="s">
        <v>1884</v>
      </c>
      <c r="Q99" s="1371" t="s">
        <v>1835</v>
      </c>
      <c r="R99" s="1365" t="s">
        <v>1221</v>
      </c>
      <c r="S99" s="1368" t="s">
        <v>1804</v>
      </c>
      <c r="U99" s="1347" t="s">
        <v>1883</v>
      </c>
    </row>
    <row r="100" spans="1:21">
      <c r="A100" s="1453"/>
      <c r="B100" s="1455"/>
      <c r="C100" s="1458"/>
      <c r="D100" s="1366"/>
      <c r="E100" s="1366"/>
      <c r="F100" s="1366"/>
      <c r="G100" s="1423"/>
      <c r="H100" s="1363"/>
      <c r="I100" s="878" t="s">
        <v>239</v>
      </c>
      <c r="J100" s="879" t="s">
        <v>114</v>
      </c>
      <c r="K100" s="880" t="s">
        <v>260</v>
      </c>
      <c r="L100" s="880"/>
      <c r="M100" s="880"/>
      <c r="N100" s="880"/>
      <c r="O100" s="880"/>
      <c r="P100" s="1350"/>
      <c r="Q100" s="1399"/>
      <c r="R100" s="1366"/>
      <c r="S100" s="1369"/>
      <c r="U100" s="1348"/>
    </row>
    <row r="101" spans="1:21">
      <c r="A101" s="1453"/>
      <c r="B101" s="1455"/>
      <c r="C101" s="1458"/>
      <c r="D101" s="1366"/>
      <c r="E101" s="1366"/>
      <c r="F101" s="1366"/>
      <c r="G101" s="1423"/>
      <c r="H101" s="1363"/>
      <c r="I101" s="878" t="s">
        <v>241</v>
      </c>
      <c r="J101" s="879" t="s">
        <v>115</v>
      </c>
      <c r="K101" s="883" t="s">
        <v>232</v>
      </c>
      <c r="L101" s="883"/>
      <c r="M101" s="883"/>
      <c r="N101" s="883"/>
      <c r="O101" s="883"/>
      <c r="P101" s="1350"/>
      <c r="Q101" s="1399"/>
      <c r="R101" s="1366"/>
      <c r="S101" s="1369"/>
      <c r="U101" s="1348"/>
    </row>
    <row r="102" spans="1:21">
      <c r="A102" s="1453"/>
      <c r="B102" s="1455"/>
      <c r="C102" s="1458"/>
      <c r="D102" s="1366"/>
      <c r="E102" s="1366"/>
      <c r="F102" s="1366"/>
      <c r="G102" s="1423"/>
      <c r="H102" s="1363"/>
      <c r="I102" s="878" t="s">
        <v>242</v>
      </c>
      <c r="J102" s="879" t="s">
        <v>155</v>
      </c>
      <c r="K102" s="880" t="s">
        <v>233</v>
      </c>
      <c r="L102" s="880"/>
      <c r="M102" s="880"/>
      <c r="N102" s="880"/>
      <c r="O102" s="880"/>
      <c r="P102" s="1350"/>
      <c r="Q102" s="1399"/>
      <c r="R102" s="1366"/>
      <c r="S102" s="1369"/>
      <c r="U102" s="1348"/>
    </row>
    <row r="103" spans="1:21">
      <c r="A103" s="1453"/>
      <c r="B103" s="1455"/>
      <c r="C103" s="1458"/>
      <c r="D103" s="1366"/>
      <c r="E103" s="1366"/>
      <c r="F103" s="1366"/>
      <c r="G103" s="1423"/>
      <c r="H103" s="1363"/>
      <c r="I103" s="878" t="s">
        <v>1363</v>
      </c>
      <c r="J103" s="879" t="s">
        <v>116</v>
      </c>
      <c r="K103" s="880" t="s">
        <v>1808</v>
      </c>
      <c r="L103" s="880"/>
      <c r="M103" s="880"/>
      <c r="N103" s="880"/>
      <c r="O103" s="880"/>
      <c r="P103" s="1350"/>
      <c r="Q103" s="1399"/>
      <c r="R103" s="1366"/>
      <c r="S103" s="1369"/>
      <c r="U103" s="1348"/>
    </row>
    <row r="104" spans="1:21">
      <c r="A104" s="1453"/>
      <c r="B104" s="1455"/>
      <c r="C104" s="1458"/>
      <c r="D104" s="1366"/>
      <c r="E104" s="1366"/>
      <c r="F104" s="1366"/>
      <c r="G104" s="1423"/>
      <c r="H104" s="1363"/>
      <c r="I104" s="878" t="s">
        <v>243</v>
      </c>
      <c r="J104" s="879" t="s">
        <v>158</v>
      </c>
      <c r="K104" s="902"/>
      <c r="L104" s="902"/>
      <c r="M104" s="902"/>
      <c r="N104" s="902"/>
      <c r="O104" s="902"/>
      <c r="P104" s="1350"/>
      <c r="Q104" s="1399"/>
      <c r="R104" s="1366"/>
      <c r="S104" s="1369"/>
      <c r="U104" s="1348"/>
    </row>
    <row r="105" spans="1:21" ht="27">
      <c r="A105" s="1453"/>
      <c r="B105" s="1455"/>
      <c r="C105" s="1458"/>
      <c r="D105" s="1366"/>
      <c r="E105" s="1366"/>
      <c r="F105" s="1366"/>
      <c r="G105" s="1423"/>
      <c r="H105" s="1363"/>
      <c r="I105" s="878" t="s">
        <v>244</v>
      </c>
      <c r="J105" s="879" t="s">
        <v>162</v>
      </c>
      <c r="K105" s="956" t="s">
        <v>169</v>
      </c>
      <c r="L105" s="956"/>
      <c r="M105" s="956"/>
      <c r="N105" s="956"/>
      <c r="O105" s="956"/>
      <c r="P105" s="1350"/>
      <c r="Q105" s="1399"/>
      <c r="R105" s="1366"/>
      <c r="S105" s="1369"/>
      <c r="U105" s="1348"/>
    </row>
    <row r="106" spans="1:21">
      <c r="A106" s="1453"/>
      <c r="B106" s="1455"/>
      <c r="C106" s="1458"/>
      <c r="D106" s="1366"/>
      <c r="E106" s="1366"/>
      <c r="F106" s="1366"/>
      <c r="G106" s="1423"/>
      <c r="H106" s="1363"/>
      <c r="I106" s="878" t="s">
        <v>160</v>
      </c>
      <c r="J106" s="879" t="s">
        <v>163</v>
      </c>
      <c r="K106" s="880" t="s">
        <v>170</v>
      </c>
      <c r="L106" s="880"/>
      <c r="M106" s="880"/>
      <c r="N106" s="880"/>
      <c r="O106" s="880"/>
      <c r="P106" s="1350"/>
      <c r="Q106" s="1399"/>
      <c r="R106" s="1366"/>
      <c r="S106" s="1369"/>
      <c r="U106" s="1348"/>
    </row>
    <row r="107" spans="1:21">
      <c r="A107" s="1453"/>
      <c r="B107" s="1455"/>
      <c r="C107" s="1458"/>
      <c r="D107" s="1366"/>
      <c r="E107" s="1366"/>
      <c r="F107" s="1366"/>
      <c r="G107" s="1423"/>
      <c r="H107" s="1363"/>
      <c r="I107" s="878" t="s">
        <v>303</v>
      </c>
      <c r="J107" s="879" t="s">
        <v>164</v>
      </c>
      <c r="K107" s="880" t="s">
        <v>171</v>
      </c>
      <c r="L107" s="880"/>
      <c r="M107" s="880"/>
      <c r="N107" s="880"/>
      <c r="O107" s="880"/>
      <c r="P107" s="1350"/>
      <c r="Q107" s="1399"/>
      <c r="R107" s="1366"/>
      <c r="S107" s="1369"/>
      <c r="U107" s="1348"/>
    </row>
    <row r="108" spans="1:21">
      <c r="A108" s="1453"/>
      <c r="B108" s="1455"/>
      <c r="C108" s="1458"/>
      <c r="D108" s="1366"/>
      <c r="E108" s="1366"/>
      <c r="F108" s="1366"/>
      <c r="G108" s="1423"/>
      <c r="H108" s="1363"/>
      <c r="I108" s="878" t="s">
        <v>245</v>
      </c>
      <c r="J108" s="879" t="s">
        <v>165</v>
      </c>
      <c r="K108" s="957" t="s">
        <v>173</v>
      </c>
      <c r="L108" s="957"/>
      <c r="M108" s="957"/>
      <c r="N108" s="957"/>
      <c r="O108" s="957"/>
      <c r="P108" s="1350"/>
      <c r="Q108" s="1399"/>
      <c r="R108" s="1366"/>
      <c r="S108" s="1369"/>
      <c r="U108" s="1348"/>
    </row>
    <row r="109" spans="1:21">
      <c r="A109" s="1453"/>
      <c r="B109" s="1455"/>
      <c r="C109" s="1458"/>
      <c r="D109" s="1366"/>
      <c r="E109" s="1366"/>
      <c r="F109" s="1366"/>
      <c r="G109" s="1423"/>
      <c r="H109" s="1363"/>
      <c r="I109" s="878" t="s">
        <v>246</v>
      </c>
      <c r="J109" s="879" t="s">
        <v>117</v>
      </c>
      <c r="K109" s="880" t="s">
        <v>174</v>
      </c>
      <c r="L109" s="880"/>
      <c r="M109" s="880"/>
      <c r="N109" s="880"/>
      <c r="O109" s="880"/>
      <c r="P109" s="1350"/>
      <c r="Q109" s="1399"/>
      <c r="R109" s="1366"/>
      <c r="S109" s="1369"/>
      <c r="U109" s="1348"/>
    </row>
    <row r="110" spans="1:21">
      <c r="A110" s="1453"/>
      <c r="B110" s="1455"/>
      <c r="C110" s="1458"/>
      <c r="D110" s="1366"/>
      <c r="E110" s="1366"/>
      <c r="F110" s="1366"/>
      <c r="G110" s="1423"/>
      <c r="H110" s="1363"/>
      <c r="I110" s="878" t="s">
        <v>247</v>
      </c>
      <c r="J110" s="879" t="s">
        <v>263</v>
      </c>
      <c r="K110" s="958" t="s">
        <v>1450</v>
      </c>
      <c r="L110" s="958"/>
      <c r="M110" s="958"/>
      <c r="N110" s="958"/>
      <c r="O110" s="958"/>
      <c r="P110" s="1350"/>
      <c r="Q110" s="1399"/>
      <c r="R110" s="1366"/>
      <c r="S110" s="1369"/>
      <c r="U110" s="1348"/>
    </row>
    <row r="111" spans="1:21">
      <c r="A111" s="1453"/>
      <c r="B111" s="1455"/>
      <c r="C111" s="1458"/>
      <c r="D111" s="1366"/>
      <c r="E111" s="1366"/>
      <c r="F111" s="1366"/>
      <c r="G111" s="1423"/>
      <c r="H111" s="1363"/>
      <c r="I111" s="878" t="s">
        <v>238</v>
      </c>
      <c r="J111" s="879" t="s">
        <v>253</v>
      </c>
      <c r="K111" s="958" t="s">
        <v>1451</v>
      </c>
      <c r="L111" s="958"/>
      <c r="M111" s="958"/>
      <c r="N111" s="958"/>
      <c r="O111" s="958"/>
      <c r="P111" s="1350"/>
      <c r="Q111" s="1399"/>
      <c r="R111" s="1366"/>
      <c r="S111" s="1369"/>
      <c r="U111" s="1348"/>
    </row>
    <row r="112" spans="1:21">
      <c r="A112" s="1453"/>
      <c r="B112" s="1455"/>
      <c r="C112" s="1458"/>
      <c r="D112" s="1366"/>
      <c r="E112" s="1366"/>
      <c r="F112" s="1366"/>
      <c r="G112" s="1423"/>
      <c r="H112" s="1363"/>
      <c r="I112" s="878" t="s">
        <v>278</v>
      </c>
      <c r="J112" s="959" t="s">
        <v>558</v>
      </c>
      <c r="K112" s="956" t="s">
        <v>166</v>
      </c>
      <c r="L112" s="956"/>
      <c r="M112" s="956"/>
      <c r="N112" s="956"/>
      <c r="O112" s="956"/>
      <c r="P112" s="1350"/>
      <c r="Q112" s="1399"/>
      <c r="R112" s="1366"/>
      <c r="S112" s="1369"/>
      <c r="U112" s="1348"/>
    </row>
    <row r="113" spans="1:21">
      <c r="A113" s="1453"/>
      <c r="B113" s="1455"/>
      <c r="C113" s="1458"/>
      <c r="D113" s="1366"/>
      <c r="E113" s="1366"/>
      <c r="F113" s="1366"/>
      <c r="G113" s="1423"/>
      <c r="H113" s="1363"/>
      <c r="I113" s="878" t="s">
        <v>279</v>
      </c>
      <c r="J113" s="959" t="s">
        <v>563</v>
      </c>
      <c r="K113" s="880" t="s">
        <v>167</v>
      </c>
      <c r="L113" s="880"/>
      <c r="M113" s="880"/>
      <c r="N113" s="880"/>
      <c r="O113" s="880"/>
      <c r="P113" s="1350"/>
      <c r="Q113" s="1399"/>
      <c r="R113" s="1366"/>
      <c r="S113" s="1369"/>
      <c r="U113" s="1348"/>
    </row>
    <row r="114" spans="1:21">
      <c r="A114" s="1453"/>
      <c r="B114" s="1455"/>
      <c r="C114" s="1458"/>
      <c r="D114" s="1366"/>
      <c r="E114" s="1366"/>
      <c r="F114" s="1366"/>
      <c r="G114" s="1423"/>
      <c r="H114" s="1363"/>
      <c r="I114" s="878" t="s">
        <v>292</v>
      </c>
      <c r="J114" s="938" t="s">
        <v>1438</v>
      </c>
      <c r="K114" s="880" t="s">
        <v>168</v>
      </c>
      <c r="L114" s="880"/>
      <c r="M114" s="880"/>
      <c r="N114" s="880"/>
      <c r="O114" s="880"/>
      <c r="P114" s="1350"/>
      <c r="Q114" s="1399"/>
      <c r="R114" s="1366"/>
      <c r="S114" s="1369"/>
      <c r="U114" s="1348"/>
    </row>
    <row r="115" spans="1:21">
      <c r="A115" s="1453"/>
      <c r="B115" s="1455"/>
      <c r="C115" s="1458"/>
      <c r="D115" s="1366"/>
      <c r="E115" s="1366"/>
      <c r="F115" s="1366"/>
      <c r="G115" s="1423"/>
      <c r="H115" s="1363"/>
      <c r="I115" s="878" t="s">
        <v>280</v>
      </c>
      <c r="J115" s="938" t="s">
        <v>1414</v>
      </c>
      <c r="K115" s="880" t="s">
        <v>286</v>
      </c>
      <c r="L115" s="880"/>
      <c r="M115" s="880"/>
      <c r="N115" s="880"/>
      <c r="O115" s="880"/>
      <c r="P115" s="1350"/>
      <c r="Q115" s="1399"/>
      <c r="R115" s="1366"/>
      <c r="S115" s="1369"/>
      <c r="U115" s="1348"/>
    </row>
    <row r="116" spans="1:21">
      <c r="A116" s="1453"/>
      <c r="B116" s="1455"/>
      <c r="C116" s="1458"/>
      <c r="D116" s="1366"/>
      <c r="E116" s="1366"/>
      <c r="F116" s="1366"/>
      <c r="G116" s="1423"/>
      <c r="H116" s="1363"/>
      <c r="I116" s="878" t="s">
        <v>254</v>
      </c>
      <c r="J116" s="938" t="s">
        <v>1809</v>
      </c>
      <c r="K116" s="880" t="s">
        <v>1807</v>
      </c>
      <c r="L116" s="880"/>
      <c r="M116" s="880"/>
      <c r="N116" s="880"/>
      <c r="O116" s="880"/>
      <c r="P116" s="1350"/>
      <c r="Q116" s="1399"/>
      <c r="R116" s="1366"/>
      <c r="S116" s="1369"/>
      <c r="U116" s="1348"/>
    </row>
    <row r="117" spans="1:21">
      <c r="A117" s="1453"/>
      <c r="B117" s="1455"/>
      <c r="C117" s="1458"/>
      <c r="D117" s="1366"/>
      <c r="E117" s="1366"/>
      <c r="F117" s="1366"/>
      <c r="G117" s="1423"/>
      <c r="H117" s="1363"/>
      <c r="I117" s="878" t="s">
        <v>281</v>
      </c>
      <c r="J117" s="938" t="s">
        <v>1759</v>
      </c>
      <c r="K117" s="880" t="s">
        <v>1816</v>
      </c>
      <c r="L117" s="880"/>
      <c r="M117" s="880"/>
      <c r="N117" s="880"/>
      <c r="O117" s="880"/>
      <c r="P117" s="1350"/>
      <c r="Q117" s="1399"/>
      <c r="R117" s="1366"/>
      <c r="S117" s="1369"/>
      <c r="U117" s="1348"/>
    </row>
    <row r="118" spans="1:21">
      <c r="A118" s="1453"/>
      <c r="B118" s="1455"/>
      <c r="C118" s="1458"/>
      <c r="D118" s="1366"/>
      <c r="E118" s="1366"/>
      <c r="F118" s="1366"/>
      <c r="G118" s="1423"/>
      <c r="H118" s="1363"/>
      <c r="I118" s="940" t="s">
        <v>553</v>
      </c>
      <c r="J118" s="938" t="s">
        <v>1817</v>
      </c>
      <c r="K118" s="960" t="s">
        <v>1452</v>
      </c>
      <c r="L118" s="960"/>
      <c r="M118" s="960"/>
      <c r="N118" s="960"/>
      <c r="O118" s="960"/>
      <c r="P118" s="1350"/>
      <c r="Q118" s="1399"/>
      <c r="R118" s="1366"/>
      <c r="S118" s="1369"/>
      <c r="U118" s="1348"/>
    </row>
    <row r="119" spans="1:21">
      <c r="A119" s="1453"/>
      <c r="B119" s="1455"/>
      <c r="C119" s="1458"/>
      <c r="D119" s="1366"/>
      <c r="E119" s="1366"/>
      <c r="F119" s="1366"/>
      <c r="G119" s="1423"/>
      <c r="H119" s="1363"/>
      <c r="I119" s="940" t="s">
        <v>555</v>
      </c>
      <c r="J119" s="938" t="s">
        <v>1761</v>
      </c>
      <c r="K119" s="958" t="s">
        <v>1441</v>
      </c>
      <c r="L119" s="958"/>
      <c r="M119" s="958"/>
      <c r="N119" s="958"/>
      <c r="O119" s="958"/>
      <c r="P119" s="1350"/>
      <c r="Q119" s="1399"/>
      <c r="R119" s="1366"/>
      <c r="S119" s="1369"/>
      <c r="U119" s="1348"/>
    </row>
    <row r="120" spans="1:21" ht="27">
      <c r="A120" s="1453"/>
      <c r="B120" s="1455"/>
      <c r="C120" s="1458"/>
      <c r="D120" s="1366"/>
      <c r="E120" s="1366"/>
      <c r="F120" s="1366"/>
      <c r="G120" s="1423"/>
      <c r="H120" s="1363"/>
      <c r="I120" s="882" t="s">
        <v>556</v>
      </c>
      <c r="J120" s="938" t="s">
        <v>1763</v>
      </c>
      <c r="K120" s="960" t="s">
        <v>1415</v>
      </c>
      <c r="L120" s="960"/>
      <c r="M120" s="960"/>
      <c r="N120" s="960"/>
      <c r="O120" s="960"/>
      <c r="P120" s="1350"/>
      <c r="Q120" s="1399"/>
      <c r="R120" s="1366"/>
      <c r="S120" s="1369"/>
      <c r="U120" s="1348"/>
    </row>
    <row r="121" spans="1:21">
      <c r="A121" s="1453"/>
      <c r="B121" s="1455"/>
      <c r="C121" s="1458"/>
      <c r="D121" s="1366"/>
      <c r="E121" s="1366"/>
      <c r="F121" s="1366"/>
      <c r="G121" s="1423"/>
      <c r="H121" s="1363"/>
      <c r="I121" s="882" t="s">
        <v>557</v>
      </c>
      <c r="J121" s="881" t="s">
        <v>150</v>
      </c>
      <c r="K121" s="958" t="s">
        <v>1416</v>
      </c>
      <c r="L121" s="958"/>
      <c r="M121" s="958"/>
      <c r="N121" s="958"/>
      <c r="O121" s="958"/>
      <c r="P121" s="1350"/>
      <c r="Q121" s="1399"/>
      <c r="R121" s="1366"/>
      <c r="S121" s="1369"/>
      <c r="U121" s="1348"/>
    </row>
    <row r="122" spans="1:21">
      <c r="A122" s="1453"/>
      <c r="B122" s="1455"/>
      <c r="C122" s="1458"/>
      <c r="D122" s="1366"/>
      <c r="E122" s="1366"/>
      <c r="F122" s="1366"/>
      <c r="G122" s="1423"/>
      <c r="H122" s="1363"/>
      <c r="I122" s="940" t="s">
        <v>559</v>
      </c>
      <c r="J122" s="879" t="s">
        <v>151</v>
      </c>
      <c r="K122" s="883" t="s">
        <v>579</v>
      </c>
      <c r="L122" s="883"/>
      <c r="M122" s="883"/>
      <c r="N122" s="883"/>
      <c r="O122" s="883"/>
      <c r="P122" s="1350"/>
      <c r="Q122" s="1399"/>
      <c r="R122" s="1366"/>
      <c r="S122" s="1369"/>
      <c r="U122" s="1348"/>
    </row>
    <row r="123" spans="1:21">
      <c r="A123" s="1453"/>
      <c r="B123" s="1455"/>
      <c r="C123" s="1458"/>
      <c r="D123" s="1366"/>
      <c r="E123" s="1366"/>
      <c r="F123" s="1366"/>
      <c r="G123" s="1423"/>
      <c r="H123" s="1363"/>
      <c r="I123" s="940" t="s">
        <v>561</v>
      </c>
      <c r="J123" s="879" t="s">
        <v>152</v>
      </c>
      <c r="K123" s="952" t="s">
        <v>573</v>
      </c>
      <c r="L123" s="952"/>
      <c r="M123" s="952"/>
      <c r="N123" s="952"/>
      <c r="O123" s="952"/>
      <c r="P123" s="1350"/>
      <c r="Q123" s="1399"/>
      <c r="R123" s="1366"/>
      <c r="S123" s="1369"/>
      <c r="U123" s="1348"/>
    </row>
    <row r="124" spans="1:21">
      <c r="A124" s="1453"/>
      <c r="B124" s="1455"/>
      <c r="C124" s="1458"/>
      <c r="D124" s="1366"/>
      <c r="E124" s="1366"/>
      <c r="F124" s="1366"/>
      <c r="G124" s="1423"/>
      <c r="H124" s="1363"/>
      <c r="I124" s="940" t="s">
        <v>567</v>
      </c>
      <c r="J124" s="879" t="s">
        <v>154</v>
      </c>
      <c r="K124" s="952" t="s">
        <v>578</v>
      </c>
      <c r="L124" s="952"/>
      <c r="M124" s="952"/>
      <c r="N124" s="952"/>
      <c r="O124" s="952"/>
      <c r="P124" s="1350"/>
      <c r="Q124" s="1399"/>
      <c r="R124" s="1366"/>
      <c r="S124" s="1369"/>
      <c r="U124" s="1348"/>
    </row>
    <row r="125" spans="1:21" ht="27">
      <c r="A125" s="1453"/>
      <c r="B125" s="1455"/>
      <c r="C125" s="1458"/>
      <c r="D125" s="1366"/>
      <c r="E125" s="1366"/>
      <c r="F125" s="1366"/>
      <c r="G125" s="1423"/>
      <c r="H125" s="1363"/>
      <c r="I125" s="940" t="s">
        <v>568</v>
      </c>
      <c r="J125" s="938" t="s">
        <v>1818</v>
      </c>
      <c r="K125" s="902" t="s">
        <v>175</v>
      </c>
      <c r="L125" s="902"/>
      <c r="M125" s="902"/>
      <c r="N125" s="902"/>
      <c r="O125" s="902"/>
      <c r="P125" s="1350"/>
      <c r="Q125" s="1399"/>
      <c r="R125" s="1366"/>
      <c r="S125" s="1369"/>
      <c r="U125" s="1348"/>
    </row>
    <row r="126" spans="1:21">
      <c r="A126" s="1453"/>
      <c r="B126" s="1455"/>
      <c r="C126" s="1458"/>
      <c r="D126" s="1366"/>
      <c r="E126" s="1366"/>
      <c r="F126" s="1366"/>
      <c r="G126" s="1423"/>
      <c r="H126" s="1363"/>
      <c r="I126" s="940" t="s">
        <v>569</v>
      </c>
      <c r="J126" s="885" t="s">
        <v>156</v>
      </c>
      <c r="K126" s="958" t="s">
        <v>1420</v>
      </c>
      <c r="L126" s="958"/>
      <c r="M126" s="958"/>
      <c r="N126" s="958"/>
      <c r="O126" s="958"/>
      <c r="P126" s="1350"/>
      <c r="Q126" s="1399"/>
      <c r="R126" s="1366"/>
      <c r="S126" s="1369"/>
      <c r="U126" s="1348"/>
    </row>
    <row r="127" spans="1:21">
      <c r="A127" s="1453"/>
      <c r="B127" s="1455"/>
      <c r="C127" s="1458"/>
      <c r="D127" s="1366"/>
      <c r="E127" s="1366"/>
      <c r="F127" s="1366"/>
      <c r="G127" s="1423"/>
      <c r="H127" s="1363"/>
      <c r="I127" s="940" t="s">
        <v>570</v>
      </c>
      <c r="J127" s="879" t="s">
        <v>157</v>
      </c>
      <c r="K127" s="956" t="s">
        <v>1819</v>
      </c>
      <c r="L127" s="956"/>
      <c r="M127" s="956"/>
      <c r="N127" s="956"/>
      <c r="O127" s="956"/>
      <c r="P127" s="1350"/>
      <c r="Q127" s="1399"/>
      <c r="R127" s="1366"/>
      <c r="S127" s="1369"/>
      <c r="U127" s="1348"/>
    </row>
    <row r="128" spans="1:21">
      <c r="A128" s="1453"/>
      <c r="B128" s="1455"/>
      <c r="C128" s="1458"/>
      <c r="D128" s="1366"/>
      <c r="E128" s="1366"/>
      <c r="F128" s="1366"/>
      <c r="G128" s="1423"/>
      <c r="H128" s="1363"/>
      <c r="I128" s="940" t="s">
        <v>572</v>
      </c>
      <c r="J128" s="961" t="s">
        <v>1453</v>
      </c>
      <c r="K128" s="958" t="s">
        <v>1820</v>
      </c>
      <c r="L128" s="958"/>
      <c r="M128" s="958"/>
      <c r="N128" s="958"/>
      <c r="O128" s="958"/>
      <c r="P128" s="1350"/>
      <c r="Q128" s="1399"/>
      <c r="R128" s="1366"/>
      <c r="S128" s="1369"/>
      <c r="U128" s="1348"/>
    </row>
    <row r="129" spans="1:21" ht="27">
      <c r="A129" s="1453"/>
      <c r="B129" s="1455"/>
      <c r="C129" s="1458"/>
      <c r="D129" s="1366"/>
      <c r="E129" s="1366"/>
      <c r="F129" s="1366"/>
      <c r="G129" s="1423"/>
      <c r="H129" s="1363"/>
      <c r="I129" s="882" t="s">
        <v>1437</v>
      </c>
      <c r="J129" s="885" t="s">
        <v>118</v>
      </c>
      <c r="K129" s="956" t="s">
        <v>1773</v>
      </c>
      <c r="L129" s="956"/>
      <c r="M129" s="956"/>
      <c r="N129" s="956"/>
      <c r="O129" s="956"/>
      <c r="P129" s="1350"/>
      <c r="Q129" s="1399"/>
      <c r="R129" s="1366"/>
      <c r="S129" s="1369"/>
      <c r="U129" s="1348"/>
    </row>
    <row r="130" spans="1:21">
      <c r="A130" s="1453"/>
      <c r="B130" s="1455"/>
      <c r="C130" s="1458"/>
      <c r="D130" s="1366"/>
      <c r="E130" s="1366"/>
      <c r="F130" s="1366"/>
      <c r="G130" s="1423"/>
      <c r="H130" s="1363"/>
      <c r="I130" s="882" t="s">
        <v>1456</v>
      </c>
      <c r="J130" s="879" t="s">
        <v>160</v>
      </c>
      <c r="K130" s="880" t="s">
        <v>1794</v>
      </c>
      <c r="L130" s="880"/>
      <c r="M130" s="880"/>
      <c r="N130" s="880"/>
      <c r="O130" s="880"/>
      <c r="P130" s="1350"/>
      <c r="Q130" s="1399"/>
      <c r="R130" s="1366"/>
      <c r="S130" s="1369"/>
      <c r="U130" s="1348"/>
    </row>
    <row r="131" spans="1:21">
      <c r="A131" s="1453"/>
      <c r="B131" s="1455"/>
      <c r="C131" s="1458"/>
      <c r="D131" s="1366"/>
      <c r="E131" s="1366"/>
      <c r="F131" s="1366"/>
      <c r="G131" s="1423"/>
      <c r="H131" s="1363"/>
      <c r="I131" s="882" t="s">
        <v>1457</v>
      </c>
      <c r="J131" s="879" t="s">
        <v>119</v>
      </c>
      <c r="K131" s="960" t="s">
        <v>581</v>
      </c>
      <c r="L131" s="960"/>
      <c r="M131" s="960"/>
      <c r="N131" s="960"/>
      <c r="O131" s="960"/>
      <c r="P131" s="1350"/>
      <c r="Q131" s="1399"/>
      <c r="R131" s="1366"/>
      <c r="S131" s="1369"/>
      <c r="U131" s="1348"/>
    </row>
    <row r="132" spans="1:21">
      <c r="A132" s="1453"/>
      <c r="B132" s="1455"/>
      <c r="C132" s="1458"/>
      <c r="D132" s="1366"/>
      <c r="E132" s="1366"/>
      <c r="F132" s="1366"/>
      <c r="G132" s="1423"/>
      <c r="H132" s="1363"/>
      <c r="I132" s="882" t="s">
        <v>1458</v>
      </c>
      <c r="J132" s="879" t="s">
        <v>120</v>
      </c>
      <c r="K132" s="958" t="s">
        <v>1407</v>
      </c>
      <c r="L132" s="958"/>
      <c r="M132" s="958"/>
      <c r="N132" s="958"/>
      <c r="O132" s="958"/>
      <c r="P132" s="1350"/>
      <c r="Q132" s="1399"/>
      <c r="R132" s="1366"/>
      <c r="S132" s="1369"/>
      <c r="U132" s="1348"/>
    </row>
    <row r="133" spans="1:21">
      <c r="A133" s="1453"/>
      <c r="B133" s="1455"/>
      <c r="C133" s="1458"/>
      <c r="D133" s="1366"/>
      <c r="E133" s="1366"/>
      <c r="F133" s="1366"/>
      <c r="G133" s="1423"/>
      <c r="H133" s="1363"/>
      <c r="I133" s="882" t="s">
        <v>1821</v>
      </c>
      <c r="J133" s="938" t="s">
        <v>1454</v>
      </c>
      <c r="K133" s="902"/>
      <c r="L133" s="902"/>
      <c r="M133" s="902"/>
      <c r="N133" s="902"/>
      <c r="O133" s="902"/>
      <c r="P133" s="1350"/>
      <c r="Q133" s="1399"/>
      <c r="R133" s="1366"/>
      <c r="S133" s="1369"/>
      <c r="U133" s="1348"/>
    </row>
    <row r="134" spans="1:21">
      <c r="A134" s="1453"/>
      <c r="B134" s="1455"/>
      <c r="C134" s="1458"/>
      <c r="D134" s="1366"/>
      <c r="E134" s="1366"/>
      <c r="F134" s="1366"/>
      <c r="G134" s="1423"/>
      <c r="H134" s="1363"/>
      <c r="I134" s="882" t="s">
        <v>1822</v>
      </c>
      <c r="J134" s="938" t="s">
        <v>1455</v>
      </c>
      <c r="K134" s="883" t="s">
        <v>565</v>
      </c>
      <c r="L134" s="883"/>
      <c r="M134" s="883"/>
      <c r="N134" s="883"/>
      <c r="O134" s="883"/>
      <c r="P134" s="1350"/>
      <c r="Q134" s="1399"/>
      <c r="R134" s="1366"/>
      <c r="S134" s="1369"/>
      <c r="U134" s="1348"/>
    </row>
    <row r="135" spans="1:21">
      <c r="A135" s="1453"/>
      <c r="B135" s="1455"/>
      <c r="C135" s="1458"/>
      <c r="D135" s="1366"/>
      <c r="E135" s="1366"/>
      <c r="F135" s="1366"/>
      <c r="G135" s="1423"/>
      <c r="H135" s="1363"/>
      <c r="I135" s="882" t="s">
        <v>1795</v>
      </c>
      <c r="J135" s="938" t="s">
        <v>1423</v>
      </c>
      <c r="K135" s="958" t="s">
        <v>566</v>
      </c>
      <c r="L135" s="958"/>
      <c r="M135" s="958"/>
      <c r="N135" s="958"/>
      <c r="O135" s="958"/>
      <c r="P135" s="1350"/>
      <c r="Q135" s="1399"/>
      <c r="R135" s="1366"/>
      <c r="S135" s="1369"/>
      <c r="U135" s="1348"/>
    </row>
    <row r="136" spans="1:21">
      <c r="A136" s="1453"/>
      <c r="B136" s="1455"/>
      <c r="C136" s="1458"/>
      <c r="D136" s="1366"/>
      <c r="E136" s="1366"/>
      <c r="F136" s="1366"/>
      <c r="G136" s="1423"/>
      <c r="H136" s="1363"/>
      <c r="I136" s="882" t="s">
        <v>1791</v>
      </c>
      <c r="J136" s="938" t="s">
        <v>1823</v>
      </c>
      <c r="K136" s="958" t="s">
        <v>584</v>
      </c>
      <c r="L136" s="958"/>
      <c r="M136" s="958"/>
      <c r="N136" s="958"/>
      <c r="O136" s="958"/>
      <c r="P136" s="1350"/>
      <c r="Q136" s="1399"/>
      <c r="R136" s="1366"/>
      <c r="S136" s="1369"/>
      <c r="U136" s="1348"/>
    </row>
    <row r="137" spans="1:21">
      <c r="A137" s="1453"/>
      <c r="B137" s="1456"/>
      <c r="C137" s="1459"/>
      <c r="D137" s="1367"/>
      <c r="E137" s="1367"/>
      <c r="F137" s="1367"/>
      <c r="G137" s="1425"/>
      <c r="H137" s="1364"/>
      <c r="I137" s="955"/>
      <c r="J137" s="962"/>
      <c r="K137" s="963"/>
      <c r="L137" s="963"/>
      <c r="M137" s="963"/>
      <c r="N137" s="963"/>
      <c r="O137" s="963"/>
      <c r="P137" s="1351"/>
      <c r="Q137" s="1372"/>
      <c r="R137" s="1367"/>
      <c r="S137" s="1370"/>
      <c r="U137" s="1348"/>
    </row>
    <row r="138" spans="1:21" ht="54">
      <c r="A138" s="613"/>
      <c r="B138" s="648" t="s">
        <v>320</v>
      </c>
      <c r="C138" s="649" t="s">
        <v>110</v>
      </c>
      <c r="D138" s="650" t="s">
        <v>236</v>
      </c>
      <c r="E138" s="650" t="s">
        <v>1307</v>
      </c>
      <c r="F138" s="650" t="s">
        <v>1279</v>
      </c>
      <c r="G138" s="865" t="s">
        <v>795</v>
      </c>
      <c r="H138" s="866" t="s">
        <v>421</v>
      </c>
      <c r="I138" s="867"/>
      <c r="J138" s="868"/>
      <c r="K138" s="869"/>
      <c r="L138" s="869"/>
      <c r="M138" s="869"/>
      <c r="N138" s="869"/>
      <c r="O138" s="869"/>
      <c r="P138" s="869" t="s">
        <v>1885</v>
      </c>
      <c r="Q138" s="221" t="s">
        <v>1753</v>
      </c>
      <c r="R138" s="650" t="s">
        <v>1221</v>
      </c>
      <c r="S138" s="870" t="s">
        <v>1767</v>
      </c>
      <c r="U138" s="517">
        <v>58</v>
      </c>
    </row>
    <row r="139" spans="1:21" ht="180" customHeight="1">
      <c r="A139" s="613"/>
      <c r="B139" s="648" t="s">
        <v>322</v>
      </c>
      <c r="C139" s="649" t="s">
        <v>110</v>
      </c>
      <c r="D139" s="650" t="s">
        <v>236</v>
      </c>
      <c r="E139" s="650" t="s">
        <v>1310</v>
      </c>
      <c r="F139" s="650" t="s">
        <v>1288</v>
      </c>
      <c r="G139" s="865" t="s">
        <v>621</v>
      </c>
      <c r="H139" s="866" t="s">
        <v>422</v>
      </c>
      <c r="I139" s="867"/>
      <c r="J139" s="868"/>
      <c r="K139" s="869"/>
      <c r="L139" s="869"/>
      <c r="M139" s="869"/>
      <c r="N139" s="869"/>
      <c r="O139" s="869"/>
      <c r="P139" s="869" t="s">
        <v>1886</v>
      </c>
      <c r="Q139" s="221" t="s">
        <v>1753</v>
      </c>
      <c r="R139" s="650" t="s">
        <v>1824</v>
      </c>
      <c r="S139" s="870">
        <v>0</v>
      </c>
      <c r="U139" s="771" t="s">
        <v>1888</v>
      </c>
    </row>
    <row r="140" spans="1:21">
      <c r="A140" s="1388"/>
      <c r="B140" s="1389" t="s">
        <v>323</v>
      </c>
      <c r="C140" s="1392" t="s">
        <v>110</v>
      </c>
      <c r="D140" s="1365" t="s">
        <v>236</v>
      </c>
      <c r="E140" s="1365" t="s">
        <v>1310</v>
      </c>
      <c r="F140" s="1365" t="s">
        <v>1285</v>
      </c>
      <c r="G140" s="1395" t="s">
        <v>622</v>
      </c>
      <c r="H140" s="1400" t="s">
        <v>423</v>
      </c>
      <c r="I140" s="1402"/>
      <c r="J140" s="1404"/>
      <c r="K140" s="1406"/>
      <c r="L140" s="925"/>
      <c r="M140" s="925"/>
      <c r="N140" s="925"/>
      <c r="O140" s="925"/>
      <c r="P140" s="1349" t="s">
        <v>1887</v>
      </c>
      <c r="Q140" s="1371"/>
      <c r="R140" s="1365" t="s">
        <v>1221</v>
      </c>
      <c r="S140" s="1368">
        <v>0</v>
      </c>
      <c r="U140" s="1348">
        <v>88</v>
      </c>
    </row>
    <row r="141" spans="1:21" ht="48.75" customHeight="1">
      <c r="A141" s="1388"/>
      <c r="B141" s="1391" t="s">
        <v>323</v>
      </c>
      <c r="C141" s="1394" t="s">
        <v>110</v>
      </c>
      <c r="D141" s="1367" t="s">
        <v>236</v>
      </c>
      <c r="E141" s="1367"/>
      <c r="F141" s="1367"/>
      <c r="G141" s="1397" t="s">
        <v>622</v>
      </c>
      <c r="H141" s="1401"/>
      <c r="I141" s="1403"/>
      <c r="J141" s="1405"/>
      <c r="K141" s="1407"/>
      <c r="L141" s="926"/>
      <c r="M141" s="926"/>
      <c r="N141" s="926"/>
      <c r="O141" s="926"/>
      <c r="P141" s="1351"/>
      <c r="Q141" s="1372"/>
      <c r="R141" s="1367"/>
      <c r="S141" s="1370"/>
      <c r="U141" s="1348"/>
    </row>
    <row r="142" spans="1:21" ht="183.75" customHeight="1">
      <c r="A142" s="613"/>
      <c r="B142" s="648" t="s">
        <v>324</v>
      </c>
      <c r="C142" s="649" t="s">
        <v>110</v>
      </c>
      <c r="D142" s="650" t="s">
        <v>236</v>
      </c>
      <c r="E142" s="650" t="s">
        <v>1317</v>
      </c>
      <c r="F142" s="650" t="s">
        <v>949</v>
      </c>
      <c r="G142" s="865" t="s">
        <v>309</v>
      </c>
      <c r="H142" s="866" t="s">
        <v>424</v>
      </c>
      <c r="I142" s="867"/>
      <c r="J142" s="868"/>
      <c r="K142" s="869"/>
      <c r="L142" s="869"/>
      <c r="M142" s="869"/>
      <c r="N142" s="869"/>
      <c r="O142" s="869"/>
      <c r="P142" s="869" t="s">
        <v>1889</v>
      </c>
      <c r="Q142" s="221" t="s">
        <v>1753</v>
      </c>
      <c r="R142" s="708" t="s">
        <v>205</v>
      </c>
      <c r="S142" s="870">
        <v>0</v>
      </c>
      <c r="U142" s="771" t="s">
        <v>1891</v>
      </c>
    </row>
    <row r="143" spans="1:21" ht="54">
      <c r="A143" s="613"/>
      <c r="B143" s="706" t="s">
        <v>333</v>
      </c>
      <c r="C143" s="707" t="s">
        <v>110</v>
      </c>
      <c r="D143" s="708" t="s">
        <v>236</v>
      </c>
      <c r="E143" s="708" t="s">
        <v>1310</v>
      </c>
      <c r="F143" s="708" t="s">
        <v>1285</v>
      </c>
      <c r="G143" s="872" t="s">
        <v>319</v>
      </c>
      <c r="H143" s="907" t="s">
        <v>433</v>
      </c>
      <c r="I143" s="924"/>
      <c r="J143" s="898"/>
      <c r="K143" s="899"/>
      <c r="L143" s="899"/>
      <c r="M143" s="899"/>
      <c r="N143" s="899"/>
      <c r="O143" s="899"/>
      <c r="P143" s="899" t="s">
        <v>1890</v>
      </c>
      <c r="Q143" s="876" t="s">
        <v>1753</v>
      </c>
      <c r="R143" s="708" t="s">
        <v>1223</v>
      </c>
      <c r="S143" s="877">
        <v>0</v>
      </c>
      <c r="U143" s="517">
        <v>81</v>
      </c>
    </row>
    <row r="144" spans="1:21" ht="67.5" customHeight="1">
      <c r="B144" s="648" t="s">
        <v>1683</v>
      </c>
      <c r="C144" s="649" t="s">
        <v>110</v>
      </c>
      <c r="D144" s="650" t="s">
        <v>236</v>
      </c>
      <c r="E144" s="650" t="s">
        <v>1481</v>
      </c>
      <c r="F144" s="650" t="s">
        <v>1279</v>
      </c>
      <c r="G144" s="865" t="s">
        <v>1547</v>
      </c>
      <c r="H144" s="913" t="s">
        <v>1549</v>
      </c>
      <c r="I144" s="982"/>
      <c r="J144" s="868"/>
      <c r="K144" s="869"/>
      <c r="L144" s="869"/>
      <c r="M144" s="869"/>
      <c r="N144" s="869"/>
      <c r="O144" s="869"/>
      <c r="P144" s="869" t="s">
        <v>1872</v>
      </c>
      <c r="Q144" s="221" t="s">
        <v>1753</v>
      </c>
      <c r="R144" s="650" t="s">
        <v>1221</v>
      </c>
      <c r="S144" s="918"/>
      <c r="U144" s="643" t="s">
        <v>1849</v>
      </c>
    </row>
    <row r="145" spans="1:21" ht="228" customHeight="1">
      <c r="A145" s="613"/>
      <c r="B145" s="648" t="s">
        <v>64</v>
      </c>
      <c r="C145" s="649" t="s">
        <v>110</v>
      </c>
      <c r="D145" s="650" t="s">
        <v>225</v>
      </c>
      <c r="E145" s="650" t="s">
        <v>1310</v>
      </c>
      <c r="F145" s="650" t="s">
        <v>1269</v>
      </c>
      <c r="G145" s="865" t="s">
        <v>811</v>
      </c>
      <c r="H145" s="913" t="s">
        <v>445</v>
      </c>
      <c r="I145" s="974"/>
      <c r="J145" s="973"/>
      <c r="K145" s="973"/>
      <c r="L145" s="246"/>
      <c r="M145" s="650" t="s">
        <v>1221</v>
      </c>
      <c r="N145" s="870">
        <v>0</v>
      </c>
      <c r="O145" s="975"/>
      <c r="P145" s="976" t="s">
        <v>1864</v>
      </c>
      <c r="Q145" s="876" t="s">
        <v>1753</v>
      </c>
      <c r="R145" s="931" t="s">
        <v>1787</v>
      </c>
      <c r="S145" s="975"/>
      <c r="U145" s="517">
        <v>85</v>
      </c>
    </row>
    <row r="146" spans="1:21" ht="102.75" customHeight="1">
      <c r="A146" s="613"/>
      <c r="B146" s="648" t="s">
        <v>71</v>
      </c>
      <c r="C146" s="649" t="s">
        <v>110</v>
      </c>
      <c r="D146" s="650" t="s">
        <v>225</v>
      </c>
      <c r="E146" s="650" t="s">
        <v>1310</v>
      </c>
      <c r="F146" s="650" t="s">
        <v>1269</v>
      </c>
      <c r="G146" s="865" t="s">
        <v>818</v>
      </c>
      <c r="H146" s="866" t="s">
        <v>452</v>
      </c>
      <c r="I146" s="867"/>
      <c r="J146" s="868"/>
      <c r="K146" s="869"/>
      <c r="L146" s="869"/>
      <c r="M146" s="869"/>
      <c r="N146" s="869"/>
      <c r="O146" s="869"/>
      <c r="P146" s="869" t="s">
        <v>1865</v>
      </c>
      <c r="Q146" s="221" t="s">
        <v>1835</v>
      </c>
      <c r="R146" s="650" t="s">
        <v>205</v>
      </c>
      <c r="S146" s="870" t="s">
        <v>1806</v>
      </c>
      <c r="U146" s="517">
        <v>84</v>
      </c>
    </row>
    <row r="147" spans="1:21" ht="128.25" customHeight="1">
      <c r="A147" s="613"/>
      <c r="B147" s="887" t="s">
        <v>305</v>
      </c>
      <c r="C147" s="888" t="s">
        <v>110</v>
      </c>
      <c r="D147" s="889" t="s">
        <v>225</v>
      </c>
      <c r="E147" s="889" t="s">
        <v>1310</v>
      </c>
      <c r="F147" s="889" t="s">
        <v>612</v>
      </c>
      <c r="G147" s="890" t="s">
        <v>630</v>
      </c>
      <c r="H147" s="911" t="s">
        <v>1866</v>
      </c>
      <c r="I147" s="912"/>
      <c r="J147" s="905"/>
      <c r="K147" s="906"/>
      <c r="L147" s="906"/>
      <c r="M147" s="906"/>
      <c r="N147" s="906"/>
      <c r="O147" s="906"/>
      <c r="P147" s="906" t="s">
        <v>1861</v>
      </c>
      <c r="Q147" s="221" t="s">
        <v>1753</v>
      </c>
      <c r="R147" s="650" t="s">
        <v>205</v>
      </c>
      <c r="S147" s="895">
        <v>0</v>
      </c>
      <c r="U147" s="771" t="s">
        <v>1892</v>
      </c>
    </row>
    <row r="148" spans="1:21" ht="117.75" customHeight="1">
      <c r="A148" s="770"/>
      <c r="B148" s="919" t="s">
        <v>1143</v>
      </c>
      <c r="C148" s="649" t="s">
        <v>954</v>
      </c>
      <c r="D148" s="650" t="s">
        <v>1133</v>
      </c>
      <c r="E148" s="650" t="s">
        <v>1310</v>
      </c>
      <c r="F148" s="650" t="s">
        <v>1269</v>
      </c>
      <c r="G148" s="865" t="s">
        <v>1106</v>
      </c>
      <c r="H148" s="913" t="s">
        <v>1107</v>
      </c>
      <c r="I148" s="949"/>
      <c r="J148" s="950"/>
      <c r="K148" s="951"/>
      <c r="L148" s="951"/>
      <c r="M148" s="951"/>
      <c r="N148" s="951"/>
      <c r="O148" s="951"/>
      <c r="P148" s="951" t="s">
        <v>1862</v>
      </c>
      <c r="Q148" s="219" t="s">
        <v>1835</v>
      </c>
      <c r="R148" s="650" t="s">
        <v>1221</v>
      </c>
      <c r="S148" s="870"/>
      <c r="U148" s="643" t="s">
        <v>1839</v>
      </c>
    </row>
    <row r="149" spans="1:21" ht="95.25" customHeight="1">
      <c r="B149" s="648" t="s">
        <v>1685</v>
      </c>
      <c r="C149" s="649" t="s">
        <v>110</v>
      </c>
      <c r="D149" s="650" t="s">
        <v>225</v>
      </c>
      <c r="E149" s="650" t="s">
        <v>1507</v>
      </c>
      <c r="F149" s="650" t="s">
        <v>1274</v>
      </c>
      <c r="G149" s="865" t="s">
        <v>1553</v>
      </c>
      <c r="H149" s="913" t="s">
        <v>1555</v>
      </c>
      <c r="I149" s="914"/>
      <c r="J149" s="915"/>
      <c r="K149" s="916"/>
      <c r="L149" s="902"/>
      <c r="M149" s="902"/>
      <c r="N149" s="902"/>
      <c r="O149" s="902"/>
      <c r="P149" s="973" t="s">
        <v>1863</v>
      </c>
      <c r="Q149" s="221" t="s">
        <v>1753</v>
      </c>
      <c r="R149" s="917" t="s">
        <v>1787</v>
      </c>
      <c r="S149" s="918"/>
      <c r="U149" s="517">
        <v>84</v>
      </c>
    </row>
    <row r="150" spans="1:21" ht="67.5">
      <c r="A150" s="613"/>
      <c r="B150" s="648" t="s">
        <v>830</v>
      </c>
      <c r="C150" s="649" t="s">
        <v>226</v>
      </c>
      <c r="D150" s="650" t="s">
        <v>701</v>
      </c>
      <c r="E150" s="650" t="s">
        <v>1312</v>
      </c>
      <c r="F150" s="650" t="s">
        <v>949</v>
      </c>
      <c r="G150" s="865" t="s">
        <v>831</v>
      </c>
      <c r="H150" s="866" t="s">
        <v>471</v>
      </c>
      <c r="I150" s="867"/>
      <c r="J150" s="868"/>
      <c r="K150" s="869"/>
      <c r="L150" s="869"/>
      <c r="M150" s="869"/>
      <c r="N150" s="869"/>
      <c r="O150" s="869"/>
      <c r="P150" s="977" t="s">
        <v>1893</v>
      </c>
      <c r="Q150" s="221" t="s">
        <v>1753</v>
      </c>
      <c r="R150" s="650" t="s">
        <v>121</v>
      </c>
      <c r="S150" s="870">
        <v>0</v>
      </c>
      <c r="U150" s="643" t="s">
        <v>1883</v>
      </c>
    </row>
    <row r="151" spans="1:21" ht="158.25" customHeight="1">
      <c r="A151" s="613"/>
      <c r="B151" s="706" t="s">
        <v>77</v>
      </c>
      <c r="C151" s="707" t="s">
        <v>226</v>
      </c>
      <c r="D151" s="708" t="s">
        <v>701</v>
      </c>
      <c r="E151" s="708" t="s">
        <v>1316</v>
      </c>
      <c r="F151" s="708" t="s">
        <v>1269</v>
      </c>
      <c r="G151" s="896" t="s">
        <v>833</v>
      </c>
      <c r="H151" s="927" t="s">
        <v>472</v>
      </c>
      <c r="I151" s="928"/>
      <c r="J151" s="929"/>
      <c r="K151" s="930"/>
      <c r="L151" s="902"/>
      <c r="M151" s="902"/>
      <c r="N151" s="902"/>
      <c r="O151" s="902"/>
      <c r="P151" s="939" t="s">
        <v>1894</v>
      </c>
      <c r="Q151" s="876" t="s">
        <v>1753</v>
      </c>
      <c r="R151" s="931" t="s">
        <v>121</v>
      </c>
      <c r="S151" s="932">
        <v>0</v>
      </c>
      <c r="U151" s="771" t="s">
        <v>1896</v>
      </c>
    </row>
    <row r="152" spans="1:21" s="517" customFormat="1" ht="103.5" customHeight="1">
      <c r="A152" s="613"/>
      <c r="B152" s="648" t="s">
        <v>81</v>
      </c>
      <c r="C152" s="649" t="s">
        <v>226</v>
      </c>
      <c r="D152" s="650" t="s">
        <v>701</v>
      </c>
      <c r="E152" s="650" t="s">
        <v>1316</v>
      </c>
      <c r="F152" s="650" t="s">
        <v>1273</v>
      </c>
      <c r="G152" s="865" t="s">
        <v>1292</v>
      </c>
      <c r="H152" s="866" t="s">
        <v>1737</v>
      </c>
      <c r="I152" s="867"/>
      <c r="J152" s="868"/>
      <c r="K152" s="869"/>
      <c r="L152" s="869"/>
      <c r="M152" s="869"/>
      <c r="N152" s="869"/>
      <c r="O152" s="869"/>
      <c r="P152" s="977" t="s">
        <v>1897</v>
      </c>
      <c r="Q152" s="221" t="s">
        <v>1753</v>
      </c>
      <c r="R152" s="650" t="s">
        <v>121</v>
      </c>
      <c r="S152" s="870">
        <v>0</v>
      </c>
      <c r="U152" s="643" t="s">
        <v>1858</v>
      </c>
    </row>
    <row r="153" spans="1:21" ht="18.75" customHeight="1">
      <c r="A153" s="1419"/>
      <c r="B153" s="1389" t="s">
        <v>1731</v>
      </c>
      <c r="C153" s="1392" t="s">
        <v>226</v>
      </c>
      <c r="D153" s="1365" t="s">
        <v>701</v>
      </c>
      <c r="E153" s="1365" t="s">
        <v>1486</v>
      </c>
      <c r="F153" s="1365" t="s">
        <v>1269</v>
      </c>
      <c r="G153" s="1420" t="s">
        <v>1487</v>
      </c>
      <c r="H153" s="1408" t="s">
        <v>1489</v>
      </c>
      <c r="I153" s="897" t="s">
        <v>149</v>
      </c>
      <c r="J153" s="898"/>
      <c r="K153" s="899"/>
      <c r="L153" s="899"/>
      <c r="M153" s="899"/>
      <c r="N153" s="899"/>
      <c r="O153" s="899"/>
      <c r="P153" s="1349" t="s">
        <v>1895</v>
      </c>
      <c r="Q153" s="1441" t="s">
        <v>1753</v>
      </c>
      <c r="R153" s="1442" t="s">
        <v>1789</v>
      </c>
      <c r="S153" s="1443"/>
      <c r="U153" s="1348">
        <v>81</v>
      </c>
    </row>
    <row r="154" spans="1:21" ht="18.75" customHeight="1">
      <c r="A154" s="1419"/>
      <c r="B154" s="1390"/>
      <c r="C154" s="1393"/>
      <c r="D154" s="1366"/>
      <c r="E154" s="1366"/>
      <c r="F154" s="1366"/>
      <c r="G154" s="1434"/>
      <c r="H154" s="1440"/>
      <c r="I154" s="878" t="s">
        <v>1757</v>
      </c>
      <c r="J154" s="901"/>
      <c r="K154" s="902"/>
      <c r="L154" s="902"/>
      <c r="M154" s="902"/>
      <c r="N154" s="902"/>
      <c r="O154" s="902"/>
      <c r="P154" s="1350"/>
      <c r="Q154" s="1441"/>
      <c r="R154" s="1442"/>
      <c r="S154" s="1443"/>
      <c r="U154" s="1348"/>
    </row>
    <row r="155" spans="1:21" ht="18.75" customHeight="1">
      <c r="A155" s="1419"/>
      <c r="B155" s="1390"/>
      <c r="C155" s="1393"/>
      <c r="D155" s="1366"/>
      <c r="E155" s="1366"/>
      <c r="F155" s="1366"/>
      <c r="G155" s="1434"/>
      <c r="H155" s="1440"/>
      <c r="I155" s="903" t="s">
        <v>1790</v>
      </c>
      <c r="J155" s="901"/>
      <c r="K155" s="902"/>
      <c r="L155" s="902"/>
      <c r="M155" s="902"/>
      <c r="N155" s="902"/>
      <c r="O155" s="902"/>
      <c r="P155" s="1350"/>
      <c r="Q155" s="1441"/>
      <c r="R155" s="1442"/>
      <c r="S155" s="1443"/>
      <c r="U155" s="1348"/>
    </row>
    <row r="156" spans="1:21" ht="18.75" customHeight="1">
      <c r="A156" s="1419"/>
      <c r="B156" s="1390"/>
      <c r="C156" s="1393"/>
      <c r="D156" s="1366"/>
      <c r="E156" s="1366"/>
      <c r="F156" s="1366"/>
      <c r="G156" s="1434"/>
      <c r="H156" s="1440"/>
      <c r="I156" s="878" t="s">
        <v>1791</v>
      </c>
      <c r="J156" s="901"/>
      <c r="K156" s="902"/>
      <c r="L156" s="902"/>
      <c r="M156" s="902"/>
      <c r="N156" s="902"/>
      <c r="O156" s="902"/>
      <c r="P156" s="1350"/>
      <c r="Q156" s="1441"/>
      <c r="R156" s="1442"/>
      <c r="S156" s="1443"/>
      <c r="U156" s="1348"/>
    </row>
    <row r="157" spans="1:21" ht="18.75" customHeight="1">
      <c r="A157" s="1419"/>
      <c r="B157" s="1390"/>
      <c r="C157" s="1393"/>
      <c r="D157" s="1366"/>
      <c r="E157" s="1366"/>
      <c r="F157" s="1366"/>
      <c r="G157" s="1434"/>
      <c r="H157" s="1440"/>
      <c r="I157" s="878"/>
      <c r="J157" s="901"/>
      <c r="K157" s="902"/>
      <c r="L157" s="902"/>
      <c r="M157" s="902"/>
      <c r="N157" s="902"/>
      <c r="O157" s="902"/>
      <c r="P157" s="1350"/>
      <c r="Q157" s="1441"/>
      <c r="R157" s="1442"/>
      <c r="S157" s="1443"/>
      <c r="U157" s="1348"/>
    </row>
    <row r="158" spans="1:21" ht="18.75" customHeight="1">
      <c r="A158" s="1419"/>
      <c r="B158" s="1390"/>
      <c r="C158" s="1393"/>
      <c r="D158" s="1366"/>
      <c r="E158" s="1366"/>
      <c r="F158" s="1366"/>
      <c r="G158" s="1434"/>
      <c r="H158" s="1440"/>
      <c r="I158" s="878"/>
      <c r="J158" s="901"/>
      <c r="K158" s="902"/>
      <c r="L158" s="902"/>
      <c r="M158" s="902"/>
      <c r="N158" s="902"/>
      <c r="O158" s="902"/>
      <c r="P158" s="1350"/>
      <c r="Q158" s="1441"/>
      <c r="R158" s="1442"/>
      <c r="S158" s="1443"/>
      <c r="U158" s="1348"/>
    </row>
    <row r="159" spans="1:21" ht="18.75" customHeight="1">
      <c r="A159" s="1419"/>
      <c r="B159" s="1391"/>
      <c r="C159" s="1394"/>
      <c r="D159" s="1367"/>
      <c r="E159" s="1367"/>
      <c r="F159" s="1367"/>
      <c r="G159" s="1421"/>
      <c r="H159" s="1409"/>
      <c r="I159" s="904"/>
      <c r="J159" s="905"/>
      <c r="K159" s="906"/>
      <c r="L159" s="906"/>
      <c r="M159" s="906"/>
      <c r="N159" s="906"/>
      <c r="O159" s="906"/>
      <c r="P159" s="1351"/>
      <c r="Q159" s="1441"/>
      <c r="R159" s="1442"/>
      <c r="S159" s="1443"/>
      <c r="U159" s="1348"/>
    </row>
    <row r="160" spans="1:21" s="517" customFormat="1" ht="301.5" customHeight="1">
      <c r="A160" s="613"/>
      <c r="B160" s="648" t="s">
        <v>859</v>
      </c>
      <c r="C160" s="649" t="s">
        <v>226</v>
      </c>
      <c r="D160" s="650" t="s">
        <v>225</v>
      </c>
      <c r="E160" s="650" t="s">
        <v>1312</v>
      </c>
      <c r="F160" s="650" t="s">
        <v>1269</v>
      </c>
      <c r="G160" s="865" t="s">
        <v>860</v>
      </c>
      <c r="H160" s="866" t="s">
        <v>483</v>
      </c>
      <c r="I160" s="867"/>
      <c r="J160" s="868"/>
      <c r="K160" s="869"/>
      <c r="L160" s="869"/>
      <c r="M160" s="869"/>
      <c r="N160" s="869"/>
      <c r="O160" s="869"/>
      <c r="P160" s="869" t="s">
        <v>1899</v>
      </c>
      <c r="Q160" s="221" t="s">
        <v>1753</v>
      </c>
      <c r="R160" s="650" t="s">
        <v>227</v>
      </c>
      <c r="S160" s="870">
        <v>0</v>
      </c>
      <c r="U160" s="771" t="s">
        <v>1898</v>
      </c>
    </row>
    <row r="161" spans="1:21" s="517" customFormat="1" ht="99.75" customHeight="1">
      <c r="A161" s="613"/>
      <c r="B161" s="648" t="s">
        <v>91</v>
      </c>
      <c r="C161" s="649" t="s">
        <v>226</v>
      </c>
      <c r="D161" s="650" t="s">
        <v>225</v>
      </c>
      <c r="E161" s="650" t="s">
        <v>1312</v>
      </c>
      <c r="F161" s="650" t="s">
        <v>1269</v>
      </c>
      <c r="G161" s="865" t="s">
        <v>861</v>
      </c>
      <c r="H161" s="866" t="s">
        <v>484</v>
      </c>
      <c r="I161" s="867"/>
      <c r="J161" s="868"/>
      <c r="K161" s="869"/>
      <c r="L161" s="869"/>
      <c r="M161" s="869"/>
      <c r="N161" s="869"/>
      <c r="O161" s="869"/>
      <c r="P161" s="869" t="s">
        <v>1902</v>
      </c>
      <c r="Q161" s="221" t="s">
        <v>1753</v>
      </c>
      <c r="R161" s="650" t="s">
        <v>227</v>
      </c>
      <c r="S161" s="870">
        <v>0</v>
      </c>
      <c r="U161" s="517">
        <v>89</v>
      </c>
    </row>
    <row r="162" spans="1:21" ht="171.75" customHeight="1">
      <c r="A162" s="770"/>
      <c r="B162" s="919" t="s">
        <v>1207</v>
      </c>
      <c r="C162" s="919" t="s">
        <v>957</v>
      </c>
      <c r="D162" s="919" t="s">
        <v>1133</v>
      </c>
      <c r="E162" s="919" t="s">
        <v>1317</v>
      </c>
      <c r="F162" s="919" t="s">
        <v>1281</v>
      </c>
      <c r="G162" s="933" t="s">
        <v>1039</v>
      </c>
      <c r="H162" s="913" t="s">
        <v>1040</v>
      </c>
      <c r="I162" s="934"/>
      <c r="J162" s="921"/>
      <c r="K162" s="922"/>
      <c r="L162" s="922"/>
      <c r="M162" s="922"/>
      <c r="N162" s="922"/>
      <c r="O162" s="922"/>
      <c r="P162" s="977" t="s">
        <v>1900</v>
      </c>
      <c r="Q162" s="219" t="s">
        <v>1753</v>
      </c>
      <c r="R162" s="650" t="s">
        <v>339</v>
      </c>
      <c r="S162" s="900"/>
      <c r="U162" s="517">
        <v>88</v>
      </c>
    </row>
    <row r="163" spans="1:21" ht="222" customHeight="1">
      <c r="A163" s="770"/>
      <c r="B163" s="919" t="s">
        <v>1208</v>
      </c>
      <c r="C163" s="649" t="s">
        <v>226</v>
      </c>
      <c r="D163" s="650" t="s">
        <v>1133</v>
      </c>
      <c r="E163" s="650" t="s">
        <v>1313</v>
      </c>
      <c r="F163" s="650" t="s">
        <v>1269</v>
      </c>
      <c r="G163" s="865" t="s">
        <v>1075</v>
      </c>
      <c r="H163" s="913" t="s">
        <v>1076</v>
      </c>
      <c r="I163" s="920"/>
      <c r="J163" s="921"/>
      <c r="K163" s="922"/>
      <c r="L163" s="922"/>
      <c r="M163" s="922"/>
      <c r="N163" s="922"/>
      <c r="O163" s="922"/>
      <c r="P163" s="977" t="s">
        <v>1901</v>
      </c>
      <c r="Q163" s="219" t="s">
        <v>1753</v>
      </c>
      <c r="R163" s="650" t="s">
        <v>1221</v>
      </c>
      <c r="S163" s="870"/>
      <c r="U163" s="517">
        <v>85</v>
      </c>
    </row>
    <row r="164" spans="1:21" ht="147" customHeight="1">
      <c r="A164" s="613"/>
      <c r="B164" s="648" t="s">
        <v>825</v>
      </c>
      <c r="C164" s="649" t="s">
        <v>110</v>
      </c>
      <c r="D164" s="650" t="s">
        <v>826</v>
      </c>
      <c r="E164" s="650" t="s">
        <v>1312</v>
      </c>
      <c r="F164" s="650" t="s">
        <v>1291</v>
      </c>
      <c r="G164" s="865" t="s">
        <v>827</v>
      </c>
      <c r="H164" s="866" t="s">
        <v>458</v>
      </c>
      <c r="I164" s="867"/>
      <c r="J164" s="868"/>
      <c r="K164" s="869"/>
      <c r="L164" s="869"/>
      <c r="M164" s="869"/>
      <c r="N164" s="869"/>
      <c r="O164" s="869"/>
      <c r="P164" s="869" t="s">
        <v>1837</v>
      </c>
      <c r="Q164" s="221" t="s">
        <v>1753</v>
      </c>
      <c r="R164" s="650" t="s">
        <v>699</v>
      </c>
      <c r="S164" s="870" t="s">
        <v>1732</v>
      </c>
      <c r="U164" s="517">
        <v>84</v>
      </c>
    </row>
    <row r="165" spans="1:21" ht="129" customHeight="1">
      <c r="A165" s="613"/>
      <c r="B165" s="648" t="s">
        <v>340</v>
      </c>
      <c r="C165" s="649" t="s">
        <v>110</v>
      </c>
      <c r="D165" s="650" t="s">
        <v>826</v>
      </c>
      <c r="E165" s="650" t="s">
        <v>1313</v>
      </c>
      <c r="F165" s="650" t="s">
        <v>1290</v>
      </c>
      <c r="G165" s="865" t="s">
        <v>631</v>
      </c>
      <c r="H165" s="866" t="s">
        <v>632</v>
      </c>
      <c r="I165" s="867"/>
      <c r="J165" s="868"/>
      <c r="K165" s="869"/>
      <c r="L165" s="869"/>
      <c r="M165" s="869"/>
      <c r="N165" s="869"/>
      <c r="O165" s="869"/>
      <c r="P165" s="869" t="s">
        <v>1838</v>
      </c>
      <c r="Q165" s="221" t="s">
        <v>1753</v>
      </c>
      <c r="R165" s="650" t="s">
        <v>1221</v>
      </c>
      <c r="S165" s="870">
        <v>0</v>
      </c>
      <c r="U165" s="643" t="s">
        <v>1839</v>
      </c>
    </row>
    <row r="166" spans="1:21" s="517" customFormat="1" ht="67.5">
      <c r="A166" s="613"/>
      <c r="B166" s="706" t="s">
        <v>868</v>
      </c>
      <c r="C166" s="707" t="s">
        <v>226</v>
      </c>
      <c r="D166" s="708" t="s">
        <v>1127</v>
      </c>
      <c r="E166" s="708" t="s">
        <v>1312</v>
      </c>
      <c r="F166" s="708" t="s">
        <v>1280</v>
      </c>
      <c r="G166" s="872" t="s">
        <v>870</v>
      </c>
      <c r="H166" s="907" t="s">
        <v>492</v>
      </c>
      <c r="I166" s="935"/>
      <c r="J166" s="936"/>
      <c r="K166" s="937"/>
      <c r="L166" s="937"/>
      <c r="M166" s="937"/>
      <c r="N166" s="937"/>
      <c r="O166" s="937"/>
      <c r="P166" s="978" t="s">
        <v>1906</v>
      </c>
      <c r="Q166" s="876" t="s">
        <v>1753</v>
      </c>
      <c r="R166" s="708" t="s">
        <v>229</v>
      </c>
      <c r="S166" s="877" t="s">
        <v>876</v>
      </c>
      <c r="U166" s="517">
        <v>89</v>
      </c>
    </row>
    <row r="167" spans="1:21" s="517" customFormat="1" ht="124.5" customHeight="1">
      <c r="A167" s="613"/>
      <c r="B167" s="887" t="s">
        <v>847</v>
      </c>
      <c r="C167" s="888" t="s">
        <v>226</v>
      </c>
      <c r="D167" s="889" t="s">
        <v>1128</v>
      </c>
      <c r="E167" s="889" t="s">
        <v>1312</v>
      </c>
      <c r="F167" s="889" t="s">
        <v>1269</v>
      </c>
      <c r="G167" s="890" t="s">
        <v>849</v>
      </c>
      <c r="H167" s="911" t="s">
        <v>468</v>
      </c>
      <c r="I167" s="912"/>
      <c r="J167" s="905"/>
      <c r="K167" s="906"/>
      <c r="L167" s="906"/>
      <c r="M167" s="906"/>
      <c r="N167" s="906"/>
      <c r="O167" s="906"/>
      <c r="P167" s="906" t="s">
        <v>1903</v>
      </c>
      <c r="Q167" s="894" t="s">
        <v>1753</v>
      </c>
      <c r="R167" s="889" t="s">
        <v>227</v>
      </c>
      <c r="S167" s="895">
        <v>0</v>
      </c>
      <c r="U167" s="517">
        <v>82</v>
      </c>
    </row>
    <row r="168" spans="1:21" s="517" customFormat="1" ht="99.75" customHeight="1">
      <c r="A168" s="613"/>
      <c r="B168" s="648" t="s">
        <v>84</v>
      </c>
      <c r="C168" s="649" t="s">
        <v>226</v>
      </c>
      <c r="D168" s="650" t="s">
        <v>848</v>
      </c>
      <c r="E168" s="650" t="s">
        <v>1312</v>
      </c>
      <c r="F168" s="650" t="s">
        <v>1269</v>
      </c>
      <c r="G168" s="865" t="s">
        <v>850</v>
      </c>
      <c r="H168" s="866" t="s">
        <v>469</v>
      </c>
      <c r="I168" s="867"/>
      <c r="J168" s="868"/>
      <c r="K168" s="869"/>
      <c r="L168" s="869"/>
      <c r="M168" s="869"/>
      <c r="N168" s="869"/>
      <c r="O168" s="869"/>
      <c r="P168" s="977" t="s">
        <v>1904</v>
      </c>
      <c r="Q168" s="221" t="s">
        <v>1753</v>
      </c>
      <c r="R168" s="650" t="s">
        <v>227</v>
      </c>
      <c r="S168" s="870">
        <v>0</v>
      </c>
      <c r="U168" s="517">
        <v>89</v>
      </c>
    </row>
    <row r="169" spans="1:21" s="517" customFormat="1" ht="92.25" customHeight="1">
      <c r="A169" s="613"/>
      <c r="B169" s="648" t="s">
        <v>845</v>
      </c>
      <c r="C169" s="649" t="s">
        <v>226</v>
      </c>
      <c r="D169" s="650" t="s">
        <v>805</v>
      </c>
      <c r="E169" s="650" t="s">
        <v>1312</v>
      </c>
      <c r="F169" s="650" t="s">
        <v>1289</v>
      </c>
      <c r="G169" s="865" t="s">
        <v>846</v>
      </c>
      <c r="H169" s="866" t="s">
        <v>467</v>
      </c>
      <c r="I169" s="867"/>
      <c r="J169" s="868"/>
      <c r="K169" s="869"/>
      <c r="L169" s="869"/>
      <c r="M169" s="869"/>
      <c r="N169" s="869"/>
      <c r="O169" s="869"/>
      <c r="P169" s="869" t="s">
        <v>1905</v>
      </c>
      <c r="Q169" s="221" t="s">
        <v>1753</v>
      </c>
      <c r="R169" s="650" t="s">
        <v>1304</v>
      </c>
      <c r="S169" s="870">
        <v>0</v>
      </c>
      <c r="U169" s="517">
        <v>88</v>
      </c>
    </row>
    <row r="170" spans="1:21" ht="27" customHeight="1">
      <c r="A170" s="1388"/>
      <c r="B170" s="1410" t="s">
        <v>1132</v>
      </c>
      <c r="C170" s="1413" t="s">
        <v>110</v>
      </c>
      <c r="D170" s="1356" t="s">
        <v>1126</v>
      </c>
      <c r="E170" s="1356" t="s">
        <v>1317</v>
      </c>
      <c r="F170" s="1356" t="s">
        <v>612</v>
      </c>
      <c r="G170" s="1416" t="s">
        <v>706</v>
      </c>
      <c r="H170" s="1429" t="s">
        <v>350</v>
      </c>
      <c r="I170" s="422" t="s">
        <v>1765</v>
      </c>
      <c r="J170" s="339" t="s">
        <v>294</v>
      </c>
      <c r="K170" s="418"/>
      <c r="L170" s="418"/>
      <c r="M170" s="418"/>
      <c r="N170" s="418"/>
      <c r="O170" s="418"/>
      <c r="P170" s="1352"/>
      <c r="Q170" s="1247" t="s">
        <v>1753</v>
      </c>
      <c r="R170" s="1356" t="s">
        <v>121</v>
      </c>
      <c r="S170" s="1359" t="s">
        <v>1766</v>
      </c>
    </row>
    <row r="171" spans="1:21" ht="18.75" customHeight="1">
      <c r="A171" s="1388"/>
      <c r="B171" s="1411"/>
      <c r="C171" s="1414"/>
      <c r="D171" s="1357"/>
      <c r="E171" s="1357"/>
      <c r="F171" s="1357"/>
      <c r="G171" s="1417"/>
      <c r="H171" s="1430"/>
      <c r="I171" s="555" t="s">
        <v>1757</v>
      </c>
      <c r="J171" s="482" t="s">
        <v>582</v>
      </c>
      <c r="K171" s="416"/>
      <c r="L171" s="416"/>
      <c r="M171" s="416"/>
      <c r="N171" s="416"/>
      <c r="O171" s="416"/>
      <c r="P171" s="1353"/>
      <c r="Q171" s="1249"/>
      <c r="R171" s="1357"/>
      <c r="S171" s="1360"/>
    </row>
    <row r="172" spans="1:21" ht="18.75" customHeight="1">
      <c r="A172" s="1388"/>
      <c r="B172" s="1411"/>
      <c r="C172" s="1414"/>
      <c r="D172" s="1357"/>
      <c r="E172" s="1357"/>
      <c r="F172" s="1357"/>
      <c r="G172" s="1417"/>
      <c r="H172" s="1430"/>
      <c r="I172" s="805"/>
      <c r="J172" s="482" t="s">
        <v>591</v>
      </c>
      <c r="K172" s="416"/>
      <c r="L172" s="416"/>
      <c r="M172" s="416"/>
      <c r="N172" s="416"/>
      <c r="O172" s="416"/>
      <c r="P172" s="1353"/>
      <c r="Q172" s="1249"/>
      <c r="R172" s="1357"/>
      <c r="S172" s="1360"/>
    </row>
    <row r="173" spans="1:21" ht="27">
      <c r="A173" s="1388"/>
      <c r="B173" s="1411"/>
      <c r="C173" s="1414"/>
      <c r="D173" s="1357"/>
      <c r="E173" s="1357"/>
      <c r="F173" s="1357"/>
      <c r="G173" s="1417"/>
      <c r="H173" s="1430"/>
      <c r="I173" s="354"/>
      <c r="J173" s="365" t="s">
        <v>589</v>
      </c>
      <c r="K173" s="416"/>
      <c r="L173" s="416"/>
      <c r="M173" s="416"/>
      <c r="N173" s="416"/>
      <c r="O173" s="416"/>
      <c r="P173" s="1353"/>
      <c r="Q173" s="1249"/>
      <c r="R173" s="1357"/>
      <c r="S173" s="1360"/>
    </row>
    <row r="174" spans="1:21">
      <c r="A174" s="1388"/>
      <c r="B174" s="1411"/>
      <c r="C174" s="1414"/>
      <c r="D174" s="1357"/>
      <c r="E174" s="1357"/>
      <c r="F174" s="1357"/>
      <c r="G174" s="1417"/>
      <c r="H174" s="1430"/>
      <c r="I174" s="354"/>
      <c r="J174" s="482" t="s">
        <v>588</v>
      </c>
      <c r="K174" s="806"/>
      <c r="L174" s="806"/>
      <c r="M174" s="806"/>
      <c r="N174" s="806"/>
      <c r="O174" s="806"/>
      <c r="P174" s="1353"/>
      <c r="Q174" s="1249"/>
      <c r="R174" s="1357"/>
      <c r="S174" s="1360"/>
    </row>
    <row r="175" spans="1:21" ht="18.75" customHeight="1">
      <c r="A175" s="1388"/>
      <c r="B175" s="1412"/>
      <c r="C175" s="1415"/>
      <c r="D175" s="1358"/>
      <c r="E175" s="1358"/>
      <c r="F175" s="1358"/>
      <c r="G175" s="1418"/>
      <c r="H175" s="1435"/>
      <c r="I175" s="807"/>
      <c r="J175" s="803"/>
      <c r="K175" s="804"/>
      <c r="L175" s="804"/>
      <c r="M175" s="804"/>
      <c r="N175" s="804"/>
      <c r="O175" s="804"/>
      <c r="P175" s="1354"/>
      <c r="Q175" s="1248"/>
      <c r="R175" s="1358"/>
      <c r="S175" s="1361"/>
    </row>
    <row r="176" spans="1:21" ht="94.5">
      <c r="A176" s="613"/>
      <c r="B176" s="516" t="s">
        <v>1597</v>
      </c>
      <c r="C176" s="515" t="s">
        <v>110</v>
      </c>
      <c r="D176" s="514" t="s">
        <v>701</v>
      </c>
      <c r="E176" s="514" t="s">
        <v>1308</v>
      </c>
      <c r="F176" s="514" t="s">
        <v>1285</v>
      </c>
      <c r="G176" s="625" t="s">
        <v>726</v>
      </c>
      <c r="H176" s="768" t="s">
        <v>368</v>
      </c>
      <c r="I176" s="357"/>
      <c r="J176" s="812"/>
      <c r="K176" s="418"/>
      <c r="L176" s="418"/>
      <c r="M176" s="418"/>
      <c r="N176" s="418"/>
      <c r="O176" s="418"/>
      <c r="P176" s="418"/>
      <c r="Q176" s="10" t="s">
        <v>1753</v>
      </c>
      <c r="R176" s="524" t="s">
        <v>1221</v>
      </c>
      <c r="S176" s="519">
        <v>0</v>
      </c>
    </row>
    <row r="177" spans="1:21" ht="54">
      <c r="B177" s="516" t="s">
        <v>1137</v>
      </c>
      <c r="C177" s="515" t="s">
        <v>110</v>
      </c>
      <c r="D177" s="514" t="s">
        <v>701</v>
      </c>
      <c r="E177" s="514" t="s">
        <v>1486</v>
      </c>
      <c r="F177" s="514" t="s">
        <v>1680</v>
      </c>
      <c r="G177" s="585" t="s">
        <v>1526</v>
      </c>
      <c r="H177" s="572" t="s">
        <v>1528</v>
      </c>
      <c r="I177" s="815"/>
      <c r="J177" s="809"/>
      <c r="K177" s="810"/>
      <c r="L177" s="810"/>
      <c r="M177" s="810"/>
      <c r="N177" s="810"/>
      <c r="O177" s="810"/>
      <c r="P177" s="810"/>
      <c r="Q177" s="10" t="s">
        <v>1753</v>
      </c>
      <c r="R177" s="816" t="s">
        <v>1769</v>
      </c>
      <c r="S177" s="817"/>
    </row>
    <row r="178" spans="1:21" ht="40.5">
      <c r="B178" s="516" t="s">
        <v>1770</v>
      </c>
      <c r="C178" s="525" t="s">
        <v>110</v>
      </c>
      <c r="D178" s="524" t="s">
        <v>701</v>
      </c>
      <c r="E178" s="524" t="s">
        <v>1751</v>
      </c>
      <c r="F178" s="524" t="s">
        <v>1288</v>
      </c>
      <c r="G178" s="625" t="s">
        <v>1771</v>
      </c>
      <c r="H178" s="626" t="s">
        <v>1772</v>
      </c>
      <c r="I178" s="815"/>
      <c r="J178" s="809"/>
      <c r="K178" s="810"/>
      <c r="L178" s="810"/>
      <c r="M178" s="810"/>
      <c r="N178" s="810"/>
      <c r="O178" s="810"/>
      <c r="P178" s="810"/>
      <c r="Q178" s="10" t="s">
        <v>1753</v>
      </c>
      <c r="R178" s="524" t="s">
        <v>1221</v>
      </c>
      <c r="S178" s="765"/>
    </row>
    <row r="179" spans="1:21" ht="27">
      <c r="A179" s="1388"/>
      <c r="B179" s="1410" t="s">
        <v>23</v>
      </c>
      <c r="C179" s="1413" t="s">
        <v>110</v>
      </c>
      <c r="D179" s="1356" t="s">
        <v>236</v>
      </c>
      <c r="E179" s="1356" t="s">
        <v>1307</v>
      </c>
      <c r="F179" s="1356" t="s">
        <v>1270</v>
      </c>
      <c r="G179" s="1427" t="s">
        <v>730</v>
      </c>
      <c r="H179" s="1429" t="s">
        <v>373</v>
      </c>
      <c r="I179" s="368" t="s">
        <v>182</v>
      </c>
      <c r="J179" s="812" t="s">
        <v>583</v>
      </c>
      <c r="K179" s="418"/>
      <c r="L179" s="418"/>
      <c r="M179" s="418"/>
      <c r="N179" s="418"/>
      <c r="O179" s="418"/>
      <c r="P179" s="418"/>
      <c r="Q179" s="1247" t="s">
        <v>1752</v>
      </c>
      <c r="R179" s="1356" t="s">
        <v>1221</v>
      </c>
      <c r="S179" s="1359" t="s">
        <v>1781</v>
      </c>
    </row>
    <row r="180" spans="1:21">
      <c r="A180" s="1388"/>
      <c r="B180" s="1411" t="s">
        <v>23</v>
      </c>
      <c r="C180" s="1414" t="s">
        <v>110</v>
      </c>
      <c r="D180" s="1357" t="s">
        <v>236</v>
      </c>
      <c r="E180" s="1357"/>
      <c r="F180" s="1357"/>
      <c r="G180" s="1426" t="s">
        <v>730</v>
      </c>
      <c r="H180" s="1430"/>
      <c r="I180" s="555" t="s">
        <v>183</v>
      </c>
      <c r="J180" s="482" t="s">
        <v>582</v>
      </c>
      <c r="K180" s="416"/>
      <c r="L180" s="416"/>
      <c r="M180" s="416"/>
      <c r="N180" s="416"/>
      <c r="O180" s="416"/>
      <c r="P180" s="416"/>
      <c r="Q180" s="1249"/>
      <c r="R180" s="1357"/>
      <c r="S180" s="1360"/>
    </row>
    <row r="181" spans="1:21" ht="27">
      <c r="A181" s="1388"/>
      <c r="B181" s="1411" t="s">
        <v>23</v>
      </c>
      <c r="C181" s="1414" t="s">
        <v>110</v>
      </c>
      <c r="D181" s="1357" t="s">
        <v>236</v>
      </c>
      <c r="E181" s="1357"/>
      <c r="F181" s="1357"/>
      <c r="G181" s="1426" t="s">
        <v>730</v>
      </c>
      <c r="H181" s="1430"/>
      <c r="I181" s="364" t="s">
        <v>574</v>
      </c>
      <c r="J181" s="374" t="s">
        <v>590</v>
      </c>
      <c r="K181" s="416"/>
      <c r="L181" s="416"/>
      <c r="M181" s="416"/>
      <c r="N181" s="416"/>
      <c r="O181" s="416"/>
      <c r="P181" s="416"/>
      <c r="Q181" s="1249"/>
      <c r="R181" s="1357"/>
      <c r="S181" s="1360"/>
    </row>
    <row r="182" spans="1:21">
      <c r="A182" s="1388"/>
      <c r="B182" s="1411"/>
      <c r="C182" s="1414"/>
      <c r="D182" s="1357"/>
      <c r="E182" s="1357"/>
      <c r="F182" s="1357"/>
      <c r="G182" s="1426"/>
      <c r="H182" s="1430"/>
      <c r="I182" s="364" t="s">
        <v>575</v>
      </c>
      <c r="J182" s="482" t="s">
        <v>588</v>
      </c>
      <c r="K182" s="416"/>
      <c r="L182" s="416"/>
      <c r="M182" s="416"/>
      <c r="N182" s="416"/>
      <c r="O182" s="416"/>
      <c r="P182" s="416"/>
      <c r="Q182" s="1249"/>
      <c r="R182" s="1357"/>
      <c r="S182" s="1360"/>
    </row>
    <row r="183" spans="1:21">
      <c r="A183" s="1388"/>
      <c r="B183" s="1412" t="s">
        <v>23</v>
      </c>
      <c r="C183" s="1415" t="s">
        <v>110</v>
      </c>
      <c r="D183" s="1358" t="s">
        <v>236</v>
      </c>
      <c r="E183" s="1358"/>
      <c r="F183" s="1358"/>
      <c r="G183" s="1428" t="s">
        <v>730</v>
      </c>
      <c r="H183" s="1431"/>
      <c r="I183" s="571"/>
      <c r="J183" s="819"/>
      <c r="K183" s="804"/>
      <c r="L183" s="804"/>
      <c r="M183" s="804"/>
      <c r="N183" s="804"/>
      <c r="O183" s="804"/>
      <c r="P183" s="804"/>
      <c r="Q183" s="1248"/>
      <c r="R183" s="1358"/>
      <c r="S183" s="1361"/>
    </row>
    <row r="184" spans="1:21" s="587" customFormat="1" ht="68.25" customHeight="1">
      <c r="A184" s="613"/>
      <c r="B184" s="516" t="s">
        <v>36</v>
      </c>
      <c r="C184" s="515" t="s">
        <v>110</v>
      </c>
      <c r="D184" s="514" t="s">
        <v>889</v>
      </c>
      <c r="E184" s="514" t="s">
        <v>1317</v>
      </c>
      <c r="F184" s="514" t="s">
        <v>1274</v>
      </c>
      <c r="G184" s="585" t="s">
        <v>745</v>
      </c>
      <c r="H184" s="808" t="s">
        <v>384</v>
      </c>
      <c r="I184" s="822"/>
      <c r="J184" s="823"/>
      <c r="K184" s="824"/>
      <c r="L184" s="824"/>
      <c r="M184" s="824"/>
      <c r="N184" s="824"/>
      <c r="O184" s="824"/>
      <c r="P184" s="824"/>
      <c r="Q184" s="10" t="s">
        <v>1753</v>
      </c>
      <c r="R184" s="514" t="s">
        <v>1223</v>
      </c>
      <c r="S184" s="573">
        <v>0</v>
      </c>
      <c r="U184" s="971"/>
    </row>
    <row r="185" spans="1:21" ht="18.75" customHeight="1">
      <c r="A185" s="1453"/>
      <c r="B185" s="1447" t="s">
        <v>786</v>
      </c>
      <c r="C185" s="1450" t="s">
        <v>110</v>
      </c>
      <c r="D185" s="1356" t="s">
        <v>236</v>
      </c>
      <c r="E185" s="1356" t="s">
        <v>1307</v>
      </c>
      <c r="F185" s="1356" t="s">
        <v>1270</v>
      </c>
      <c r="G185" s="1444" t="s">
        <v>787</v>
      </c>
      <c r="H185" s="1446" t="s">
        <v>416</v>
      </c>
      <c r="I185" s="368" t="s">
        <v>282</v>
      </c>
      <c r="J185" s="397" t="s">
        <v>288</v>
      </c>
      <c r="K185" s="418" t="s">
        <v>1445</v>
      </c>
      <c r="L185" s="418"/>
      <c r="M185" s="418"/>
      <c r="N185" s="418"/>
      <c r="O185" s="418"/>
      <c r="P185" s="418"/>
      <c r="Q185" s="1247" t="s">
        <v>1753</v>
      </c>
      <c r="R185" s="1356" t="s">
        <v>1221</v>
      </c>
      <c r="S185" s="1359" t="s">
        <v>1732</v>
      </c>
    </row>
    <row r="186" spans="1:21">
      <c r="A186" s="1453"/>
      <c r="B186" s="1448" t="s">
        <v>786</v>
      </c>
      <c r="C186" s="1451" t="s">
        <v>110</v>
      </c>
      <c r="D186" s="1357" t="s">
        <v>236</v>
      </c>
      <c r="E186" s="1357"/>
      <c r="F186" s="1357"/>
      <c r="G186" s="1424" t="s">
        <v>787</v>
      </c>
      <c r="H186" s="1430"/>
      <c r="I186" s="555" t="s">
        <v>283</v>
      </c>
      <c r="J186" s="560" t="s">
        <v>289</v>
      </c>
      <c r="K186" s="399" t="s">
        <v>1411</v>
      </c>
      <c r="L186" s="399"/>
      <c r="M186" s="399"/>
      <c r="N186" s="399"/>
      <c r="O186" s="399"/>
      <c r="P186" s="399"/>
      <c r="Q186" s="1249"/>
      <c r="R186" s="1357"/>
      <c r="S186" s="1360"/>
    </row>
    <row r="187" spans="1:21">
      <c r="A187" s="1453"/>
      <c r="B187" s="1448" t="s">
        <v>786</v>
      </c>
      <c r="C187" s="1451" t="s">
        <v>110</v>
      </c>
      <c r="D187" s="1357" t="s">
        <v>236</v>
      </c>
      <c r="E187" s="1357"/>
      <c r="F187" s="1357"/>
      <c r="G187" s="1424" t="s">
        <v>787</v>
      </c>
      <c r="H187" s="1430"/>
      <c r="I187" s="555" t="s">
        <v>284</v>
      </c>
      <c r="J187" s="365" t="s">
        <v>149</v>
      </c>
      <c r="K187" s="416"/>
      <c r="L187" s="416"/>
      <c r="M187" s="416"/>
      <c r="N187" s="416"/>
      <c r="O187" s="416"/>
      <c r="P187" s="416"/>
      <c r="Q187" s="1249"/>
      <c r="R187" s="1357"/>
      <c r="S187" s="1360"/>
    </row>
    <row r="188" spans="1:21">
      <c r="A188" s="1453"/>
      <c r="B188" s="1449" t="s">
        <v>786</v>
      </c>
      <c r="C188" s="1452" t="s">
        <v>110</v>
      </c>
      <c r="D188" s="1358" t="s">
        <v>236</v>
      </c>
      <c r="E188" s="1358"/>
      <c r="F188" s="1358"/>
      <c r="G188" s="1445" t="s">
        <v>787</v>
      </c>
      <c r="H188" s="1431"/>
      <c r="I188" s="821"/>
      <c r="J188" s="819" t="s">
        <v>558</v>
      </c>
      <c r="K188" s="804"/>
      <c r="L188" s="804"/>
      <c r="M188" s="804"/>
      <c r="N188" s="804"/>
      <c r="O188" s="804"/>
      <c r="P188" s="804"/>
      <c r="Q188" s="1248"/>
      <c r="R188" s="1358"/>
      <c r="S188" s="1361"/>
    </row>
    <row r="189" spans="1:21" ht="54">
      <c r="B189" s="516" t="s">
        <v>1197</v>
      </c>
      <c r="C189" s="515" t="s">
        <v>110</v>
      </c>
      <c r="D189" s="514" t="s">
        <v>236</v>
      </c>
      <c r="E189" s="514" t="s">
        <v>1495</v>
      </c>
      <c r="F189" s="514" t="s">
        <v>1274</v>
      </c>
      <c r="G189" s="585" t="s">
        <v>1529</v>
      </c>
      <c r="H189" s="572" t="s">
        <v>1531</v>
      </c>
      <c r="I189" s="826"/>
      <c r="J189" s="827"/>
      <c r="K189" s="828"/>
      <c r="L189" s="416"/>
      <c r="M189" s="416"/>
      <c r="N189" s="416"/>
      <c r="O189" s="416"/>
      <c r="P189" s="416"/>
      <c r="Q189" s="10" t="s">
        <v>1753</v>
      </c>
      <c r="R189" s="816" t="s">
        <v>205</v>
      </c>
      <c r="S189" s="817"/>
    </row>
    <row r="190" spans="1:21" ht="54.75" customHeight="1">
      <c r="B190" s="526" t="s">
        <v>1684</v>
      </c>
      <c r="C190" s="525" t="s">
        <v>954</v>
      </c>
      <c r="D190" s="524" t="s">
        <v>236</v>
      </c>
      <c r="E190" s="524" t="s">
        <v>1536</v>
      </c>
      <c r="F190" s="524" t="s">
        <v>1511</v>
      </c>
      <c r="G190" s="625" t="s">
        <v>1784</v>
      </c>
      <c r="H190" s="626" t="s">
        <v>1785</v>
      </c>
      <c r="I190" s="826"/>
      <c r="J190" s="827"/>
      <c r="K190" s="828"/>
      <c r="L190" s="416"/>
      <c r="M190" s="416"/>
      <c r="N190" s="416"/>
      <c r="O190" s="416"/>
      <c r="P190" s="416"/>
      <c r="Q190" s="10" t="s">
        <v>1753</v>
      </c>
      <c r="R190" s="816" t="s">
        <v>1786</v>
      </c>
      <c r="S190" s="817"/>
    </row>
    <row r="191" spans="1:21" ht="54">
      <c r="B191" s="516" t="s">
        <v>1686</v>
      </c>
      <c r="C191" s="515" t="s">
        <v>110</v>
      </c>
      <c r="D191" s="514" t="s">
        <v>236</v>
      </c>
      <c r="E191" s="514" t="s">
        <v>1572</v>
      </c>
      <c r="F191" s="514" t="s">
        <v>1270</v>
      </c>
      <c r="G191" s="585" t="s">
        <v>1576</v>
      </c>
      <c r="H191" s="572" t="s">
        <v>1578</v>
      </c>
      <c r="I191" s="826"/>
      <c r="J191" s="827"/>
      <c r="K191" s="828"/>
      <c r="L191" s="416"/>
      <c r="M191" s="416"/>
      <c r="N191" s="416"/>
      <c r="O191" s="416"/>
      <c r="P191" s="416"/>
      <c r="Q191" s="10" t="s">
        <v>1753</v>
      </c>
      <c r="R191" s="816" t="s">
        <v>205</v>
      </c>
      <c r="S191" s="817"/>
    </row>
    <row r="192" spans="1:21" ht="67.5" customHeight="1">
      <c r="B192" s="516" t="s">
        <v>1687</v>
      </c>
      <c r="C192" s="515" t="s">
        <v>110</v>
      </c>
      <c r="D192" s="514" t="s">
        <v>236</v>
      </c>
      <c r="E192" s="514" t="s">
        <v>1495</v>
      </c>
      <c r="F192" s="514" t="s">
        <v>1274</v>
      </c>
      <c r="G192" s="585" t="s">
        <v>1579</v>
      </c>
      <c r="H192" s="572" t="s">
        <v>1581</v>
      </c>
      <c r="I192" s="826"/>
      <c r="J192" s="827"/>
      <c r="K192" s="828"/>
      <c r="L192" s="416"/>
      <c r="M192" s="416"/>
      <c r="N192" s="416"/>
      <c r="O192" s="416"/>
      <c r="P192" s="416"/>
      <c r="Q192" s="10" t="s">
        <v>1753</v>
      </c>
      <c r="R192" s="816" t="s">
        <v>205</v>
      </c>
      <c r="S192" s="817"/>
    </row>
    <row r="193" spans="1:19" ht="54">
      <c r="A193" s="613"/>
      <c r="B193" s="516" t="s">
        <v>809</v>
      </c>
      <c r="C193" s="515" t="s">
        <v>110</v>
      </c>
      <c r="D193" s="514" t="s">
        <v>1133</v>
      </c>
      <c r="E193" s="514" t="s">
        <v>1310</v>
      </c>
      <c r="F193" s="514" t="s">
        <v>1269</v>
      </c>
      <c r="G193" s="585" t="s">
        <v>810</v>
      </c>
      <c r="H193" s="829" t="s">
        <v>444</v>
      </c>
      <c r="I193" s="825"/>
      <c r="J193" s="809"/>
      <c r="K193" s="810"/>
      <c r="L193" s="810"/>
      <c r="M193" s="810"/>
      <c r="N193" s="810"/>
      <c r="O193" s="810"/>
      <c r="P193" s="810"/>
      <c r="Q193" s="10" t="s">
        <v>1753</v>
      </c>
      <c r="R193" s="514" t="s">
        <v>1221</v>
      </c>
      <c r="S193" s="509">
        <v>0</v>
      </c>
    </row>
    <row r="194" spans="1:19" ht="95.25" customHeight="1">
      <c r="B194" s="516" t="s">
        <v>1682</v>
      </c>
      <c r="C194" s="515" t="s">
        <v>110</v>
      </c>
      <c r="D194" s="514" t="s">
        <v>225</v>
      </c>
      <c r="E194" s="514" t="s">
        <v>1507</v>
      </c>
      <c r="F194" s="514" t="s">
        <v>1500</v>
      </c>
      <c r="G194" s="585" t="s">
        <v>1508</v>
      </c>
      <c r="H194" s="572" t="s">
        <v>1510</v>
      </c>
      <c r="I194" s="826"/>
      <c r="J194" s="827"/>
      <c r="K194" s="828"/>
      <c r="L194" s="416"/>
      <c r="M194" s="416"/>
      <c r="N194" s="416"/>
      <c r="O194" s="416"/>
      <c r="P194" s="416"/>
      <c r="Q194" s="10" t="s">
        <v>1753</v>
      </c>
      <c r="R194" s="816" t="s">
        <v>1786</v>
      </c>
      <c r="S194" s="817"/>
    </row>
    <row r="195" spans="1:19" s="517" customFormat="1" ht="108">
      <c r="A195" s="613"/>
      <c r="B195" s="516" t="s">
        <v>82</v>
      </c>
      <c r="C195" s="515" t="s">
        <v>226</v>
      </c>
      <c r="D195" s="514" t="s">
        <v>701</v>
      </c>
      <c r="E195" s="514" t="s">
        <v>1316</v>
      </c>
      <c r="F195" s="514" t="s">
        <v>1273</v>
      </c>
      <c r="G195" s="585" t="s">
        <v>838</v>
      </c>
      <c r="H195" s="808" t="s">
        <v>464</v>
      </c>
      <c r="I195" s="825"/>
      <c r="J195" s="809"/>
      <c r="K195" s="810"/>
      <c r="L195" s="810"/>
      <c r="M195" s="810"/>
      <c r="N195" s="810"/>
      <c r="O195" s="810"/>
      <c r="P195" s="810"/>
      <c r="Q195" s="10" t="s">
        <v>1753</v>
      </c>
      <c r="R195" s="514" t="s">
        <v>227</v>
      </c>
      <c r="S195" s="509" t="s">
        <v>1788</v>
      </c>
    </row>
    <row r="196" spans="1:19" s="517" customFormat="1">
      <c r="A196" s="1388"/>
      <c r="B196" s="1410" t="s">
        <v>94</v>
      </c>
      <c r="C196" s="1410" t="s">
        <v>226</v>
      </c>
      <c r="D196" s="1410" t="s">
        <v>225</v>
      </c>
      <c r="E196" s="1416" t="s">
        <v>1312</v>
      </c>
      <c r="F196" s="1410" t="s">
        <v>1269</v>
      </c>
      <c r="G196" s="1427" t="s">
        <v>864</v>
      </c>
      <c r="H196" s="1436" t="s">
        <v>487</v>
      </c>
      <c r="I196" s="820" t="s">
        <v>1790</v>
      </c>
      <c r="J196" s="339"/>
      <c r="K196" s="418"/>
      <c r="L196" s="418"/>
      <c r="M196" s="418"/>
      <c r="N196" s="418"/>
      <c r="O196" s="418"/>
      <c r="P196" s="418"/>
      <c r="Q196" s="1247" t="s">
        <v>1752</v>
      </c>
      <c r="R196" s="1356" t="s">
        <v>1792</v>
      </c>
      <c r="S196" s="1356" t="s">
        <v>1767</v>
      </c>
    </row>
    <row r="197" spans="1:19" s="517" customFormat="1">
      <c r="A197" s="1388"/>
      <c r="B197" s="1411"/>
      <c r="C197" s="1411"/>
      <c r="D197" s="1411"/>
      <c r="E197" s="1417"/>
      <c r="F197" s="1411"/>
      <c r="G197" s="1426"/>
      <c r="H197" s="1437"/>
      <c r="I197" s="555" t="s">
        <v>1791</v>
      </c>
      <c r="J197" s="347"/>
      <c r="K197" s="416"/>
      <c r="L197" s="416"/>
      <c r="M197" s="416"/>
      <c r="N197" s="416"/>
      <c r="O197" s="416"/>
      <c r="P197" s="416"/>
      <c r="Q197" s="1249"/>
      <c r="R197" s="1357"/>
      <c r="S197" s="1357"/>
    </row>
    <row r="198" spans="1:19" s="517" customFormat="1" ht="84.75" customHeight="1">
      <c r="A198" s="1388"/>
      <c r="B198" s="1412"/>
      <c r="C198" s="1412"/>
      <c r="D198" s="1412"/>
      <c r="E198" s="1418"/>
      <c r="F198" s="1412"/>
      <c r="G198" s="1428"/>
      <c r="H198" s="1438"/>
      <c r="I198" s="571"/>
      <c r="J198" s="803"/>
      <c r="K198" s="804"/>
      <c r="L198" s="804"/>
      <c r="M198" s="804"/>
      <c r="N198" s="804"/>
      <c r="O198" s="804"/>
      <c r="P198" s="804"/>
      <c r="Q198" s="1248"/>
      <c r="R198" s="1358"/>
      <c r="S198" s="1358"/>
    </row>
    <row r="199" spans="1:19" ht="68.25" customHeight="1">
      <c r="A199" s="770"/>
      <c r="B199" s="831" t="s">
        <v>1203</v>
      </c>
      <c r="C199" s="515" t="s">
        <v>957</v>
      </c>
      <c r="D199" s="514" t="s">
        <v>1133</v>
      </c>
      <c r="E199" s="514" t="s">
        <v>1316</v>
      </c>
      <c r="F199" s="514" t="s">
        <v>612</v>
      </c>
      <c r="G199" s="585" t="s">
        <v>964</v>
      </c>
      <c r="H199" s="572" t="s">
        <v>965</v>
      </c>
      <c r="I199" s="815"/>
      <c r="J199" s="809"/>
      <c r="K199" s="810"/>
      <c r="L199" s="810"/>
      <c r="M199" s="810"/>
      <c r="N199" s="810"/>
      <c r="O199" s="810"/>
      <c r="P199" s="810"/>
      <c r="Q199" s="10" t="s">
        <v>1753</v>
      </c>
      <c r="R199" s="514" t="s">
        <v>339</v>
      </c>
      <c r="S199" s="509"/>
    </row>
    <row r="200" spans="1:19" ht="68.25" customHeight="1">
      <c r="A200" s="613"/>
      <c r="B200" s="516" t="s">
        <v>700</v>
      </c>
      <c r="C200" s="515" t="s">
        <v>110</v>
      </c>
      <c r="D200" s="514" t="s">
        <v>701</v>
      </c>
      <c r="E200" s="514" t="s">
        <v>1308</v>
      </c>
      <c r="F200" s="514" t="s">
        <v>1270</v>
      </c>
      <c r="G200" s="585" t="s">
        <v>702</v>
      </c>
      <c r="H200" s="808" t="s">
        <v>345</v>
      </c>
      <c r="I200" s="825"/>
      <c r="J200" s="809"/>
      <c r="K200" s="810"/>
      <c r="L200" s="810"/>
      <c r="M200" s="810"/>
      <c r="N200" s="810"/>
      <c r="O200" s="810"/>
      <c r="P200" s="810"/>
      <c r="Q200" s="10"/>
      <c r="R200" s="514" t="s">
        <v>1221</v>
      </c>
      <c r="S200" s="509">
        <v>0</v>
      </c>
    </row>
    <row r="201" spans="1:19" ht="27" customHeight="1">
      <c r="A201" s="1388"/>
      <c r="B201" s="1410" t="s">
        <v>1</v>
      </c>
      <c r="C201" s="1413" t="s">
        <v>110</v>
      </c>
      <c r="D201" s="1356" t="s">
        <v>701</v>
      </c>
      <c r="E201" s="1356" t="s">
        <v>1307</v>
      </c>
      <c r="F201" s="1356" t="s">
        <v>1274</v>
      </c>
      <c r="G201" s="1427" t="s">
        <v>704</v>
      </c>
      <c r="H201" s="1429" t="s">
        <v>346</v>
      </c>
      <c r="I201" s="422" t="s">
        <v>1793</v>
      </c>
      <c r="J201" s="339" t="s">
        <v>550</v>
      </c>
      <c r="K201" s="418"/>
      <c r="L201" s="418"/>
      <c r="M201" s="418"/>
      <c r="N201" s="418"/>
      <c r="O201" s="418"/>
      <c r="P201" s="418"/>
      <c r="Q201" s="1247"/>
      <c r="R201" s="1356" t="s">
        <v>1221</v>
      </c>
      <c r="S201" s="1359">
        <v>0</v>
      </c>
    </row>
    <row r="202" spans="1:19">
      <c r="A202" s="1388"/>
      <c r="B202" s="1411" t="s">
        <v>1</v>
      </c>
      <c r="C202" s="1414" t="s">
        <v>110</v>
      </c>
      <c r="D202" s="1357" t="s">
        <v>701</v>
      </c>
      <c r="E202" s="1357"/>
      <c r="F202" s="1357" t="s">
        <v>1284</v>
      </c>
      <c r="G202" s="1426" t="s">
        <v>704</v>
      </c>
      <c r="H202" s="1430"/>
      <c r="I202" s="805" t="s">
        <v>264</v>
      </c>
      <c r="J202" s="482" t="s">
        <v>186</v>
      </c>
      <c r="K202" s="416"/>
      <c r="L202" s="416"/>
      <c r="M202" s="416"/>
      <c r="N202" s="416"/>
      <c r="O202" s="416"/>
      <c r="P202" s="416"/>
      <c r="Q202" s="1249"/>
      <c r="R202" s="1357"/>
      <c r="S202" s="1360"/>
    </row>
    <row r="203" spans="1:19">
      <c r="A203" s="1388"/>
      <c r="B203" s="1411"/>
      <c r="C203" s="1414"/>
      <c r="D203" s="1357"/>
      <c r="E203" s="1357"/>
      <c r="F203" s="1357"/>
      <c r="G203" s="1426"/>
      <c r="H203" s="1430"/>
      <c r="I203" s="805"/>
      <c r="J203" s="482" t="s">
        <v>562</v>
      </c>
      <c r="K203" s="416"/>
      <c r="L203" s="416"/>
      <c r="M203" s="416"/>
      <c r="N203" s="416"/>
      <c r="O203" s="416"/>
      <c r="P203" s="416"/>
      <c r="Q203" s="1249"/>
      <c r="R203" s="1357"/>
      <c r="S203" s="1360"/>
    </row>
    <row r="204" spans="1:19">
      <c r="A204" s="1388"/>
      <c r="B204" s="1412" t="s">
        <v>1</v>
      </c>
      <c r="C204" s="1415" t="s">
        <v>110</v>
      </c>
      <c r="D204" s="1358" t="s">
        <v>701</v>
      </c>
      <c r="E204" s="1358"/>
      <c r="F204" s="1358" t="s">
        <v>1284</v>
      </c>
      <c r="G204" s="1428" t="s">
        <v>704</v>
      </c>
      <c r="H204" s="1431"/>
      <c r="I204" s="766"/>
      <c r="J204" s="819"/>
      <c r="K204" s="804"/>
      <c r="L204" s="804"/>
      <c r="M204" s="804"/>
      <c r="N204" s="804"/>
      <c r="O204" s="804"/>
      <c r="P204" s="804"/>
      <c r="Q204" s="1248"/>
      <c r="R204" s="1358"/>
      <c r="S204" s="1361"/>
    </row>
    <row r="205" spans="1:19" ht="81">
      <c r="A205" s="613"/>
      <c r="B205" s="516" t="s">
        <v>6</v>
      </c>
      <c r="C205" s="515" t="s">
        <v>110</v>
      </c>
      <c r="D205" s="514" t="s">
        <v>701</v>
      </c>
      <c r="E205" s="514" t="s">
        <v>1317</v>
      </c>
      <c r="F205" s="514" t="s">
        <v>949</v>
      </c>
      <c r="G205" s="585" t="s">
        <v>710</v>
      </c>
      <c r="H205" s="808" t="s">
        <v>351</v>
      </c>
      <c r="I205" s="356"/>
      <c r="J205" s="809"/>
      <c r="K205" s="810"/>
      <c r="L205" s="810"/>
      <c r="M205" s="810"/>
      <c r="N205" s="810"/>
      <c r="O205" s="810"/>
      <c r="P205" s="810"/>
      <c r="Q205" s="10"/>
      <c r="R205" s="514" t="s">
        <v>121</v>
      </c>
      <c r="S205" s="509">
        <v>0</v>
      </c>
    </row>
    <row r="206" spans="1:19" ht="54">
      <c r="A206" s="613"/>
      <c r="B206" s="516" t="s">
        <v>9</v>
      </c>
      <c r="C206" s="515" t="s">
        <v>110</v>
      </c>
      <c r="D206" s="514" t="s">
        <v>701</v>
      </c>
      <c r="E206" s="514" t="s">
        <v>1317</v>
      </c>
      <c r="F206" s="514" t="s">
        <v>949</v>
      </c>
      <c r="G206" s="585" t="s">
        <v>713</v>
      </c>
      <c r="H206" s="808" t="s">
        <v>354</v>
      </c>
      <c r="I206" s="356"/>
      <c r="J206" s="809"/>
      <c r="K206" s="810"/>
      <c r="L206" s="810"/>
      <c r="M206" s="810"/>
      <c r="N206" s="810"/>
      <c r="O206" s="810"/>
      <c r="P206" s="810"/>
      <c r="Q206" s="10"/>
      <c r="R206" s="514" t="s">
        <v>121</v>
      </c>
      <c r="S206" s="509">
        <v>0</v>
      </c>
    </row>
    <row r="207" spans="1:19" ht="54">
      <c r="A207" s="613"/>
      <c r="B207" s="516" t="s">
        <v>10</v>
      </c>
      <c r="C207" s="515" t="s">
        <v>110</v>
      </c>
      <c r="D207" s="514" t="s">
        <v>701</v>
      </c>
      <c r="E207" s="514" t="s">
        <v>1317</v>
      </c>
      <c r="F207" s="514" t="s">
        <v>949</v>
      </c>
      <c r="G207" s="585" t="s">
        <v>714</v>
      </c>
      <c r="H207" s="808" t="s">
        <v>355</v>
      </c>
      <c r="I207" s="356"/>
      <c r="J207" s="809"/>
      <c r="K207" s="810"/>
      <c r="L207" s="810"/>
      <c r="M207" s="810"/>
      <c r="N207" s="810"/>
      <c r="O207" s="810"/>
      <c r="P207" s="810"/>
      <c r="Q207" s="10"/>
      <c r="R207" s="514" t="s">
        <v>121</v>
      </c>
      <c r="S207" s="509">
        <v>0</v>
      </c>
    </row>
    <row r="208" spans="1:19" ht="81">
      <c r="A208" s="613"/>
      <c r="B208" s="516" t="s">
        <v>13</v>
      </c>
      <c r="C208" s="515" t="s">
        <v>110</v>
      </c>
      <c r="D208" s="514" t="s">
        <v>701</v>
      </c>
      <c r="E208" s="514" t="s">
        <v>1316</v>
      </c>
      <c r="F208" s="514" t="s">
        <v>1273</v>
      </c>
      <c r="G208" s="585" t="s">
        <v>717</v>
      </c>
      <c r="H208" s="572" t="s">
        <v>358</v>
      </c>
      <c r="I208" s="356"/>
      <c r="J208" s="809"/>
      <c r="K208" s="810"/>
      <c r="L208" s="810"/>
      <c r="M208" s="810"/>
      <c r="N208" s="810"/>
      <c r="O208" s="810"/>
      <c r="P208" s="810"/>
      <c r="Q208" s="10"/>
      <c r="R208" s="514" t="s">
        <v>1221</v>
      </c>
      <c r="S208" s="509">
        <v>0</v>
      </c>
    </row>
    <row r="209" spans="1:19" ht="54">
      <c r="A209" s="613"/>
      <c r="B209" s="516" t="s">
        <v>15</v>
      </c>
      <c r="C209" s="515" t="s">
        <v>110</v>
      </c>
      <c r="D209" s="514" t="s">
        <v>701</v>
      </c>
      <c r="E209" s="514" t="s">
        <v>1310</v>
      </c>
      <c r="F209" s="514" t="s">
        <v>1285</v>
      </c>
      <c r="G209" s="585" t="s">
        <v>719</v>
      </c>
      <c r="H209" s="808" t="s">
        <v>360</v>
      </c>
      <c r="I209" s="356"/>
      <c r="J209" s="809"/>
      <c r="K209" s="810"/>
      <c r="L209" s="810"/>
      <c r="M209" s="810"/>
      <c r="N209" s="810"/>
      <c r="O209" s="810"/>
      <c r="P209" s="810"/>
      <c r="Q209" s="10"/>
      <c r="R209" s="514" t="s">
        <v>1221</v>
      </c>
      <c r="S209" s="509">
        <v>0</v>
      </c>
    </row>
    <row r="210" spans="1:19" ht="81">
      <c r="A210" s="613"/>
      <c r="B210" s="516" t="s">
        <v>17</v>
      </c>
      <c r="C210" s="515" t="s">
        <v>110</v>
      </c>
      <c r="D210" s="514" t="s">
        <v>701</v>
      </c>
      <c r="E210" s="514" t="s">
        <v>1311</v>
      </c>
      <c r="F210" s="514" t="s">
        <v>1287</v>
      </c>
      <c r="G210" s="585" t="s">
        <v>721</v>
      </c>
      <c r="H210" s="808" t="s">
        <v>362</v>
      </c>
      <c r="I210" s="356"/>
      <c r="J210" s="809"/>
      <c r="K210" s="810"/>
      <c r="L210" s="810"/>
      <c r="M210" s="810"/>
      <c r="N210" s="810"/>
      <c r="O210" s="810"/>
      <c r="P210" s="810"/>
      <c r="Q210" s="10"/>
      <c r="R210" s="514" t="s">
        <v>1221</v>
      </c>
      <c r="S210" s="509">
        <v>0</v>
      </c>
    </row>
    <row r="211" spans="1:19" ht="67.5">
      <c r="A211" s="613"/>
      <c r="B211" s="516" t="s">
        <v>18</v>
      </c>
      <c r="C211" s="515" t="s">
        <v>110</v>
      </c>
      <c r="D211" s="514" t="s">
        <v>701</v>
      </c>
      <c r="E211" s="514" t="s">
        <v>1308</v>
      </c>
      <c r="F211" s="514" t="s">
        <v>1285</v>
      </c>
      <c r="G211" s="585" t="s">
        <v>722</v>
      </c>
      <c r="H211" s="808" t="s">
        <v>363</v>
      </c>
      <c r="I211" s="356"/>
      <c r="J211" s="809"/>
      <c r="K211" s="810"/>
      <c r="L211" s="810"/>
      <c r="M211" s="810"/>
      <c r="N211" s="810"/>
      <c r="O211" s="810"/>
      <c r="P211" s="810"/>
      <c r="Q211" s="10"/>
      <c r="R211" s="514" t="s">
        <v>1221</v>
      </c>
      <c r="S211" s="509">
        <v>0</v>
      </c>
    </row>
    <row r="212" spans="1:19" ht="54">
      <c r="A212" s="613"/>
      <c r="B212" s="516" t="s">
        <v>19</v>
      </c>
      <c r="C212" s="515" t="s">
        <v>110</v>
      </c>
      <c r="D212" s="514" t="s">
        <v>701</v>
      </c>
      <c r="E212" s="514" t="s">
        <v>1316</v>
      </c>
      <c r="F212" s="514" t="s">
        <v>1269</v>
      </c>
      <c r="G212" s="585" t="s">
        <v>723</v>
      </c>
      <c r="H212" s="808" t="s">
        <v>364</v>
      </c>
      <c r="I212" s="356"/>
      <c r="J212" s="809"/>
      <c r="K212" s="810"/>
      <c r="L212" s="810"/>
      <c r="M212" s="810"/>
      <c r="N212" s="810"/>
      <c r="O212" s="810"/>
      <c r="P212" s="810"/>
      <c r="Q212" s="10"/>
      <c r="R212" s="514" t="s">
        <v>121</v>
      </c>
      <c r="S212" s="509">
        <v>0</v>
      </c>
    </row>
    <row r="213" spans="1:19" ht="54">
      <c r="A213" s="613"/>
      <c r="B213" s="516" t="s">
        <v>20</v>
      </c>
      <c r="C213" s="515" t="s">
        <v>110</v>
      </c>
      <c r="D213" s="514" t="s">
        <v>701</v>
      </c>
      <c r="E213" s="514" t="s">
        <v>1316</v>
      </c>
      <c r="F213" s="514" t="s">
        <v>1273</v>
      </c>
      <c r="G213" s="585" t="s">
        <v>724</v>
      </c>
      <c r="H213" s="808" t="s">
        <v>365</v>
      </c>
      <c r="I213" s="356"/>
      <c r="J213" s="809"/>
      <c r="K213" s="810"/>
      <c r="L213" s="810"/>
      <c r="M213" s="810"/>
      <c r="N213" s="810"/>
      <c r="O213" s="810"/>
      <c r="P213" s="810"/>
      <c r="Q213" s="10"/>
      <c r="R213" s="514" t="s">
        <v>1221</v>
      </c>
      <c r="S213" s="509" t="s">
        <v>1732</v>
      </c>
    </row>
    <row r="214" spans="1:19" ht="67.5" customHeight="1">
      <c r="A214" s="613"/>
      <c r="B214" s="516" t="s">
        <v>21</v>
      </c>
      <c r="C214" s="515" t="s">
        <v>110</v>
      </c>
      <c r="D214" s="514" t="s">
        <v>701</v>
      </c>
      <c r="E214" s="514" t="s">
        <v>1309</v>
      </c>
      <c r="F214" s="514" t="s">
        <v>1285</v>
      </c>
      <c r="G214" s="585" t="s">
        <v>725</v>
      </c>
      <c r="H214" s="808" t="s">
        <v>366</v>
      </c>
      <c r="I214" s="356"/>
      <c r="J214" s="809"/>
      <c r="K214" s="810"/>
      <c r="L214" s="810"/>
      <c r="M214" s="810"/>
      <c r="N214" s="810"/>
      <c r="O214" s="810"/>
      <c r="P214" s="810"/>
      <c r="Q214" s="10"/>
      <c r="R214" s="514" t="s">
        <v>205</v>
      </c>
      <c r="S214" s="509" t="s">
        <v>1732</v>
      </c>
    </row>
    <row r="215" spans="1:19" ht="94.5">
      <c r="A215" s="613"/>
      <c r="B215" s="516" t="s">
        <v>310</v>
      </c>
      <c r="C215" s="515" t="s">
        <v>110</v>
      </c>
      <c r="D215" s="514" t="s">
        <v>701</v>
      </c>
      <c r="E215" s="514" t="s">
        <v>1314</v>
      </c>
      <c r="F215" s="514" t="s">
        <v>1270</v>
      </c>
      <c r="G215" s="625" t="s">
        <v>613</v>
      </c>
      <c r="H215" s="768" t="s">
        <v>367</v>
      </c>
      <c r="I215" s="357"/>
      <c r="J215" s="812"/>
      <c r="K215" s="418"/>
      <c r="L215" s="418"/>
      <c r="M215" s="418"/>
      <c r="N215" s="418"/>
      <c r="O215" s="418"/>
      <c r="P215" s="418"/>
      <c r="Q215" s="19"/>
      <c r="R215" s="524" t="s">
        <v>121</v>
      </c>
      <c r="S215" s="519">
        <v>0</v>
      </c>
    </row>
    <row r="216" spans="1:19" ht="54">
      <c r="A216" s="613"/>
      <c r="B216" s="516" t="s">
        <v>1681</v>
      </c>
      <c r="C216" s="515" t="s">
        <v>110</v>
      </c>
      <c r="D216" s="514" t="s">
        <v>701</v>
      </c>
      <c r="E216" s="514" t="s">
        <v>1309</v>
      </c>
      <c r="F216" s="514" t="s">
        <v>1285</v>
      </c>
      <c r="G216" s="585" t="s">
        <v>615</v>
      </c>
      <c r="H216" s="572" t="s">
        <v>370</v>
      </c>
      <c r="I216" s="356"/>
      <c r="J216" s="809"/>
      <c r="K216" s="810"/>
      <c r="L216" s="810"/>
      <c r="M216" s="810"/>
      <c r="N216" s="810"/>
      <c r="O216" s="810"/>
      <c r="P216" s="810"/>
      <c r="Q216" s="10"/>
      <c r="R216" s="514" t="s">
        <v>205</v>
      </c>
      <c r="S216" s="509">
        <v>0</v>
      </c>
    </row>
    <row r="217" spans="1:19" ht="54">
      <c r="A217" s="613"/>
      <c r="B217" s="516" t="s">
        <v>24</v>
      </c>
      <c r="C217" s="515" t="s">
        <v>110</v>
      </c>
      <c r="D217" s="514" t="s">
        <v>236</v>
      </c>
      <c r="E217" s="514" t="s">
        <v>1307</v>
      </c>
      <c r="F217" s="514" t="s">
        <v>1270</v>
      </c>
      <c r="G217" s="573" t="s">
        <v>731</v>
      </c>
      <c r="H217" s="572" t="s">
        <v>374</v>
      </c>
      <c r="I217" s="825"/>
      <c r="J217" s="832"/>
      <c r="K217" s="810"/>
      <c r="L217" s="418"/>
      <c r="M217" s="418"/>
      <c r="N217" s="418"/>
      <c r="O217" s="418"/>
      <c r="P217" s="418"/>
      <c r="Q217" s="19"/>
      <c r="R217" s="524" t="s">
        <v>1221</v>
      </c>
      <c r="S217" s="509">
        <v>0</v>
      </c>
    </row>
    <row r="218" spans="1:19" ht="40.5" customHeight="1">
      <c r="A218" s="613"/>
      <c r="B218" s="526" t="s">
        <v>25</v>
      </c>
      <c r="C218" s="525" t="s">
        <v>110</v>
      </c>
      <c r="D218" s="524" t="s">
        <v>236</v>
      </c>
      <c r="E218" s="524" t="s">
        <v>1307</v>
      </c>
      <c r="F218" s="524" t="s">
        <v>1270</v>
      </c>
      <c r="G218" s="811" t="s">
        <v>732</v>
      </c>
      <c r="H218" s="830" t="s">
        <v>190</v>
      </c>
      <c r="I218" s="357"/>
      <c r="J218" s="833"/>
      <c r="K218" s="418"/>
      <c r="L218" s="418"/>
      <c r="M218" s="418"/>
      <c r="N218" s="418"/>
      <c r="O218" s="418"/>
      <c r="P218" s="418"/>
      <c r="Q218" s="19"/>
      <c r="R218" s="524" t="s">
        <v>1221</v>
      </c>
      <c r="S218" s="520">
        <v>0</v>
      </c>
    </row>
    <row r="219" spans="1:19" ht="18.75" customHeight="1">
      <c r="A219" s="1388"/>
      <c r="B219" s="1410" t="s">
        <v>26</v>
      </c>
      <c r="C219" s="1410" t="s">
        <v>110</v>
      </c>
      <c r="D219" s="1416" t="s">
        <v>236</v>
      </c>
      <c r="E219" s="1416" t="s">
        <v>1310</v>
      </c>
      <c r="F219" s="1410" t="s">
        <v>612</v>
      </c>
      <c r="G219" s="1427" t="s">
        <v>733</v>
      </c>
      <c r="H219" s="1429" t="s">
        <v>375</v>
      </c>
      <c r="I219" s="368" t="s">
        <v>149</v>
      </c>
      <c r="J219" s="397" t="s">
        <v>1773</v>
      </c>
      <c r="K219" s="834"/>
      <c r="L219" s="834"/>
      <c r="M219" s="834"/>
      <c r="N219" s="834"/>
      <c r="O219" s="834"/>
      <c r="P219" s="834"/>
      <c r="Q219" s="19"/>
      <c r="R219" s="1356" t="s">
        <v>1221</v>
      </c>
      <c r="S219" s="1460" t="s">
        <v>1767</v>
      </c>
    </row>
    <row r="220" spans="1:19" ht="18.75" customHeight="1">
      <c r="A220" s="1388"/>
      <c r="B220" s="1411"/>
      <c r="C220" s="1411" t="s">
        <v>110</v>
      </c>
      <c r="D220" s="1417" t="s">
        <v>236</v>
      </c>
      <c r="E220" s="1417"/>
      <c r="F220" s="1411"/>
      <c r="G220" s="1426" t="s">
        <v>733</v>
      </c>
      <c r="H220" s="1430"/>
      <c r="I220" s="555" t="s">
        <v>242</v>
      </c>
      <c r="J220" s="560" t="s">
        <v>1794</v>
      </c>
      <c r="K220" s="399"/>
      <c r="L220" s="399"/>
      <c r="M220" s="399"/>
      <c r="N220" s="399"/>
      <c r="O220" s="399"/>
      <c r="P220" s="399"/>
      <c r="Q220" s="797"/>
      <c r="R220" s="1357"/>
      <c r="S220" s="1461"/>
    </row>
    <row r="221" spans="1:19">
      <c r="A221" s="1388"/>
      <c r="B221" s="1411"/>
      <c r="C221" s="1411"/>
      <c r="D221" s="1417"/>
      <c r="E221" s="1417"/>
      <c r="F221" s="1411"/>
      <c r="G221" s="1426"/>
      <c r="H221" s="1430"/>
      <c r="I221" s="555" t="s">
        <v>1757</v>
      </c>
      <c r="J221" s="835" t="s">
        <v>581</v>
      </c>
      <c r="K221" s="567"/>
      <c r="L221" s="567"/>
      <c r="M221" s="567"/>
      <c r="N221" s="567"/>
      <c r="O221" s="567"/>
      <c r="P221" s="567"/>
      <c r="Q221" s="797"/>
      <c r="R221" s="1357"/>
      <c r="S221" s="1461"/>
    </row>
    <row r="222" spans="1:19" ht="18.75" customHeight="1">
      <c r="A222" s="1388"/>
      <c r="B222" s="1411"/>
      <c r="C222" s="1411" t="s">
        <v>110</v>
      </c>
      <c r="D222" s="1417" t="s">
        <v>236</v>
      </c>
      <c r="E222" s="1417"/>
      <c r="F222" s="1411"/>
      <c r="G222" s="1426" t="s">
        <v>733</v>
      </c>
      <c r="H222" s="1430"/>
      <c r="I222" s="360" t="s">
        <v>571</v>
      </c>
      <c r="J222" s="347" t="s">
        <v>580</v>
      </c>
      <c r="K222" s="567"/>
      <c r="L222" s="567"/>
      <c r="M222" s="567"/>
      <c r="N222" s="567"/>
      <c r="O222" s="567"/>
      <c r="P222" s="567"/>
      <c r="Q222" s="797"/>
      <c r="R222" s="1357"/>
      <c r="S222" s="1461"/>
    </row>
    <row r="223" spans="1:19" ht="18.75" customHeight="1">
      <c r="A223" s="1388"/>
      <c r="B223" s="1411"/>
      <c r="C223" s="1411" t="s">
        <v>110</v>
      </c>
      <c r="D223" s="1417" t="s">
        <v>236</v>
      </c>
      <c r="E223" s="1417"/>
      <c r="F223" s="1411"/>
      <c r="G223" s="1426" t="s">
        <v>733</v>
      </c>
      <c r="H223" s="1430"/>
      <c r="I223" s="364" t="s">
        <v>570</v>
      </c>
      <c r="J223" s="560" t="s">
        <v>1424</v>
      </c>
      <c r="K223" s="567"/>
      <c r="L223" s="567"/>
      <c r="M223" s="567"/>
      <c r="N223" s="567"/>
      <c r="O223" s="567"/>
      <c r="P223" s="567"/>
      <c r="Q223" s="797"/>
      <c r="R223" s="1357"/>
      <c r="S223" s="1461"/>
    </row>
    <row r="224" spans="1:19" ht="18.75" customHeight="1">
      <c r="A224" s="1388"/>
      <c r="B224" s="1411"/>
      <c r="C224" s="1411"/>
      <c r="D224" s="1417"/>
      <c r="E224" s="1417"/>
      <c r="F224" s="1411"/>
      <c r="G224" s="1426"/>
      <c r="H224" s="1430"/>
      <c r="I224" s="555" t="s">
        <v>1423</v>
      </c>
      <c r="J224" s="560" t="s">
        <v>1407</v>
      </c>
      <c r="K224" s="416"/>
      <c r="L224" s="416"/>
      <c r="M224" s="416"/>
      <c r="N224" s="416"/>
      <c r="O224" s="416"/>
      <c r="P224" s="416"/>
      <c r="Q224" s="797"/>
      <c r="R224" s="1357"/>
      <c r="S224" s="1461"/>
    </row>
    <row r="225" spans="1:19" ht="18.75" customHeight="1">
      <c r="A225" s="1388"/>
      <c r="B225" s="1411"/>
      <c r="C225" s="1411"/>
      <c r="D225" s="1417"/>
      <c r="E225" s="1417"/>
      <c r="F225" s="1411"/>
      <c r="G225" s="1426"/>
      <c r="H225" s="1430"/>
      <c r="I225" s="555" t="s">
        <v>1795</v>
      </c>
      <c r="J225" s="560" t="s">
        <v>1796</v>
      </c>
      <c r="K225" s="416"/>
      <c r="L225" s="416"/>
      <c r="M225" s="416"/>
      <c r="N225" s="416"/>
      <c r="O225" s="416"/>
      <c r="P225" s="416"/>
      <c r="Q225" s="797"/>
      <c r="R225" s="1357"/>
      <c r="S225" s="1461"/>
    </row>
    <row r="226" spans="1:19">
      <c r="A226" s="1388"/>
      <c r="B226" s="1412"/>
      <c r="C226" s="1412"/>
      <c r="D226" s="1418"/>
      <c r="E226" s="1418"/>
      <c r="F226" s="1412"/>
      <c r="G226" s="1428"/>
      <c r="H226" s="1435"/>
      <c r="I226" s="821"/>
      <c r="J226" s="803"/>
      <c r="K226" s="804"/>
      <c r="L226" s="804"/>
      <c r="M226" s="804"/>
      <c r="N226" s="804"/>
      <c r="O226" s="804"/>
      <c r="P226" s="804"/>
      <c r="Q226" s="173"/>
      <c r="R226" s="1358"/>
      <c r="S226" s="1462"/>
    </row>
    <row r="227" spans="1:19" ht="67.5" customHeight="1">
      <c r="A227" s="613"/>
      <c r="B227" s="516" t="s">
        <v>28</v>
      </c>
      <c r="C227" s="515" t="s">
        <v>110</v>
      </c>
      <c r="D227" s="514" t="s">
        <v>889</v>
      </c>
      <c r="E227" s="514" t="s">
        <v>1307</v>
      </c>
      <c r="F227" s="514" t="s">
        <v>1270</v>
      </c>
      <c r="G227" s="585" t="s">
        <v>735</v>
      </c>
      <c r="H227" s="836" t="s">
        <v>617</v>
      </c>
      <c r="I227" s="837"/>
      <c r="J227" s="803"/>
      <c r="K227" s="804"/>
      <c r="L227" s="416"/>
      <c r="M227" s="416"/>
      <c r="N227" s="416"/>
      <c r="O227" s="416"/>
      <c r="P227" s="416"/>
      <c r="Q227" s="19"/>
      <c r="R227" s="524" t="s">
        <v>1221</v>
      </c>
      <c r="S227" s="509" t="s">
        <v>1797</v>
      </c>
    </row>
    <row r="228" spans="1:19" ht="67.5">
      <c r="A228" s="613"/>
      <c r="B228" s="516" t="s">
        <v>30</v>
      </c>
      <c r="C228" s="515" t="s">
        <v>110</v>
      </c>
      <c r="D228" s="514" t="s">
        <v>236</v>
      </c>
      <c r="E228" s="514" t="s">
        <v>1307</v>
      </c>
      <c r="F228" s="514" t="s">
        <v>1279</v>
      </c>
      <c r="G228" s="585" t="s">
        <v>737</v>
      </c>
      <c r="H228" s="838" t="s">
        <v>377</v>
      </c>
      <c r="I228" s="825"/>
      <c r="J228" s="809"/>
      <c r="K228" s="810"/>
      <c r="L228" s="810"/>
      <c r="M228" s="810"/>
      <c r="N228" s="810"/>
      <c r="O228" s="810"/>
      <c r="P228" s="810"/>
      <c r="Q228" s="10"/>
      <c r="R228" s="514" t="s">
        <v>1221</v>
      </c>
      <c r="S228" s="509" t="s">
        <v>1767</v>
      </c>
    </row>
    <row r="229" spans="1:19" ht="54">
      <c r="A229" s="613"/>
      <c r="B229" s="516" t="s">
        <v>31</v>
      </c>
      <c r="C229" s="515" t="s">
        <v>110</v>
      </c>
      <c r="D229" s="514" t="s">
        <v>236</v>
      </c>
      <c r="E229" s="514" t="s">
        <v>1307</v>
      </c>
      <c r="F229" s="514" t="s">
        <v>1279</v>
      </c>
      <c r="G229" s="585" t="s">
        <v>738</v>
      </c>
      <c r="H229" s="572" t="s">
        <v>378</v>
      </c>
      <c r="I229" s="825"/>
      <c r="J229" s="809"/>
      <c r="K229" s="810"/>
      <c r="L229" s="418"/>
      <c r="M229" s="418"/>
      <c r="N229" s="418"/>
      <c r="O229" s="418"/>
      <c r="P229" s="418"/>
      <c r="Q229" s="19"/>
      <c r="R229" s="524" t="s">
        <v>1221</v>
      </c>
      <c r="S229" s="509" t="s">
        <v>1767</v>
      </c>
    </row>
    <row r="230" spans="1:19" ht="27" customHeight="1">
      <c r="A230" s="1388"/>
      <c r="B230" s="1410" t="s">
        <v>739</v>
      </c>
      <c r="C230" s="1413" t="s">
        <v>110</v>
      </c>
      <c r="D230" s="1463" t="s">
        <v>236</v>
      </c>
      <c r="E230" s="1356" t="s">
        <v>1314</v>
      </c>
      <c r="F230" s="1356" t="s">
        <v>1270</v>
      </c>
      <c r="G230" s="1427" t="s">
        <v>740</v>
      </c>
      <c r="H230" s="1466" t="s">
        <v>379</v>
      </c>
      <c r="I230" s="378" t="s">
        <v>206</v>
      </c>
      <c r="J230" s="346" t="s">
        <v>594</v>
      </c>
      <c r="K230" s="385" t="s">
        <v>203</v>
      </c>
      <c r="L230" s="385"/>
      <c r="M230" s="385"/>
      <c r="N230" s="385"/>
      <c r="O230" s="385"/>
      <c r="P230" s="385"/>
      <c r="Q230" s="1247"/>
      <c r="R230" s="1356" t="s">
        <v>1221</v>
      </c>
      <c r="S230" s="1359" t="s">
        <v>1732</v>
      </c>
    </row>
    <row r="231" spans="1:19">
      <c r="A231" s="1388"/>
      <c r="B231" s="1411" t="s">
        <v>739</v>
      </c>
      <c r="C231" s="1414" t="s">
        <v>110</v>
      </c>
      <c r="D231" s="1464" t="s">
        <v>236</v>
      </c>
      <c r="E231" s="1357"/>
      <c r="F231" s="1357"/>
      <c r="G231" s="1426" t="s">
        <v>740</v>
      </c>
      <c r="H231" s="1467"/>
      <c r="I231" s="566" t="s">
        <v>1323</v>
      </c>
      <c r="J231" s="564" t="s">
        <v>595</v>
      </c>
      <c r="K231" s="589" t="s">
        <v>502</v>
      </c>
      <c r="L231" s="589"/>
      <c r="M231" s="589"/>
      <c r="N231" s="589"/>
      <c r="O231" s="589"/>
      <c r="P231" s="589"/>
      <c r="Q231" s="1249"/>
      <c r="R231" s="1357"/>
      <c r="S231" s="1360"/>
    </row>
    <row r="232" spans="1:19" ht="27">
      <c r="A232" s="1388"/>
      <c r="B232" s="1411" t="s">
        <v>739</v>
      </c>
      <c r="C232" s="1414" t="s">
        <v>110</v>
      </c>
      <c r="D232" s="1464" t="s">
        <v>236</v>
      </c>
      <c r="E232" s="1357"/>
      <c r="F232" s="1357"/>
      <c r="G232" s="1426" t="s">
        <v>740</v>
      </c>
      <c r="H232" s="1467"/>
      <c r="I232" s="566" t="s">
        <v>1324</v>
      </c>
      <c r="J232" s="386" t="s">
        <v>208</v>
      </c>
      <c r="K232" s="589" t="s">
        <v>604</v>
      </c>
      <c r="L232" s="589"/>
      <c r="M232" s="589"/>
      <c r="N232" s="589"/>
      <c r="O232" s="589"/>
      <c r="P232" s="589"/>
      <c r="Q232" s="1249"/>
      <c r="R232" s="1357"/>
      <c r="S232" s="1360"/>
    </row>
    <row r="233" spans="1:19">
      <c r="A233" s="1388"/>
      <c r="B233" s="1411"/>
      <c r="C233" s="1414"/>
      <c r="D233" s="1464"/>
      <c r="E233" s="1357"/>
      <c r="F233" s="1357"/>
      <c r="G233" s="1426"/>
      <c r="H233" s="1467"/>
      <c r="I233" s="566" t="s">
        <v>1325</v>
      </c>
      <c r="J233" s="564" t="s">
        <v>1326</v>
      </c>
      <c r="K233" s="589" t="s">
        <v>1426</v>
      </c>
      <c r="L233" s="589"/>
      <c r="M233" s="589"/>
      <c r="N233" s="589"/>
      <c r="O233" s="589"/>
      <c r="P233" s="589"/>
      <c r="Q233" s="1249"/>
      <c r="R233" s="1357"/>
      <c r="S233" s="1360"/>
    </row>
    <row r="234" spans="1:19">
      <c r="A234" s="1388"/>
      <c r="B234" s="1411"/>
      <c r="C234" s="1414"/>
      <c r="D234" s="1464"/>
      <c r="E234" s="1357"/>
      <c r="F234" s="1357"/>
      <c r="G234" s="1426"/>
      <c r="H234" s="1467"/>
      <c r="I234" s="566" t="s">
        <v>1327</v>
      </c>
      <c r="J234" s="564" t="s">
        <v>1328</v>
      </c>
      <c r="K234" s="45" t="s">
        <v>1798</v>
      </c>
      <c r="L234" s="45"/>
      <c r="M234" s="45"/>
      <c r="N234" s="45"/>
      <c r="O234" s="45"/>
      <c r="P234" s="45"/>
      <c r="Q234" s="1249"/>
      <c r="R234" s="1357"/>
      <c r="S234" s="1360"/>
    </row>
    <row r="235" spans="1:19" ht="27">
      <c r="A235" s="1388"/>
      <c r="B235" s="1411" t="s">
        <v>739</v>
      </c>
      <c r="C235" s="1414" t="s">
        <v>110</v>
      </c>
      <c r="D235" s="1464" t="s">
        <v>236</v>
      </c>
      <c r="E235" s="1357"/>
      <c r="F235" s="1357"/>
      <c r="G235" s="1426" t="s">
        <v>740</v>
      </c>
      <c r="H235" s="1467"/>
      <c r="I235" s="566" t="s">
        <v>1329</v>
      </c>
      <c r="J235" s="564" t="s">
        <v>1330</v>
      </c>
      <c r="K235" s="387" t="s">
        <v>609</v>
      </c>
      <c r="L235" s="387"/>
      <c r="M235" s="387"/>
      <c r="N235" s="387"/>
      <c r="O235" s="387"/>
      <c r="P235" s="387"/>
      <c r="Q235" s="1249"/>
      <c r="R235" s="1357"/>
      <c r="S235" s="1360"/>
    </row>
    <row r="236" spans="1:19">
      <c r="A236" s="1388"/>
      <c r="B236" s="1411" t="s">
        <v>739</v>
      </c>
      <c r="C236" s="1414" t="s">
        <v>110</v>
      </c>
      <c r="D236" s="1464" t="s">
        <v>236</v>
      </c>
      <c r="E236" s="1357"/>
      <c r="F236" s="1357"/>
      <c r="G236" s="1426" t="s">
        <v>740</v>
      </c>
      <c r="H236" s="1467"/>
      <c r="I236" s="566" t="s">
        <v>1331</v>
      </c>
      <c r="J236" s="564" t="s">
        <v>1332</v>
      </c>
      <c r="K236" s="589" t="s">
        <v>610</v>
      </c>
      <c r="L236" s="589"/>
      <c r="M236" s="589"/>
      <c r="N236" s="589"/>
      <c r="O236" s="589"/>
      <c r="P236" s="589"/>
      <c r="Q236" s="1249"/>
      <c r="R236" s="1357"/>
      <c r="S236" s="1360"/>
    </row>
    <row r="237" spans="1:19">
      <c r="A237" s="1388"/>
      <c r="B237" s="1411"/>
      <c r="C237" s="1414"/>
      <c r="D237" s="1464"/>
      <c r="E237" s="1357"/>
      <c r="F237" s="1357"/>
      <c r="G237" s="1426"/>
      <c r="H237" s="1467"/>
      <c r="I237" s="566" t="s">
        <v>516</v>
      </c>
      <c r="J237" s="564" t="s">
        <v>1333</v>
      </c>
      <c r="K237" s="589" t="s">
        <v>1427</v>
      </c>
      <c r="L237" s="589"/>
      <c r="M237" s="589"/>
      <c r="N237" s="589"/>
      <c r="O237" s="589"/>
      <c r="P237" s="589"/>
      <c r="Q237" s="1249"/>
      <c r="R237" s="1357"/>
      <c r="S237" s="1360"/>
    </row>
    <row r="238" spans="1:19">
      <c r="A238" s="1388"/>
      <c r="B238" s="1411"/>
      <c r="C238" s="1414"/>
      <c r="D238" s="1464"/>
      <c r="E238" s="1357"/>
      <c r="F238" s="1357"/>
      <c r="G238" s="1426"/>
      <c r="H238" s="1467"/>
      <c r="I238" s="566" t="s">
        <v>1334</v>
      </c>
      <c r="J238" s="564" t="s">
        <v>514</v>
      </c>
      <c r="K238" s="74" t="s">
        <v>1799</v>
      </c>
      <c r="L238" s="74"/>
      <c r="M238" s="74"/>
      <c r="N238" s="74"/>
      <c r="O238" s="74"/>
      <c r="P238" s="74"/>
      <c r="Q238" s="1249"/>
      <c r="R238" s="1357"/>
      <c r="S238" s="1360"/>
    </row>
    <row r="239" spans="1:19">
      <c r="A239" s="1388"/>
      <c r="B239" s="1411"/>
      <c r="C239" s="1414"/>
      <c r="D239" s="1464"/>
      <c r="E239" s="1357"/>
      <c r="F239" s="1357"/>
      <c r="G239" s="1426"/>
      <c r="H239" s="1467"/>
      <c r="I239" s="566" t="s">
        <v>1336</v>
      </c>
      <c r="J239" s="564" t="s">
        <v>1337</v>
      </c>
      <c r="K239" s="45" t="s">
        <v>1800</v>
      </c>
      <c r="L239" s="45"/>
      <c r="M239" s="45"/>
      <c r="N239" s="45"/>
      <c r="O239" s="45"/>
      <c r="P239" s="45"/>
      <c r="Q239" s="1249"/>
      <c r="R239" s="1357"/>
      <c r="S239" s="1360"/>
    </row>
    <row r="240" spans="1:19" ht="27">
      <c r="A240" s="1388"/>
      <c r="B240" s="1411" t="s">
        <v>739</v>
      </c>
      <c r="C240" s="1414" t="s">
        <v>110</v>
      </c>
      <c r="D240" s="1464" t="s">
        <v>236</v>
      </c>
      <c r="E240" s="1357"/>
      <c r="F240" s="1357"/>
      <c r="G240" s="1426" t="s">
        <v>740</v>
      </c>
      <c r="H240" s="1467"/>
      <c r="I240" s="566" t="s">
        <v>1339</v>
      </c>
      <c r="J240" s="564" t="s">
        <v>520</v>
      </c>
      <c r="K240" s="387" t="s">
        <v>296</v>
      </c>
      <c r="L240" s="387"/>
      <c r="M240" s="387"/>
      <c r="N240" s="387"/>
      <c r="O240" s="387"/>
      <c r="P240" s="387"/>
      <c r="Q240" s="1249"/>
      <c r="R240" s="1357"/>
      <c r="S240" s="1360"/>
    </row>
    <row r="241" spans="1:19">
      <c r="A241" s="1388"/>
      <c r="B241" s="1411" t="s">
        <v>739</v>
      </c>
      <c r="C241" s="1414" t="s">
        <v>110</v>
      </c>
      <c r="D241" s="1464" t="s">
        <v>236</v>
      </c>
      <c r="E241" s="1357"/>
      <c r="F241" s="1357"/>
      <c r="G241" s="1426" t="s">
        <v>740</v>
      </c>
      <c r="H241" s="1467"/>
      <c r="I241" s="566" t="s">
        <v>1341</v>
      </c>
      <c r="J241" s="564" t="s">
        <v>597</v>
      </c>
      <c r="K241" s="589" t="s">
        <v>507</v>
      </c>
      <c r="L241" s="589"/>
      <c r="M241" s="589"/>
      <c r="N241" s="589"/>
      <c r="O241" s="589"/>
      <c r="P241" s="589"/>
      <c r="Q241" s="1249"/>
      <c r="R241" s="1357"/>
      <c r="S241" s="1360"/>
    </row>
    <row r="242" spans="1:19" ht="27">
      <c r="A242" s="1388"/>
      <c r="B242" s="1411" t="s">
        <v>739</v>
      </c>
      <c r="C242" s="1414" t="s">
        <v>110</v>
      </c>
      <c r="D242" s="1464" t="s">
        <v>236</v>
      </c>
      <c r="E242" s="1357"/>
      <c r="F242" s="1357"/>
      <c r="G242" s="1426" t="s">
        <v>740</v>
      </c>
      <c r="H242" s="1467"/>
      <c r="I242" s="566" t="s">
        <v>593</v>
      </c>
      <c r="J242" s="564" t="s">
        <v>598</v>
      </c>
      <c r="K242" s="387" t="s">
        <v>250</v>
      </c>
      <c r="L242" s="387"/>
      <c r="M242" s="387"/>
      <c r="N242" s="387"/>
      <c r="O242" s="387"/>
      <c r="P242" s="387"/>
      <c r="Q242" s="1249"/>
      <c r="R242" s="1357"/>
      <c r="S242" s="1360"/>
    </row>
    <row r="243" spans="1:19">
      <c r="A243" s="1388"/>
      <c r="B243" s="1411" t="s">
        <v>739</v>
      </c>
      <c r="C243" s="1414" t="s">
        <v>110</v>
      </c>
      <c r="D243" s="1464" t="s">
        <v>236</v>
      </c>
      <c r="E243" s="1357"/>
      <c r="F243" s="1357"/>
      <c r="G243" s="1426" t="s">
        <v>740</v>
      </c>
      <c r="H243" s="1467"/>
      <c r="I243" s="566" t="s">
        <v>599</v>
      </c>
      <c r="J243" s="564" t="s">
        <v>600</v>
      </c>
      <c r="K243" s="589" t="s">
        <v>1335</v>
      </c>
      <c r="L243" s="589"/>
      <c r="M243" s="589"/>
      <c r="N243" s="589"/>
      <c r="O243" s="589"/>
      <c r="P243" s="589"/>
      <c r="Q243" s="1249"/>
      <c r="R243" s="1357"/>
      <c r="S243" s="1360"/>
    </row>
    <row r="244" spans="1:19">
      <c r="A244" s="1388"/>
      <c r="B244" s="1411" t="s">
        <v>739</v>
      </c>
      <c r="C244" s="1414" t="s">
        <v>110</v>
      </c>
      <c r="D244" s="1464" t="s">
        <v>236</v>
      </c>
      <c r="E244" s="1357"/>
      <c r="F244" s="1357"/>
      <c r="G244" s="1426" t="s">
        <v>740</v>
      </c>
      <c r="H244" s="1467"/>
      <c r="I244" s="566" t="s">
        <v>602</v>
      </c>
      <c r="J244" s="564" t="s">
        <v>601</v>
      </c>
      <c r="K244" s="589" t="s">
        <v>1338</v>
      </c>
      <c r="L244" s="589"/>
      <c r="M244" s="589"/>
      <c r="N244" s="589"/>
      <c r="O244" s="589"/>
      <c r="P244" s="589"/>
      <c r="Q244" s="1249"/>
      <c r="R244" s="1357"/>
      <c r="S244" s="1360"/>
    </row>
    <row r="245" spans="1:19">
      <c r="A245" s="1388"/>
      <c r="B245" s="1411" t="s">
        <v>739</v>
      </c>
      <c r="C245" s="1414" t="s">
        <v>110</v>
      </c>
      <c r="D245" s="1464" t="s">
        <v>236</v>
      </c>
      <c r="E245" s="1357"/>
      <c r="F245" s="1357"/>
      <c r="G245" s="1426" t="s">
        <v>740</v>
      </c>
      <c r="H245" s="1467"/>
      <c r="I245" s="566" t="s">
        <v>1428</v>
      </c>
      <c r="J245" s="74" t="s">
        <v>1801</v>
      </c>
      <c r="K245" s="589" t="s">
        <v>1340</v>
      </c>
      <c r="L245" s="589"/>
      <c r="M245" s="589"/>
      <c r="N245" s="589"/>
      <c r="O245" s="589"/>
      <c r="P245" s="589"/>
      <c r="Q245" s="1249"/>
      <c r="R245" s="1357"/>
      <c r="S245" s="1360"/>
    </row>
    <row r="246" spans="1:19">
      <c r="A246" s="1388"/>
      <c r="B246" s="1411" t="s">
        <v>739</v>
      </c>
      <c r="C246" s="1414" t="s">
        <v>110</v>
      </c>
      <c r="D246" s="1464" t="s">
        <v>236</v>
      </c>
      <c r="E246" s="1357"/>
      <c r="F246" s="1357"/>
      <c r="G246" s="1426" t="s">
        <v>740</v>
      </c>
      <c r="H246" s="1467"/>
      <c r="I246" s="566" t="s">
        <v>1429</v>
      </c>
      <c r="J246" s="74" t="s">
        <v>1802</v>
      </c>
      <c r="K246" s="589" t="s">
        <v>1342</v>
      </c>
      <c r="L246" s="589"/>
      <c r="M246" s="589"/>
      <c r="N246" s="589"/>
      <c r="O246" s="589"/>
      <c r="P246" s="589"/>
      <c r="Q246" s="1249"/>
      <c r="R246" s="1357"/>
      <c r="S246" s="1360"/>
    </row>
    <row r="247" spans="1:19">
      <c r="A247" s="1388"/>
      <c r="B247" s="1411" t="s">
        <v>739</v>
      </c>
      <c r="C247" s="1414" t="s">
        <v>110</v>
      </c>
      <c r="D247" s="1464" t="s">
        <v>236</v>
      </c>
      <c r="E247" s="1357"/>
      <c r="F247" s="1357"/>
      <c r="G247" s="1426" t="s">
        <v>740</v>
      </c>
      <c r="H247" s="1467"/>
      <c r="I247" s="566" t="s">
        <v>1430</v>
      </c>
      <c r="J247" s="74"/>
      <c r="K247" s="589" t="s">
        <v>1343</v>
      </c>
      <c r="L247" s="589"/>
      <c r="M247" s="589"/>
      <c r="N247" s="589"/>
      <c r="O247" s="589"/>
      <c r="P247" s="589"/>
      <c r="Q247" s="1249"/>
      <c r="R247" s="1357"/>
      <c r="S247" s="1360"/>
    </row>
    <row r="248" spans="1:19">
      <c r="A248" s="1388"/>
      <c r="B248" s="1411" t="s">
        <v>739</v>
      </c>
      <c r="C248" s="1414" t="s">
        <v>110</v>
      </c>
      <c r="D248" s="1464" t="s">
        <v>236</v>
      </c>
      <c r="E248" s="1357"/>
      <c r="F248" s="1357"/>
      <c r="G248" s="1426" t="s">
        <v>740</v>
      </c>
      <c r="H248" s="1467"/>
      <c r="I248" s="566"/>
      <c r="J248" s="74"/>
      <c r="K248" s="589" t="s">
        <v>1344</v>
      </c>
      <c r="L248" s="589"/>
      <c r="M248" s="589"/>
      <c r="N248" s="589"/>
      <c r="O248" s="589"/>
      <c r="P248" s="589"/>
      <c r="Q248" s="1249"/>
      <c r="R248" s="1357"/>
      <c r="S248" s="1360"/>
    </row>
    <row r="249" spans="1:19">
      <c r="A249" s="1388"/>
      <c r="B249" s="1411" t="s">
        <v>739</v>
      </c>
      <c r="C249" s="1414" t="s">
        <v>110</v>
      </c>
      <c r="D249" s="1464" t="s">
        <v>236</v>
      </c>
      <c r="E249" s="1357"/>
      <c r="F249" s="1357"/>
      <c r="G249" s="1426" t="s">
        <v>740</v>
      </c>
      <c r="H249" s="1467"/>
      <c r="I249" s="566"/>
      <c r="J249" s="74"/>
      <c r="K249" s="589" t="s">
        <v>1345</v>
      </c>
      <c r="L249" s="589"/>
      <c r="M249" s="589"/>
      <c r="N249" s="589"/>
      <c r="O249" s="589"/>
      <c r="P249" s="589"/>
      <c r="Q249" s="1249"/>
      <c r="R249" s="1357"/>
      <c r="S249" s="1360"/>
    </row>
    <row r="250" spans="1:19">
      <c r="A250" s="1388"/>
      <c r="B250" s="1411"/>
      <c r="C250" s="1414"/>
      <c r="D250" s="1464"/>
      <c r="E250" s="1357"/>
      <c r="F250" s="1357"/>
      <c r="G250" s="1426"/>
      <c r="H250" s="1467"/>
      <c r="I250" s="566"/>
      <c r="J250" s="564"/>
      <c r="K250" s="589" t="s">
        <v>603</v>
      </c>
      <c r="L250" s="589"/>
      <c r="M250" s="589"/>
      <c r="N250" s="589"/>
      <c r="O250" s="589"/>
      <c r="P250" s="589"/>
      <c r="Q250" s="1249"/>
      <c r="R250" s="1357"/>
      <c r="S250" s="1360"/>
    </row>
    <row r="251" spans="1:19" ht="27">
      <c r="A251" s="1388"/>
      <c r="B251" s="1411" t="s">
        <v>739</v>
      </c>
      <c r="C251" s="1414" t="s">
        <v>110</v>
      </c>
      <c r="D251" s="1464" t="s">
        <v>236</v>
      </c>
      <c r="E251" s="1357"/>
      <c r="F251" s="1357"/>
      <c r="G251" s="1426" t="s">
        <v>740</v>
      </c>
      <c r="H251" s="1467"/>
      <c r="I251" s="388" t="s">
        <v>207</v>
      </c>
      <c r="J251" s="365" t="s">
        <v>607</v>
      </c>
      <c r="K251" s="45" t="s">
        <v>1800</v>
      </c>
      <c r="L251" s="45"/>
      <c r="M251" s="45"/>
      <c r="N251" s="45"/>
      <c r="O251" s="45"/>
      <c r="P251" s="45"/>
      <c r="Q251" s="1249"/>
      <c r="R251" s="1357"/>
      <c r="S251" s="1360"/>
    </row>
    <row r="252" spans="1:19" ht="27">
      <c r="A252" s="1388"/>
      <c r="B252" s="1411" t="s">
        <v>739</v>
      </c>
      <c r="C252" s="1414" t="s">
        <v>110</v>
      </c>
      <c r="D252" s="1464" t="s">
        <v>236</v>
      </c>
      <c r="E252" s="1357"/>
      <c r="F252" s="1357"/>
      <c r="G252" s="1426" t="s">
        <v>740</v>
      </c>
      <c r="H252" s="1467"/>
      <c r="I252" s="566" t="s">
        <v>1346</v>
      </c>
      <c r="J252" s="564" t="s">
        <v>1347</v>
      </c>
      <c r="K252" s="387" t="s">
        <v>251</v>
      </c>
      <c r="L252" s="387"/>
      <c r="M252" s="387"/>
      <c r="N252" s="387"/>
      <c r="O252" s="387"/>
      <c r="P252" s="387"/>
      <c r="Q252" s="1249"/>
      <c r="R252" s="1357"/>
      <c r="S252" s="1360"/>
    </row>
    <row r="253" spans="1:19">
      <c r="A253" s="1388"/>
      <c r="B253" s="1411" t="s">
        <v>739</v>
      </c>
      <c r="C253" s="1414" t="s">
        <v>110</v>
      </c>
      <c r="D253" s="1464" t="s">
        <v>236</v>
      </c>
      <c r="E253" s="1357"/>
      <c r="F253" s="1357"/>
      <c r="G253" s="1426" t="s">
        <v>740</v>
      </c>
      <c r="H253" s="1467"/>
      <c r="I253" s="566" t="s">
        <v>1348</v>
      </c>
      <c r="J253" s="564" t="s">
        <v>1349</v>
      </c>
      <c r="K253" s="589" t="s">
        <v>1350</v>
      </c>
      <c r="L253" s="589"/>
      <c r="M253" s="589"/>
      <c r="N253" s="589"/>
      <c r="O253" s="589"/>
      <c r="P253" s="589"/>
      <c r="Q253" s="1249"/>
      <c r="R253" s="1357"/>
      <c r="S253" s="1360"/>
    </row>
    <row r="254" spans="1:19">
      <c r="A254" s="1388"/>
      <c r="B254" s="1411" t="s">
        <v>739</v>
      </c>
      <c r="C254" s="1414" t="s">
        <v>110</v>
      </c>
      <c r="D254" s="1464" t="s">
        <v>236</v>
      </c>
      <c r="E254" s="1357"/>
      <c r="F254" s="1357"/>
      <c r="G254" s="1426" t="s">
        <v>740</v>
      </c>
      <c r="H254" s="1467"/>
      <c r="I254" s="566" t="s">
        <v>592</v>
      </c>
      <c r="J254" s="564" t="s">
        <v>1351</v>
      </c>
      <c r="K254" s="589" t="s">
        <v>536</v>
      </c>
      <c r="L254" s="589"/>
      <c r="M254" s="589"/>
      <c r="N254" s="589"/>
      <c r="O254" s="589"/>
      <c r="P254" s="589"/>
      <c r="Q254" s="1249"/>
      <c r="R254" s="1357"/>
      <c r="S254" s="1360"/>
    </row>
    <row r="255" spans="1:19">
      <c r="A255" s="1388"/>
      <c r="B255" s="1411" t="s">
        <v>739</v>
      </c>
      <c r="C255" s="1414" t="s">
        <v>110</v>
      </c>
      <c r="D255" s="1464" t="s">
        <v>236</v>
      </c>
      <c r="E255" s="1357"/>
      <c r="F255" s="1357"/>
      <c r="G255" s="1426" t="s">
        <v>740</v>
      </c>
      <c r="H255" s="1467"/>
      <c r="I255" s="566" t="s">
        <v>596</v>
      </c>
      <c r="J255" s="564" t="s">
        <v>1352</v>
      </c>
      <c r="K255" s="589" t="s">
        <v>1353</v>
      </c>
      <c r="L255" s="589"/>
      <c r="M255" s="589"/>
      <c r="N255" s="589"/>
      <c r="O255" s="589"/>
      <c r="P255" s="589"/>
      <c r="Q255" s="1249"/>
      <c r="R255" s="1357"/>
      <c r="S255" s="1360"/>
    </row>
    <row r="256" spans="1:19">
      <c r="A256" s="1388"/>
      <c r="B256" s="1411" t="s">
        <v>739</v>
      </c>
      <c r="C256" s="1414" t="s">
        <v>110</v>
      </c>
      <c r="D256" s="1464" t="s">
        <v>236</v>
      </c>
      <c r="E256" s="1357"/>
      <c r="F256" s="1357"/>
      <c r="G256" s="1426" t="s">
        <v>740</v>
      </c>
      <c r="H256" s="1467"/>
      <c r="I256" s="73" t="s">
        <v>1803</v>
      </c>
      <c r="J256" s="564" t="s">
        <v>535</v>
      </c>
      <c r="K256" s="589" t="s">
        <v>605</v>
      </c>
      <c r="L256" s="589"/>
      <c r="M256" s="589"/>
      <c r="N256" s="589"/>
      <c r="O256" s="589"/>
      <c r="P256" s="589"/>
      <c r="Q256" s="1249"/>
      <c r="R256" s="1357"/>
      <c r="S256" s="1360"/>
    </row>
    <row r="257" spans="1:19" ht="27">
      <c r="A257" s="1388"/>
      <c r="B257" s="1411" t="s">
        <v>739</v>
      </c>
      <c r="C257" s="1414" t="s">
        <v>110</v>
      </c>
      <c r="D257" s="1464" t="s">
        <v>236</v>
      </c>
      <c r="E257" s="1357"/>
      <c r="F257" s="1357"/>
      <c r="G257" s="1426" t="s">
        <v>740</v>
      </c>
      <c r="H257" s="1467"/>
      <c r="I257" s="354" t="s">
        <v>295</v>
      </c>
      <c r="J257" s="564" t="s">
        <v>1354</v>
      </c>
      <c r="K257" s="589" t="s">
        <v>606</v>
      </c>
      <c r="L257" s="589"/>
      <c r="M257" s="589"/>
      <c r="N257" s="589"/>
      <c r="O257" s="589"/>
      <c r="P257" s="589"/>
      <c r="Q257" s="1249"/>
      <c r="R257" s="1357"/>
      <c r="S257" s="1360"/>
    </row>
    <row r="258" spans="1:19">
      <c r="A258" s="1388"/>
      <c r="B258" s="1411"/>
      <c r="C258" s="1414"/>
      <c r="D258" s="1464"/>
      <c r="E258" s="1357"/>
      <c r="F258" s="1357"/>
      <c r="G258" s="1426"/>
      <c r="H258" s="1467"/>
      <c r="I258" s="566" t="s">
        <v>539</v>
      </c>
      <c r="J258" s="564" t="s">
        <v>540</v>
      </c>
      <c r="K258" s="45" t="s">
        <v>1799</v>
      </c>
      <c r="L258" s="45"/>
      <c r="M258" s="45"/>
      <c r="N258" s="45"/>
      <c r="O258" s="45"/>
      <c r="P258" s="45"/>
      <c r="Q258" s="1249"/>
      <c r="R258" s="1357"/>
      <c r="S258" s="1360"/>
    </row>
    <row r="259" spans="1:19" ht="27">
      <c r="A259" s="1388"/>
      <c r="B259" s="1411"/>
      <c r="C259" s="1414"/>
      <c r="D259" s="1464"/>
      <c r="E259" s="1357"/>
      <c r="F259" s="1357"/>
      <c r="G259" s="1426"/>
      <c r="H259" s="1467"/>
      <c r="I259" s="566"/>
      <c r="J259" s="564" t="s">
        <v>1467</v>
      </c>
      <c r="K259" s="425" t="s">
        <v>1773</v>
      </c>
      <c r="L259" s="425"/>
      <c r="M259" s="425"/>
      <c r="N259" s="425"/>
      <c r="O259" s="425"/>
      <c r="P259" s="425"/>
      <c r="Q259" s="1249"/>
      <c r="R259" s="1357"/>
      <c r="S259" s="1360"/>
    </row>
    <row r="260" spans="1:19">
      <c r="A260" s="1388"/>
      <c r="B260" s="1412" t="s">
        <v>739</v>
      </c>
      <c r="C260" s="1415" t="s">
        <v>110</v>
      </c>
      <c r="D260" s="1465" t="s">
        <v>236</v>
      </c>
      <c r="E260" s="1358"/>
      <c r="F260" s="1358"/>
      <c r="G260" s="1428" t="s">
        <v>740</v>
      </c>
      <c r="H260" s="1468"/>
      <c r="I260" s="389"/>
      <c r="J260" s="588" t="s">
        <v>1466</v>
      </c>
      <c r="K260" s="818" t="s">
        <v>1794</v>
      </c>
      <c r="L260" s="818"/>
      <c r="M260" s="818"/>
      <c r="N260" s="818"/>
      <c r="O260" s="818"/>
      <c r="P260" s="818"/>
      <c r="Q260" s="1248"/>
      <c r="R260" s="1358"/>
      <c r="S260" s="1361"/>
    </row>
    <row r="261" spans="1:19" ht="67.5">
      <c r="A261" s="613"/>
      <c r="B261" s="516" t="s">
        <v>33</v>
      </c>
      <c r="C261" s="515" t="s">
        <v>110</v>
      </c>
      <c r="D261" s="514" t="s">
        <v>236</v>
      </c>
      <c r="E261" s="514" t="s">
        <v>1309</v>
      </c>
      <c r="F261" s="514" t="s">
        <v>1270</v>
      </c>
      <c r="G261" s="585" t="s">
        <v>742</v>
      </c>
      <c r="H261" s="808" t="s">
        <v>381</v>
      </c>
      <c r="I261" s="825"/>
      <c r="J261" s="809"/>
      <c r="K261" s="810"/>
      <c r="L261" s="810"/>
      <c r="M261" s="810"/>
      <c r="N261" s="810"/>
      <c r="O261" s="810"/>
      <c r="P261" s="810"/>
      <c r="Q261" s="10"/>
      <c r="R261" s="514" t="s">
        <v>1223</v>
      </c>
      <c r="S261" s="509" t="s">
        <v>1776</v>
      </c>
    </row>
    <row r="262" spans="1:19" ht="54">
      <c r="A262" s="613"/>
      <c r="B262" s="516" t="s">
        <v>35</v>
      </c>
      <c r="C262" s="515" t="s">
        <v>110</v>
      </c>
      <c r="D262" s="514" t="s">
        <v>236</v>
      </c>
      <c r="E262" s="514" t="s">
        <v>1309</v>
      </c>
      <c r="F262" s="514" t="s">
        <v>1288</v>
      </c>
      <c r="G262" s="585" t="s">
        <v>744</v>
      </c>
      <c r="H262" s="808" t="s">
        <v>383</v>
      </c>
      <c r="I262" s="825"/>
      <c r="J262" s="809"/>
      <c r="K262" s="810"/>
      <c r="L262" s="810"/>
      <c r="M262" s="810"/>
      <c r="N262" s="810"/>
      <c r="O262" s="810"/>
      <c r="P262" s="810"/>
      <c r="Q262" s="10"/>
      <c r="R262" s="514" t="s">
        <v>205</v>
      </c>
      <c r="S262" s="509">
        <v>0</v>
      </c>
    </row>
    <row r="263" spans="1:19" ht="54">
      <c r="A263" s="613"/>
      <c r="B263" s="516" t="s">
        <v>37</v>
      </c>
      <c r="C263" s="515" t="s">
        <v>110</v>
      </c>
      <c r="D263" s="514" t="s">
        <v>236</v>
      </c>
      <c r="E263" s="514" t="s">
        <v>1308</v>
      </c>
      <c r="F263" s="514" t="s">
        <v>1270</v>
      </c>
      <c r="G263" s="585" t="s">
        <v>746</v>
      </c>
      <c r="H263" s="808" t="s">
        <v>385</v>
      </c>
      <c r="I263" s="825"/>
      <c r="J263" s="809"/>
      <c r="K263" s="810"/>
      <c r="L263" s="810"/>
      <c r="M263" s="810"/>
      <c r="N263" s="810"/>
      <c r="O263" s="810"/>
      <c r="P263" s="810"/>
      <c r="Q263" s="10"/>
      <c r="R263" s="514" t="s">
        <v>1221</v>
      </c>
      <c r="S263" s="509">
        <v>0</v>
      </c>
    </row>
    <row r="264" spans="1:19" ht="54">
      <c r="A264" s="613"/>
      <c r="B264" s="516" t="s">
        <v>41</v>
      </c>
      <c r="C264" s="515" t="s">
        <v>110</v>
      </c>
      <c r="D264" s="514" t="s">
        <v>236</v>
      </c>
      <c r="E264" s="514" t="s">
        <v>1309</v>
      </c>
      <c r="F264" s="514" t="s">
        <v>1285</v>
      </c>
      <c r="G264" s="585" t="s">
        <v>750</v>
      </c>
      <c r="H264" s="808" t="s">
        <v>389</v>
      </c>
      <c r="I264" s="825"/>
      <c r="J264" s="809"/>
      <c r="K264" s="810"/>
      <c r="L264" s="810"/>
      <c r="M264" s="810"/>
      <c r="N264" s="810"/>
      <c r="O264" s="810"/>
      <c r="P264" s="810"/>
      <c r="Q264" s="10"/>
      <c r="R264" s="514" t="s">
        <v>205</v>
      </c>
      <c r="S264" s="509" t="s">
        <v>1732</v>
      </c>
    </row>
    <row r="265" spans="1:19" ht="94.5">
      <c r="A265" s="613"/>
      <c r="B265" s="516" t="s">
        <v>42</v>
      </c>
      <c r="C265" s="515" t="s">
        <v>110</v>
      </c>
      <c r="D265" s="514" t="s">
        <v>236</v>
      </c>
      <c r="E265" s="514" t="s">
        <v>1309</v>
      </c>
      <c r="F265" s="514" t="s">
        <v>1269</v>
      </c>
      <c r="G265" s="585" t="s">
        <v>892</v>
      </c>
      <c r="H265" s="808" t="s">
        <v>390</v>
      </c>
      <c r="I265" s="825"/>
      <c r="J265" s="809"/>
      <c r="K265" s="810"/>
      <c r="L265" s="810"/>
      <c r="M265" s="810"/>
      <c r="N265" s="810"/>
      <c r="O265" s="810"/>
      <c r="P265" s="810"/>
      <c r="Q265" s="10"/>
      <c r="R265" s="514" t="s">
        <v>205</v>
      </c>
      <c r="S265" s="509" t="s">
        <v>1804</v>
      </c>
    </row>
    <row r="266" spans="1:19" ht="18" customHeight="1">
      <c r="A266" s="613"/>
      <c r="B266" s="1410" t="s">
        <v>1134</v>
      </c>
      <c r="C266" s="1413" t="s">
        <v>110</v>
      </c>
      <c r="D266" s="1356" t="s">
        <v>889</v>
      </c>
      <c r="E266" s="1356" t="s">
        <v>1315</v>
      </c>
      <c r="F266" s="1356" t="s">
        <v>1282</v>
      </c>
      <c r="G266" s="1471" t="s">
        <v>752</v>
      </c>
      <c r="H266" s="1469" t="s">
        <v>391</v>
      </c>
      <c r="I266" s="368" t="s">
        <v>149</v>
      </c>
      <c r="J266" s="812"/>
      <c r="K266" s="418"/>
      <c r="L266" s="418"/>
      <c r="M266" s="418"/>
      <c r="N266" s="418"/>
      <c r="O266" s="418"/>
      <c r="P266" s="418"/>
      <c r="Q266" s="1247"/>
      <c r="R266" s="1356" t="s">
        <v>1221</v>
      </c>
      <c r="S266" s="1460">
        <v>0</v>
      </c>
    </row>
    <row r="267" spans="1:19" ht="49.5" customHeight="1">
      <c r="A267" s="613"/>
      <c r="B267" s="1412"/>
      <c r="C267" s="1415"/>
      <c r="D267" s="1358"/>
      <c r="E267" s="1358"/>
      <c r="F267" s="1358"/>
      <c r="G267" s="1472"/>
      <c r="H267" s="1470"/>
      <c r="I267" s="555" t="s">
        <v>1757</v>
      </c>
      <c r="J267" s="803"/>
      <c r="K267" s="804"/>
      <c r="L267" s="804"/>
      <c r="M267" s="804"/>
      <c r="N267" s="804"/>
      <c r="O267" s="804"/>
      <c r="P267" s="804"/>
      <c r="Q267" s="1248"/>
      <c r="R267" s="1358"/>
      <c r="S267" s="1462"/>
    </row>
    <row r="268" spans="1:19" ht="54">
      <c r="A268" s="613"/>
      <c r="B268" s="516" t="s">
        <v>44</v>
      </c>
      <c r="C268" s="515" t="s">
        <v>110</v>
      </c>
      <c r="D268" s="514" t="s">
        <v>236</v>
      </c>
      <c r="E268" s="514" t="s">
        <v>1309</v>
      </c>
      <c r="F268" s="514" t="s">
        <v>1270</v>
      </c>
      <c r="G268" s="585" t="s">
        <v>753</v>
      </c>
      <c r="H268" s="808" t="s">
        <v>392</v>
      </c>
      <c r="I268" s="825"/>
      <c r="J268" s="809"/>
      <c r="K268" s="810"/>
      <c r="L268" s="810"/>
      <c r="M268" s="810"/>
      <c r="N268" s="810"/>
      <c r="O268" s="810"/>
      <c r="P268" s="810"/>
      <c r="Q268" s="10"/>
      <c r="R268" s="514" t="s">
        <v>205</v>
      </c>
      <c r="S268" s="509" t="s">
        <v>1732</v>
      </c>
    </row>
    <row r="269" spans="1:19" ht="18" customHeight="1">
      <c r="A269" s="613"/>
      <c r="B269" s="1410" t="s">
        <v>45</v>
      </c>
      <c r="C269" s="1413" t="s">
        <v>110</v>
      </c>
      <c r="D269" s="1356" t="s">
        <v>236</v>
      </c>
      <c r="E269" s="1356" t="s">
        <v>1307</v>
      </c>
      <c r="F269" s="1356" t="s">
        <v>1270</v>
      </c>
      <c r="G269" s="1471" t="s">
        <v>754</v>
      </c>
      <c r="H269" s="1469" t="s">
        <v>393</v>
      </c>
      <c r="I269" s="368" t="s">
        <v>1805</v>
      </c>
      <c r="J269" s="812"/>
      <c r="K269" s="418"/>
      <c r="L269" s="418"/>
      <c r="M269" s="418"/>
      <c r="N269" s="418"/>
      <c r="O269" s="418"/>
      <c r="P269" s="418"/>
      <c r="Q269" s="1247"/>
      <c r="R269" s="1356" t="s">
        <v>1221</v>
      </c>
      <c r="S269" s="1460" t="s">
        <v>1776</v>
      </c>
    </row>
    <row r="270" spans="1:19" ht="49.5" customHeight="1">
      <c r="A270" s="613"/>
      <c r="B270" s="1412"/>
      <c r="C270" s="1415"/>
      <c r="D270" s="1358"/>
      <c r="E270" s="1358"/>
      <c r="F270" s="1358"/>
      <c r="G270" s="1472"/>
      <c r="H270" s="1470"/>
      <c r="I270" s="555" t="s">
        <v>1796</v>
      </c>
      <c r="J270" s="803"/>
      <c r="K270" s="804"/>
      <c r="L270" s="804"/>
      <c r="M270" s="804"/>
      <c r="N270" s="804"/>
      <c r="O270" s="804"/>
      <c r="P270" s="804"/>
      <c r="Q270" s="1248"/>
      <c r="R270" s="1358"/>
      <c r="S270" s="1462"/>
    </row>
    <row r="271" spans="1:19" ht="18" customHeight="1">
      <c r="A271" s="1388"/>
      <c r="B271" s="1410" t="s">
        <v>46</v>
      </c>
      <c r="C271" s="1413" t="s">
        <v>110</v>
      </c>
      <c r="D271" s="1356" t="s">
        <v>236</v>
      </c>
      <c r="E271" s="1356" t="s">
        <v>1309</v>
      </c>
      <c r="F271" s="1356" t="s">
        <v>1270</v>
      </c>
      <c r="G271" s="1427" t="s">
        <v>755</v>
      </c>
      <c r="H271" s="1429" t="s">
        <v>394</v>
      </c>
      <c r="I271" s="368" t="s">
        <v>571</v>
      </c>
      <c r="J271" s="812"/>
      <c r="K271" s="418"/>
      <c r="L271" s="418"/>
      <c r="M271" s="418"/>
      <c r="N271" s="418"/>
      <c r="O271" s="418"/>
      <c r="P271" s="418"/>
      <c r="Q271" s="1247"/>
      <c r="R271" s="1356" t="s">
        <v>1221</v>
      </c>
      <c r="S271" s="1359" t="s">
        <v>1776</v>
      </c>
    </row>
    <row r="272" spans="1:19" ht="49.5" customHeight="1">
      <c r="A272" s="1388"/>
      <c r="B272" s="1412" t="s">
        <v>46</v>
      </c>
      <c r="C272" s="1415" t="s">
        <v>110</v>
      </c>
      <c r="D272" s="1358" t="s">
        <v>236</v>
      </c>
      <c r="E272" s="1358"/>
      <c r="F272" s="1358"/>
      <c r="G272" s="1428" t="s">
        <v>755</v>
      </c>
      <c r="H272" s="1431"/>
      <c r="I272" s="571" t="s">
        <v>570</v>
      </c>
      <c r="J272" s="803"/>
      <c r="K272" s="804"/>
      <c r="L272" s="804"/>
      <c r="M272" s="804"/>
      <c r="N272" s="804"/>
      <c r="O272" s="804"/>
      <c r="P272" s="804"/>
      <c r="Q272" s="1248"/>
      <c r="R272" s="1358"/>
      <c r="S272" s="1361"/>
    </row>
    <row r="273" spans="1:19" ht="67.5" customHeight="1">
      <c r="A273" s="613"/>
      <c r="B273" s="516" t="s">
        <v>47</v>
      </c>
      <c r="C273" s="515" t="s">
        <v>110</v>
      </c>
      <c r="D273" s="514" t="s">
        <v>236</v>
      </c>
      <c r="E273" s="514" t="s">
        <v>1312</v>
      </c>
      <c r="F273" s="514" t="s">
        <v>1269</v>
      </c>
      <c r="G273" s="585" t="s">
        <v>756</v>
      </c>
      <c r="H273" s="572" t="s">
        <v>395</v>
      </c>
      <c r="I273" s="825"/>
      <c r="J273" s="809"/>
      <c r="K273" s="810"/>
      <c r="L273" s="810"/>
      <c r="M273" s="810"/>
      <c r="N273" s="810"/>
      <c r="O273" s="810"/>
      <c r="P273" s="810"/>
      <c r="Q273" s="10"/>
      <c r="R273" s="514" t="s">
        <v>205</v>
      </c>
      <c r="S273" s="509" t="s">
        <v>878</v>
      </c>
    </row>
    <row r="274" spans="1:19" ht="27">
      <c r="A274" s="1388"/>
      <c r="B274" s="1410" t="s">
        <v>48</v>
      </c>
      <c r="C274" s="1410" t="s">
        <v>110</v>
      </c>
      <c r="D274" s="1416" t="s">
        <v>236</v>
      </c>
      <c r="E274" s="1410" t="s">
        <v>1317</v>
      </c>
      <c r="F274" s="1410" t="s">
        <v>612</v>
      </c>
      <c r="G274" s="1427" t="s">
        <v>757</v>
      </c>
      <c r="H274" s="1473" t="s">
        <v>396</v>
      </c>
      <c r="I274" s="368" t="s">
        <v>571</v>
      </c>
      <c r="J274" s="397" t="s">
        <v>126</v>
      </c>
      <c r="K274" s="385" t="s">
        <v>217</v>
      </c>
      <c r="L274" s="385"/>
      <c r="M274" s="385"/>
      <c r="N274" s="385"/>
      <c r="O274" s="385"/>
      <c r="P274" s="385"/>
      <c r="Q274" s="1247"/>
      <c r="R274" s="1356" t="s">
        <v>1221</v>
      </c>
      <c r="S274" s="1460" t="s">
        <v>876</v>
      </c>
    </row>
    <row r="275" spans="1:19">
      <c r="A275" s="1388"/>
      <c r="B275" s="1411"/>
      <c r="C275" s="1411" t="s">
        <v>110</v>
      </c>
      <c r="D275" s="1417" t="s">
        <v>236</v>
      </c>
      <c r="E275" s="1411"/>
      <c r="F275" s="1411"/>
      <c r="G275" s="1426" t="s">
        <v>757</v>
      </c>
      <c r="H275" s="1437"/>
      <c r="I275" s="555" t="s">
        <v>1757</v>
      </c>
      <c r="J275" s="347" t="s">
        <v>587</v>
      </c>
      <c r="K275" s="567" t="s">
        <v>219</v>
      </c>
      <c r="L275" s="567"/>
      <c r="M275" s="567"/>
      <c r="N275" s="567"/>
      <c r="O275" s="567"/>
      <c r="P275" s="567"/>
      <c r="Q275" s="1249"/>
      <c r="R275" s="1357"/>
      <c r="S275" s="1461"/>
    </row>
    <row r="276" spans="1:19">
      <c r="A276" s="1388"/>
      <c r="B276" s="1411"/>
      <c r="C276" s="1411" t="s">
        <v>110</v>
      </c>
      <c r="D276" s="1417" t="s">
        <v>236</v>
      </c>
      <c r="E276" s="1411"/>
      <c r="F276" s="1411"/>
      <c r="G276" s="1426" t="s">
        <v>757</v>
      </c>
      <c r="H276" s="1437"/>
      <c r="I276" s="555"/>
      <c r="J276" s="347" t="s">
        <v>591</v>
      </c>
      <c r="K276" s="416"/>
      <c r="L276" s="416"/>
      <c r="M276" s="416"/>
      <c r="N276" s="416"/>
      <c r="O276" s="416"/>
      <c r="P276" s="416"/>
      <c r="Q276" s="1249"/>
      <c r="R276" s="1357"/>
      <c r="S276" s="1461"/>
    </row>
    <row r="277" spans="1:19" ht="27">
      <c r="A277" s="1388"/>
      <c r="B277" s="1411"/>
      <c r="C277" s="1411" t="s">
        <v>110</v>
      </c>
      <c r="D277" s="1417" t="s">
        <v>236</v>
      </c>
      <c r="E277" s="1411"/>
      <c r="F277" s="1411"/>
      <c r="G277" s="1426" t="s">
        <v>757</v>
      </c>
      <c r="H277" s="1437"/>
      <c r="I277" s="360" t="s">
        <v>126</v>
      </c>
      <c r="J277" s="560" t="s">
        <v>1758</v>
      </c>
      <c r="K277" s="813" t="s">
        <v>124</v>
      </c>
      <c r="L277" s="813"/>
      <c r="M277" s="813"/>
      <c r="N277" s="813"/>
      <c r="O277" s="813"/>
      <c r="P277" s="813"/>
      <c r="Q277" s="1249"/>
      <c r="R277" s="1357"/>
      <c r="S277" s="1461"/>
    </row>
    <row r="278" spans="1:19">
      <c r="A278" s="1388"/>
      <c r="B278" s="1411"/>
      <c r="C278" s="1411" t="s">
        <v>110</v>
      </c>
      <c r="D278" s="1417" t="s">
        <v>236</v>
      </c>
      <c r="E278" s="1411"/>
      <c r="F278" s="1411"/>
      <c r="G278" s="1426" t="s">
        <v>757</v>
      </c>
      <c r="H278" s="1437"/>
      <c r="I278" s="555" t="s">
        <v>196</v>
      </c>
      <c r="J278" s="374"/>
      <c r="K278" s="399" t="s">
        <v>1403</v>
      </c>
      <c r="L278" s="399"/>
      <c r="M278" s="399"/>
      <c r="N278" s="399"/>
      <c r="O278" s="399"/>
      <c r="P278" s="399"/>
      <c r="Q278" s="1249"/>
      <c r="R278" s="1357"/>
      <c r="S278" s="1461"/>
    </row>
    <row r="279" spans="1:19" ht="27">
      <c r="A279" s="1388"/>
      <c r="B279" s="1411"/>
      <c r="C279" s="1411" t="s">
        <v>110</v>
      </c>
      <c r="D279" s="1417" t="s">
        <v>236</v>
      </c>
      <c r="E279" s="1411"/>
      <c r="F279" s="1411"/>
      <c r="G279" s="1426" t="s">
        <v>757</v>
      </c>
      <c r="H279" s="1437"/>
      <c r="I279" s="555" t="s">
        <v>197</v>
      </c>
      <c r="J279" s="365" t="s">
        <v>210</v>
      </c>
      <c r="K279" s="416"/>
      <c r="L279" s="416"/>
      <c r="M279" s="416"/>
      <c r="N279" s="416"/>
      <c r="O279" s="416"/>
      <c r="P279" s="416"/>
      <c r="Q279" s="1249"/>
      <c r="R279" s="1357"/>
      <c r="S279" s="1461"/>
    </row>
    <row r="280" spans="1:19" ht="27">
      <c r="A280" s="1388"/>
      <c r="B280" s="1411"/>
      <c r="C280" s="1411" t="s">
        <v>110</v>
      </c>
      <c r="D280" s="1417" t="s">
        <v>236</v>
      </c>
      <c r="E280" s="1411"/>
      <c r="F280" s="1411"/>
      <c r="G280" s="1426" t="s">
        <v>757</v>
      </c>
      <c r="H280" s="1437"/>
      <c r="I280" s="555" t="s">
        <v>198</v>
      </c>
      <c r="J280" s="560" t="s">
        <v>211</v>
      </c>
      <c r="K280" s="416" t="s">
        <v>583</v>
      </c>
      <c r="L280" s="416"/>
      <c r="M280" s="416"/>
      <c r="N280" s="416"/>
      <c r="O280" s="416"/>
      <c r="P280" s="416"/>
      <c r="Q280" s="1249"/>
      <c r="R280" s="1357"/>
      <c r="S280" s="1461"/>
    </row>
    <row r="281" spans="1:19">
      <c r="A281" s="1388"/>
      <c r="B281" s="1411"/>
      <c r="C281" s="1411" t="s">
        <v>110</v>
      </c>
      <c r="D281" s="1417" t="s">
        <v>236</v>
      </c>
      <c r="E281" s="1411"/>
      <c r="F281" s="1411"/>
      <c r="G281" s="1426" t="s">
        <v>757</v>
      </c>
      <c r="H281" s="1437"/>
      <c r="I281" s="555" t="s">
        <v>199</v>
      </c>
      <c r="J281" s="560" t="s">
        <v>212</v>
      </c>
      <c r="K281" s="802" t="s">
        <v>582</v>
      </c>
      <c r="L281" s="802"/>
      <c r="M281" s="802"/>
      <c r="N281" s="802"/>
      <c r="O281" s="802"/>
      <c r="P281" s="802"/>
      <c r="Q281" s="1249"/>
      <c r="R281" s="1357"/>
      <c r="S281" s="1461"/>
    </row>
    <row r="282" spans="1:19">
      <c r="A282" s="1388"/>
      <c r="B282" s="1411"/>
      <c r="C282" s="1411" t="s">
        <v>110</v>
      </c>
      <c r="D282" s="1417" t="s">
        <v>236</v>
      </c>
      <c r="E282" s="1411"/>
      <c r="F282" s="1411"/>
      <c r="G282" s="1426" t="s">
        <v>757</v>
      </c>
      <c r="H282" s="1437"/>
      <c r="I282" s="555" t="s">
        <v>200</v>
      </c>
      <c r="J282" s="560" t="s">
        <v>213</v>
      </c>
      <c r="K282" s="399" t="s">
        <v>1436</v>
      </c>
      <c r="L282" s="399"/>
      <c r="M282" s="399"/>
      <c r="N282" s="399"/>
      <c r="O282" s="399"/>
      <c r="P282" s="399"/>
      <c r="Q282" s="1249"/>
      <c r="R282" s="1357"/>
      <c r="S282" s="1461"/>
    </row>
    <row r="283" spans="1:19">
      <c r="A283" s="1388"/>
      <c r="B283" s="1411"/>
      <c r="C283" s="1411" t="s">
        <v>110</v>
      </c>
      <c r="D283" s="1417" t="s">
        <v>236</v>
      </c>
      <c r="E283" s="1411"/>
      <c r="F283" s="1411"/>
      <c r="G283" s="1426" t="s">
        <v>757</v>
      </c>
      <c r="H283" s="1437"/>
      <c r="I283" s="555" t="s">
        <v>201</v>
      </c>
      <c r="J283" s="560" t="s">
        <v>214</v>
      </c>
      <c r="K283" s="416"/>
      <c r="L283" s="416"/>
      <c r="M283" s="416"/>
      <c r="N283" s="416"/>
      <c r="O283" s="416"/>
      <c r="P283" s="416"/>
      <c r="Q283" s="1249"/>
      <c r="R283" s="1357"/>
      <c r="S283" s="1461"/>
    </row>
    <row r="284" spans="1:19" ht="27">
      <c r="A284" s="1388"/>
      <c r="B284" s="1411"/>
      <c r="C284" s="1411" t="s">
        <v>110</v>
      </c>
      <c r="D284" s="1417" t="s">
        <v>236</v>
      </c>
      <c r="E284" s="1411"/>
      <c r="F284" s="1411"/>
      <c r="G284" s="1426" t="s">
        <v>757</v>
      </c>
      <c r="H284" s="1437"/>
      <c r="I284" s="555" t="s">
        <v>216</v>
      </c>
      <c r="J284" s="560" t="s">
        <v>130</v>
      </c>
      <c r="K284" s="839" t="s">
        <v>1793</v>
      </c>
      <c r="L284" s="839"/>
      <c r="M284" s="839"/>
      <c r="N284" s="839"/>
      <c r="O284" s="839"/>
      <c r="P284" s="839"/>
      <c r="Q284" s="1249"/>
      <c r="R284" s="1357"/>
      <c r="S284" s="1461"/>
    </row>
    <row r="285" spans="1:19">
      <c r="A285" s="1388"/>
      <c r="B285" s="1411"/>
      <c r="C285" s="1411"/>
      <c r="D285" s="1417"/>
      <c r="E285" s="1411"/>
      <c r="F285" s="1411"/>
      <c r="G285" s="1426"/>
      <c r="H285" s="1437"/>
      <c r="I285" s="555" t="s">
        <v>218</v>
      </c>
      <c r="J285" s="560" t="s">
        <v>215</v>
      </c>
      <c r="K285" s="567" t="s">
        <v>1764</v>
      </c>
      <c r="L285" s="567"/>
      <c r="M285" s="567"/>
      <c r="N285" s="567"/>
      <c r="O285" s="567"/>
      <c r="P285" s="567"/>
      <c r="Q285" s="1249"/>
      <c r="R285" s="1357"/>
      <c r="S285" s="1461"/>
    </row>
    <row r="286" spans="1:19">
      <c r="A286" s="1388"/>
      <c r="B286" s="1411"/>
      <c r="C286" s="1411" t="s">
        <v>110</v>
      </c>
      <c r="D286" s="1417" t="s">
        <v>236</v>
      </c>
      <c r="E286" s="1411"/>
      <c r="F286" s="1411"/>
      <c r="G286" s="1426" t="s">
        <v>757</v>
      </c>
      <c r="H286" s="1437"/>
      <c r="I286" s="555" t="s">
        <v>220</v>
      </c>
      <c r="J286" s="347" t="s">
        <v>1433</v>
      </c>
      <c r="K286" s="416"/>
      <c r="L286" s="416"/>
      <c r="M286" s="416"/>
      <c r="N286" s="416"/>
      <c r="O286" s="416"/>
      <c r="P286" s="416"/>
      <c r="Q286" s="1249"/>
      <c r="R286" s="1357"/>
      <c r="S286" s="1461"/>
    </row>
    <row r="287" spans="1:19">
      <c r="A287" s="1388"/>
      <c r="B287" s="1411"/>
      <c r="C287" s="1411" t="s">
        <v>110</v>
      </c>
      <c r="D287" s="1417" t="s">
        <v>236</v>
      </c>
      <c r="E287" s="1411"/>
      <c r="F287" s="1411"/>
      <c r="G287" s="1426" t="s">
        <v>757</v>
      </c>
      <c r="H287" s="1437"/>
      <c r="I287" s="555" t="s">
        <v>129</v>
      </c>
      <c r="J287" s="374"/>
      <c r="K287" s="416" t="s">
        <v>565</v>
      </c>
      <c r="L287" s="416"/>
      <c r="M287" s="416"/>
      <c r="N287" s="416"/>
      <c r="O287" s="416"/>
      <c r="P287" s="416"/>
      <c r="Q287" s="1249"/>
      <c r="R287" s="1357"/>
      <c r="S287" s="1461"/>
    </row>
    <row r="288" spans="1:19" ht="27">
      <c r="A288" s="1388"/>
      <c r="B288" s="1411"/>
      <c r="C288" s="1411" t="s">
        <v>110</v>
      </c>
      <c r="D288" s="1417" t="s">
        <v>236</v>
      </c>
      <c r="E288" s="1411"/>
      <c r="F288" s="1411"/>
      <c r="G288" s="1426" t="s">
        <v>757</v>
      </c>
      <c r="H288" s="1437"/>
      <c r="I288" s="555" t="s">
        <v>202</v>
      </c>
      <c r="J288" s="365" t="s">
        <v>135</v>
      </c>
      <c r="K288" s="399" t="s">
        <v>1405</v>
      </c>
      <c r="L288" s="399"/>
      <c r="M288" s="399"/>
      <c r="N288" s="399"/>
      <c r="O288" s="399"/>
      <c r="P288" s="399"/>
      <c r="Q288" s="1249"/>
      <c r="R288" s="1357"/>
      <c r="S288" s="1461"/>
    </row>
    <row r="289" spans="1:21">
      <c r="A289" s="1388"/>
      <c r="B289" s="1411"/>
      <c r="C289" s="1411" t="s">
        <v>110</v>
      </c>
      <c r="D289" s="1417" t="s">
        <v>236</v>
      </c>
      <c r="E289" s="1411"/>
      <c r="F289" s="1411"/>
      <c r="G289" s="1426" t="s">
        <v>757</v>
      </c>
      <c r="H289" s="1437"/>
      <c r="I289" s="555" t="s">
        <v>131</v>
      </c>
      <c r="J289" s="560" t="s">
        <v>137</v>
      </c>
      <c r="K289" s="416"/>
      <c r="L289" s="416"/>
      <c r="M289" s="416"/>
      <c r="N289" s="416"/>
      <c r="O289" s="416"/>
      <c r="P289" s="416"/>
      <c r="Q289" s="1249"/>
      <c r="R289" s="1357"/>
      <c r="S289" s="1461"/>
    </row>
    <row r="290" spans="1:21">
      <c r="A290" s="1388"/>
      <c r="B290" s="1411"/>
      <c r="C290" s="1411" t="s">
        <v>110</v>
      </c>
      <c r="D290" s="1417" t="s">
        <v>236</v>
      </c>
      <c r="E290" s="1411"/>
      <c r="F290" s="1411"/>
      <c r="G290" s="1426" t="s">
        <v>757</v>
      </c>
      <c r="H290" s="1437"/>
      <c r="I290" s="555" t="s">
        <v>133</v>
      </c>
      <c r="J290" s="560" t="s">
        <v>139</v>
      </c>
      <c r="K290" s="387" t="s">
        <v>1435</v>
      </c>
      <c r="L290" s="387"/>
      <c r="M290" s="387"/>
      <c r="N290" s="387"/>
      <c r="O290" s="387"/>
      <c r="P290" s="387"/>
      <c r="Q290" s="1249"/>
      <c r="R290" s="1357"/>
      <c r="S290" s="1461"/>
    </row>
    <row r="291" spans="1:21">
      <c r="A291" s="1388"/>
      <c r="B291" s="1411"/>
      <c r="C291" s="1411" t="s">
        <v>110</v>
      </c>
      <c r="D291" s="1417" t="s">
        <v>236</v>
      </c>
      <c r="E291" s="1411"/>
      <c r="F291" s="1411"/>
      <c r="G291" s="1426" t="s">
        <v>757</v>
      </c>
      <c r="H291" s="1437"/>
      <c r="I291" s="555" t="s">
        <v>221</v>
      </c>
      <c r="J291" s="560" t="s">
        <v>140</v>
      </c>
      <c r="K291" s="399" t="s">
        <v>1407</v>
      </c>
      <c r="L291" s="399"/>
      <c r="M291" s="399"/>
      <c r="N291" s="399"/>
      <c r="O291" s="399"/>
      <c r="P291" s="399"/>
      <c r="Q291" s="1249"/>
      <c r="R291" s="1357"/>
      <c r="S291" s="1461"/>
    </row>
    <row r="292" spans="1:21">
      <c r="A292" s="1388"/>
      <c r="B292" s="1411"/>
      <c r="C292" s="1411" t="s">
        <v>110</v>
      </c>
      <c r="D292" s="1417" t="s">
        <v>236</v>
      </c>
      <c r="E292" s="1411"/>
      <c r="F292" s="1411"/>
      <c r="G292" s="1426" t="s">
        <v>757</v>
      </c>
      <c r="H292" s="1437"/>
      <c r="I292" s="555" t="s">
        <v>222</v>
      </c>
      <c r="J292" s="560" t="s">
        <v>141</v>
      </c>
      <c r="K292" s="416"/>
      <c r="L292" s="416"/>
      <c r="M292" s="416"/>
      <c r="N292" s="416"/>
      <c r="O292" s="416"/>
      <c r="P292" s="416"/>
      <c r="Q292" s="1249"/>
      <c r="R292" s="1357"/>
      <c r="S292" s="1461"/>
    </row>
    <row r="293" spans="1:21">
      <c r="A293" s="1388"/>
      <c r="B293" s="1411"/>
      <c r="C293" s="1411"/>
      <c r="D293" s="1417"/>
      <c r="E293" s="1411"/>
      <c r="F293" s="1411"/>
      <c r="G293" s="1426"/>
      <c r="H293" s="1437"/>
      <c r="I293" s="555" t="s">
        <v>255</v>
      </c>
      <c r="J293" s="560" t="s">
        <v>142</v>
      </c>
      <c r="K293" s="387" t="s">
        <v>132</v>
      </c>
      <c r="L293" s="387"/>
      <c r="M293" s="387"/>
      <c r="N293" s="387"/>
      <c r="O293" s="387"/>
      <c r="P293" s="387"/>
      <c r="Q293" s="1249"/>
      <c r="R293" s="1357"/>
      <c r="S293" s="1461"/>
    </row>
    <row r="294" spans="1:21">
      <c r="A294" s="1388"/>
      <c r="B294" s="1411"/>
      <c r="C294" s="1411" t="s">
        <v>110</v>
      </c>
      <c r="D294" s="1417" t="s">
        <v>236</v>
      </c>
      <c r="E294" s="1411"/>
      <c r="F294" s="1411"/>
      <c r="G294" s="1426" t="s">
        <v>757</v>
      </c>
      <c r="H294" s="1437"/>
      <c r="I294" s="555" t="s">
        <v>1357</v>
      </c>
      <c r="J294" s="560" t="s">
        <v>143</v>
      </c>
      <c r="K294" s="567" t="s">
        <v>134</v>
      </c>
      <c r="L294" s="567"/>
      <c r="M294" s="567"/>
      <c r="N294" s="567"/>
      <c r="O294" s="567"/>
      <c r="P294" s="567"/>
      <c r="Q294" s="1249"/>
      <c r="R294" s="1357"/>
      <c r="S294" s="1461"/>
    </row>
    <row r="295" spans="1:21">
      <c r="A295" s="1388"/>
      <c r="B295" s="1411"/>
      <c r="C295" s="1411" t="s">
        <v>110</v>
      </c>
      <c r="D295" s="1417" t="s">
        <v>236</v>
      </c>
      <c r="E295" s="1411"/>
      <c r="F295" s="1411"/>
      <c r="G295" s="1426" t="s">
        <v>757</v>
      </c>
      <c r="H295" s="1437"/>
      <c r="I295" s="555" t="s">
        <v>1358</v>
      </c>
      <c r="J295" s="347" t="s">
        <v>248</v>
      </c>
      <c r="K295" s="567" t="s">
        <v>136</v>
      </c>
      <c r="L295" s="567"/>
      <c r="M295" s="567"/>
      <c r="N295" s="567"/>
      <c r="O295" s="567"/>
      <c r="P295" s="567"/>
      <c r="Q295" s="1249"/>
      <c r="R295" s="1357"/>
      <c r="S295" s="1461"/>
    </row>
    <row r="296" spans="1:21">
      <c r="A296" s="1388"/>
      <c r="B296" s="1411"/>
      <c r="C296" s="1411"/>
      <c r="D296" s="1417"/>
      <c r="E296" s="1411"/>
      <c r="F296" s="1411"/>
      <c r="G296" s="1426"/>
      <c r="H296" s="1437"/>
      <c r="I296" s="555" t="s">
        <v>1360</v>
      </c>
      <c r="J296" s="347" t="s">
        <v>145</v>
      </c>
      <c r="K296" s="567" t="s">
        <v>138</v>
      </c>
      <c r="L296" s="567"/>
      <c r="M296" s="567"/>
      <c r="N296" s="567"/>
      <c r="O296" s="567"/>
      <c r="P296" s="567"/>
      <c r="Q296" s="1249"/>
      <c r="R296" s="1357"/>
      <c r="S296" s="1461"/>
    </row>
    <row r="297" spans="1:21">
      <c r="A297" s="1388"/>
      <c r="B297" s="1411"/>
      <c r="C297" s="1411"/>
      <c r="D297" s="1417"/>
      <c r="E297" s="1411"/>
      <c r="F297" s="1411"/>
      <c r="G297" s="1426"/>
      <c r="H297" s="1437"/>
      <c r="I297" s="555" t="s">
        <v>256</v>
      </c>
      <c r="J297" s="347" t="s">
        <v>1408</v>
      </c>
      <c r="K297" s="399" t="s">
        <v>1434</v>
      </c>
      <c r="L297" s="399"/>
      <c r="M297" s="399"/>
      <c r="N297" s="399"/>
      <c r="O297" s="399"/>
      <c r="P297" s="399"/>
      <c r="Q297" s="1249"/>
      <c r="R297" s="1357"/>
      <c r="S297" s="1461"/>
    </row>
    <row r="298" spans="1:21">
      <c r="A298" s="1388"/>
      <c r="B298" s="1411"/>
      <c r="C298" s="1411"/>
      <c r="D298" s="1417"/>
      <c r="E298" s="1411"/>
      <c r="F298" s="1411"/>
      <c r="G298" s="1426"/>
      <c r="H298" s="1437"/>
      <c r="I298" s="364" t="s">
        <v>585</v>
      </c>
      <c r="J298" s="347"/>
      <c r="K298" s="416"/>
      <c r="L298" s="416"/>
      <c r="M298" s="416"/>
      <c r="N298" s="416"/>
      <c r="O298" s="416"/>
      <c r="P298" s="416"/>
      <c r="Q298" s="1249"/>
      <c r="R298" s="1357"/>
      <c r="S298" s="1461"/>
    </row>
    <row r="299" spans="1:21">
      <c r="A299" s="1388"/>
      <c r="B299" s="1412"/>
      <c r="C299" s="1412"/>
      <c r="D299" s="1418"/>
      <c r="E299" s="1412"/>
      <c r="F299" s="1412"/>
      <c r="G299" s="1428"/>
      <c r="H299" s="1438"/>
      <c r="I299" s="821"/>
      <c r="J299" s="840"/>
      <c r="K299" s="804"/>
      <c r="L299" s="804"/>
      <c r="M299" s="804"/>
      <c r="N299" s="804"/>
      <c r="O299" s="804"/>
      <c r="P299" s="804"/>
      <c r="Q299" s="1248"/>
      <c r="R299" s="1358"/>
      <c r="S299" s="1462"/>
    </row>
    <row r="300" spans="1:21" ht="54">
      <c r="A300" s="613"/>
      <c r="B300" s="516" t="s">
        <v>49</v>
      </c>
      <c r="C300" s="515" t="s">
        <v>110</v>
      </c>
      <c r="D300" s="514" t="s">
        <v>236</v>
      </c>
      <c r="E300" s="514" t="s">
        <v>1310</v>
      </c>
      <c r="F300" s="514" t="s">
        <v>1274</v>
      </c>
      <c r="G300" s="585" t="s">
        <v>758</v>
      </c>
      <c r="H300" s="572" t="s">
        <v>397</v>
      </c>
      <c r="I300" s="825"/>
      <c r="J300" s="809"/>
      <c r="K300" s="810"/>
      <c r="L300" s="810"/>
      <c r="M300" s="810"/>
      <c r="N300" s="810"/>
      <c r="O300" s="810"/>
      <c r="P300" s="810"/>
      <c r="Q300" s="10"/>
      <c r="R300" s="514" t="s">
        <v>1221</v>
      </c>
      <c r="S300" s="509">
        <v>0</v>
      </c>
    </row>
    <row r="301" spans="1:21" ht="54">
      <c r="A301" s="613"/>
      <c r="B301" s="516" t="s">
        <v>50</v>
      </c>
      <c r="C301" s="515" t="s">
        <v>110</v>
      </c>
      <c r="D301" s="514" t="s">
        <v>236</v>
      </c>
      <c r="E301" s="514" t="s">
        <v>1310</v>
      </c>
      <c r="F301" s="514" t="s">
        <v>1288</v>
      </c>
      <c r="G301" s="585" t="s">
        <v>759</v>
      </c>
      <c r="H301" s="808" t="s">
        <v>398</v>
      </c>
      <c r="I301" s="825"/>
      <c r="J301" s="809"/>
      <c r="K301" s="810"/>
      <c r="L301" s="810"/>
      <c r="M301" s="810"/>
      <c r="N301" s="810"/>
      <c r="O301" s="810"/>
      <c r="P301" s="810"/>
      <c r="Q301" s="10"/>
      <c r="R301" s="514" t="s">
        <v>1221</v>
      </c>
      <c r="S301" s="509">
        <v>0</v>
      </c>
    </row>
    <row r="302" spans="1:21" ht="40.5">
      <c r="A302" s="613"/>
      <c r="B302" s="516" t="s">
        <v>51</v>
      </c>
      <c r="C302" s="515" t="s">
        <v>110</v>
      </c>
      <c r="D302" s="514" t="s">
        <v>236</v>
      </c>
      <c r="E302" s="514" t="s">
        <v>1310</v>
      </c>
      <c r="F302" s="514" t="s">
        <v>1274</v>
      </c>
      <c r="G302" s="585" t="s">
        <v>760</v>
      </c>
      <c r="H302" s="808" t="s">
        <v>399</v>
      </c>
      <c r="I302" s="825"/>
      <c r="J302" s="809"/>
      <c r="K302" s="810"/>
      <c r="L302" s="810"/>
      <c r="M302" s="810"/>
      <c r="N302" s="810"/>
      <c r="O302" s="810"/>
      <c r="P302" s="810"/>
      <c r="Q302" s="10"/>
      <c r="R302" s="514" t="s">
        <v>1221</v>
      </c>
      <c r="S302" s="509">
        <v>0</v>
      </c>
    </row>
    <row r="303" spans="1:21" s="575" customFormat="1" ht="68.25" customHeight="1">
      <c r="A303" s="841"/>
      <c r="B303" s="842" t="s">
        <v>888</v>
      </c>
      <c r="C303" s="515" t="s">
        <v>110</v>
      </c>
      <c r="D303" s="514" t="s">
        <v>889</v>
      </c>
      <c r="E303" s="514" t="s">
        <v>1309</v>
      </c>
      <c r="F303" s="514" t="s">
        <v>1270</v>
      </c>
      <c r="G303" s="843" t="s">
        <v>762</v>
      </c>
      <c r="H303" s="844" t="s">
        <v>669</v>
      </c>
      <c r="I303" s="845"/>
      <c r="J303" s="846"/>
      <c r="K303" s="847"/>
      <c r="L303" s="847"/>
      <c r="M303" s="847"/>
      <c r="N303" s="847"/>
      <c r="O303" s="847"/>
      <c r="P303" s="847"/>
      <c r="Q303" s="10"/>
      <c r="R303" s="848" t="s">
        <v>890</v>
      </c>
      <c r="S303" s="849" t="s">
        <v>1767</v>
      </c>
      <c r="U303" s="972"/>
    </row>
    <row r="304" spans="1:21" ht="67.5">
      <c r="A304" s="613"/>
      <c r="B304" s="516" t="s">
        <v>52</v>
      </c>
      <c r="C304" s="515" t="s">
        <v>110</v>
      </c>
      <c r="D304" s="514" t="s">
        <v>236</v>
      </c>
      <c r="E304" s="514" t="s">
        <v>1312</v>
      </c>
      <c r="F304" s="514" t="s">
        <v>1269</v>
      </c>
      <c r="G304" s="585" t="s">
        <v>763</v>
      </c>
      <c r="H304" s="808" t="s">
        <v>400</v>
      </c>
      <c r="I304" s="825"/>
      <c r="J304" s="809"/>
      <c r="K304" s="810"/>
      <c r="L304" s="810"/>
      <c r="M304" s="810"/>
      <c r="N304" s="810"/>
      <c r="O304" s="810"/>
      <c r="P304" s="810"/>
      <c r="Q304" s="10"/>
      <c r="R304" s="514" t="s">
        <v>890</v>
      </c>
      <c r="S304" s="509" t="s">
        <v>1806</v>
      </c>
    </row>
    <row r="305" spans="1:19" ht="40.5">
      <c r="A305" s="613"/>
      <c r="B305" s="516" t="s">
        <v>1131</v>
      </c>
      <c r="C305" s="515" t="s">
        <v>110</v>
      </c>
      <c r="D305" s="514" t="s">
        <v>889</v>
      </c>
      <c r="E305" s="514" t="s">
        <v>1317</v>
      </c>
      <c r="F305" s="514" t="s">
        <v>1274</v>
      </c>
      <c r="G305" s="585" t="s">
        <v>764</v>
      </c>
      <c r="H305" s="808" t="s">
        <v>401</v>
      </c>
      <c r="I305" s="825"/>
      <c r="J305" s="809"/>
      <c r="K305" s="810"/>
      <c r="L305" s="810"/>
      <c r="M305" s="810"/>
      <c r="N305" s="810"/>
      <c r="O305" s="810"/>
      <c r="P305" s="810"/>
      <c r="Q305" s="10"/>
      <c r="R305" s="514" t="s">
        <v>1223</v>
      </c>
      <c r="S305" s="509">
        <v>0</v>
      </c>
    </row>
    <row r="306" spans="1:19" ht="54">
      <c r="A306" s="613"/>
      <c r="B306" s="516" t="s">
        <v>55</v>
      </c>
      <c r="C306" s="515" t="s">
        <v>110</v>
      </c>
      <c r="D306" s="514" t="s">
        <v>236</v>
      </c>
      <c r="E306" s="514" t="s">
        <v>1310</v>
      </c>
      <c r="F306" s="514" t="s">
        <v>1285</v>
      </c>
      <c r="G306" s="585" t="s">
        <v>766</v>
      </c>
      <c r="H306" s="808" t="s">
        <v>403</v>
      </c>
      <c r="I306" s="825"/>
      <c r="J306" s="809"/>
      <c r="K306" s="810"/>
      <c r="L306" s="810"/>
      <c r="M306" s="810"/>
      <c r="N306" s="810"/>
      <c r="O306" s="810"/>
      <c r="P306" s="810"/>
      <c r="Q306" s="10"/>
      <c r="R306" s="514" t="s">
        <v>1221</v>
      </c>
      <c r="S306" s="509" t="s">
        <v>1806</v>
      </c>
    </row>
    <row r="307" spans="1:19" ht="27">
      <c r="A307" s="1388"/>
      <c r="B307" s="1410" t="s">
        <v>56</v>
      </c>
      <c r="C307" s="1413" t="s">
        <v>110</v>
      </c>
      <c r="D307" s="1356" t="s">
        <v>236</v>
      </c>
      <c r="E307" s="1356" t="s">
        <v>1307</v>
      </c>
      <c r="F307" s="1356" t="s">
        <v>1270</v>
      </c>
      <c r="G307" s="1427" t="s">
        <v>1277</v>
      </c>
      <c r="H307" s="1429" t="s">
        <v>404</v>
      </c>
      <c r="I307" s="368" t="s">
        <v>223</v>
      </c>
      <c r="J307" s="812"/>
      <c r="K307" s="418"/>
      <c r="L307" s="418"/>
      <c r="M307" s="418"/>
      <c r="N307" s="418"/>
      <c r="O307" s="418"/>
      <c r="P307" s="418"/>
      <c r="Q307" s="1247"/>
      <c r="R307" s="1356" t="s">
        <v>1221</v>
      </c>
      <c r="S307" s="1359" t="s">
        <v>1732</v>
      </c>
    </row>
    <row r="308" spans="1:19">
      <c r="A308" s="1388"/>
      <c r="B308" s="1411" t="s">
        <v>56</v>
      </c>
      <c r="C308" s="1414" t="s">
        <v>110</v>
      </c>
      <c r="D308" s="1357" t="s">
        <v>236</v>
      </c>
      <c r="E308" s="1357"/>
      <c r="F308" s="1357"/>
      <c r="G308" s="1426" t="s">
        <v>767</v>
      </c>
      <c r="H308" s="1430"/>
      <c r="I308" s="555" t="s">
        <v>291</v>
      </c>
      <c r="J308" s="374"/>
      <c r="K308" s="416"/>
      <c r="L308" s="416"/>
      <c r="M308" s="416"/>
      <c r="N308" s="416"/>
      <c r="O308" s="416"/>
      <c r="P308" s="416"/>
      <c r="Q308" s="1249"/>
      <c r="R308" s="1357"/>
      <c r="S308" s="1360"/>
    </row>
    <row r="309" spans="1:19">
      <c r="A309" s="1388"/>
      <c r="B309" s="1411" t="s">
        <v>56</v>
      </c>
      <c r="C309" s="1414" t="s">
        <v>110</v>
      </c>
      <c r="D309" s="1357" t="s">
        <v>236</v>
      </c>
      <c r="E309" s="1357"/>
      <c r="F309" s="1357"/>
      <c r="G309" s="1426" t="s">
        <v>767</v>
      </c>
      <c r="H309" s="1430"/>
      <c r="I309" s="360"/>
      <c r="J309" s="374"/>
      <c r="K309" s="416"/>
      <c r="L309" s="416"/>
      <c r="M309" s="416"/>
      <c r="N309" s="416"/>
      <c r="O309" s="416"/>
      <c r="P309" s="416"/>
      <c r="Q309" s="1248"/>
      <c r="R309" s="1358"/>
      <c r="S309" s="1361"/>
    </row>
    <row r="310" spans="1:19" ht="54">
      <c r="A310" s="613"/>
      <c r="B310" s="516" t="s">
        <v>57</v>
      </c>
      <c r="C310" s="515" t="s">
        <v>110</v>
      </c>
      <c r="D310" s="514" t="s">
        <v>236</v>
      </c>
      <c r="E310" s="514" t="s">
        <v>1311</v>
      </c>
      <c r="F310" s="514" t="s">
        <v>1269</v>
      </c>
      <c r="G310" s="585" t="s">
        <v>768</v>
      </c>
      <c r="H310" s="808" t="s">
        <v>405</v>
      </c>
      <c r="I310" s="825"/>
      <c r="J310" s="809"/>
      <c r="K310" s="810"/>
      <c r="L310" s="810"/>
      <c r="M310" s="810"/>
      <c r="N310" s="810"/>
      <c r="O310" s="810"/>
      <c r="P310" s="810"/>
      <c r="Q310" s="10"/>
      <c r="R310" s="514" t="s">
        <v>1221</v>
      </c>
      <c r="S310" s="509">
        <v>0</v>
      </c>
    </row>
    <row r="311" spans="1:19" ht="81">
      <c r="A311" s="613"/>
      <c r="B311" s="516" t="s">
        <v>58</v>
      </c>
      <c r="C311" s="515" t="s">
        <v>110</v>
      </c>
      <c r="D311" s="514" t="s">
        <v>236</v>
      </c>
      <c r="E311" s="514" t="s">
        <v>1314</v>
      </c>
      <c r="F311" s="514" t="s">
        <v>1274</v>
      </c>
      <c r="G311" s="585" t="s">
        <v>769</v>
      </c>
      <c r="H311" s="808" t="s">
        <v>406</v>
      </c>
      <c r="I311" s="825"/>
      <c r="J311" s="809"/>
      <c r="K311" s="810"/>
      <c r="L311" s="810"/>
      <c r="M311" s="810"/>
      <c r="N311" s="810"/>
      <c r="O311" s="810"/>
      <c r="P311" s="810"/>
      <c r="Q311" s="10"/>
      <c r="R311" s="514" t="s">
        <v>1221</v>
      </c>
      <c r="S311" s="509">
        <v>0</v>
      </c>
    </row>
    <row r="312" spans="1:19" ht="67.5">
      <c r="A312" s="613"/>
      <c r="B312" s="516" t="s">
        <v>60</v>
      </c>
      <c r="C312" s="515" t="s">
        <v>110</v>
      </c>
      <c r="D312" s="514" t="s">
        <v>236</v>
      </c>
      <c r="E312" s="514" t="s">
        <v>1307</v>
      </c>
      <c r="F312" s="514" t="s">
        <v>1274</v>
      </c>
      <c r="G312" s="585" t="s">
        <v>1219</v>
      </c>
      <c r="H312" s="808" t="s">
        <v>408</v>
      </c>
      <c r="I312" s="825"/>
      <c r="J312" s="809"/>
      <c r="K312" s="810"/>
      <c r="L312" s="810"/>
      <c r="M312" s="810"/>
      <c r="N312" s="810"/>
      <c r="O312" s="810"/>
      <c r="P312" s="810"/>
      <c r="Q312" s="10"/>
      <c r="R312" s="514" t="s">
        <v>1221</v>
      </c>
      <c r="S312" s="509" t="s">
        <v>1732</v>
      </c>
    </row>
    <row r="313" spans="1:19" ht="67.5">
      <c r="A313" s="613"/>
      <c r="B313" s="516" t="s">
        <v>61</v>
      </c>
      <c r="C313" s="515" t="s">
        <v>110</v>
      </c>
      <c r="D313" s="514" t="s">
        <v>236</v>
      </c>
      <c r="E313" s="514" t="s">
        <v>1307</v>
      </c>
      <c r="F313" s="514" t="s">
        <v>1274</v>
      </c>
      <c r="G313" s="585" t="s">
        <v>772</v>
      </c>
      <c r="H313" s="808" t="s">
        <v>409</v>
      </c>
      <c r="I313" s="825"/>
      <c r="J313" s="809"/>
      <c r="K313" s="810"/>
      <c r="L313" s="810"/>
      <c r="M313" s="810"/>
      <c r="N313" s="810"/>
      <c r="O313" s="810"/>
      <c r="P313" s="810"/>
      <c r="Q313" s="10"/>
      <c r="R313" s="514" t="s">
        <v>1221</v>
      </c>
      <c r="S313" s="509" t="s">
        <v>1732</v>
      </c>
    </row>
    <row r="314" spans="1:19" ht="54">
      <c r="A314" s="613"/>
      <c r="B314" s="516" t="s">
        <v>62</v>
      </c>
      <c r="C314" s="515" t="s">
        <v>110</v>
      </c>
      <c r="D314" s="514" t="s">
        <v>236</v>
      </c>
      <c r="E314" s="514" t="s">
        <v>1314</v>
      </c>
      <c r="F314" s="514" t="s">
        <v>1274</v>
      </c>
      <c r="G314" s="585" t="s">
        <v>773</v>
      </c>
      <c r="H314" s="808" t="s">
        <v>410</v>
      </c>
      <c r="I314" s="825"/>
      <c r="J314" s="809"/>
      <c r="K314" s="810"/>
      <c r="L314" s="810"/>
      <c r="M314" s="810"/>
      <c r="N314" s="810"/>
      <c r="O314" s="810"/>
      <c r="P314" s="810"/>
      <c r="Q314" s="10"/>
      <c r="R314" s="514" t="s">
        <v>1221</v>
      </c>
      <c r="S314" s="509" t="s">
        <v>1732</v>
      </c>
    </row>
    <row r="315" spans="1:19" ht="81">
      <c r="A315" s="613"/>
      <c r="B315" s="516" t="s">
        <v>774</v>
      </c>
      <c r="C315" s="515" t="s">
        <v>110</v>
      </c>
      <c r="D315" s="514" t="s">
        <v>236</v>
      </c>
      <c r="E315" s="514" t="s">
        <v>1309</v>
      </c>
      <c r="F315" s="514" t="s">
        <v>1285</v>
      </c>
      <c r="G315" s="585" t="s">
        <v>775</v>
      </c>
      <c r="H315" s="808" t="s">
        <v>411</v>
      </c>
      <c r="I315" s="825"/>
      <c r="J315" s="809"/>
      <c r="K315" s="810"/>
      <c r="L315" s="810"/>
      <c r="M315" s="810"/>
      <c r="N315" s="810"/>
      <c r="O315" s="810"/>
      <c r="P315" s="810"/>
      <c r="Q315" s="10"/>
      <c r="R315" s="514" t="s">
        <v>205</v>
      </c>
      <c r="S315" s="509" t="s">
        <v>1732</v>
      </c>
    </row>
    <row r="316" spans="1:19" ht="18.75" customHeight="1">
      <c r="A316" s="1453"/>
      <c r="B316" s="1447" t="s">
        <v>776</v>
      </c>
      <c r="C316" s="1447" t="s">
        <v>110</v>
      </c>
      <c r="D316" s="1356" t="s">
        <v>236</v>
      </c>
      <c r="E316" s="1447" t="s">
        <v>1307</v>
      </c>
      <c r="F316" s="1447" t="s">
        <v>1270</v>
      </c>
      <c r="G316" s="1444" t="s">
        <v>777</v>
      </c>
      <c r="H316" s="1446" t="s">
        <v>1275</v>
      </c>
      <c r="I316" s="368" t="s">
        <v>149</v>
      </c>
      <c r="J316" s="397" t="s">
        <v>571</v>
      </c>
      <c r="K316" s="424" t="s">
        <v>230</v>
      </c>
      <c r="L316" s="424"/>
      <c r="M316" s="424"/>
      <c r="N316" s="424"/>
      <c r="O316" s="424"/>
      <c r="P316" s="424"/>
      <c r="Q316" s="1247"/>
      <c r="R316" s="1356" t="s">
        <v>1221</v>
      </c>
      <c r="S316" s="1359" t="s">
        <v>1732</v>
      </c>
    </row>
    <row r="317" spans="1:19" ht="18.75" customHeight="1">
      <c r="A317" s="1453"/>
      <c r="B317" s="1448"/>
      <c r="C317" s="1448"/>
      <c r="D317" s="1357"/>
      <c r="E317" s="1448"/>
      <c r="F317" s="1448"/>
      <c r="G317" s="1424"/>
      <c r="H317" s="1430"/>
      <c r="I317" s="555" t="s">
        <v>1757</v>
      </c>
      <c r="J317" s="560" t="s">
        <v>120</v>
      </c>
      <c r="K317" s="567" t="s">
        <v>231</v>
      </c>
      <c r="L317" s="567"/>
      <c r="M317" s="567"/>
      <c r="N317" s="567"/>
      <c r="O317" s="567"/>
      <c r="P317" s="567"/>
      <c r="Q317" s="1249"/>
      <c r="R317" s="1357"/>
      <c r="S317" s="1360"/>
    </row>
    <row r="318" spans="1:19" ht="18.75" customHeight="1">
      <c r="A318" s="1453"/>
      <c r="B318" s="1448"/>
      <c r="C318" s="1448"/>
      <c r="D318" s="1357"/>
      <c r="E318" s="1448"/>
      <c r="F318" s="1448"/>
      <c r="G318" s="1424"/>
      <c r="H318" s="1430"/>
      <c r="I318" s="364" t="s">
        <v>1414</v>
      </c>
      <c r="J318" s="347" t="s">
        <v>570</v>
      </c>
      <c r="K318" s="567" t="s">
        <v>273</v>
      </c>
      <c r="L318" s="567"/>
      <c r="M318" s="567"/>
      <c r="N318" s="567"/>
      <c r="O318" s="567"/>
      <c r="P318" s="567"/>
      <c r="Q318" s="1249"/>
      <c r="R318" s="1357"/>
      <c r="S318" s="1360"/>
    </row>
    <row r="319" spans="1:19" ht="18.75" customHeight="1">
      <c r="A319" s="1453"/>
      <c r="B319" s="1448"/>
      <c r="C319" s="1448"/>
      <c r="D319" s="1357"/>
      <c r="E319" s="1448"/>
      <c r="F319" s="1448"/>
      <c r="G319" s="1424"/>
      <c r="H319" s="1430"/>
      <c r="I319" s="364" t="s">
        <v>1759</v>
      </c>
      <c r="J319" s="347" t="s">
        <v>1437</v>
      </c>
      <c r="K319" s="416"/>
      <c r="L319" s="416"/>
      <c r="M319" s="416"/>
      <c r="N319" s="416"/>
      <c r="O319" s="416"/>
      <c r="P319" s="416"/>
      <c r="Q319" s="1249"/>
      <c r="R319" s="1357"/>
      <c r="S319" s="1360"/>
    </row>
    <row r="320" spans="1:19" ht="18" customHeight="1">
      <c r="A320" s="1453"/>
      <c r="B320" s="1448"/>
      <c r="C320" s="1448"/>
      <c r="D320" s="1357"/>
      <c r="E320" s="1448"/>
      <c r="F320" s="1448"/>
      <c r="G320" s="1424"/>
      <c r="H320" s="1430"/>
      <c r="I320" s="555" t="s">
        <v>1761</v>
      </c>
      <c r="J320" s="347" t="s">
        <v>1423</v>
      </c>
      <c r="K320" s="416"/>
      <c r="L320" s="416"/>
      <c r="M320" s="416"/>
      <c r="N320" s="416"/>
      <c r="O320" s="416"/>
      <c r="P320" s="416"/>
      <c r="Q320" s="1249"/>
      <c r="R320" s="1357"/>
      <c r="S320" s="1360"/>
    </row>
    <row r="321" spans="1:19" ht="18" customHeight="1">
      <c r="A321" s="1453"/>
      <c r="B321" s="1448"/>
      <c r="C321" s="1448"/>
      <c r="D321" s="1357"/>
      <c r="E321" s="1448"/>
      <c r="F321" s="1448"/>
      <c r="G321" s="1424"/>
      <c r="H321" s="1430"/>
      <c r="I321" s="814"/>
      <c r="J321" s="347" t="s">
        <v>1411</v>
      </c>
      <c r="K321" s="416"/>
      <c r="L321" s="416"/>
      <c r="M321" s="416"/>
      <c r="N321" s="416"/>
      <c r="O321" s="416"/>
      <c r="P321" s="416"/>
      <c r="Q321" s="1249"/>
      <c r="R321" s="1357"/>
      <c r="S321" s="1360"/>
    </row>
    <row r="322" spans="1:19" ht="18" customHeight="1">
      <c r="A322" s="1453"/>
      <c r="B322" s="1448"/>
      <c r="C322" s="1448"/>
      <c r="D322" s="1357"/>
      <c r="E322" s="1448"/>
      <c r="F322" s="1448"/>
      <c r="G322" s="1424"/>
      <c r="H322" s="1430"/>
      <c r="I322" s="814"/>
      <c r="J322" s="560" t="s">
        <v>1795</v>
      </c>
      <c r="K322" s="416"/>
      <c r="L322" s="416"/>
      <c r="M322" s="416"/>
      <c r="N322" s="416"/>
      <c r="O322" s="416"/>
      <c r="P322" s="416"/>
      <c r="Q322" s="1249"/>
      <c r="R322" s="1357"/>
      <c r="S322" s="1360"/>
    </row>
    <row r="323" spans="1:19" ht="18" customHeight="1">
      <c r="A323" s="1453"/>
      <c r="B323" s="1448"/>
      <c r="C323" s="1448"/>
      <c r="D323" s="1357"/>
      <c r="E323" s="1448"/>
      <c r="F323" s="1448"/>
      <c r="G323" s="1424"/>
      <c r="H323" s="1430"/>
      <c r="I323" s="814"/>
      <c r="J323" s="560" t="s">
        <v>1791</v>
      </c>
      <c r="K323" s="416"/>
      <c r="L323" s="416"/>
      <c r="M323" s="416"/>
      <c r="N323" s="416"/>
      <c r="O323" s="416"/>
      <c r="P323" s="416"/>
      <c r="Q323" s="1249"/>
      <c r="R323" s="1357"/>
      <c r="S323" s="1360"/>
    </row>
    <row r="324" spans="1:19" ht="18" customHeight="1">
      <c r="A324" s="1453"/>
      <c r="B324" s="1449"/>
      <c r="C324" s="1449"/>
      <c r="D324" s="1358"/>
      <c r="E324" s="1449"/>
      <c r="F324" s="1449"/>
      <c r="G324" s="1445"/>
      <c r="H324" s="1431"/>
      <c r="I324" s="821"/>
      <c r="J324" s="840"/>
      <c r="K324" s="804"/>
      <c r="L324" s="804"/>
      <c r="M324" s="804"/>
      <c r="N324" s="804"/>
      <c r="O324" s="804"/>
      <c r="P324" s="804"/>
      <c r="Q324" s="1248"/>
      <c r="R324" s="1358"/>
      <c r="S324" s="1361"/>
    </row>
    <row r="325" spans="1:19">
      <c r="A325" s="1453"/>
      <c r="B325" s="1447" t="s">
        <v>778</v>
      </c>
      <c r="C325" s="1450" t="s">
        <v>110</v>
      </c>
      <c r="D325" s="1356" t="s">
        <v>236</v>
      </c>
      <c r="E325" s="1356" t="s">
        <v>1307</v>
      </c>
      <c r="F325" s="1356" t="s">
        <v>1270</v>
      </c>
      <c r="G325" s="1471" t="s">
        <v>779</v>
      </c>
      <c r="H325" s="1466" t="s">
        <v>413</v>
      </c>
      <c r="I325" s="368" t="s">
        <v>149</v>
      </c>
      <c r="J325" s="397" t="s">
        <v>149</v>
      </c>
      <c r="K325" s="850" t="s">
        <v>1439</v>
      </c>
      <c r="L325" s="850"/>
      <c r="M325" s="850"/>
      <c r="N325" s="850"/>
      <c r="O325" s="850"/>
      <c r="P325" s="850"/>
      <c r="Q325" s="1247"/>
      <c r="R325" s="1356" t="s">
        <v>1221</v>
      </c>
      <c r="S325" s="1460" t="s">
        <v>1732</v>
      </c>
    </row>
    <row r="326" spans="1:19">
      <c r="A326" s="1453"/>
      <c r="B326" s="1448"/>
      <c r="C326" s="1451"/>
      <c r="D326" s="1357"/>
      <c r="E326" s="1357"/>
      <c r="F326" s="1357"/>
      <c r="G326" s="1474"/>
      <c r="H326" s="1467"/>
      <c r="I326" s="555" t="s">
        <v>114</v>
      </c>
      <c r="J326" s="347" t="s">
        <v>1761</v>
      </c>
      <c r="K326" s="399" t="s">
        <v>1441</v>
      </c>
      <c r="L326" s="399"/>
      <c r="M326" s="399"/>
      <c r="N326" s="399"/>
      <c r="O326" s="399"/>
      <c r="P326" s="399"/>
      <c r="Q326" s="1249"/>
      <c r="R326" s="1357"/>
      <c r="S326" s="1461"/>
    </row>
    <row r="327" spans="1:19">
      <c r="A327" s="1453"/>
      <c r="B327" s="1448"/>
      <c r="C327" s="1451"/>
      <c r="D327" s="1357"/>
      <c r="E327" s="1357"/>
      <c r="F327" s="1357"/>
      <c r="G327" s="1474"/>
      <c r="H327" s="1467"/>
      <c r="I327" s="555" t="s">
        <v>115</v>
      </c>
      <c r="J327" s="347" t="s">
        <v>1763</v>
      </c>
      <c r="K327" s="416"/>
      <c r="L327" s="416"/>
      <c r="M327" s="416"/>
      <c r="N327" s="416"/>
      <c r="O327" s="416"/>
      <c r="P327" s="416"/>
      <c r="Q327" s="1249"/>
      <c r="R327" s="1357"/>
      <c r="S327" s="1461"/>
    </row>
    <row r="328" spans="1:19">
      <c r="A328" s="1453"/>
      <c r="B328" s="1448"/>
      <c r="C328" s="1451"/>
      <c r="D328" s="1357"/>
      <c r="E328" s="1357"/>
      <c r="F328" s="1357"/>
      <c r="G328" s="1474"/>
      <c r="H328" s="1467"/>
      <c r="I328" s="555" t="s">
        <v>155</v>
      </c>
      <c r="J328" s="374"/>
      <c r="K328" s="425" t="s">
        <v>166</v>
      </c>
      <c r="L328" s="425"/>
      <c r="M328" s="425"/>
      <c r="N328" s="425"/>
      <c r="O328" s="425"/>
      <c r="P328" s="425"/>
      <c r="Q328" s="1249"/>
      <c r="R328" s="1357"/>
      <c r="S328" s="1461"/>
    </row>
    <row r="329" spans="1:19">
      <c r="A329" s="1453"/>
      <c r="B329" s="1448"/>
      <c r="C329" s="1451"/>
      <c r="D329" s="1357"/>
      <c r="E329" s="1357"/>
      <c r="F329" s="1357"/>
      <c r="G329" s="1474"/>
      <c r="H329" s="1467"/>
      <c r="I329" s="555" t="s">
        <v>116</v>
      </c>
      <c r="J329" s="365" t="s">
        <v>156</v>
      </c>
      <c r="K329" s="567" t="s">
        <v>167</v>
      </c>
      <c r="L329" s="567"/>
      <c r="M329" s="567"/>
      <c r="N329" s="567"/>
      <c r="O329" s="567"/>
      <c r="P329" s="567"/>
      <c r="Q329" s="1249"/>
      <c r="R329" s="1357"/>
      <c r="S329" s="1461"/>
    </row>
    <row r="330" spans="1:19">
      <c r="A330" s="1453"/>
      <c r="B330" s="1448"/>
      <c r="C330" s="1451"/>
      <c r="D330" s="1357"/>
      <c r="E330" s="1357"/>
      <c r="F330" s="1357"/>
      <c r="G330" s="1474"/>
      <c r="H330" s="1467"/>
      <c r="I330" s="555" t="s">
        <v>158</v>
      </c>
      <c r="J330" s="560" t="s">
        <v>157</v>
      </c>
      <c r="K330" s="567" t="s">
        <v>1807</v>
      </c>
      <c r="L330" s="567"/>
      <c r="M330" s="567"/>
      <c r="N330" s="567"/>
      <c r="O330" s="567"/>
      <c r="P330" s="567"/>
      <c r="Q330" s="1249"/>
      <c r="R330" s="1357"/>
      <c r="S330" s="1461"/>
    </row>
    <row r="331" spans="1:19">
      <c r="A331" s="1453"/>
      <c r="B331" s="1448"/>
      <c r="C331" s="1451"/>
      <c r="D331" s="1357"/>
      <c r="E331" s="1357"/>
      <c r="F331" s="1357"/>
      <c r="G331" s="1474"/>
      <c r="H331" s="1467"/>
      <c r="I331" s="555" t="s">
        <v>120</v>
      </c>
      <c r="J331" s="560" t="s">
        <v>234</v>
      </c>
      <c r="K331" s="416"/>
      <c r="L331" s="416"/>
      <c r="M331" s="416"/>
      <c r="N331" s="416"/>
      <c r="O331" s="416"/>
      <c r="P331" s="416"/>
      <c r="Q331" s="1249"/>
      <c r="R331" s="1357"/>
      <c r="S331" s="1461"/>
    </row>
    <row r="332" spans="1:19">
      <c r="A332" s="1453"/>
      <c r="B332" s="1448"/>
      <c r="C332" s="1451"/>
      <c r="D332" s="1357"/>
      <c r="E332" s="1357"/>
      <c r="F332" s="1357"/>
      <c r="G332" s="1474"/>
      <c r="H332" s="1467"/>
      <c r="I332" s="555" t="s">
        <v>162</v>
      </c>
      <c r="J332" s="374" t="s">
        <v>299</v>
      </c>
      <c r="K332" s="851" t="s">
        <v>1440</v>
      </c>
      <c r="L332" s="851"/>
      <c r="M332" s="851"/>
      <c r="N332" s="851"/>
      <c r="O332" s="851"/>
      <c r="P332" s="851"/>
      <c r="Q332" s="1249"/>
      <c r="R332" s="1357"/>
      <c r="S332" s="1461"/>
    </row>
    <row r="333" spans="1:19">
      <c r="A333" s="1453"/>
      <c r="B333" s="1448"/>
      <c r="C333" s="1451"/>
      <c r="D333" s="1357"/>
      <c r="E333" s="1357"/>
      <c r="F333" s="1357"/>
      <c r="G333" s="1474"/>
      <c r="H333" s="1467"/>
      <c r="I333" s="555" t="s">
        <v>163</v>
      </c>
      <c r="J333" s="560" t="s">
        <v>298</v>
      </c>
      <c r="K333" s="399" t="s">
        <v>1407</v>
      </c>
      <c r="L333" s="399"/>
      <c r="M333" s="399"/>
      <c r="N333" s="399"/>
      <c r="O333" s="399"/>
      <c r="P333" s="399"/>
      <c r="Q333" s="1249"/>
      <c r="R333" s="1357"/>
      <c r="S333" s="1461"/>
    </row>
    <row r="334" spans="1:19">
      <c r="A334" s="1453"/>
      <c r="B334" s="1448"/>
      <c r="C334" s="1451"/>
      <c r="D334" s="1357"/>
      <c r="E334" s="1357"/>
      <c r="F334" s="1357"/>
      <c r="G334" s="1474"/>
      <c r="H334" s="1467"/>
      <c r="I334" s="555" t="s">
        <v>164</v>
      </c>
      <c r="J334" s="560" t="s">
        <v>297</v>
      </c>
      <c r="K334" s="416"/>
      <c r="L334" s="416"/>
      <c r="M334" s="416"/>
      <c r="N334" s="416"/>
      <c r="O334" s="416"/>
      <c r="P334" s="416"/>
      <c r="Q334" s="1249"/>
      <c r="R334" s="1357"/>
      <c r="S334" s="1461"/>
    </row>
    <row r="335" spans="1:19" ht="27">
      <c r="A335" s="1453"/>
      <c r="B335" s="1448"/>
      <c r="C335" s="1451"/>
      <c r="D335" s="1357"/>
      <c r="E335" s="1357"/>
      <c r="F335" s="1357"/>
      <c r="G335" s="1474"/>
      <c r="H335" s="1467"/>
      <c r="I335" s="555" t="s">
        <v>165</v>
      </c>
      <c r="J335" s="347" t="s">
        <v>553</v>
      </c>
      <c r="K335" s="387" t="s">
        <v>126</v>
      </c>
      <c r="L335" s="387"/>
      <c r="M335" s="387"/>
      <c r="N335" s="387"/>
      <c r="O335" s="387"/>
      <c r="P335" s="387"/>
      <c r="Q335" s="1249"/>
      <c r="R335" s="1357"/>
      <c r="S335" s="1461"/>
    </row>
    <row r="336" spans="1:19">
      <c r="A336" s="1453"/>
      <c r="B336" s="1448"/>
      <c r="C336" s="1451"/>
      <c r="D336" s="1357"/>
      <c r="E336" s="1357"/>
      <c r="F336" s="1357"/>
      <c r="G336" s="1474"/>
      <c r="H336" s="1467"/>
      <c r="I336" s="555" t="s">
        <v>117</v>
      </c>
      <c r="J336" s="347" t="s">
        <v>1437</v>
      </c>
      <c r="K336" s="567" t="s">
        <v>201</v>
      </c>
      <c r="L336" s="567"/>
      <c r="M336" s="567"/>
      <c r="N336" s="567"/>
      <c r="O336" s="567"/>
      <c r="P336" s="567"/>
      <c r="Q336" s="1249"/>
      <c r="R336" s="1357"/>
      <c r="S336" s="1461"/>
    </row>
    <row r="337" spans="1:19">
      <c r="A337" s="1453"/>
      <c r="B337" s="1448"/>
      <c r="C337" s="1451"/>
      <c r="D337" s="1357"/>
      <c r="E337" s="1357"/>
      <c r="F337" s="1357"/>
      <c r="G337" s="1474"/>
      <c r="H337" s="1467"/>
      <c r="I337" s="555" t="s">
        <v>274</v>
      </c>
      <c r="J337" s="365" t="s">
        <v>232</v>
      </c>
      <c r="K337" s="802" t="s">
        <v>221</v>
      </c>
      <c r="L337" s="802"/>
      <c r="M337" s="802"/>
      <c r="N337" s="802"/>
      <c r="O337" s="802"/>
      <c r="P337" s="802"/>
      <c r="Q337" s="1249"/>
      <c r="R337" s="1357"/>
      <c r="S337" s="1461"/>
    </row>
    <row r="338" spans="1:19">
      <c r="A338" s="1453"/>
      <c r="B338" s="1448"/>
      <c r="C338" s="1451"/>
      <c r="D338" s="1357"/>
      <c r="E338" s="1357"/>
      <c r="F338" s="1357"/>
      <c r="G338" s="1474"/>
      <c r="H338" s="1467"/>
      <c r="I338" s="555" t="s">
        <v>253</v>
      </c>
      <c r="J338" s="560" t="s">
        <v>233</v>
      </c>
      <c r="K338" s="802" t="s">
        <v>586</v>
      </c>
      <c r="L338" s="802"/>
      <c r="M338" s="802"/>
      <c r="N338" s="802"/>
      <c r="O338" s="802"/>
      <c r="P338" s="802"/>
      <c r="Q338" s="1249"/>
      <c r="R338" s="1357"/>
      <c r="S338" s="1461"/>
    </row>
    <row r="339" spans="1:19">
      <c r="A339" s="770"/>
      <c r="B339" s="1448"/>
      <c r="C339" s="1451"/>
      <c r="D339" s="1357"/>
      <c r="E339" s="1357"/>
      <c r="F339" s="1357"/>
      <c r="G339" s="1474"/>
      <c r="H339" s="1467"/>
      <c r="I339" s="555" t="s">
        <v>563</v>
      </c>
      <c r="J339" s="560" t="s">
        <v>1808</v>
      </c>
      <c r="K339" s="802" t="s">
        <v>562</v>
      </c>
      <c r="L339" s="802"/>
      <c r="M339" s="802"/>
      <c r="N339" s="802"/>
      <c r="O339" s="802"/>
      <c r="P339" s="802"/>
      <c r="Q339" s="1249"/>
      <c r="R339" s="1357"/>
      <c r="S339" s="1461"/>
    </row>
    <row r="340" spans="1:19">
      <c r="A340" s="770"/>
      <c r="B340" s="1448"/>
      <c r="C340" s="1451"/>
      <c r="D340" s="1357"/>
      <c r="E340" s="1357"/>
      <c r="F340" s="1357"/>
      <c r="G340" s="1474"/>
      <c r="H340" s="1467"/>
      <c r="I340" s="364" t="s">
        <v>569</v>
      </c>
      <c r="J340" s="374"/>
      <c r="K340" s="567" t="s">
        <v>1768</v>
      </c>
      <c r="L340" s="567"/>
      <c r="M340" s="567"/>
      <c r="N340" s="567"/>
      <c r="O340" s="567"/>
      <c r="P340" s="567"/>
      <c r="Q340" s="1249"/>
      <c r="R340" s="1357"/>
      <c r="S340" s="1461"/>
    </row>
    <row r="341" spans="1:19">
      <c r="A341" s="770"/>
      <c r="B341" s="1448"/>
      <c r="C341" s="1451"/>
      <c r="D341" s="1357"/>
      <c r="E341" s="1357"/>
      <c r="F341" s="1357"/>
      <c r="G341" s="1474"/>
      <c r="H341" s="1467"/>
      <c r="I341" s="364" t="s">
        <v>1438</v>
      </c>
      <c r="J341" s="374" t="s">
        <v>1790</v>
      </c>
      <c r="K341" s="416"/>
      <c r="L341" s="416"/>
      <c r="M341" s="416"/>
      <c r="N341" s="416"/>
      <c r="O341" s="416"/>
      <c r="P341" s="416"/>
      <c r="Q341" s="1249"/>
      <c r="R341" s="1357"/>
      <c r="S341" s="1461"/>
    </row>
    <row r="342" spans="1:19" ht="27">
      <c r="A342" s="770"/>
      <c r="B342" s="1448"/>
      <c r="C342" s="1451"/>
      <c r="D342" s="1357"/>
      <c r="E342" s="1357"/>
      <c r="F342" s="1357"/>
      <c r="G342" s="1474"/>
      <c r="H342" s="1467"/>
      <c r="I342" s="364" t="s">
        <v>1809</v>
      </c>
      <c r="J342" s="560" t="s">
        <v>1795</v>
      </c>
      <c r="K342" s="852" t="s">
        <v>1793</v>
      </c>
      <c r="L342" s="852"/>
      <c r="M342" s="852"/>
      <c r="N342" s="852"/>
      <c r="O342" s="852"/>
      <c r="P342" s="852"/>
      <c r="Q342" s="1249"/>
      <c r="R342" s="1357"/>
      <c r="S342" s="1461"/>
    </row>
    <row r="343" spans="1:19">
      <c r="A343" s="770"/>
      <c r="B343" s="1448"/>
      <c r="C343" s="1451"/>
      <c r="D343" s="1357"/>
      <c r="E343" s="1357"/>
      <c r="F343" s="1357"/>
      <c r="G343" s="1474"/>
      <c r="H343" s="1467"/>
      <c r="I343" s="364" t="s">
        <v>1759</v>
      </c>
      <c r="J343" s="374"/>
      <c r="K343" s="567" t="s">
        <v>264</v>
      </c>
      <c r="L343" s="567"/>
      <c r="M343" s="567"/>
      <c r="N343" s="567"/>
      <c r="O343" s="567"/>
      <c r="P343" s="567"/>
      <c r="Q343" s="1249"/>
      <c r="R343" s="1357"/>
      <c r="S343" s="1461"/>
    </row>
    <row r="344" spans="1:19">
      <c r="A344" s="770"/>
      <c r="B344" s="1449"/>
      <c r="C344" s="1452"/>
      <c r="D344" s="1358"/>
      <c r="E344" s="1358"/>
      <c r="F344" s="1358"/>
      <c r="G344" s="1472"/>
      <c r="H344" s="1468"/>
      <c r="I344" s="571"/>
      <c r="J344" s="803"/>
      <c r="K344" s="853"/>
      <c r="L344" s="853"/>
      <c r="M344" s="853"/>
      <c r="N344" s="853"/>
      <c r="O344" s="853"/>
      <c r="P344" s="853"/>
      <c r="Q344" s="1248"/>
      <c r="R344" s="1358"/>
      <c r="S344" s="1462"/>
    </row>
    <row r="345" spans="1:19" ht="30.75" customHeight="1">
      <c r="A345" s="1453"/>
      <c r="B345" s="1448" t="s">
        <v>780</v>
      </c>
      <c r="C345" s="1451" t="s">
        <v>110</v>
      </c>
      <c r="D345" s="1357" t="s">
        <v>236</v>
      </c>
      <c r="E345" s="1357" t="s">
        <v>1307</v>
      </c>
      <c r="F345" s="1357" t="s">
        <v>1270</v>
      </c>
      <c r="G345" s="1424" t="s">
        <v>1296</v>
      </c>
      <c r="H345" s="1430" t="s">
        <v>414</v>
      </c>
      <c r="I345" s="368" t="s">
        <v>191</v>
      </c>
      <c r="J345" s="397" t="s">
        <v>235</v>
      </c>
      <c r="K345" s="418" t="s">
        <v>126</v>
      </c>
      <c r="L345" s="416"/>
      <c r="M345" s="416"/>
      <c r="N345" s="416"/>
      <c r="O345" s="416"/>
      <c r="P345" s="416"/>
      <c r="Q345" s="1249"/>
      <c r="R345" s="1357" t="s">
        <v>1221</v>
      </c>
      <c r="S345" s="1360" t="s">
        <v>1776</v>
      </c>
    </row>
    <row r="346" spans="1:19">
      <c r="A346" s="1453"/>
      <c r="B346" s="1448" t="s">
        <v>780</v>
      </c>
      <c r="C346" s="1451" t="s">
        <v>110</v>
      </c>
      <c r="D346" s="1357" t="s">
        <v>236</v>
      </c>
      <c r="E346" s="1357"/>
      <c r="F346" s="1357"/>
      <c r="G346" s="1424" t="s">
        <v>781</v>
      </c>
      <c r="H346" s="1430"/>
      <c r="I346" s="555" t="s">
        <v>192</v>
      </c>
      <c r="J346" s="560" t="s">
        <v>214</v>
      </c>
      <c r="K346" s="567" t="s">
        <v>1359</v>
      </c>
      <c r="L346" s="567"/>
      <c r="M346" s="567"/>
      <c r="N346" s="567"/>
      <c r="O346" s="567"/>
      <c r="P346" s="567"/>
      <c r="Q346" s="1249"/>
      <c r="R346" s="1357"/>
      <c r="S346" s="1360"/>
    </row>
    <row r="347" spans="1:19">
      <c r="A347" s="1453"/>
      <c r="B347" s="1448" t="s">
        <v>780</v>
      </c>
      <c r="C347" s="1451" t="s">
        <v>110</v>
      </c>
      <c r="D347" s="1357" t="s">
        <v>236</v>
      </c>
      <c r="E347" s="1357"/>
      <c r="F347" s="1357"/>
      <c r="G347" s="1424" t="s">
        <v>781</v>
      </c>
      <c r="H347" s="1430"/>
      <c r="I347" s="555" t="s">
        <v>193</v>
      </c>
      <c r="J347" s="560" t="s">
        <v>130</v>
      </c>
      <c r="K347" s="567" t="s">
        <v>1810</v>
      </c>
      <c r="L347" s="567"/>
      <c r="M347" s="567"/>
      <c r="N347" s="567"/>
      <c r="O347" s="567"/>
      <c r="P347" s="567"/>
      <c r="Q347" s="1249"/>
      <c r="R347" s="1357"/>
      <c r="S347" s="1360"/>
    </row>
    <row r="348" spans="1:19" ht="27">
      <c r="A348" s="1453"/>
      <c r="B348" s="1448" t="s">
        <v>780</v>
      </c>
      <c r="C348" s="1451" t="s">
        <v>110</v>
      </c>
      <c r="D348" s="1357" t="s">
        <v>236</v>
      </c>
      <c r="E348" s="1357"/>
      <c r="F348" s="1357"/>
      <c r="G348" s="1424" t="s">
        <v>781</v>
      </c>
      <c r="H348" s="1430"/>
      <c r="I348" s="360" t="s">
        <v>223</v>
      </c>
      <c r="J348" s="560" t="s">
        <v>215</v>
      </c>
      <c r="K348" s="416" t="s">
        <v>1432</v>
      </c>
      <c r="L348" s="416"/>
      <c r="M348" s="416"/>
      <c r="N348" s="416"/>
      <c r="O348" s="416"/>
      <c r="P348" s="416"/>
      <c r="Q348" s="1249"/>
      <c r="R348" s="1357"/>
      <c r="S348" s="1360"/>
    </row>
    <row r="349" spans="1:19" ht="27">
      <c r="A349" s="1453"/>
      <c r="B349" s="1448" t="s">
        <v>780</v>
      </c>
      <c r="C349" s="1451" t="s">
        <v>110</v>
      </c>
      <c r="D349" s="1357" t="s">
        <v>236</v>
      </c>
      <c r="E349" s="1357"/>
      <c r="F349" s="1357"/>
      <c r="G349" s="1424" t="s">
        <v>781</v>
      </c>
      <c r="H349" s="1430"/>
      <c r="I349" s="555" t="s">
        <v>224</v>
      </c>
      <c r="J349" s="374" t="s">
        <v>275</v>
      </c>
      <c r="K349" s="399" t="s">
        <v>1433</v>
      </c>
      <c r="L349" s="399"/>
      <c r="M349" s="399"/>
      <c r="N349" s="399"/>
      <c r="O349" s="399"/>
      <c r="P349" s="399"/>
      <c r="Q349" s="1249"/>
      <c r="R349" s="1357"/>
      <c r="S349" s="1360"/>
    </row>
    <row r="350" spans="1:19">
      <c r="A350" s="1453"/>
      <c r="B350" s="1448" t="s">
        <v>780</v>
      </c>
      <c r="C350" s="1451" t="s">
        <v>110</v>
      </c>
      <c r="D350" s="1357" t="s">
        <v>236</v>
      </c>
      <c r="E350" s="1357"/>
      <c r="F350" s="1357"/>
      <c r="G350" s="1424" t="s">
        <v>781</v>
      </c>
      <c r="H350" s="1430"/>
      <c r="I350" s="555" t="s">
        <v>291</v>
      </c>
      <c r="J350" s="347" t="s">
        <v>551</v>
      </c>
      <c r="K350" s="416"/>
      <c r="L350" s="416"/>
      <c r="M350" s="416"/>
      <c r="N350" s="416"/>
      <c r="O350" s="416"/>
      <c r="P350" s="416"/>
      <c r="Q350" s="1249"/>
      <c r="R350" s="1357"/>
      <c r="S350" s="1360"/>
    </row>
    <row r="351" spans="1:19">
      <c r="A351" s="1453"/>
      <c r="B351" s="1448"/>
      <c r="C351" s="1451"/>
      <c r="D351" s="1357"/>
      <c r="E351" s="1357"/>
      <c r="F351" s="1357"/>
      <c r="G351" s="1424"/>
      <c r="H351" s="1430"/>
      <c r="I351" s="364" t="s">
        <v>1417</v>
      </c>
      <c r="J351" s="560" t="s">
        <v>266</v>
      </c>
      <c r="K351" s="416"/>
      <c r="L351" s="416"/>
      <c r="M351" s="416"/>
      <c r="N351" s="416"/>
      <c r="O351" s="416"/>
      <c r="P351" s="416"/>
      <c r="Q351" s="1249"/>
      <c r="R351" s="1357"/>
      <c r="S351" s="1360"/>
    </row>
    <row r="352" spans="1:19">
      <c r="A352" s="1453"/>
      <c r="B352" s="1449" t="s">
        <v>780</v>
      </c>
      <c r="C352" s="1452" t="s">
        <v>110</v>
      </c>
      <c r="D352" s="1358" t="s">
        <v>236</v>
      </c>
      <c r="E352" s="1358"/>
      <c r="F352" s="1358"/>
      <c r="G352" s="1445" t="s">
        <v>781</v>
      </c>
      <c r="H352" s="1431"/>
      <c r="I352" s="571"/>
      <c r="J352" s="569"/>
      <c r="K352" s="804"/>
      <c r="L352" s="804"/>
      <c r="M352" s="804"/>
      <c r="N352" s="804"/>
      <c r="O352" s="804"/>
      <c r="P352" s="804"/>
      <c r="Q352" s="1248"/>
      <c r="R352" s="1358"/>
      <c r="S352" s="1361"/>
    </row>
    <row r="353" spans="1:19" ht="27">
      <c r="A353" s="1453"/>
      <c r="B353" s="1447" t="s">
        <v>782</v>
      </c>
      <c r="C353" s="1450" t="s">
        <v>110</v>
      </c>
      <c r="D353" s="1356" t="s">
        <v>236</v>
      </c>
      <c r="E353" s="1356" t="s">
        <v>1307</v>
      </c>
      <c r="F353" s="1356" t="s">
        <v>1270</v>
      </c>
      <c r="G353" s="1444" t="s">
        <v>783</v>
      </c>
      <c r="H353" s="1446" t="s">
        <v>619</v>
      </c>
      <c r="I353" s="368" t="s">
        <v>166</v>
      </c>
      <c r="J353" s="397" t="s">
        <v>1773</v>
      </c>
      <c r="K353" s="424" t="s">
        <v>581</v>
      </c>
      <c r="L353" s="424"/>
      <c r="M353" s="424"/>
      <c r="N353" s="424"/>
      <c r="O353" s="424"/>
      <c r="P353" s="424"/>
      <c r="Q353" s="1247"/>
      <c r="R353" s="1356" t="s">
        <v>1221</v>
      </c>
      <c r="S353" s="1359" t="s">
        <v>1732</v>
      </c>
    </row>
    <row r="354" spans="1:19" ht="18.75" customHeight="1">
      <c r="A354" s="1453"/>
      <c r="B354" s="1448"/>
      <c r="C354" s="1451"/>
      <c r="D354" s="1357"/>
      <c r="E354" s="1357"/>
      <c r="F354" s="1357"/>
      <c r="G354" s="1424"/>
      <c r="H354" s="1430"/>
      <c r="I354" s="555" t="s">
        <v>167</v>
      </c>
      <c r="J354" s="560" t="s">
        <v>1780</v>
      </c>
      <c r="K354" s="399" t="s">
        <v>580</v>
      </c>
      <c r="L354" s="399"/>
      <c r="M354" s="399"/>
      <c r="N354" s="399"/>
      <c r="O354" s="399"/>
      <c r="P354" s="399"/>
      <c r="Q354" s="1249"/>
      <c r="R354" s="1357"/>
      <c r="S354" s="1360"/>
    </row>
    <row r="355" spans="1:19" ht="18.75" customHeight="1">
      <c r="A355" s="1453"/>
      <c r="B355" s="1448"/>
      <c r="C355" s="1451"/>
      <c r="D355" s="1357"/>
      <c r="E355" s="1357"/>
      <c r="F355" s="1357"/>
      <c r="G355" s="1424"/>
      <c r="H355" s="1430"/>
      <c r="I355" s="555" t="s">
        <v>1807</v>
      </c>
      <c r="J355" s="374"/>
      <c r="K355" s="399" t="s">
        <v>1407</v>
      </c>
      <c r="L355" s="399"/>
      <c r="M355" s="399"/>
      <c r="N355" s="399"/>
      <c r="O355" s="399"/>
      <c r="P355" s="399"/>
      <c r="Q355" s="1249"/>
      <c r="R355" s="1357"/>
      <c r="S355" s="1360"/>
    </row>
    <row r="356" spans="1:19" ht="18.75" customHeight="1">
      <c r="A356" s="1453"/>
      <c r="B356" s="1449" t="s">
        <v>782</v>
      </c>
      <c r="C356" s="1452" t="s">
        <v>110</v>
      </c>
      <c r="D356" s="1358" t="s">
        <v>236</v>
      </c>
      <c r="E356" s="1358"/>
      <c r="F356" s="1358"/>
      <c r="G356" s="1445" t="s">
        <v>783</v>
      </c>
      <c r="H356" s="1431"/>
      <c r="I356" s="821"/>
      <c r="J356" s="803"/>
      <c r="K356" s="804"/>
      <c r="L356" s="804"/>
      <c r="M356" s="804"/>
      <c r="N356" s="804"/>
      <c r="O356" s="804"/>
      <c r="P356" s="804"/>
      <c r="Q356" s="1248"/>
      <c r="R356" s="1358"/>
      <c r="S356" s="1361"/>
    </row>
    <row r="357" spans="1:19" ht="27">
      <c r="A357" s="1453"/>
      <c r="B357" s="1447" t="s">
        <v>784</v>
      </c>
      <c r="C357" s="1450" t="s">
        <v>110</v>
      </c>
      <c r="D357" s="1356" t="s">
        <v>236</v>
      </c>
      <c r="E357" s="1356" t="s">
        <v>1307</v>
      </c>
      <c r="F357" s="1356" t="s">
        <v>1270</v>
      </c>
      <c r="G357" s="1444" t="s">
        <v>785</v>
      </c>
      <c r="H357" s="1446" t="s">
        <v>415</v>
      </c>
      <c r="I357" s="368" t="s">
        <v>184</v>
      </c>
      <c r="J357" s="339" t="s">
        <v>135</v>
      </c>
      <c r="K357" s="418" t="s">
        <v>565</v>
      </c>
      <c r="L357" s="418"/>
      <c r="M357" s="418"/>
      <c r="N357" s="418"/>
      <c r="O357" s="418"/>
      <c r="P357" s="418"/>
      <c r="Q357" s="1247"/>
      <c r="R357" s="1356" t="s">
        <v>1221</v>
      </c>
      <c r="S357" s="1359" t="s">
        <v>1776</v>
      </c>
    </row>
    <row r="358" spans="1:19">
      <c r="A358" s="1453"/>
      <c r="B358" s="1448" t="s">
        <v>784</v>
      </c>
      <c r="C358" s="1451" t="s">
        <v>110</v>
      </c>
      <c r="D358" s="1357" t="s">
        <v>236</v>
      </c>
      <c r="E358" s="1357"/>
      <c r="F358" s="1357"/>
      <c r="G358" s="1424" t="s">
        <v>785</v>
      </c>
      <c r="H358" s="1430"/>
      <c r="I358" s="555" t="s">
        <v>185</v>
      </c>
      <c r="J358" s="560" t="s">
        <v>137</v>
      </c>
      <c r="K358" s="399" t="s">
        <v>1444</v>
      </c>
      <c r="L358" s="399"/>
      <c r="M358" s="399"/>
      <c r="N358" s="399"/>
      <c r="O358" s="399"/>
      <c r="P358" s="399"/>
      <c r="Q358" s="1249"/>
      <c r="R358" s="1357"/>
      <c r="S358" s="1360"/>
    </row>
    <row r="359" spans="1:19">
      <c r="A359" s="1453"/>
      <c r="B359" s="1448" t="s">
        <v>784</v>
      </c>
      <c r="C359" s="1451" t="s">
        <v>110</v>
      </c>
      <c r="D359" s="1357" t="s">
        <v>236</v>
      </c>
      <c r="E359" s="1357"/>
      <c r="F359" s="1357"/>
      <c r="G359" s="1424" t="s">
        <v>785</v>
      </c>
      <c r="H359" s="1430"/>
      <c r="I359" s="555" t="s">
        <v>186</v>
      </c>
      <c r="J359" s="560" t="s">
        <v>139</v>
      </c>
      <c r="K359" s="399" t="s">
        <v>1405</v>
      </c>
      <c r="L359" s="399"/>
      <c r="M359" s="399"/>
      <c r="N359" s="399"/>
      <c r="O359" s="399"/>
      <c r="P359" s="399"/>
      <c r="Q359" s="1249"/>
      <c r="R359" s="1357"/>
      <c r="S359" s="1360"/>
    </row>
    <row r="360" spans="1:19">
      <c r="A360" s="1453"/>
      <c r="B360" s="1448" t="s">
        <v>784</v>
      </c>
      <c r="C360" s="1451" t="s">
        <v>110</v>
      </c>
      <c r="D360" s="1357" t="s">
        <v>236</v>
      </c>
      <c r="E360" s="1357"/>
      <c r="F360" s="1357"/>
      <c r="G360" s="1424" t="s">
        <v>785</v>
      </c>
      <c r="H360" s="1430"/>
      <c r="I360" s="555" t="s">
        <v>187</v>
      </c>
      <c r="J360" s="560" t="s">
        <v>140</v>
      </c>
      <c r="K360" s="567" t="s">
        <v>1811</v>
      </c>
      <c r="L360" s="567"/>
      <c r="M360" s="567"/>
      <c r="N360" s="567"/>
      <c r="O360" s="567"/>
      <c r="P360" s="567"/>
      <c r="Q360" s="1249"/>
      <c r="R360" s="1357"/>
      <c r="S360" s="1360"/>
    </row>
    <row r="361" spans="1:19">
      <c r="A361" s="1453"/>
      <c r="B361" s="1448" t="s">
        <v>784</v>
      </c>
      <c r="C361" s="1451" t="s">
        <v>110</v>
      </c>
      <c r="D361" s="1357" t="s">
        <v>236</v>
      </c>
      <c r="E361" s="1357"/>
      <c r="F361" s="1357"/>
      <c r="G361" s="1424" t="s">
        <v>785</v>
      </c>
      <c r="H361" s="1430"/>
      <c r="I361" s="555" t="s">
        <v>188</v>
      </c>
      <c r="J361" s="560" t="s">
        <v>141</v>
      </c>
      <c r="K361" s="567" t="s">
        <v>1812</v>
      </c>
      <c r="L361" s="567"/>
      <c r="M361" s="567"/>
      <c r="N361" s="567"/>
      <c r="O361" s="567"/>
      <c r="P361" s="567"/>
      <c r="Q361" s="1249"/>
      <c r="R361" s="1357"/>
      <c r="S361" s="1360"/>
    </row>
    <row r="362" spans="1:19">
      <c r="A362" s="1453"/>
      <c r="B362" s="1448" t="s">
        <v>784</v>
      </c>
      <c r="C362" s="1451" t="s">
        <v>110</v>
      </c>
      <c r="D362" s="1357" t="s">
        <v>236</v>
      </c>
      <c r="E362" s="1357"/>
      <c r="F362" s="1357"/>
      <c r="G362" s="1424" t="s">
        <v>785</v>
      </c>
      <c r="H362" s="1430"/>
      <c r="I362" s="555" t="s">
        <v>189</v>
      </c>
      <c r="J362" s="560" t="s">
        <v>142</v>
      </c>
      <c r="K362" s="567" t="s">
        <v>1813</v>
      </c>
      <c r="L362" s="567"/>
      <c r="M362" s="567"/>
      <c r="N362" s="567"/>
      <c r="O362" s="567"/>
      <c r="P362" s="567"/>
      <c r="Q362" s="1249"/>
      <c r="R362" s="1357"/>
      <c r="S362" s="1360"/>
    </row>
    <row r="363" spans="1:19">
      <c r="A363" s="1453"/>
      <c r="B363" s="1448" t="s">
        <v>784</v>
      </c>
      <c r="C363" s="1451" t="s">
        <v>110</v>
      </c>
      <c r="D363" s="1357" t="s">
        <v>236</v>
      </c>
      <c r="E363" s="1357"/>
      <c r="F363" s="1357"/>
      <c r="G363" s="1424" t="s">
        <v>785</v>
      </c>
      <c r="H363" s="1430"/>
      <c r="I363" s="555" t="s">
        <v>264</v>
      </c>
      <c r="J363" s="560" t="s">
        <v>143</v>
      </c>
      <c r="K363" s="416"/>
      <c r="L363" s="416"/>
      <c r="M363" s="416"/>
      <c r="N363" s="416"/>
      <c r="O363" s="416"/>
      <c r="P363" s="416"/>
      <c r="Q363" s="1249"/>
      <c r="R363" s="1357"/>
      <c r="S363" s="1360"/>
    </row>
    <row r="364" spans="1:19" ht="27">
      <c r="A364" s="1453"/>
      <c r="B364" s="1448" t="s">
        <v>784</v>
      </c>
      <c r="C364" s="1451" t="s">
        <v>110</v>
      </c>
      <c r="D364" s="1357" t="s">
        <v>236</v>
      </c>
      <c r="E364" s="1357"/>
      <c r="F364" s="1357"/>
      <c r="G364" s="1424" t="s">
        <v>785</v>
      </c>
      <c r="H364" s="1430"/>
      <c r="I364" s="364" t="s">
        <v>562</v>
      </c>
      <c r="J364" s="560" t="s">
        <v>248</v>
      </c>
      <c r="K364" s="416" t="s">
        <v>259</v>
      </c>
      <c r="L364" s="416"/>
      <c r="M364" s="416"/>
      <c r="N364" s="416"/>
      <c r="O364" s="416"/>
      <c r="P364" s="416"/>
      <c r="Q364" s="1249"/>
      <c r="R364" s="1357"/>
      <c r="S364" s="1360"/>
    </row>
    <row r="365" spans="1:19">
      <c r="A365" s="1453"/>
      <c r="B365" s="1448" t="s">
        <v>784</v>
      </c>
      <c r="C365" s="1451" t="s">
        <v>110</v>
      </c>
      <c r="D365" s="1357" t="s">
        <v>236</v>
      </c>
      <c r="E365" s="1357"/>
      <c r="F365" s="1357"/>
      <c r="G365" s="1424" t="s">
        <v>785</v>
      </c>
      <c r="H365" s="1430"/>
      <c r="I365" s="364" t="s">
        <v>591</v>
      </c>
      <c r="J365" s="560" t="s">
        <v>145</v>
      </c>
      <c r="K365" s="567" t="s">
        <v>260</v>
      </c>
      <c r="L365" s="567"/>
      <c r="M365" s="567"/>
      <c r="N365" s="567"/>
      <c r="O365" s="567"/>
      <c r="P365" s="567"/>
      <c r="Q365" s="1249"/>
      <c r="R365" s="1357"/>
      <c r="S365" s="1360"/>
    </row>
    <row r="366" spans="1:19">
      <c r="A366" s="1453"/>
      <c r="B366" s="1448" t="s">
        <v>784</v>
      </c>
      <c r="C366" s="1451" t="s">
        <v>110</v>
      </c>
      <c r="D366" s="1357" t="s">
        <v>236</v>
      </c>
      <c r="E366" s="1357"/>
      <c r="F366" s="1357"/>
      <c r="G366" s="1424" t="s">
        <v>785</v>
      </c>
      <c r="H366" s="1430"/>
      <c r="I366" s="364" t="s">
        <v>1783</v>
      </c>
      <c r="J366" s="560" t="s">
        <v>256</v>
      </c>
      <c r="K366" s="416"/>
      <c r="L366" s="416"/>
      <c r="M366" s="416"/>
      <c r="N366" s="416"/>
      <c r="O366" s="416"/>
      <c r="P366" s="416"/>
      <c r="Q366" s="1249"/>
      <c r="R366" s="1357"/>
      <c r="S366" s="1360"/>
    </row>
    <row r="367" spans="1:19" ht="27">
      <c r="A367" s="1453"/>
      <c r="B367" s="1448"/>
      <c r="C367" s="1451"/>
      <c r="D367" s="1357"/>
      <c r="E367" s="1357"/>
      <c r="F367" s="1357"/>
      <c r="G367" s="1424"/>
      <c r="H367" s="1430"/>
      <c r="I367" s="364" t="s">
        <v>1764</v>
      </c>
      <c r="J367" s="365" t="s">
        <v>1442</v>
      </c>
      <c r="K367" s="387" t="s">
        <v>237</v>
      </c>
      <c r="L367" s="387"/>
      <c r="M367" s="387"/>
      <c r="N367" s="387"/>
      <c r="O367" s="387"/>
      <c r="P367" s="387"/>
      <c r="Q367" s="1249"/>
      <c r="R367" s="1357"/>
      <c r="S367" s="1360"/>
    </row>
    <row r="368" spans="1:19" ht="27">
      <c r="A368" s="1453"/>
      <c r="B368" s="1448"/>
      <c r="C368" s="1451"/>
      <c r="D368" s="1357"/>
      <c r="E368" s="1357"/>
      <c r="F368" s="1357"/>
      <c r="G368" s="1424"/>
      <c r="H368" s="1430"/>
      <c r="I368" s="360" t="s">
        <v>126</v>
      </c>
      <c r="J368" s="347" t="s">
        <v>1443</v>
      </c>
      <c r="K368" s="399" t="s">
        <v>552</v>
      </c>
      <c r="L368" s="399"/>
      <c r="M368" s="399"/>
      <c r="N368" s="399"/>
      <c r="O368" s="399"/>
      <c r="P368" s="399"/>
      <c r="Q368" s="1249"/>
      <c r="R368" s="1357"/>
      <c r="S368" s="1360"/>
    </row>
    <row r="369" spans="1:19">
      <c r="A369" s="1453"/>
      <c r="B369" s="1448"/>
      <c r="C369" s="1451"/>
      <c r="D369" s="1357"/>
      <c r="E369" s="1357"/>
      <c r="F369" s="1357"/>
      <c r="G369" s="1424"/>
      <c r="H369" s="1430"/>
      <c r="I369" s="364" t="s">
        <v>1768</v>
      </c>
      <c r="J369" s="347"/>
      <c r="K369" s="416"/>
      <c r="L369" s="416"/>
      <c r="M369" s="416"/>
      <c r="N369" s="416"/>
      <c r="O369" s="416"/>
      <c r="P369" s="416"/>
      <c r="Q369" s="1249"/>
      <c r="R369" s="1357"/>
      <c r="S369" s="1360"/>
    </row>
    <row r="370" spans="1:19">
      <c r="A370" s="1453"/>
      <c r="B370" s="1449" t="s">
        <v>784</v>
      </c>
      <c r="C370" s="1452" t="s">
        <v>110</v>
      </c>
      <c r="D370" s="1358" t="s">
        <v>236</v>
      </c>
      <c r="E370" s="1358"/>
      <c r="F370" s="1358"/>
      <c r="G370" s="1445" t="s">
        <v>785</v>
      </c>
      <c r="H370" s="1431"/>
      <c r="I370" s="821"/>
      <c r="J370" s="569"/>
      <c r="K370" s="804"/>
      <c r="L370" s="804"/>
      <c r="M370" s="804"/>
      <c r="N370" s="804"/>
      <c r="O370" s="804"/>
      <c r="P370" s="804"/>
      <c r="Q370" s="1248"/>
      <c r="R370" s="1358"/>
      <c r="S370" s="1361"/>
    </row>
    <row r="371" spans="1:19" ht="27" customHeight="1">
      <c r="A371" s="1453"/>
      <c r="B371" s="1447" t="s">
        <v>1135</v>
      </c>
      <c r="C371" s="1450" t="s">
        <v>110</v>
      </c>
      <c r="D371" s="1356" t="s">
        <v>236</v>
      </c>
      <c r="E371" s="1356" t="s">
        <v>1307</v>
      </c>
      <c r="F371" s="1356" t="s">
        <v>612</v>
      </c>
      <c r="G371" s="1444" t="s">
        <v>789</v>
      </c>
      <c r="H371" s="1446" t="s">
        <v>417</v>
      </c>
      <c r="I371" s="422" t="s">
        <v>149</v>
      </c>
      <c r="J371" s="397" t="s">
        <v>249</v>
      </c>
      <c r="K371" s="418" t="s">
        <v>1442</v>
      </c>
      <c r="L371" s="418"/>
      <c r="M371" s="418"/>
      <c r="N371" s="418"/>
      <c r="O371" s="418"/>
      <c r="P371" s="418"/>
      <c r="Q371" s="1247"/>
      <c r="R371" s="1356" t="s">
        <v>1221</v>
      </c>
      <c r="S371" s="1359" t="s">
        <v>1732</v>
      </c>
    </row>
    <row r="372" spans="1:19">
      <c r="A372" s="1453"/>
      <c r="B372" s="1448" t="s">
        <v>788</v>
      </c>
      <c r="C372" s="1451" t="s">
        <v>110</v>
      </c>
      <c r="D372" s="1357" t="s">
        <v>236</v>
      </c>
      <c r="E372" s="1357"/>
      <c r="F372" s="1357"/>
      <c r="G372" s="1424" t="s">
        <v>789</v>
      </c>
      <c r="H372" s="1430"/>
      <c r="I372" s="805" t="s">
        <v>558</v>
      </c>
      <c r="J372" s="560" t="s">
        <v>209</v>
      </c>
      <c r="K372" s="399" t="s">
        <v>1443</v>
      </c>
      <c r="L372" s="399"/>
      <c r="M372" s="399"/>
      <c r="N372" s="399"/>
      <c r="O372" s="399"/>
      <c r="P372" s="399"/>
      <c r="Q372" s="1249"/>
      <c r="R372" s="1357"/>
      <c r="S372" s="1360"/>
    </row>
    <row r="373" spans="1:19">
      <c r="A373" s="1453"/>
      <c r="B373" s="1448" t="s">
        <v>788</v>
      </c>
      <c r="C373" s="1451" t="s">
        <v>110</v>
      </c>
      <c r="D373" s="1357" t="s">
        <v>236</v>
      </c>
      <c r="E373" s="1357"/>
      <c r="F373" s="1357"/>
      <c r="G373" s="1424" t="s">
        <v>789</v>
      </c>
      <c r="H373" s="1430"/>
      <c r="I373" s="814"/>
      <c r="J373" s="560" t="s">
        <v>1361</v>
      </c>
      <c r="K373" s="416"/>
      <c r="L373" s="416"/>
      <c r="M373" s="416"/>
      <c r="N373" s="416"/>
      <c r="O373" s="416"/>
      <c r="P373" s="416"/>
      <c r="Q373" s="1249"/>
      <c r="R373" s="1357"/>
      <c r="S373" s="1360"/>
    </row>
    <row r="374" spans="1:19" ht="27">
      <c r="A374" s="1453"/>
      <c r="B374" s="1448" t="s">
        <v>788</v>
      </c>
      <c r="C374" s="1451" t="s">
        <v>110</v>
      </c>
      <c r="D374" s="1357" t="s">
        <v>236</v>
      </c>
      <c r="E374" s="1357"/>
      <c r="F374" s="1357"/>
      <c r="G374" s="1424" t="s">
        <v>789</v>
      </c>
      <c r="H374" s="1430"/>
      <c r="I374" s="354" t="s">
        <v>232</v>
      </c>
      <c r="J374" s="560" t="s">
        <v>552</v>
      </c>
      <c r="K374" s="852" t="s">
        <v>1793</v>
      </c>
      <c r="L374" s="852"/>
      <c r="M374" s="852"/>
      <c r="N374" s="852"/>
      <c r="O374" s="852"/>
      <c r="P374" s="852"/>
      <c r="Q374" s="1249"/>
      <c r="R374" s="1357"/>
      <c r="S374" s="1360"/>
    </row>
    <row r="375" spans="1:19">
      <c r="A375" s="1453"/>
      <c r="B375" s="1448"/>
      <c r="C375" s="1451"/>
      <c r="D375" s="1357"/>
      <c r="E375" s="1357"/>
      <c r="F375" s="1357"/>
      <c r="G375" s="1424"/>
      <c r="H375" s="1430"/>
      <c r="I375" s="555" t="s">
        <v>233</v>
      </c>
      <c r="J375" s="347" t="s">
        <v>560</v>
      </c>
      <c r="K375" s="567" t="s">
        <v>264</v>
      </c>
      <c r="L375" s="567"/>
      <c r="M375" s="567"/>
      <c r="N375" s="567"/>
      <c r="O375" s="567"/>
      <c r="P375" s="567"/>
      <c r="Q375" s="1249"/>
      <c r="R375" s="1357"/>
      <c r="S375" s="1360"/>
    </row>
    <row r="376" spans="1:19">
      <c r="A376" s="1453"/>
      <c r="B376" s="1448"/>
      <c r="C376" s="1451"/>
      <c r="D376" s="1357"/>
      <c r="E376" s="1357"/>
      <c r="F376" s="1357"/>
      <c r="G376" s="1424"/>
      <c r="H376" s="1430"/>
      <c r="I376" s="555" t="s">
        <v>1814</v>
      </c>
      <c r="J376" s="365" t="s">
        <v>1445</v>
      </c>
      <c r="K376" s="416"/>
      <c r="L376" s="416"/>
      <c r="M376" s="416"/>
      <c r="N376" s="416"/>
      <c r="O376" s="416"/>
      <c r="P376" s="416"/>
      <c r="Q376" s="1249"/>
      <c r="R376" s="1357"/>
      <c r="S376" s="1360"/>
    </row>
    <row r="377" spans="1:19">
      <c r="A377" s="1453"/>
      <c r="B377" s="1448"/>
      <c r="C377" s="1451"/>
      <c r="D377" s="1357"/>
      <c r="E377" s="1357"/>
      <c r="F377" s="1357"/>
      <c r="G377" s="1424"/>
      <c r="H377" s="1430"/>
      <c r="I377" s="555" t="s">
        <v>1808</v>
      </c>
      <c r="J377" s="347" t="s">
        <v>1411</v>
      </c>
      <c r="K377" s="567"/>
      <c r="L377" s="567"/>
      <c r="M377" s="567"/>
      <c r="N377" s="567"/>
      <c r="O377" s="567"/>
      <c r="P377" s="567"/>
      <c r="Q377" s="1249"/>
      <c r="R377" s="1357"/>
      <c r="S377" s="1360"/>
    </row>
    <row r="378" spans="1:19">
      <c r="A378" s="1453"/>
      <c r="B378" s="1449" t="s">
        <v>788</v>
      </c>
      <c r="C378" s="1452" t="s">
        <v>110</v>
      </c>
      <c r="D378" s="1358" t="s">
        <v>236</v>
      </c>
      <c r="E378" s="1358"/>
      <c r="F378" s="1358"/>
      <c r="G378" s="1445" t="s">
        <v>789</v>
      </c>
      <c r="H378" s="1431"/>
      <c r="I378" s="571"/>
      <c r="J378" s="423"/>
      <c r="K378" s="804"/>
      <c r="L378" s="804"/>
      <c r="M378" s="804"/>
      <c r="N378" s="804"/>
      <c r="O378" s="804"/>
      <c r="P378" s="804"/>
      <c r="Q378" s="1248"/>
      <c r="R378" s="1358"/>
      <c r="S378" s="1361"/>
    </row>
    <row r="379" spans="1:19" ht="27" customHeight="1">
      <c r="A379" s="1453"/>
      <c r="B379" s="1447" t="s">
        <v>790</v>
      </c>
      <c r="C379" s="1450" t="s">
        <v>110</v>
      </c>
      <c r="D379" s="1356" t="s">
        <v>236</v>
      </c>
      <c r="E379" s="1356" t="s">
        <v>1314</v>
      </c>
      <c r="F379" s="1356" t="s">
        <v>1270</v>
      </c>
      <c r="G379" s="1463" t="s">
        <v>791</v>
      </c>
      <c r="H379" s="1466" t="s">
        <v>418</v>
      </c>
      <c r="I379" s="422" t="s">
        <v>252</v>
      </c>
      <c r="J379" s="365" t="s">
        <v>1445</v>
      </c>
      <c r="K379" s="385" t="s">
        <v>1815</v>
      </c>
      <c r="L379" s="385"/>
      <c r="M379" s="385"/>
      <c r="N379" s="385"/>
      <c r="O379" s="385"/>
      <c r="P379" s="385"/>
      <c r="Q379" s="1247"/>
      <c r="R379" s="1356" t="s">
        <v>1221</v>
      </c>
      <c r="S379" s="1475" t="s">
        <v>1776</v>
      </c>
    </row>
    <row r="380" spans="1:19" ht="18.75" customHeight="1">
      <c r="A380" s="1453"/>
      <c r="B380" s="1448"/>
      <c r="C380" s="1451"/>
      <c r="D380" s="1357"/>
      <c r="E380" s="1357"/>
      <c r="F380" s="1357"/>
      <c r="G380" s="1464"/>
      <c r="H380" s="1467"/>
      <c r="I380" s="566" t="s">
        <v>1362</v>
      </c>
      <c r="J380" s="564" t="s">
        <v>1446</v>
      </c>
      <c r="K380" s="567" t="s">
        <v>1757</v>
      </c>
      <c r="L380" s="567"/>
      <c r="M380" s="567"/>
      <c r="N380" s="567"/>
      <c r="O380" s="567"/>
      <c r="P380" s="567"/>
      <c r="Q380" s="1249"/>
      <c r="R380" s="1357"/>
      <c r="S380" s="1476"/>
    </row>
    <row r="381" spans="1:19" ht="18.75" customHeight="1">
      <c r="A381" s="1453"/>
      <c r="B381" s="1448"/>
      <c r="C381" s="1451"/>
      <c r="D381" s="1357"/>
      <c r="E381" s="1357"/>
      <c r="F381" s="1357"/>
      <c r="G381" s="1464"/>
      <c r="H381" s="1467"/>
      <c r="I381" s="566" t="s">
        <v>547</v>
      </c>
      <c r="J381" s="564" t="s">
        <v>1447</v>
      </c>
      <c r="K381" s="387"/>
      <c r="L381" s="387"/>
      <c r="M381" s="387"/>
      <c r="N381" s="387"/>
      <c r="O381" s="387"/>
      <c r="P381" s="387"/>
      <c r="Q381" s="1249"/>
      <c r="R381" s="1357"/>
      <c r="S381" s="1476"/>
    </row>
    <row r="382" spans="1:19" ht="18.75" customHeight="1">
      <c r="A382" s="1453"/>
      <c r="B382" s="1448"/>
      <c r="C382" s="1451"/>
      <c r="D382" s="1357"/>
      <c r="E382" s="1357"/>
      <c r="F382" s="1357"/>
      <c r="G382" s="1464"/>
      <c r="H382" s="1467"/>
      <c r="I382" s="566" t="s">
        <v>548</v>
      </c>
      <c r="J382" s="564" t="s">
        <v>1430</v>
      </c>
      <c r="K382" s="387" t="s">
        <v>1790</v>
      </c>
      <c r="L382" s="387"/>
      <c r="M382" s="387"/>
      <c r="N382" s="387"/>
      <c r="O382" s="387"/>
      <c r="P382" s="387"/>
      <c r="Q382" s="1249"/>
      <c r="R382" s="1357"/>
      <c r="S382" s="1476"/>
    </row>
    <row r="383" spans="1:19" ht="18.75" customHeight="1">
      <c r="A383" s="1453"/>
      <c r="B383" s="1448"/>
      <c r="C383" s="1451"/>
      <c r="D383" s="1357"/>
      <c r="E383" s="1357"/>
      <c r="F383" s="1357"/>
      <c r="G383" s="1464"/>
      <c r="H383" s="1467"/>
      <c r="I383" s="566" t="s">
        <v>549</v>
      </c>
      <c r="J383" s="74" t="s">
        <v>1801</v>
      </c>
      <c r="K383" s="567" t="s">
        <v>242</v>
      </c>
      <c r="L383" s="567"/>
      <c r="M383" s="567"/>
      <c r="N383" s="567"/>
      <c r="O383" s="567"/>
      <c r="P383" s="567"/>
      <c r="Q383" s="1249"/>
      <c r="R383" s="1357"/>
      <c r="S383" s="1476"/>
    </row>
    <row r="384" spans="1:19">
      <c r="A384" s="1453"/>
      <c r="B384" s="1448"/>
      <c r="C384" s="1451"/>
      <c r="D384" s="1357"/>
      <c r="E384" s="1357"/>
      <c r="F384" s="1357"/>
      <c r="G384" s="1464"/>
      <c r="H384" s="1467"/>
      <c r="I384" s="566" t="s">
        <v>1448</v>
      </c>
      <c r="J384" s="365"/>
      <c r="K384" s="387"/>
      <c r="L384" s="387"/>
      <c r="M384" s="387"/>
      <c r="N384" s="387"/>
      <c r="O384" s="387"/>
      <c r="P384" s="387"/>
      <c r="Q384" s="1249"/>
      <c r="R384" s="1357"/>
      <c r="S384" s="1476"/>
    </row>
    <row r="385" spans="1:19">
      <c r="A385" s="1453"/>
      <c r="B385" s="1448"/>
      <c r="C385" s="1451"/>
      <c r="D385" s="1357"/>
      <c r="E385" s="1357"/>
      <c r="F385" s="1357"/>
      <c r="G385" s="1464"/>
      <c r="H385" s="1467"/>
      <c r="I385" s="566" t="s">
        <v>1459</v>
      </c>
      <c r="J385" s="365"/>
      <c r="K385" s="387"/>
      <c r="L385" s="387"/>
      <c r="M385" s="387"/>
      <c r="N385" s="387"/>
      <c r="O385" s="387"/>
      <c r="P385" s="387"/>
      <c r="Q385" s="1249"/>
      <c r="R385" s="1357"/>
      <c r="S385" s="1476"/>
    </row>
    <row r="386" spans="1:19" ht="18.75" customHeight="1">
      <c r="A386" s="1453"/>
      <c r="B386" s="1448"/>
      <c r="C386" s="1451"/>
      <c r="D386" s="1357"/>
      <c r="E386" s="1357"/>
      <c r="F386" s="1357"/>
      <c r="G386" s="1464"/>
      <c r="H386" s="1467"/>
      <c r="I386" s="566" t="s">
        <v>1449</v>
      </c>
      <c r="J386" s="365"/>
      <c r="K386" s="387"/>
      <c r="L386" s="387"/>
      <c r="M386" s="387"/>
      <c r="N386" s="387"/>
      <c r="O386" s="387"/>
      <c r="P386" s="387"/>
      <c r="Q386" s="1249"/>
      <c r="R386" s="1357"/>
      <c r="S386" s="1476"/>
    </row>
    <row r="387" spans="1:19">
      <c r="A387" s="770"/>
      <c r="B387" s="1449"/>
      <c r="C387" s="1452"/>
      <c r="D387" s="1358"/>
      <c r="E387" s="1358"/>
      <c r="F387" s="1358"/>
      <c r="G387" s="1465"/>
      <c r="H387" s="1468"/>
      <c r="I387" s="79" t="s">
        <v>1799</v>
      </c>
      <c r="J387" s="423"/>
      <c r="K387" s="403"/>
      <c r="L387" s="403"/>
      <c r="M387" s="403"/>
      <c r="N387" s="403"/>
      <c r="O387" s="403"/>
      <c r="P387" s="403"/>
      <c r="Q387" s="1248"/>
      <c r="R387" s="1358"/>
      <c r="S387" s="1477"/>
    </row>
    <row r="388" spans="1:19" ht="54">
      <c r="A388" s="613"/>
      <c r="B388" s="540" t="s">
        <v>794</v>
      </c>
      <c r="C388" s="546" t="s">
        <v>110</v>
      </c>
      <c r="D388" s="538" t="s">
        <v>236</v>
      </c>
      <c r="E388" s="538" t="s">
        <v>1310</v>
      </c>
      <c r="F388" s="538" t="s">
        <v>1285</v>
      </c>
      <c r="G388" s="767" t="s">
        <v>308</v>
      </c>
      <c r="H388" s="769" t="s">
        <v>420</v>
      </c>
      <c r="I388" s="766"/>
      <c r="J388" s="803"/>
      <c r="K388" s="804"/>
      <c r="L388" s="416"/>
      <c r="M388" s="416"/>
      <c r="N388" s="416"/>
      <c r="O388" s="416"/>
      <c r="P388" s="416"/>
      <c r="Q388" s="797"/>
      <c r="R388" s="621" t="s">
        <v>205</v>
      </c>
      <c r="S388" s="509" t="s">
        <v>1732</v>
      </c>
    </row>
    <row r="389" spans="1:19" ht="67.5">
      <c r="A389" s="613"/>
      <c r="B389" s="516" t="s">
        <v>325</v>
      </c>
      <c r="C389" s="515" t="s">
        <v>110</v>
      </c>
      <c r="D389" s="514" t="s">
        <v>236</v>
      </c>
      <c r="E389" s="514" t="s">
        <v>1309</v>
      </c>
      <c r="F389" s="514" t="s">
        <v>1270</v>
      </c>
      <c r="G389" s="585" t="s">
        <v>623</v>
      </c>
      <c r="H389" s="808" t="s">
        <v>425</v>
      </c>
      <c r="I389" s="825"/>
      <c r="J389" s="809"/>
      <c r="K389" s="810"/>
      <c r="L389" s="418"/>
      <c r="M389" s="418"/>
      <c r="N389" s="418"/>
      <c r="O389" s="418"/>
      <c r="P389" s="418"/>
      <c r="Q389" s="19"/>
      <c r="R389" s="524" t="s">
        <v>205</v>
      </c>
      <c r="S389" s="509" t="s">
        <v>1767</v>
      </c>
    </row>
    <row r="390" spans="1:19" ht="54">
      <c r="A390" s="613"/>
      <c r="B390" s="516" t="s">
        <v>326</v>
      </c>
      <c r="C390" s="515" t="s">
        <v>110</v>
      </c>
      <c r="D390" s="514" t="s">
        <v>236</v>
      </c>
      <c r="E390" s="514" t="s">
        <v>1309</v>
      </c>
      <c r="F390" s="514" t="s">
        <v>1288</v>
      </c>
      <c r="G390" s="585" t="s">
        <v>796</v>
      </c>
      <c r="H390" s="808" t="s">
        <v>426</v>
      </c>
      <c r="I390" s="825"/>
      <c r="J390" s="809"/>
      <c r="K390" s="810"/>
      <c r="L390" s="418"/>
      <c r="M390" s="418"/>
      <c r="N390" s="418"/>
      <c r="O390" s="418"/>
      <c r="P390" s="418"/>
      <c r="Q390" s="19"/>
      <c r="R390" s="524" t="s">
        <v>205</v>
      </c>
      <c r="S390" s="509">
        <v>0</v>
      </c>
    </row>
    <row r="391" spans="1:19" ht="54">
      <c r="A391" s="613"/>
      <c r="B391" s="516" t="s">
        <v>327</v>
      </c>
      <c r="C391" s="515" t="s">
        <v>110</v>
      </c>
      <c r="D391" s="514" t="s">
        <v>236</v>
      </c>
      <c r="E391" s="514" t="s">
        <v>1317</v>
      </c>
      <c r="F391" s="514" t="s">
        <v>949</v>
      </c>
      <c r="G391" s="585" t="s">
        <v>797</v>
      </c>
      <c r="H391" s="808" t="s">
        <v>427</v>
      </c>
      <c r="I391" s="825"/>
      <c r="J391" s="809"/>
      <c r="K391" s="810"/>
      <c r="L391" s="418"/>
      <c r="M391" s="418"/>
      <c r="N391" s="418"/>
      <c r="O391" s="418"/>
      <c r="P391" s="418"/>
      <c r="Q391" s="19"/>
      <c r="R391" s="524" t="s">
        <v>205</v>
      </c>
      <c r="S391" s="509" t="s">
        <v>1732</v>
      </c>
    </row>
    <row r="392" spans="1:19" ht="54">
      <c r="A392" s="613"/>
      <c r="B392" s="516" t="s">
        <v>328</v>
      </c>
      <c r="C392" s="515" t="s">
        <v>110</v>
      </c>
      <c r="D392" s="514" t="s">
        <v>236</v>
      </c>
      <c r="E392" s="514" t="s">
        <v>1314</v>
      </c>
      <c r="F392" s="514" t="s">
        <v>1274</v>
      </c>
      <c r="G392" s="585" t="s">
        <v>798</v>
      </c>
      <c r="H392" s="808" t="s">
        <v>428</v>
      </c>
      <c r="I392" s="825"/>
      <c r="J392" s="809"/>
      <c r="K392" s="810"/>
      <c r="L392" s="810"/>
      <c r="M392" s="810"/>
      <c r="N392" s="810"/>
      <c r="O392" s="810"/>
      <c r="P392" s="810"/>
      <c r="Q392" s="10"/>
      <c r="R392" s="514" t="s">
        <v>1304</v>
      </c>
      <c r="S392" s="509" t="s">
        <v>1732</v>
      </c>
    </row>
    <row r="393" spans="1:19" ht="27">
      <c r="A393" s="1388"/>
      <c r="B393" s="1410" t="s">
        <v>799</v>
      </c>
      <c r="C393" s="1413" t="s">
        <v>110</v>
      </c>
      <c r="D393" s="1356" t="s">
        <v>236</v>
      </c>
      <c r="E393" s="1356" t="s">
        <v>1314</v>
      </c>
      <c r="F393" s="1356" t="s">
        <v>1270</v>
      </c>
      <c r="G393" s="1471" t="s">
        <v>800</v>
      </c>
      <c r="H393" s="1469" t="s">
        <v>429</v>
      </c>
      <c r="I393" s="422" t="s">
        <v>252</v>
      </c>
      <c r="J393" s="352"/>
      <c r="K393" s="340"/>
      <c r="L393" s="340"/>
      <c r="M393" s="340"/>
      <c r="N393" s="340"/>
      <c r="O393" s="340"/>
      <c r="P393" s="340"/>
      <c r="Q393" s="1247"/>
      <c r="R393" s="1356" t="s">
        <v>1221</v>
      </c>
      <c r="S393" s="1460">
        <v>0</v>
      </c>
    </row>
    <row r="394" spans="1:19" ht="57.75" customHeight="1">
      <c r="A394" s="1388"/>
      <c r="B394" s="1412"/>
      <c r="C394" s="1415"/>
      <c r="D394" s="1358"/>
      <c r="E394" s="1358"/>
      <c r="F394" s="1358"/>
      <c r="G394" s="1472"/>
      <c r="H394" s="1470"/>
      <c r="I394" s="555" t="s">
        <v>1459</v>
      </c>
      <c r="J394" s="355"/>
      <c r="K394" s="345"/>
      <c r="L394" s="345"/>
      <c r="M394" s="345"/>
      <c r="N394" s="345"/>
      <c r="O394" s="345"/>
      <c r="P394" s="345"/>
      <c r="Q394" s="1248"/>
      <c r="R394" s="1358"/>
      <c r="S394" s="1462"/>
    </row>
    <row r="395" spans="1:19" ht="54">
      <c r="A395" s="613"/>
      <c r="B395" s="516" t="s">
        <v>329</v>
      </c>
      <c r="C395" s="515" t="s">
        <v>110</v>
      </c>
      <c r="D395" s="514" t="s">
        <v>236</v>
      </c>
      <c r="E395" s="514" t="s">
        <v>1317</v>
      </c>
      <c r="F395" s="514" t="s">
        <v>949</v>
      </c>
      <c r="G395" s="585" t="s">
        <v>801</v>
      </c>
      <c r="H395" s="808" t="s">
        <v>624</v>
      </c>
      <c r="I395" s="332"/>
      <c r="J395" s="333"/>
      <c r="K395" s="334"/>
      <c r="L395" s="334"/>
      <c r="M395" s="334"/>
      <c r="N395" s="334"/>
      <c r="O395" s="334"/>
      <c r="P395" s="334"/>
      <c r="Q395" s="10"/>
      <c r="R395" s="514" t="s">
        <v>1221</v>
      </c>
      <c r="S395" s="509">
        <v>0</v>
      </c>
    </row>
    <row r="396" spans="1:19" ht="81">
      <c r="A396" s="613"/>
      <c r="B396" s="516" t="s">
        <v>330</v>
      </c>
      <c r="C396" s="515" t="s">
        <v>110</v>
      </c>
      <c r="D396" s="514" t="s">
        <v>236</v>
      </c>
      <c r="E396" s="514" t="s">
        <v>1310</v>
      </c>
      <c r="F396" s="514" t="s">
        <v>1285</v>
      </c>
      <c r="G396" s="585" t="s">
        <v>625</v>
      </c>
      <c r="H396" s="808" t="s">
        <v>430</v>
      </c>
      <c r="I396" s="332"/>
      <c r="J396" s="333"/>
      <c r="K396" s="334"/>
      <c r="L396" s="334"/>
      <c r="M396" s="334"/>
      <c r="N396" s="334"/>
      <c r="O396" s="334"/>
      <c r="P396" s="334"/>
      <c r="Q396" s="10"/>
      <c r="R396" s="514" t="s">
        <v>205</v>
      </c>
      <c r="S396" s="509">
        <v>0</v>
      </c>
    </row>
    <row r="397" spans="1:19" ht="67.5">
      <c r="A397" s="613"/>
      <c r="B397" s="516" t="s">
        <v>331</v>
      </c>
      <c r="C397" s="515" t="s">
        <v>110</v>
      </c>
      <c r="D397" s="514" t="s">
        <v>236</v>
      </c>
      <c r="E397" s="514" t="s">
        <v>1314</v>
      </c>
      <c r="F397" s="514" t="s">
        <v>1274</v>
      </c>
      <c r="G397" s="585" t="s">
        <v>315</v>
      </c>
      <c r="H397" s="808" t="s">
        <v>431</v>
      </c>
      <c r="I397" s="332"/>
      <c r="J397" s="333"/>
      <c r="K397" s="334"/>
      <c r="L397" s="334"/>
      <c r="M397" s="334"/>
      <c r="N397" s="334"/>
      <c r="O397" s="334"/>
      <c r="P397" s="334"/>
      <c r="Q397" s="10"/>
      <c r="R397" s="514" t="s">
        <v>205</v>
      </c>
      <c r="S397" s="509">
        <v>0</v>
      </c>
    </row>
    <row r="398" spans="1:19" ht="67.5">
      <c r="A398" s="613"/>
      <c r="B398" s="516" t="s">
        <v>332</v>
      </c>
      <c r="C398" s="515" t="s">
        <v>110</v>
      </c>
      <c r="D398" s="514" t="s">
        <v>236</v>
      </c>
      <c r="E398" s="514" t="s">
        <v>1317</v>
      </c>
      <c r="F398" s="514" t="s">
        <v>1274</v>
      </c>
      <c r="G398" s="585" t="s">
        <v>316</v>
      </c>
      <c r="H398" s="808" t="s">
        <v>432</v>
      </c>
      <c r="I398" s="332"/>
      <c r="J398" s="333"/>
      <c r="K398" s="334"/>
      <c r="L398" s="334"/>
      <c r="M398" s="334"/>
      <c r="N398" s="334"/>
      <c r="O398" s="334"/>
      <c r="P398" s="334"/>
      <c r="Q398" s="10"/>
      <c r="R398" s="514" t="s">
        <v>1223</v>
      </c>
      <c r="S398" s="509">
        <v>0</v>
      </c>
    </row>
    <row r="399" spans="1:19" ht="18.75" customHeight="1">
      <c r="A399" s="613"/>
      <c r="B399" s="1410" t="s">
        <v>335</v>
      </c>
      <c r="C399" s="1413" t="s">
        <v>110</v>
      </c>
      <c r="D399" s="1356" t="s">
        <v>236</v>
      </c>
      <c r="E399" s="1356" t="s">
        <v>1309</v>
      </c>
      <c r="F399" s="1356" t="s">
        <v>1270</v>
      </c>
      <c r="G399" s="1471" t="s">
        <v>626</v>
      </c>
      <c r="H399" s="1469" t="s">
        <v>434</v>
      </c>
      <c r="I399" s="368" t="s">
        <v>178</v>
      </c>
      <c r="J399" s="812"/>
      <c r="K399" s="418"/>
      <c r="L399" s="418"/>
      <c r="M399" s="418"/>
      <c r="N399" s="418"/>
      <c r="O399" s="418"/>
      <c r="P399" s="418"/>
      <c r="Q399" s="1247"/>
      <c r="R399" s="1356" t="s">
        <v>205</v>
      </c>
      <c r="S399" s="1460">
        <v>0</v>
      </c>
    </row>
    <row r="400" spans="1:19">
      <c r="A400" s="613"/>
      <c r="B400" s="1411"/>
      <c r="C400" s="1414"/>
      <c r="D400" s="1357"/>
      <c r="E400" s="1357"/>
      <c r="F400" s="1357"/>
      <c r="G400" s="1474"/>
      <c r="H400" s="1467"/>
      <c r="I400" s="555" t="s">
        <v>179</v>
      </c>
      <c r="J400" s="374"/>
      <c r="K400" s="416"/>
      <c r="L400" s="416"/>
      <c r="M400" s="416"/>
      <c r="N400" s="416"/>
      <c r="O400" s="416"/>
      <c r="P400" s="416"/>
      <c r="Q400" s="1249"/>
      <c r="R400" s="1357"/>
      <c r="S400" s="1461"/>
    </row>
    <row r="401" spans="1:19" ht="43.5" customHeight="1">
      <c r="A401" s="613"/>
      <c r="B401" s="1412"/>
      <c r="C401" s="1415"/>
      <c r="D401" s="1358"/>
      <c r="E401" s="1358"/>
      <c r="F401" s="1358"/>
      <c r="G401" s="1472"/>
      <c r="H401" s="1468"/>
      <c r="I401" s="766"/>
      <c r="J401" s="803"/>
      <c r="K401" s="804"/>
      <c r="L401" s="804"/>
      <c r="M401" s="804"/>
      <c r="N401" s="804"/>
      <c r="O401" s="804"/>
      <c r="P401" s="804"/>
      <c r="Q401" s="1248"/>
      <c r="R401" s="1358"/>
      <c r="S401" s="1462"/>
    </row>
    <row r="402" spans="1:19">
      <c r="A402" s="1388"/>
      <c r="B402" s="1410" t="s">
        <v>336</v>
      </c>
      <c r="C402" s="1410" t="s">
        <v>110</v>
      </c>
      <c r="D402" s="1416" t="s">
        <v>236</v>
      </c>
      <c r="E402" s="1410" t="s">
        <v>1309</v>
      </c>
      <c r="F402" s="1410" t="s">
        <v>1270</v>
      </c>
      <c r="G402" s="1427" t="s">
        <v>627</v>
      </c>
      <c r="H402" s="1427" t="s">
        <v>435</v>
      </c>
      <c r="I402" s="422" t="s">
        <v>1410</v>
      </c>
      <c r="J402" s="812"/>
      <c r="K402" s="418"/>
      <c r="L402" s="418"/>
      <c r="M402" s="418"/>
      <c r="N402" s="418"/>
      <c r="O402" s="418"/>
      <c r="P402" s="418"/>
      <c r="Q402" s="1247"/>
      <c r="R402" s="1356" t="s">
        <v>205</v>
      </c>
      <c r="S402" s="1460" t="s">
        <v>1767</v>
      </c>
    </row>
    <row r="403" spans="1:19" ht="62.25" customHeight="1">
      <c r="A403" s="1388"/>
      <c r="B403" s="1412"/>
      <c r="C403" s="1412"/>
      <c r="D403" s="1418"/>
      <c r="E403" s="1412"/>
      <c r="F403" s="1412"/>
      <c r="G403" s="1428"/>
      <c r="H403" s="1428"/>
      <c r="I403" s="571" t="s">
        <v>1407</v>
      </c>
      <c r="J403" s="803"/>
      <c r="K403" s="804"/>
      <c r="L403" s="804"/>
      <c r="M403" s="804"/>
      <c r="N403" s="804"/>
      <c r="O403" s="804"/>
      <c r="P403" s="804"/>
      <c r="Q403" s="1248"/>
      <c r="R403" s="1358"/>
      <c r="S403" s="1462"/>
    </row>
    <row r="404" spans="1:19" ht="108">
      <c r="A404" s="613"/>
      <c r="B404" s="516" t="s">
        <v>802</v>
      </c>
      <c r="C404" s="515" t="s">
        <v>110</v>
      </c>
      <c r="D404" s="514" t="s">
        <v>236</v>
      </c>
      <c r="E404" s="514" t="s">
        <v>1308</v>
      </c>
      <c r="F404" s="514" t="s">
        <v>1270</v>
      </c>
      <c r="G404" s="585" t="s">
        <v>803</v>
      </c>
      <c r="H404" s="808" t="s">
        <v>436</v>
      </c>
      <c r="I404" s="854"/>
      <c r="J404" s="855"/>
      <c r="K404" s="856"/>
      <c r="L404" s="416"/>
      <c r="M404" s="416"/>
      <c r="N404" s="416"/>
      <c r="O404" s="416"/>
      <c r="P404" s="416"/>
      <c r="Q404" s="10"/>
      <c r="R404" s="857" t="s">
        <v>1221</v>
      </c>
      <c r="S404" s="553">
        <v>0</v>
      </c>
    </row>
    <row r="405" spans="1:19" ht="81">
      <c r="A405" s="613"/>
      <c r="B405" s="516" t="s">
        <v>342</v>
      </c>
      <c r="C405" s="515" t="s">
        <v>110</v>
      </c>
      <c r="D405" s="514" t="s">
        <v>236</v>
      </c>
      <c r="E405" s="514" t="s">
        <v>1314</v>
      </c>
      <c r="F405" s="514" t="s">
        <v>1270</v>
      </c>
      <c r="G405" s="585" t="s">
        <v>341</v>
      </c>
      <c r="H405" s="769" t="s">
        <v>437</v>
      </c>
      <c r="I405" s="766"/>
      <c r="J405" s="803"/>
      <c r="K405" s="804"/>
      <c r="L405" s="416"/>
      <c r="M405" s="416"/>
      <c r="N405" s="416"/>
      <c r="O405" s="416"/>
      <c r="P405" s="416"/>
      <c r="Q405" s="797"/>
      <c r="R405" s="857" t="s">
        <v>1221</v>
      </c>
      <c r="S405" s="545">
        <v>0</v>
      </c>
    </row>
    <row r="406" spans="1:19" ht="54" customHeight="1">
      <c r="A406" s="770"/>
      <c r="B406" s="831" t="s">
        <v>1145</v>
      </c>
      <c r="C406" s="515" t="s">
        <v>954</v>
      </c>
      <c r="D406" s="514" t="s">
        <v>889</v>
      </c>
      <c r="E406" s="831" t="s">
        <v>1315</v>
      </c>
      <c r="F406" s="831" t="s">
        <v>1282</v>
      </c>
      <c r="G406" s="585" t="s">
        <v>972</v>
      </c>
      <c r="H406" s="572" t="s">
        <v>973</v>
      </c>
      <c r="I406" s="815"/>
      <c r="J406" s="809"/>
      <c r="K406" s="810"/>
      <c r="L406" s="810"/>
      <c r="M406" s="810"/>
      <c r="N406" s="810"/>
      <c r="O406" s="810"/>
      <c r="P406" s="810"/>
      <c r="Q406" s="968"/>
      <c r="R406" s="514" t="s">
        <v>1220</v>
      </c>
      <c r="S406" s="509"/>
    </row>
    <row r="407" spans="1:19" ht="68.25" customHeight="1">
      <c r="A407" s="770"/>
      <c r="B407" s="831" t="s">
        <v>1147</v>
      </c>
      <c r="C407" s="858" t="s">
        <v>123</v>
      </c>
      <c r="D407" s="514" t="s">
        <v>889</v>
      </c>
      <c r="E407" s="514" t="s">
        <v>1307</v>
      </c>
      <c r="F407" s="514" t="s">
        <v>1274</v>
      </c>
      <c r="G407" s="585" t="s">
        <v>976</v>
      </c>
      <c r="H407" s="572" t="s">
        <v>977</v>
      </c>
      <c r="I407" s="815"/>
      <c r="J407" s="809"/>
      <c r="K407" s="810"/>
      <c r="L407" s="810"/>
      <c r="M407" s="810"/>
      <c r="N407" s="810"/>
      <c r="O407" s="810"/>
      <c r="P407" s="810"/>
      <c r="Q407" s="968"/>
      <c r="R407" s="514" t="s">
        <v>1221</v>
      </c>
      <c r="S407" s="509"/>
    </row>
    <row r="408" spans="1:19" ht="68.25" customHeight="1">
      <c r="A408" s="770"/>
      <c r="B408" s="831" t="s">
        <v>1152</v>
      </c>
      <c r="C408" s="515" t="s">
        <v>954</v>
      </c>
      <c r="D408" s="514" t="s">
        <v>889</v>
      </c>
      <c r="E408" s="514" t="s">
        <v>1310</v>
      </c>
      <c r="F408" s="514" t="s">
        <v>1285</v>
      </c>
      <c r="G408" s="585" t="s">
        <v>1002</v>
      </c>
      <c r="H408" s="572" t="s">
        <v>1003</v>
      </c>
      <c r="I408" s="815"/>
      <c r="J408" s="809"/>
      <c r="K408" s="810"/>
      <c r="L408" s="810"/>
      <c r="M408" s="810"/>
      <c r="N408" s="810"/>
      <c r="O408" s="810"/>
      <c r="P408" s="810"/>
      <c r="Q408" s="968"/>
      <c r="R408" s="514" t="s">
        <v>1222</v>
      </c>
      <c r="S408" s="509"/>
    </row>
    <row r="409" spans="1:19" ht="122.25" customHeight="1">
      <c r="A409" s="770"/>
      <c r="B409" s="831" t="s">
        <v>1155</v>
      </c>
      <c r="C409" s="515" t="s">
        <v>954</v>
      </c>
      <c r="D409" s="514" t="s">
        <v>889</v>
      </c>
      <c r="E409" s="514" t="s">
        <v>1307</v>
      </c>
      <c r="F409" s="514" t="s">
        <v>1279</v>
      </c>
      <c r="G409" s="585" t="s">
        <v>1017</v>
      </c>
      <c r="H409" s="572" t="s">
        <v>1018</v>
      </c>
      <c r="I409" s="825"/>
      <c r="J409" s="809"/>
      <c r="K409" s="810"/>
      <c r="L409" s="810"/>
      <c r="M409" s="810"/>
      <c r="N409" s="810"/>
      <c r="O409" s="810"/>
      <c r="P409" s="810"/>
      <c r="Q409" s="968"/>
      <c r="R409" s="514" t="s">
        <v>1220</v>
      </c>
      <c r="S409" s="509"/>
    </row>
    <row r="410" spans="1:19" ht="121.5" customHeight="1">
      <c r="A410" s="770"/>
      <c r="B410" s="831" t="s">
        <v>1156</v>
      </c>
      <c r="C410" s="515" t="s">
        <v>954</v>
      </c>
      <c r="D410" s="514" t="s">
        <v>889</v>
      </c>
      <c r="E410" s="514" t="s">
        <v>1312</v>
      </c>
      <c r="F410" s="514" t="s">
        <v>1274</v>
      </c>
      <c r="G410" s="585" t="s">
        <v>1297</v>
      </c>
      <c r="H410" s="572" t="s">
        <v>1298</v>
      </c>
      <c r="I410" s="825"/>
      <c r="J410" s="809"/>
      <c r="K410" s="859"/>
      <c r="L410" s="859"/>
      <c r="M410" s="859"/>
      <c r="N410" s="859"/>
      <c r="O410" s="859"/>
      <c r="P410" s="859"/>
      <c r="Q410" s="968"/>
      <c r="R410" s="514" t="s">
        <v>1299</v>
      </c>
      <c r="S410" s="509"/>
    </row>
    <row r="411" spans="1:19" ht="54" customHeight="1">
      <c r="A411" s="770"/>
      <c r="B411" s="831" t="s">
        <v>1157</v>
      </c>
      <c r="C411" s="858" t="s">
        <v>123</v>
      </c>
      <c r="D411" s="514" t="s">
        <v>889</v>
      </c>
      <c r="E411" s="514" t="s">
        <v>1308</v>
      </c>
      <c r="F411" s="514" t="s">
        <v>1270</v>
      </c>
      <c r="G411" s="585" t="s">
        <v>1036</v>
      </c>
      <c r="H411" s="572" t="s">
        <v>1037</v>
      </c>
      <c r="I411" s="825"/>
      <c r="J411" s="809"/>
      <c r="K411" s="810"/>
      <c r="L411" s="810"/>
      <c r="M411" s="810"/>
      <c r="N411" s="810"/>
      <c r="O411" s="810"/>
      <c r="P411" s="810"/>
      <c r="Q411" s="968"/>
      <c r="R411" s="514" t="s">
        <v>1220</v>
      </c>
      <c r="S411" s="509"/>
    </row>
    <row r="412" spans="1:19" ht="54" customHeight="1">
      <c r="A412" s="770"/>
      <c r="B412" s="831" t="s">
        <v>1159</v>
      </c>
      <c r="C412" s="858" t="s">
        <v>123</v>
      </c>
      <c r="D412" s="514" t="s">
        <v>889</v>
      </c>
      <c r="E412" s="514" t="s">
        <v>1308</v>
      </c>
      <c r="F412" s="514" t="s">
        <v>1285</v>
      </c>
      <c r="G412" s="585" t="s">
        <v>1043</v>
      </c>
      <c r="H412" s="572" t="s">
        <v>1044</v>
      </c>
      <c r="I412" s="825"/>
      <c r="J412" s="809"/>
      <c r="K412" s="810"/>
      <c r="L412" s="810"/>
      <c r="M412" s="810"/>
      <c r="N412" s="810"/>
      <c r="O412" s="810"/>
      <c r="P412" s="810"/>
      <c r="Q412" s="968"/>
      <c r="R412" s="514" t="s">
        <v>1221</v>
      </c>
      <c r="S412" s="509"/>
    </row>
    <row r="413" spans="1:19" ht="68.25" customHeight="1">
      <c r="A413" s="770"/>
      <c r="B413" s="831" t="s">
        <v>1161</v>
      </c>
      <c r="C413" s="515" t="s">
        <v>123</v>
      </c>
      <c r="D413" s="514" t="s">
        <v>889</v>
      </c>
      <c r="E413" s="514" t="s">
        <v>1314</v>
      </c>
      <c r="F413" s="514" t="s">
        <v>1274</v>
      </c>
      <c r="G413" s="585" t="s">
        <v>1047</v>
      </c>
      <c r="H413" s="572" t="s">
        <v>1048</v>
      </c>
      <c r="I413" s="825"/>
      <c r="J413" s="809"/>
      <c r="K413" s="810"/>
      <c r="L413" s="810"/>
      <c r="M413" s="810"/>
      <c r="N413" s="810"/>
      <c r="O413" s="810"/>
      <c r="P413" s="810"/>
      <c r="Q413" s="968"/>
      <c r="R413" s="514" t="s">
        <v>1223</v>
      </c>
      <c r="S413" s="509"/>
    </row>
    <row r="414" spans="1:19" ht="40.5">
      <c r="A414" s="770"/>
      <c r="B414" s="831" t="s">
        <v>1167</v>
      </c>
      <c r="C414" s="515" t="s">
        <v>110</v>
      </c>
      <c r="D414" s="514" t="s">
        <v>889</v>
      </c>
      <c r="E414" s="514" t="s">
        <v>1307</v>
      </c>
      <c r="F414" s="514" t="s">
        <v>1270</v>
      </c>
      <c r="G414" s="585" t="s">
        <v>1073</v>
      </c>
      <c r="H414" s="572" t="s">
        <v>1074</v>
      </c>
      <c r="I414" s="825"/>
      <c r="J414" s="809"/>
      <c r="K414" s="810"/>
      <c r="L414" s="810"/>
      <c r="M414" s="810"/>
      <c r="N414" s="810"/>
      <c r="O414" s="810"/>
      <c r="P414" s="810"/>
      <c r="Q414" s="968"/>
      <c r="R414" s="514" t="s">
        <v>1221</v>
      </c>
      <c r="S414" s="509"/>
    </row>
    <row r="415" spans="1:19" ht="27">
      <c r="A415" s="1478"/>
      <c r="B415" s="1416" t="s">
        <v>1171</v>
      </c>
      <c r="C415" s="1416" t="s">
        <v>954</v>
      </c>
      <c r="D415" s="1416" t="s">
        <v>889</v>
      </c>
      <c r="E415" s="1416" t="s">
        <v>1307</v>
      </c>
      <c r="F415" s="1416" t="s">
        <v>1270</v>
      </c>
      <c r="G415" s="1427" t="s">
        <v>1088</v>
      </c>
      <c r="H415" s="1446" t="s">
        <v>1089</v>
      </c>
      <c r="I415" s="422" t="s">
        <v>237</v>
      </c>
      <c r="J415" s="397" t="s">
        <v>166</v>
      </c>
      <c r="K415" s="424" t="s">
        <v>126</v>
      </c>
      <c r="L415" s="424"/>
      <c r="M415" s="424"/>
      <c r="N415" s="424"/>
      <c r="O415" s="424"/>
      <c r="P415" s="424"/>
      <c r="Q415" s="1281"/>
      <c r="R415" s="1416" t="s">
        <v>1221</v>
      </c>
      <c r="S415" s="1416"/>
    </row>
    <row r="416" spans="1:19">
      <c r="A416" s="1478"/>
      <c r="B416" s="1417"/>
      <c r="C416" s="1417"/>
      <c r="D416" s="1417"/>
      <c r="E416" s="1417"/>
      <c r="F416" s="1417"/>
      <c r="G416" s="1426"/>
      <c r="H416" s="1430"/>
      <c r="I416" s="555" t="s">
        <v>553</v>
      </c>
      <c r="J416" s="560" t="s">
        <v>167</v>
      </c>
      <c r="K416" s="399" t="s">
        <v>1768</v>
      </c>
      <c r="L416" s="399"/>
      <c r="M416" s="399"/>
      <c r="N416" s="399"/>
      <c r="O416" s="399"/>
      <c r="P416" s="399"/>
      <c r="Q416" s="1282"/>
      <c r="R416" s="1417"/>
      <c r="S416" s="1417"/>
    </row>
    <row r="417" spans="1:19">
      <c r="A417" s="1478"/>
      <c r="B417" s="1417"/>
      <c r="C417" s="1417"/>
      <c r="D417" s="1417"/>
      <c r="E417" s="1417"/>
      <c r="F417" s="1417"/>
      <c r="G417" s="1426"/>
      <c r="H417" s="1430"/>
      <c r="I417" s="555" t="s">
        <v>561</v>
      </c>
      <c r="J417" s="374"/>
      <c r="K417" s="416"/>
      <c r="L417" s="416"/>
      <c r="M417" s="416"/>
      <c r="N417" s="416"/>
      <c r="O417" s="416"/>
      <c r="P417" s="416"/>
      <c r="Q417" s="1282"/>
      <c r="R417" s="1417"/>
      <c r="S417" s="1417"/>
    </row>
    <row r="418" spans="1:19" ht="27">
      <c r="A418" s="1478"/>
      <c r="B418" s="1417"/>
      <c r="C418" s="1417"/>
      <c r="D418" s="1417"/>
      <c r="E418" s="1417"/>
      <c r="F418" s="1417"/>
      <c r="G418" s="1426"/>
      <c r="H418" s="1430"/>
      <c r="I418" s="364" t="s">
        <v>1411</v>
      </c>
      <c r="J418" s="349" t="s">
        <v>169</v>
      </c>
      <c r="K418" s="387" t="s">
        <v>1460</v>
      </c>
      <c r="L418" s="387"/>
      <c r="M418" s="387"/>
      <c r="N418" s="387"/>
      <c r="O418" s="387"/>
      <c r="P418" s="387"/>
      <c r="Q418" s="1282"/>
      <c r="R418" s="1417"/>
      <c r="S418" s="1417"/>
    </row>
    <row r="419" spans="1:19">
      <c r="A419" s="1478"/>
      <c r="B419" s="1417"/>
      <c r="C419" s="1417"/>
      <c r="D419" s="1417"/>
      <c r="E419" s="1417"/>
      <c r="F419" s="1417"/>
      <c r="G419" s="1426"/>
      <c r="H419" s="1430"/>
      <c r="I419" s="555" t="s">
        <v>1791</v>
      </c>
      <c r="J419" s="347" t="s">
        <v>1451</v>
      </c>
      <c r="K419" s="399" t="s">
        <v>1408</v>
      </c>
      <c r="L419" s="399"/>
      <c r="M419" s="399"/>
      <c r="N419" s="399"/>
      <c r="O419" s="399"/>
      <c r="P419" s="399"/>
      <c r="Q419" s="1282"/>
      <c r="R419" s="1417"/>
      <c r="S419" s="1417"/>
    </row>
    <row r="420" spans="1:19">
      <c r="A420" s="1478"/>
      <c r="B420" s="1417"/>
      <c r="C420" s="1417"/>
      <c r="D420" s="1417"/>
      <c r="E420" s="1417"/>
      <c r="F420" s="1417"/>
      <c r="G420" s="1426"/>
      <c r="H420" s="1430"/>
      <c r="I420" s="354" t="s">
        <v>149</v>
      </c>
      <c r="J420" s="374"/>
      <c r="K420" s="416"/>
      <c r="L420" s="416"/>
      <c r="M420" s="416"/>
      <c r="N420" s="416"/>
      <c r="O420" s="416"/>
      <c r="P420" s="416"/>
      <c r="Q420" s="1282"/>
      <c r="R420" s="1417"/>
      <c r="S420" s="1417"/>
    </row>
    <row r="421" spans="1:19" ht="27">
      <c r="A421" s="1478"/>
      <c r="B421" s="1417"/>
      <c r="C421" s="1417"/>
      <c r="D421" s="1417"/>
      <c r="E421" s="1417"/>
      <c r="F421" s="1417"/>
      <c r="G421" s="1426"/>
      <c r="H421" s="1430"/>
      <c r="I421" s="364" t="s">
        <v>1414</v>
      </c>
      <c r="J421" s="374"/>
      <c r="K421" s="425" t="s">
        <v>184</v>
      </c>
      <c r="L421" s="425"/>
      <c r="M421" s="425"/>
      <c r="N421" s="425"/>
      <c r="O421" s="425"/>
      <c r="P421" s="425"/>
      <c r="Q421" s="1282"/>
      <c r="R421" s="1417"/>
      <c r="S421" s="1417"/>
    </row>
    <row r="422" spans="1:19">
      <c r="A422" s="1478"/>
      <c r="B422" s="1417"/>
      <c r="C422" s="1417"/>
      <c r="D422" s="1417"/>
      <c r="E422" s="1417"/>
      <c r="F422" s="1417"/>
      <c r="G422" s="1426"/>
      <c r="H422" s="1430"/>
      <c r="I422" s="364" t="s">
        <v>1763</v>
      </c>
      <c r="J422" s="349"/>
      <c r="K422" s="567" t="s">
        <v>1764</v>
      </c>
      <c r="L422" s="567"/>
      <c r="M422" s="567"/>
      <c r="N422" s="567"/>
      <c r="O422" s="567"/>
      <c r="P422" s="567"/>
      <c r="Q422" s="1282"/>
      <c r="R422" s="1417"/>
      <c r="S422" s="1417"/>
    </row>
    <row r="423" spans="1:19">
      <c r="A423" s="1478"/>
      <c r="B423" s="1418"/>
      <c r="C423" s="1418"/>
      <c r="D423" s="1418"/>
      <c r="E423" s="1418"/>
      <c r="F423" s="1418"/>
      <c r="G423" s="1428"/>
      <c r="H423" s="1431"/>
      <c r="I423" s="571"/>
      <c r="J423" s="803"/>
      <c r="K423" s="804"/>
      <c r="L423" s="804"/>
      <c r="M423" s="804"/>
      <c r="N423" s="804"/>
      <c r="O423" s="804"/>
      <c r="P423" s="804"/>
      <c r="Q423" s="1283"/>
      <c r="R423" s="1418"/>
      <c r="S423" s="1418"/>
    </row>
    <row r="424" spans="1:19" ht="121.5">
      <c r="A424" s="770"/>
      <c r="B424" s="831" t="s">
        <v>1173</v>
      </c>
      <c r="C424" s="515" t="s">
        <v>954</v>
      </c>
      <c r="D424" s="514" t="s">
        <v>889</v>
      </c>
      <c r="E424" s="514" t="s">
        <v>1309</v>
      </c>
      <c r="F424" s="514" t="s">
        <v>1285</v>
      </c>
      <c r="G424" s="585" t="s">
        <v>1093</v>
      </c>
      <c r="H424" s="572" t="s">
        <v>1094</v>
      </c>
      <c r="I424" s="825"/>
      <c r="J424" s="809"/>
      <c r="K424" s="810"/>
      <c r="L424" s="810"/>
      <c r="M424" s="810"/>
      <c r="N424" s="810"/>
      <c r="O424" s="810"/>
      <c r="P424" s="810"/>
      <c r="Q424" s="968"/>
      <c r="R424" s="514" t="s">
        <v>1305</v>
      </c>
      <c r="S424" s="509"/>
    </row>
    <row r="425" spans="1:19" ht="54" customHeight="1">
      <c r="A425" s="770"/>
      <c r="B425" s="831" t="s">
        <v>1174</v>
      </c>
      <c r="C425" s="515" t="s">
        <v>954</v>
      </c>
      <c r="D425" s="514" t="s">
        <v>889</v>
      </c>
      <c r="E425" s="514" t="s">
        <v>1310</v>
      </c>
      <c r="F425" s="514" t="s">
        <v>612</v>
      </c>
      <c r="G425" s="585" t="s">
        <v>1099</v>
      </c>
      <c r="H425" s="572" t="s">
        <v>1100</v>
      </c>
      <c r="I425" s="822"/>
      <c r="J425" s="823"/>
      <c r="K425" s="824"/>
      <c r="L425" s="824"/>
      <c r="M425" s="824"/>
      <c r="N425" s="824"/>
      <c r="O425" s="824"/>
      <c r="P425" s="824"/>
      <c r="Q425" s="968"/>
      <c r="R425" s="514" t="s">
        <v>1221</v>
      </c>
      <c r="S425" s="509"/>
    </row>
    <row r="426" spans="1:19" ht="18.75" customHeight="1">
      <c r="A426" s="770"/>
      <c r="B426" s="1447" t="s">
        <v>1175</v>
      </c>
      <c r="C426" s="1413" t="s">
        <v>954</v>
      </c>
      <c r="D426" s="1356" t="s">
        <v>889</v>
      </c>
      <c r="E426" s="1356" t="s">
        <v>1315</v>
      </c>
      <c r="F426" s="1356" t="s">
        <v>1282</v>
      </c>
      <c r="G426" s="1471" t="s">
        <v>1101</v>
      </c>
      <c r="H426" s="1466" t="s">
        <v>1102</v>
      </c>
      <c r="I426" s="422" t="s">
        <v>237</v>
      </c>
      <c r="J426" s="812"/>
      <c r="K426" s="385"/>
      <c r="L426" s="385"/>
      <c r="M426" s="385"/>
      <c r="N426" s="385"/>
      <c r="O426" s="385"/>
      <c r="P426" s="385"/>
      <c r="Q426" s="1281"/>
      <c r="R426" s="1356" t="s">
        <v>1220</v>
      </c>
      <c r="S426" s="1460"/>
    </row>
    <row r="427" spans="1:19" ht="21.75" customHeight="1">
      <c r="A427" s="770"/>
      <c r="B427" s="1449"/>
      <c r="C427" s="1415"/>
      <c r="D427" s="1358"/>
      <c r="E427" s="1358"/>
      <c r="F427" s="1358"/>
      <c r="G427" s="1472"/>
      <c r="H427" s="1470"/>
      <c r="I427" s="555" t="s">
        <v>1757</v>
      </c>
      <c r="J427" s="803"/>
      <c r="K427" s="403"/>
      <c r="L427" s="403"/>
      <c r="M427" s="403"/>
      <c r="N427" s="403"/>
      <c r="O427" s="403"/>
      <c r="P427" s="403"/>
      <c r="Q427" s="1283"/>
      <c r="R427" s="1358"/>
      <c r="S427" s="1462"/>
    </row>
    <row r="428" spans="1:19" ht="54">
      <c r="A428" s="613"/>
      <c r="B428" s="516" t="s">
        <v>804</v>
      </c>
      <c r="C428" s="515" t="s">
        <v>110</v>
      </c>
      <c r="D428" s="514" t="s">
        <v>805</v>
      </c>
      <c r="E428" s="514" t="s">
        <v>1307</v>
      </c>
      <c r="F428" s="514" t="s">
        <v>1274</v>
      </c>
      <c r="G428" s="585" t="s">
        <v>806</v>
      </c>
      <c r="H428" s="808" t="s">
        <v>438</v>
      </c>
      <c r="I428" s="825"/>
      <c r="J428" s="809"/>
      <c r="K428" s="810"/>
      <c r="L428" s="810"/>
      <c r="M428" s="810"/>
      <c r="N428" s="810"/>
      <c r="O428" s="810"/>
      <c r="P428" s="810"/>
      <c r="Q428" s="10"/>
      <c r="R428" s="514" t="s">
        <v>1221</v>
      </c>
      <c r="S428" s="509">
        <v>0</v>
      </c>
    </row>
    <row r="429" spans="1:19" ht="54">
      <c r="A429" s="613"/>
      <c r="B429" s="516" t="s">
        <v>63</v>
      </c>
      <c r="C429" s="515" t="s">
        <v>110</v>
      </c>
      <c r="D429" s="514" t="s">
        <v>805</v>
      </c>
      <c r="E429" s="514" t="s">
        <v>1313</v>
      </c>
      <c r="F429" s="514" t="s">
        <v>1269</v>
      </c>
      <c r="G429" s="585" t="s">
        <v>807</v>
      </c>
      <c r="H429" s="808" t="s">
        <v>439</v>
      </c>
      <c r="I429" s="825"/>
      <c r="J429" s="809"/>
      <c r="K429" s="810"/>
      <c r="L429" s="810"/>
      <c r="M429" s="810"/>
      <c r="N429" s="810"/>
      <c r="O429" s="810"/>
      <c r="P429" s="810"/>
      <c r="Q429" s="10"/>
      <c r="R429" s="514" t="s">
        <v>228</v>
      </c>
      <c r="S429" s="509" t="s">
        <v>1767</v>
      </c>
    </row>
    <row r="430" spans="1:19" ht="54">
      <c r="A430" s="613"/>
      <c r="B430" s="516" t="s">
        <v>311</v>
      </c>
      <c r="C430" s="515" t="s">
        <v>110</v>
      </c>
      <c r="D430" s="514" t="s">
        <v>805</v>
      </c>
      <c r="E430" s="514" t="s">
        <v>1314</v>
      </c>
      <c r="F430" s="514" t="s">
        <v>1274</v>
      </c>
      <c r="G430" s="585" t="s">
        <v>312</v>
      </c>
      <c r="H430" s="808" t="s">
        <v>440</v>
      </c>
      <c r="I430" s="825"/>
      <c r="J430" s="809"/>
      <c r="K430" s="810"/>
      <c r="L430" s="810"/>
      <c r="M430" s="810"/>
      <c r="N430" s="810"/>
      <c r="O430" s="810"/>
      <c r="P430" s="810"/>
      <c r="Q430" s="10"/>
      <c r="R430" s="514" t="s">
        <v>1221</v>
      </c>
      <c r="S430" s="509">
        <v>0</v>
      </c>
    </row>
    <row r="431" spans="1:19" ht="54">
      <c r="A431" s="613"/>
      <c r="B431" s="516" t="s">
        <v>314</v>
      </c>
      <c r="C431" s="515" t="s">
        <v>110</v>
      </c>
      <c r="D431" s="514" t="s">
        <v>805</v>
      </c>
      <c r="E431" s="514" t="s">
        <v>1310</v>
      </c>
      <c r="F431" s="514" t="s">
        <v>949</v>
      </c>
      <c r="G431" s="585" t="s">
        <v>628</v>
      </c>
      <c r="H431" s="808" t="s">
        <v>441</v>
      </c>
      <c r="I431" s="825"/>
      <c r="J431" s="809"/>
      <c r="K431" s="810"/>
      <c r="L431" s="810"/>
      <c r="M431" s="810"/>
      <c r="N431" s="810"/>
      <c r="O431" s="810"/>
      <c r="P431" s="810"/>
      <c r="Q431" s="10"/>
      <c r="R431" s="514" t="s">
        <v>1221</v>
      </c>
      <c r="S431" s="509">
        <v>0</v>
      </c>
    </row>
    <row r="432" spans="1:19" ht="54">
      <c r="A432" s="613"/>
      <c r="B432" s="516" t="s">
        <v>1129</v>
      </c>
      <c r="C432" s="515" t="s">
        <v>110</v>
      </c>
      <c r="D432" s="514" t="s">
        <v>1130</v>
      </c>
      <c r="E432" s="514" t="s">
        <v>1309</v>
      </c>
      <c r="F432" s="514" t="s">
        <v>1285</v>
      </c>
      <c r="G432" s="585" t="s">
        <v>629</v>
      </c>
      <c r="H432" s="838" t="s">
        <v>443</v>
      </c>
      <c r="I432" s="825"/>
      <c r="J432" s="809"/>
      <c r="K432" s="810"/>
      <c r="L432" s="810"/>
      <c r="M432" s="810"/>
      <c r="N432" s="810"/>
      <c r="O432" s="810"/>
      <c r="P432" s="810"/>
      <c r="Q432" s="10"/>
      <c r="R432" s="514" t="s">
        <v>205</v>
      </c>
      <c r="S432" s="509" t="s">
        <v>1732</v>
      </c>
    </row>
    <row r="433" spans="1:19" ht="54">
      <c r="A433" s="770"/>
      <c r="B433" s="831" t="s">
        <v>1176</v>
      </c>
      <c r="C433" s="515" t="s">
        <v>954</v>
      </c>
      <c r="D433" s="514" t="s">
        <v>1130</v>
      </c>
      <c r="E433" s="514" t="s">
        <v>1309</v>
      </c>
      <c r="F433" s="514" t="s">
        <v>1288</v>
      </c>
      <c r="G433" s="585" t="s">
        <v>960</v>
      </c>
      <c r="H433" s="572" t="s">
        <v>961</v>
      </c>
      <c r="I433" s="815"/>
      <c r="J433" s="809"/>
      <c r="K433" s="810"/>
      <c r="L433" s="810"/>
      <c r="M433" s="810"/>
      <c r="N433" s="810"/>
      <c r="O433" s="810"/>
      <c r="P433" s="810"/>
      <c r="Q433" s="968"/>
      <c r="R433" s="514" t="s">
        <v>890</v>
      </c>
      <c r="S433" s="509"/>
    </row>
    <row r="434" spans="1:19" ht="54" customHeight="1">
      <c r="A434" s="770"/>
      <c r="B434" s="831" t="s">
        <v>1179</v>
      </c>
      <c r="C434" s="515" t="s">
        <v>954</v>
      </c>
      <c r="D434" s="514" t="s">
        <v>1130</v>
      </c>
      <c r="E434" s="514" t="s">
        <v>1314</v>
      </c>
      <c r="F434" s="514" t="s">
        <v>1274</v>
      </c>
      <c r="G434" s="585" t="s">
        <v>1049</v>
      </c>
      <c r="H434" s="573" t="s">
        <v>1050</v>
      </c>
      <c r="I434" s="825"/>
      <c r="J434" s="809"/>
      <c r="K434" s="810"/>
      <c r="L434" s="810"/>
      <c r="M434" s="810"/>
      <c r="N434" s="810"/>
      <c r="O434" s="810"/>
      <c r="P434" s="810"/>
      <c r="Q434" s="968"/>
      <c r="R434" s="514" t="s">
        <v>1222</v>
      </c>
      <c r="S434" s="509"/>
    </row>
    <row r="435" spans="1:19" ht="81">
      <c r="A435" s="613"/>
      <c r="B435" s="516" t="s">
        <v>65</v>
      </c>
      <c r="C435" s="515" t="s">
        <v>110</v>
      </c>
      <c r="D435" s="514" t="s">
        <v>225</v>
      </c>
      <c r="E435" s="514" t="s">
        <v>1310</v>
      </c>
      <c r="F435" s="514" t="s">
        <v>1280</v>
      </c>
      <c r="G435" s="585" t="s">
        <v>812</v>
      </c>
      <c r="H435" s="808" t="s">
        <v>446</v>
      </c>
      <c r="I435" s="825"/>
      <c r="J435" s="809"/>
      <c r="K435" s="810"/>
      <c r="L435" s="810"/>
      <c r="M435" s="810"/>
      <c r="N435" s="810"/>
      <c r="O435" s="810"/>
      <c r="P435" s="810"/>
      <c r="Q435" s="10"/>
      <c r="R435" s="514" t="s">
        <v>1221</v>
      </c>
      <c r="S435" s="509" t="s">
        <v>1767</v>
      </c>
    </row>
    <row r="436" spans="1:19" ht="67.5">
      <c r="A436" s="613"/>
      <c r="B436" s="516" t="s">
        <v>66</v>
      </c>
      <c r="C436" s="515" t="s">
        <v>110</v>
      </c>
      <c r="D436" s="514" t="s">
        <v>225</v>
      </c>
      <c r="E436" s="514" t="s">
        <v>1314</v>
      </c>
      <c r="F436" s="514" t="s">
        <v>1270</v>
      </c>
      <c r="G436" s="585" t="s">
        <v>813</v>
      </c>
      <c r="H436" s="808" t="s">
        <v>447</v>
      </c>
      <c r="I436" s="825"/>
      <c r="J436" s="809"/>
      <c r="K436" s="810"/>
      <c r="L436" s="810"/>
      <c r="M436" s="810"/>
      <c r="N436" s="810"/>
      <c r="O436" s="810"/>
      <c r="P436" s="810"/>
      <c r="Q436" s="10"/>
      <c r="R436" s="514" t="s">
        <v>1221</v>
      </c>
      <c r="S436" s="509" t="s">
        <v>1732</v>
      </c>
    </row>
    <row r="437" spans="1:19" ht="18.75" customHeight="1">
      <c r="A437" s="613"/>
      <c r="B437" s="1410" t="s">
        <v>67</v>
      </c>
      <c r="C437" s="1413" t="s">
        <v>110</v>
      </c>
      <c r="D437" s="1356" t="s">
        <v>225</v>
      </c>
      <c r="E437" s="1356" t="s">
        <v>1315</v>
      </c>
      <c r="F437" s="1356" t="s">
        <v>612</v>
      </c>
      <c r="G437" s="1471" t="s">
        <v>814</v>
      </c>
      <c r="H437" s="1469" t="s">
        <v>448</v>
      </c>
      <c r="I437" s="820" t="s">
        <v>1790</v>
      </c>
      <c r="J437" s="812"/>
      <c r="K437" s="418"/>
      <c r="L437" s="418"/>
      <c r="M437" s="418"/>
      <c r="N437" s="418"/>
      <c r="O437" s="418"/>
      <c r="P437" s="418"/>
      <c r="Q437" s="1247"/>
      <c r="R437" s="1356" t="s">
        <v>1221</v>
      </c>
      <c r="S437" s="1460">
        <v>0</v>
      </c>
    </row>
    <row r="438" spans="1:19" ht="49.5" customHeight="1">
      <c r="A438" s="613"/>
      <c r="B438" s="1412"/>
      <c r="C438" s="1415"/>
      <c r="D438" s="1358"/>
      <c r="E438" s="1358"/>
      <c r="F438" s="1358"/>
      <c r="G438" s="1472"/>
      <c r="H438" s="1470"/>
      <c r="I438" s="599" t="s">
        <v>1757</v>
      </c>
      <c r="J438" s="803"/>
      <c r="K438" s="804"/>
      <c r="L438" s="804"/>
      <c r="M438" s="804"/>
      <c r="N438" s="804"/>
      <c r="O438" s="804"/>
      <c r="P438" s="804"/>
      <c r="Q438" s="1248"/>
      <c r="R438" s="1358"/>
      <c r="S438" s="1462"/>
    </row>
    <row r="439" spans="1:19" ht="54">
      <c r="A439" s="613"/>
      <c r="B439" s="516" t="s">
        <v>68</v>
      </c>
      <c r="C439" s="515" t="s">
        <v>110</v>
      </c>
      <c r="D439" s="514" t="s">
        <v>225</v>
      </c>
      <c r="E439" s="514" t="s">
        <v>1315</v>
      </c>
      <c r="F439" s="514" t="s">
        <v>1282</v>
      </c>
      <c r="G439" s="585" t="s">
        <v>815</v>
      </c>
      <c r="H439" s="808" t="s">
        <v>449</v>
      </c>
      <c r="I439" s="825"/>
      <c r="J439" s="809"/>
      <c r="K439" s="810"/>
      <c r="L439" s="810"/>
      <c r="M439" s="810"/>
      <c r="N439" s="810"/>
      <c r="O439" s="810"/>
      <c r="P439" s="810"/>
      <c r="Q439" s="10"/>
      <c r="R439" s="514" t="s">
        <v>1221</v>
      </c>
      <c r="S439" s="509">
        <v>0</v>
      </c>
    </row>
    <row r="440" spans="1:19" ht="67.5">
      <c r="A440" s="613"/>
      <c r="B440" s="516" t="s">
        <v>69</v>
      </c>
      <c r="C440" s="515" t="s">
        <v>110</v>
      </c>
      <c r="D440" s="514" t="s">
        <v>225</v>
      </c>
      <c r="E440" s="514" t="s">
        <v>1309</v>
      </c>
      <c r="F440" s="514" t="s">
        <v>1269</v>
      </c>
      <c r="G440" s="585" t="s">
        <v>816</v>
      </c>
      <c r="H440" s="808" t="s">
        <v>450</v>
      </c>
      <c r="I440" s="825"/>
      <c r="J440" s="809"/>
      <c r="K440" s="810"/>
      <c r="L440" s="810"/>
      <c r="M440" s="810"/>
      <c r="N440" s="810"/>
      <c r="O440" s="810"/>
      <c r="P440" s="810"/>
      <c r="Q440" s="10"/>
      <c r="R440" s="514" t="s">
        <v>1223</v>
      </c>
      <c r="S440" s="509">
        <v>0</v>
      </c>
    </row>
    <row r="441" spans="1:19" ht="54">
      <c r="A441" s="613"/>
      <c r="B441" s="516" t="s">
        <v>70</v>
      </c>
      <c r="C441" s="515" t="s">
        <v>110</v>
      </c>
      <c r="D441" s="514" t="s">
        <v>225</v>
      </c>
      <c r="E441" s="514" t="s">
        <v>1307</v>
      </c>
      <c r="F441" s="514" t="s">
        <v>1269</v>
      </c>
      <c r="G441" s="585" t="s">
        <v>817</v>
      </c>
      <c r="H441" s="808" t="s">
        <v>451</v>
      </c>
      <c r="I441" s="825"/>
      <c r="J441" s="809"/>
      <c r="K441" s="810"/>
      <c r="L441" s="810"/>
      <c r="M441" s="810"/>
      <c r="N441" s="810"/>
      <c r="O441" s="810"/>
      <c r="P441" s="810"/>
      <c r="Q441" s="10"/>
      <c r="R441" s="514" t="s">
        <v>1221</v>
      </c>
      <c r="S441" s="509" t="s">
        <v>1767</v>
      </c>
    </row>
    <row r="442" spans="1:19" ht="67.5">
      <c r="A442" s="613"/>
      <c r="B442" s="516" t="s">
        <v>72</v>
      </c>
      <c r="C442" s="515" t="s">
        <v>110</v>
      </c>
      <c r="D442" s="514" t="s">
        <v>1133</v>
      </c>
      <c r="E442" s="514" t="s">
        <v>1314</v>
      </c>
      <c r="F442" s="514" t="s">
        <v>1274</v>
      </c>
      <c r="G442" s="585" t="s">
        <v>819</v>
      </c>
      <c r="H442" s="808" t="s">
        <v>453</v>
      </c>
      <c r="I442" s="825"/>
      <c r="J442" s="809"/>
      <c r="K442" s="810"/>
      <c r="L442" s="810"/>
      <c r="M442" s="810"/>
      <c r="N442" s="810"/>
      <c r="O442" s="810"/>
      <c r="P442" s="810"/>
      <c r="Q442" s="10"/>
      <c r="R442" s="514" t="s">
        <v>1221</v>
      </c>
      <c r="S442" s="509" t="s">
        <v>1776</v>
      </c>
    </row>
    <row r="443" spans="1:19" ht="67.5">
      <c r="A443" s="613"/>
      <c r="B443" s="516" t="s">
        <v>73</v>
      </c>
      <c r="C443" s="515" t="s">
        <v>110</v>
      </c>
      <c r="D443" s="514" t="s">
        <v>225</v>
      </c>
      <c r="E443" s="514" t="s">
        <v>1310</v>
      </c>
      <c r="F443" s="514" t="s">
        <v>1285</v>
      </c>
      <c r="G443" s="585" t="s">
        <v>820</v>
      </c>
      <c r="H443" s="808" t="s">
        <v>454</v>
      </c>
      <c r="I443" s="825"/>
      <c r="J443" s="809"/>
      <c r="K443" s="810"/>
      <c r="L443" s="810"/>
      <c r="M443" s="810"/>
      <c r="N443" s="810"/>
      <c r="O443" s="810"/>
      <c r="P443" s="810"/>
      <c r="Q443" s="10"/>
      <c r="R443" s="514" t="s">
        <v>1221</v>
      </c>
      <c r="S443" s="509" t="s">
        <v>1806</v>
      </c>
    </row>
    <row r="444" spans="1:19" ht="54">
      <c r="A444" s="613"/>
      <c r="B444" s="516" t="s">
        <v>821</v>
      </c>
      <c r="C444" s="515" t="s">
        <v>110</v>
      </c>
      <c r="D444" s="514" t="s">
        <v>225</v>
      </c>
      <c r="E444" s="514" t="s">
        <v>1310</v>
      </c>
      <c r="F444" s="514" t="s">
        <v>1285</v>
      </c>
      <c r="G444" s="585" t="s">
        <v>822</v>
      </c>
      <c r="H444" s="808" t="s">
        <v>456</v>
      </c>
      <c r="I444" s="825"/>
      <c r="J444" s="809"/>
      <c r="K444" s="810"/>
      <c r="L444" s="810"/>
      <c r="M444" s="810"/>
      <c r="N444" s="810"/>
      <c r="O444" s="810"/>
      <c r="P444" s="810"/>
      <c r="Q444" s="10"/>
      <c r="R444" s="514" t="s">
        <v>1221</v>
      </c>
      <c r="S444" s="509">
        <v>0</v>
      </c>
    </row>
    <row r="445" spans="1:19" ht="67.5">
      <c r="A445" s="613"/>
      <c r="B445" s="516" t="s">
        <v>823</v>
      </c>
      <c r="C445" s="515" t="s">
        <v>110</v>
      </c>
      <c r="D445" s="514" t="s">
        <v>225</v>
      </c>
      <c r="E445" s="514" t="s">
        <v>1308</v>
      </c>
      <c r="F445" s="514" t="s">
        <v>1269</v>
      </c>
      <c r="G445" s="585" t="s">
        <v>824</v>
      </c>
      <c r="H445" s="808" t="s">
        <v>457</v>
      </c>
      <c r="I445" s="825"/>
      <c r="J445" s="809"/>
      <c r="K445" s="810"/>
      <c r="L445" s="810"/>
      <c r="M445" s="810"/>
      <c r="N445" s="810"/>
      <c r="O445" s="810"/>
      <c r="P445" s="810"/>
      <c r="Q445" s="10"/>
      <c r="R445" s="514" t="s">
        <v>1221</v>
      </c>
      <c r="S445" s="509">
        <v>0</v>
      </c>
    </row>
    <row r="446" spans="1:19" ht="54">
      <c r="A446" s="770"/>
      <c r="B446" s="831" t="s">
        <v>1142</v>
      </c>
      <c r="C446" s="515" t="s">
        <v>954</v>
      </c>
      <c r="D446" s="514" t="s">
        <v>1133</v>
      </c>
      <c r="E446" s="514" t="s">
        <v>1310</v>
      </c>
      <c r="F446" s="514" t="s">
        <v>1269</v>
      </c>
      <c r="G446" s="585" t="s">
        <v>988</v>
      </c>
      <c r="H446" s="572" t="s">
        <v>989</v>
      </c>
      <c r="I446" s="815"/>
      <c r="J446" s="809"/>
      <c r="K446" s="810"/>
      <c r="L446" s="810"/>
      <c r="M446" s="810"/>
      <c r="N446" s="810"/>
      <c r="O446" s="810"/>
      <c r="P446" s="810"/>
      <c r="Q446" s="968"/>
      <c r="R446" s="514" t="s">
        <v>1221</v>
      </c>
      <c r="S446" s="509"/>
    </row>
    <row r="447" spans="1:19" ht="67.5">
      <c r="A447" s="613"/>
      <c r="B447" s="516" t="s">
        <v>74</v>
      </c>
      <c r="C447" s="515" t="s">
        <v>110</v>
      </c>
      <c r="D447" s="514" t="s">
        <v>826</v>
      </c>
      <c r="E447" s="514" t="s">
        <v>1312</v>
      </c>
      <c r="F447" s="514" t="s">
        <v>1291</v>
      </c>
      <c r="G447" s="585" t="s">
        <v>828</v>
      </c>
      <c r="H447" s="808" t="s">
        <v>459</v>
      </c>
      <c r="I447" s="825"/>
      <c r="J447" s="809"/>
      <c r="K447" s="810"/>
      <c r="L447" s="810"/>
      <c r="M447" s="810"/>
      <c r="N447" s="810"/>
      <c r="O447" s="810"/>
      <c r="P447" s="810"/>
      <c r="Q447" s="10"/>
      <c r="R447" s="514" t="s">
        <v>696</v>
      </c>
      <c r="S447" s="509" t="s">
        <v>1732</v>
      </c>
    </row>
    <row r="448" spans="1:19" ht="45.75" customHeight="1">
      <c r="A448" s="1388"/>
      <c r="B448" s="1410" t="s">
        <v>75</v>
      </c>
      <c r="C448" s="1413" t="s">
        <v>110</v>
      </c>
      <c r="D448" s="1356" t="s">
        <v>826</v>
      </c>
      <c r="E448" s="1356" t="s">
        <v>1312</v>
      </c>
      <c r="F448" s="1356" t="s">
        <v>1291</v>
      </c>
      <c r="G448" s="1427" t="s">
        <v>829</v>
      </c>
      <c r="H448" s="1429" t="s">
        <v>460</v>
      </c>
      <c r="I448" s="1479"/>
      <c r="J448" s="1481"/>
      <c r="K448" s="1483"/>
      <c r="L448" s="800"/>
      <c r="M448" s="800"/>
      <c r="N448" s="800"/>
      <c r="O448" s="800"/>
      <c r="P448" s="800"/>
      <c r="Q448" s="1247"/>
      <c r="R448" s="1356" t="s">
        <v>696</v>
      </c>
      <c r="S448" s="1359" t="s">
        <v>880</v>
      </c>
    </row>
    <row r="449" spans="1:22" ht="45.75" customHeight="1">
      <c r="A449" s="1388"/>
      <c r="B449" s="1412" t="s">
        <v>75</v>
      </c>
      <c r="C449" s="1415" t="s">
        <v>110</v>
      </c>
      <c r="D449" s="1358" t="s">
        <v>826</v>
      </c>
      <c r="E449" s="1358"/>
      <c r="F449" s="1358"/>
      <c r="G449" s="1428" t="s">
        <v>829</v>
      </c>
      <c r="H449" s="1435"/>
      <c r="I449" s="1480"/>
      <c r="J449" s="1482"/>
      <c r="K449" s="1484"/>
      <c r="L449" s="801"/>
      <c r="M449" s="801"/>
      <c r="N449" s="801"/>
      <c r="O449" s="801"/>
      <c r="P449" s="801"/>
      <c r="Q449" s="1248"/>
      <c r="R449" s="1358"/>
      <c r="S449" s="1361"/>
    </row>
    <row r="450" spans="1:22" ht="81">
      <c r="A450" s="613"/>
      <c r="B450" s="516" t="s">
        <v>76</v>
      </c>
      <c r="C450" s="515" t="s">
        <v>226</v>
      </c>
      <c r="D450" s="514" t="s">
        <v>701</v>
      </c>
      <c r="E450" s="514" t="s">
        <v>1312</v>
      </c>
      <c r="F450" s="514" t="s">
        <v>949</v>
      </c>
      <c r="G450" s="585" t="s">
        <v>832</v>
      </c>
      <c r="H450" s="808" t="s">
        <v>461</v>
      </c>
      <c r="I450" s="825"/>
      <c r="J450" s="809"/>
      <c r="K450" s="810"/>
      <c r="L450" s="810"/>
      <c r="M450" s="810"/>
      <c r="N450" s="810"/>
      <c r="O450" s="810"/>
      <c r="P450" s="810"/>
      <c r="Q450" s="10"/>
      <c r="R450" s="514" t="s">
        <v>121</v>
      </c>
      <c r="S450" s="509">
        <v>0</v>
      </c>
    </row>
    <row r="451" spans="1:22" ht="67.5">
      <c r="A451" s="613"/>
      <c r="B451" s="516" t="s">
        <v>78</v>
      </c>
      <c r="C451" s="515" t="s">
        <v>226</v>
      </c>
      <c r="D451" s="514" t="s">
        <v>1126</v>
      </c>
      <c r="E451" s="514" t="s">
        <v>1312</v>
      </c>
      <c r="F451" s="514" t="s">
        <v>1295</v>
      </c>
      <c r="G451" s="585" t="s">
        <v>834</v>
      </c>
      <c r="H451" s="808" t="s">
        <v>462</v>
      </c>
      <c r="I451" s="825"/>
      <c r="J451" s="809"/>
      <c r="K451" s="810"/>
      <c r="L451" s="810"/>
      <c r="M451" s="810"/>
      <c r="N451" s="810"/>
      <c r="O451" s="810"/>
      <c r="P451" s="810"/>
      <c r="Q451" s="10"/>
      <c r="R451" s="514" t="s">
        <v>121</v>
      </c>
      <c r="S451" s="509">
        <v>0</v>
      </c>
    </row>
    <row r="452" spans="1:22" s="517" customFormat="1" ht="54">
      <c r="A452" s="613"/>
      <c r="B452" s="516" t="s">
        <v>79</v>
      </c>
      <c r="C452" s="515" t="s">
        <v>226</v>
      </c>
      <c r="D452" s="514" t="s">
        <v>701</v>
      </c>
      <c r="E452" s="514" t="s">
        <v>1312</v>
      </c>
      <c r="F452" s="514" t="s">
        <v>1295</v>
      </c>
      <c r="G452" s="585" t="s">
        <v>835</v>
      </c>
      <c r="H452" s="808" t="s">
        <v>473</v>
      </c>
      <c r="I452" s="825"/>
      <c r="J452" s="809"/>
      <c r="K452" s="810"/>
      <c r="L452" s="810"/>
      <c r="M452" s="810"/>
      <c r="N452" s="810"/>
      <c r="O452" s="810"/>
      <c r="P452" s="810"/>
      <c r="Q452" s="10"/>
      <c r="R452" s="514" t="s">
        <v>121</v>
      </c>
      <c r="S452" s="509">
        <v>0</v>
      </c>
    </row>
    <row r="453" spans="1:22" s="517" customFormat="1" ht="67.5">
      <c r="A453" s="613"/>
      <c r="B453" s="516" t="s">
        <v>80</v>
      </c>
      <c r="C453" s="515" t="s">
        <v>226</v>
      </c>
      <c r="D453" s="514" t="s">
        <v>701</v>
      </c>
      <c r="E453" s="514" t="s">
        <v>1312</v>
      </c>
      <c r="F453" s="514" t="s">
        <v>1295</v>
      </c>
      <c r="G453" s="585" t="s">
        <v>836</v>
      </c>
      <c r="H453" s="808" t="s">
        <v>474</v>
      </c>
      <c r="I453" s="825"/>
      <c r="J453" s="809"/>
      <c r="K453" s="810"/>
      <c r="L453" s="810"/>
      <c r="M453" s="810"/>
      <c r="N453" s="810"/>
      <c r="O453" s="810"/>
      <c r="P453" s="810"/>
      <c r="Q453" s="10"/>
      <c r="R453" s="514" t="s">
        <v>121</v>
      </c>
      <c r="S453" s="509">
        <v>0</v>
      </c>
    </row>
    <row r="454" spans="1:22" ht="40.5">
      <c r="A454" s="770"/>
      <c r="B454" s="831" t="s">
        <v>1184</v>
      </c>
      <c r="C454" s="515" t="s">
        <v>957</v>
      </c>
      <c r="D454" s="514" t="s">
        <v>1126</v>
      </c>
      <c r="E454" s="514" t="s">
        <v>1312</v>
      </c>
      <c r="F454" s="514" t="s">
        <v>1269</v>
      </c>
      <c r="G454" s="585" t="s">
        <v>994</v>
      </c>
      <c r="H454" s="572" t="s">
        <v>995</v>
      </c>
      <c r="I454" s="815"/>
      <c r="J454" s="809"/>
      <c r="K454" s="810"/>
      <c r="L454" s="810"/>
      <c r="M454" s="810"/>
      <c r="N454" s="810"/>
      <c r="O454" s="810"/>
      <c r="P454" s="810"/>
      <c r="Q454" s="968"/>
      <c r="R454" s="514" t="s">
        <v>1225</v>
      </c>
      <c r="S454" s="509"/>
    </row>
    <row r="455" spans="1:22" ht="40.5">
      <c r="A455" s="770"/>
      <c r="B455" s="831" t="s">
        <v>1185</v>
      </c>
      <c r="C455" s="515" t="s">
        <v>957</v>
      </c>
      <c r="D455" s="514" t="s">
        <v>1126</v>
      </c>
      <c r="E455" s="514" t="s">
        <v>1312</v>
      </c>
      <c r="F455" s="514" t="s">
        <v>1269</v>
      </c>
      <c r="G455" s="585" t="s">
        <v>996</v>
      </c>
      <c r="H455" s="572" t="s">
        <v>997</v>
      </c>
      <c r="I455" s="815"/>
      <c r="J455" s="809"/>
      <c r="K455" s="810"/>
      <c r="L455" s="810"/>
      <c r="M455" s="810"/>
      <c r="N455" s="810"/>
      <c r="O455" s="810"/>
      <c r="P455" s="810"/>
      <c r="Q455" s="968"/>
      <c r="R455" s="514" t="s">
        <v>1225</v>
      </c>
      <c r="S455" s="509"/>
    </row>
    <row r="456" spans="1:22" ht="54">
      <c r="A456" s="770"/>
      <c r="B456" s="831" t="s">
        <v>1186</v>
      </c>
      <c r="C456" s="515" t="s">
        <v>957</v>
      </c>
      <c r="D456" s="514" t="s">
        <v>701</v>
      </c>
      <c r="E456" s="514" t="s">
        <v>1316</v>
      </c>
      <c r="F456" s="514" t="s">
        <v>612</v>
      </c>
      <c r="G456" s="585" t="s">
        <v>1057</v>
      </c>
      <c r="H456" s="572" t="s">
        <v>1058</v>
      </c>
      <c r="I456" s="825"/>
      <c r="J456" s="809"/>
      <c r="K456" s="810"/>
      <c r="L456" s="810"/>
      <c r="M456" s="810"/>
      <c r="N456" s="810"/>
      <c r="O456" s="810"/>
      <c r="P456" s="810"/>
      <c r="Q456" s="968"/>
      <c r="R456" s="514" t="s">
        <v>1226</v>
      </c>
      <c r="S456" s="509"/>
    </row>
    <row r="457" spans="1:22" s="517" customFormat="1" ht="67.5">
      <c r="A457" s="613"/>
      <c r="B457" s="516" t="s">
        <v>83</v>
      </c>
      <c r="C457" s="515" t="s">
        <v>226</v>
      </c>
      <c r="D457" s="514" t="s">
        <v>236</v>
      </c>
      <c r="E457" s="514" t="s">
        <v>1312</v>
      </c>
      <c r="F457" s="514" t="s">
        <v>1269</v>
      </c>
      <c r="G457" s="585" t="s">
        <v>841</v>
      </c>
      <c r="H457" s="808" t="s">
        <v>466</v>
      </c>
      <c r="I457" s="825"/>
      <c r="J457" s="809"/>
      <c r="K457" s="810"/>
      <c r="L457" s="810"/>
      <c r="M457" s="810"/>
      <c r="N457" s="810"/>
      <c r="O457" s="810"/>
      <c r="P457" s="810"/>
      <c r="Q457" s="10"/>
      <c r="R457" s="514" t="s">
        <v>205</v>
      </c>
      <c r="S457" s="509">
        <v>0</v>
      </c>
    </row>
    <row r="458" spans="1:22" ht="121.5">
      <c r="A458" s="770"/>
      <c r="B458" s="831" t="s">
        <v>1192</v>
      </c>
      <c r="C458" s="515" t="s">
        <v>957</v>
      </c>
      <c r="D458" s="514" t="s">
        <v>889</v>
      </c>
      <c r="E458" s="514" t="s">
        <v>1317</v>
      </c>
      <c r="F458" s="514" t="s">
        <v>612</v>
      </c>
      <c r="G458" s="585" t="s">
        <v>1008</v>
      </c>
      <c r="H458" s="572" t="s">
        <v>1293</v>
      </c>
      <c r="I458" s="825"/>
      <c r="J458" s="809"/>
      <c r="K458" s="810"/>
      <c r="L458" s="810"/>
      <c r="M458" s="810"/>
      <c r="N458" s="810"/>
      <c r="O458" s="810"/>
      <c r="P458" s="810"/>
      <c r="Q458" s="968"/>
      <c r="R458" s="514" t="s">
        <v>1302</v>
      </c>
      <c r="S458" s="509"/>
    </row>
    <row r="459" spans="1:22" s="517" customFormat="1" ht="141.75" customHeight="1">
      <c r="A459" s="613"/>
      <c r="B459" s="516" t="s">
        <v>842</v>
      </c>
      <c r="C459" s="515" t="s">
        <v>226</v>
      </c>
      <c r="D459" s="514" t="s">
        <v>1130</v>
      </c>
      <c r="E459" s="514" t="s">
        <v>1312</v>
      </c>
      <c r="F459" s="514" t="s">
        <v>1283</v>
      </c>
      <c r="G459" s="585" t="s">
        <v>1908</v>
      </c>
      <c r="H459" s="808" t="s">
        <v>1907</v>
      </c>
      <c r="I459" s="825"/>
      <c r="J459" s="809"/>
      <c r="K459" s="810"/>
      <c r="L459" s="810"/>
      <c r="M459" s="810"/>
      <c r="N459" s="810"/>
      <c r="O459" s="810"/>
      <c r="P459" s="810"/>
      <c r="Q459" s="10"/>
      <c r="R459" s="514" t="s">
        <v>229</v>
      </c>
      <c r="S459" s="509" t="s">
        <v>881</v>
      </c>
      <c r="U459" s="517" t="s">
        <v>1914</v>
      </c>
      <c r="V459" s="980" t="s">
        <v>1915</v>
      </c>
    </row>
    <row r="460" spans="1:22" s="517" customFormat="1" ht="135">
      <c r="A460" s="613"/>
      <c r="B460" s="516" t="s">
        <v>1214</v>
      </c>
      <c r="C460" s="515" t="s">
        <v>226</v>
      </c>
      <c r="D460" s="514" t="s">
        <v>1130</v>
      </c>
      <c r="E460" s="514" t="s">
        <v>1312</v>
      </c>
      <c r="F460" s="514" t="s">
        <v>1289</v>
      </c>
      <c r="G460" s="585" t="s">
        <v>844</v>
      </c>
      <c r="H460" s="808" t="s">
        <v>476</v>
      </c>
      <c r="I460" s="825"/>
      <c r="J460" s="809"/>
      <c r="K460" s="810"/>
      <c r="L460" s="810"/>
      <c r="M460" s="810"/>
      <c r="N460" s="810"/>
      <c r="O460" s="810"/>
      <c r="P460" s="810"/>
      <c r="Q460" s="10"/>
      <c r="R460" s="514" t="s">
        <v>227</v>
      </c>
      <c r="S460" s="509">
        <v>0</v>
      </c>
    </row>
    <row r="461" spans="1:22" s="517" customFormat="1" ht="81" customHeight="1">
      <c r="A461" s="613"/>
      <c r="B461" s="516" t="s">
        <v>1191</v>
      </c>
      <c r="C461" s="515" t="s">
        <v>957</v>
      </c>
      <c r="D461" s="514" t="s">
        <v>1130</v>
      </c>
      <c r="E461" s="514" t="s">
        <v>1312</v>
      </c>
      <c r="F461" s="514" t="s">
        <v>1289</v>
      </c>
      <c r="G461" s="585" t="s">
        <v>1215</v>
      </c>
      <c r="H461" s="808" t="s">
        <v>1216</v>
      </c>
      <c r="I461" s="825"/>
      <c r="J461" s="809"/>
      <c r="K461" s="810"/>
      <c r="L461" s="810"/>
      <c r="M461" s="810"/>
      <c r="N461" s="810"/>
      <c r="O461" s="810"/>
      <c r="P461" s="810"/>
      <c r="Q461" s="968"/>
      <c r="R461" s="514" t="s">
        <v>1217</v>
      </c>
      <c r="S461" s="509"/>
    </row>
    <row r="462" spans="1:22" s="517" customFormat="1" ht="67.5">
      <c r="A462" s="613"/>
      <c r="B462" s="516" t="s">
        <v>85</v>
      </c>
      <c r="C462" s="515" t="s">
        <v>226</v>
      </c>
      <c r="D462" s="514" t="s">
        <v>848</v>
      </c>
      <c r="E462" s="514" t="s">
        <v>1312</v>
      </c>
      <c r="F462" s="514" t="s">
        <v>1269</v>
      </c>
      <c r="G462" s="585" t="s">
        <v>851</v>
      </c>
      <c r="H462" s="808" t="s">
        <v>470</v>
      </c>
      <c r="I462" s="825"/>
      <c r="J462" s="809"/>
      <c r="K462" s="810"/>
      <c r="L462" s="810"/>
      <c r="M462" s="810"/>
      <c r="N462" s="810"/>
      <c r="O462" s="810"/>
      <c r="P462" s="810"/>
      <c r="Q462" s="10"/>
      <c r="R462" s="514" t="s">
        <v>227</v>
      </c>
      <c r="S462" s="509">
        <v>0</v>
      </c>
    </row>
    <row r="463" spans="1:22" s="517" customFormat="1" ht="54">
      <c r="A463" s="613"/>
      <c r="B463" s="516" t="s">
        <v>86</v>
      </c>
      <c r="C463" s="515" t="s">
        <v>226</v>
      </c>
      <c r="D463" s="514" t="s">
        <v>848</v>
      </c>
      <c r="E463" s="514" t="s">
        <v>1312</v>
      </c>
      <c r="F463" s="514" t="s">
        <v>1295</v>
      </c>
      <c r="G463" s="585" t="s">
        <v>852</v>
      </c>
      <c r="H463" s="808" t="s">
        <v>477</v>
      </c>
      <c r="I463" s="825"/>
      <c r="J463" s="809"/>
      <c r="K463" s="810"/>
      <c r="L463" s="810"/>
      <c r="M463" s="810"/>
      <c r="N463" s="810"/>
      <c r="O463" s="810"/>
      <c r="P463" s="810"/>
      <c r="Q463" s="10"/>
      <c r="R463" s="514" t="s">
        <v>227</v>
      </c>
      <c r="S463" s="509">
        <v>0</v>
      </c>
    </row>
    <row r="464" spans="1:22" s="517" customFormat="1" ht="54">
      <c r="A464" s="613"/>
      <c r="B464" s="516" t="s">
        <v>87</v>
      </c>
      <c r="C464" s="515" t="s">
        <v>226</v>
      </c>
      <c r="D464" s="514" t="s">
        <v>848</v>
      </c>
      <c r="E464" s="514" t="s">
        <v>1312</v>
      </c>
      <c r="F464" s="514" t="s">
        <v>1295</v>
      </c>
      <c r="G464" s="585" t="s">
        <v>853</v>
      </c>
      <c r="H464" s="808" t="s">
        <v>478</v>
      </c>
      <c r="I464" s="825"/>
      <c r="J464" s="809"/>
      <c r="K464" s="810"/>
      <c r="L464" s="810"/>
      <c r="M464" s="810"/>
      <c r="N464" s="810"/>
      <c r="O464" s="810"/>
      <c r="P464" s="810"/>
      <c r="Q464" s="10"/>
      <c r="R464" s="514" t="s">
        <v>227</v>
      </c>
      <c r="S464" s="509">
        <v>0</v>
      </c>
    </row>
    <row r="465" spans="1:19" s="517" customFormat="1" ht="94.5">
      <c r="A465" s="613"/>
      <c r="B465" s="516" t="s">
        <v>88</v>
      </c>
      <c r="C465" s="515" t="s">
        <v>226</v>
      </c>
      <c r="D465" s="514" t="s">
        <v>848</v>
      </c>
      <c r="E465" s="514" t="s">
        <v>1312</v>
      </c>
      <c r="F465" s="514" t="s">
        <v>1295</v>
      </c>
      <c r="G465" s="585" t="s">
        <v>1278</v>
      </c>
      <c r="H465" s="808" t="s">
        <v>479</v>
      </c>
      <c r="I465" s="825"/>
      <c r="J465" s="809"/>
      <c r="K465" s="810"/>
      <c r="L465" s="810"/>
      <c r="M465" s="810"/>
      <c r="N465" s="810"/>
      <c r="O465" s="810"/>
      <c r="P465" s="810"/>
      <c r="Q465" s="10"/>
      <c r="R465" s="514" t="s">
        <v>227</v>
      </c>
      <c r="S465" s="509">
        <v>0</v>
      </c>
    </row>
    <row r="466" spans="1:19" s="517" customFormat="1" ht="54">
      <c r="A466" s="613"/>
      <c r="B466" s="516" t="s">
        <v>89</v>
      </c>
      <c r="C466" s="515" t="s">
        <v>226</v>
      </c>
      <c r="D466" s="514" t="s">
        <v>848</v>
      </c>
      <c r="E466" s="514" t="s">
        <v>1312</v>
      </c>
      <c r="F466" s="514" t="s">
        <v>1295</v>
      </c>
      <c r="G466" s="585" t="s">
        <v>855</v>
      </c>
      <c r="H466" s="808" t="s">
        <v>480</v>
      </c>
      <c r="I466" s="825"/>
      <c r="J466" s="809"/>
      <c r="K466" s="810"/>
      <c r="L466" s="810"/>
      <c r="M466" s="810"/>
      <c r="N466" s="810"/>
      <c r="O466" s="810"/>
      <c r="P466" s="810"/>
      <c r="Q466" s="10"/>
      <c r="R466" s="514" t="s">
        <v>227</v>
      </c>
      <c r="S466" s="509">
        <v>0</v>
      </c>
    </row>
    <row r="467" spans="1:19" s="517" customFormat="1" ht="81">
      <c r="A467" s="613"/>
      <c r="B467" s="516" t="s">
        <v>90</v>
      </c>
      <c r="C467" s="515" t="s">
        <v>226</v>
      </c>
      <c r="D467" s="514" t="s">
        <v>848</v>
      </c>
      <c r="E467" s="514" t="s">
        <v>1312</v>
      </c>
      <c r="F467" s="514" t="s">
        <v>1295</v>
      </c>
      <c r="G467" s="585" t="s">
        <v>856</v>
      </c>
      <c r="H467" s="808" t="s">
        <v>481</v>
      </c>
      <c r="I467" s="825"/>
      <c r="J467" s="809"/>
      <c r="K467" s="810"/>
      <c r="L467" s="810"/>
      <c r="M467" s="810"/>
      <c r="N467" s="810"/>
      <c r="O467" s="810"/>
      <c r="P467" s="810"/>
      <c r="Q467" s="10"/>
      <c r="R467" s="514" t="s">
        <v>227</v>
      </c>
      <c r="S467" s="509">
        <v>0</v>
      </c>
    </row>
    <row r="468" spans="1:19" s="517" customFormat="1" ht="54">
      <c r="A468" s="613"/>
      <c r="B468" s="516" t="s">
        <v>857</v>
      </c>
      <c r="C468" s="515" t="s">
        <v>957</v>
      </c>
      <c r="D468" s="514" t="s">
        <v>848</v>
      </c>
      <c r="E468" s="514" t="s">
        <v>1312</v>
      </c>
      <c r="F468" s="514" t="s">
        <v>1295</v>
      </c>
      <c r="G468" s="585" t="s">
        <v>858</v>
      </c>
      <c r="H468" s="808" t="s">
        <v>482</v>
      </c>
      <c r="I468" s="825"/>
      <c r="J468" s="809"/>
      <c r="K468" s="810"/>
      <c r="L468" s="810"/>
      <c r="M468" s="810"/>
      <c r="N468" s="810"/>
      <c r="O468" s="810"/>
      <c r="P468" s="810"/>
      <c r="Q468" s="10"/>
      <c r="R468" s="514" t="s">
        <v>1304</v>
      </c>
      <c r="S468" s="509">
        <v>0</v>
      </c>
    </row>
    <row r="469" spans="1:19" ht="54" customHeight="1">
      <c r="A469" s="770"/>
      <c r="B469" s="831" t="s">
        <v>1188</v>
      </c>
      <c r="C469" s="515" t="s">
        <v>957</v>
      </c>
      <c r="D469" s="514" t="s">
        <v>1128</v>
      </c>
      <c r="E469" s="514" t="s">
        <v>1315</v>
      </c>
      <c r="F469" s="514" t="s">
        <v>1282</v>
      </c>
      <c r="G469" s="585" t="s">
        <v>1108</v>
      </c>
      <c r="H469" s="572" t="s">
        <v>1109</v>
      </c>
      <c r="I469" s="822"/>
      <c r="J469" s="823"/>
      <c r="K469" s="824"/>
      <c r="L469" s="824"/>
      <c r="M469" s="824"/>
      <c r="N469" s="824"/>
      <c r="O469" s="824"/>
      <c r="P469" s="824"/>
      <c r="Q469" s="968"/>
      <c r="R469" s="514" t="s">
        <v>1220</v>
      </c>
      <c r="S469" s="509"/>
    </row>
    <row r="470" spans="1:19" ht="54" customHeight="1">
      <c r="A470" s="770"/>
      <c r="B470" s="831" t="s">
        <v>1189</v>
      </c>
      <c r="C470" s="515" t="s">
        <v>957</v>
      </c>
      <c r="D470" s="514" t="s">
        <v>1128</v>
      </c>
      <c r="E470" s="514" t="s">
        <v>1315</v>
      </c>
      <c r="F470" s="514" t="s">
        <v>612</v>
      </c>
      <c r="G470" s="585" t="s">
        <v>1111</v>
      </c>
      <c r="H470" s="572" t="s">
        <v>1112</v>
      </c>
      <c r="I470" s="822"/>
      <c r="J470" s="823"/>
      <c r="K470" s="824"/>
      <c r="L470" s="824"/>
      <c r="M470" s="824"/>
      <c r="N470" s="824"/>
      <c r="O470" s="824"/>
      <c r="P470" s="824"/>
      <c r="Q470" s="968"/>
      <c r="R470" s="514" t="s">
        <v>1220</v>
      </c>
      <c r="S470" s="509"/>
    </row>
    <row r="471" spans="1:19" ht="40.5">
      <c r="A471" s="770"/>
      <c r="B471" s="831" t="s">
        <v>1190</v>
      </c>
      <c r="C471" s="515" t="s">
        <v>957</v>
      </c>
      <c r="D471" s="514" t="s">
        <v>1128</v>
      </c>
      <c r="E471" s="514" t="s">
        <v>1315</v>
      </c>
      <c r="F471" s="514" t="s">
        <v>1282</v>
      </c>
      <c r="G471" s="585" t="s">
        <v>1113</v>
      </c>
      <c r="H471" s="572" t="s">
        <v>1114</v>
      </c>
      <c r="I471" s="822"/>
      <c r="J471" s="823"/>
      <c r="K471" s="824"/>
      <c r="L471" s="824"/>
      <c r="M471" s="824"/>
      <c r="N471" s="824"/>
      <c r="O471" s="824"/>
      <c r="P471" s="824"/>
      <c r="Q471" s="968"/>
      <c r="R471" s="514" t="s">
        <v>1220</v>
      </c>
      <c r="S471" s="509"/>
    </row>
    <row r="472" spans="1:19" s="517" customFormat="1" ht="67.5">
      <c r="A472" s="613"/>
      <c r="B472" s="516" t="s">
        <v>92</v>
      </c>
      <c r="C472" s="515" t="s">
        <v>226</v>
      </c>
      <c r="D472" s="514" t="s">
        <v>225</v>
      </c>
      <c r="E472" s="514" t="s">
        <v>1312</v>
      </c>
      <c r="F472" s="514" t="s">
        <v>1269</v>
      </c>
      <c r="G472" s="585" t="s">
        <v>862</v>
      </c>
      <c r="H472" s="808" t="s">
        <v>485</v>
      </c>
      <c r="I472" s="825"/>
      <c r="J472" s="809"/>
      <c r="K472" s="810"/>
      <c r="L472" s="810"/>
      <c r="M472" s="810"/>
      <c r="N472" s="810"/>
      <c r="O472" s="810"/>
      <c r="P472" s="810"/>
      <c r="Q472" s="10"/>
      <c r="R472" s="514" t="s">
        <v>205</v>
      </c>
      <c r="S472" s="509">
        <v>0</v>
      </c>
    </row>
    <row r="473" spans="1:19" s="517" customFormat="1" ht="67.5">
      <c r="A473" s="613"/>
      <c r="B473" s="516" t="s">
        <v>93</v>
      </c>
      <c r="C473" s="515" t="s">
        <v>226</v>
      </c>
      <c r="D473" s="514" t="s">
        <v>225</v>
      </c>
      <c r="E473" s="514" t="s">
        <v>1312</v>
      </c>
      <c r="F473" s="514" t="s">
        <v>1269</v>
      </c>
      <c r="G473" s="585" t="s">
        <v>863</v>
      </c>
      <c r="H473" s="808" t="s">
        <v>486</v>
      </c>
      <c r="I473" s="825"/>
      <c r="J473" s="809"/>
      <c r="K473" s="810"/>
      <c r="L473" s="810"/>
      <c r="M473" s="810"/>
      <c r="N473" s="810"/>
      <c r="O473" s="810"/>
      <c r="P473" s="810"/>
      <c r="Q473" s="10"/>
      <c r="R473" s="514" t="s">
        <v>1221</v>
      </c>
      <c r="S473" s="509">
        <v>0</v>
      </c>
    </row>
    <row r="474" spans="1:19" s="517" customFormat="1" ht="27">
      <c r="A474" s="613"/>
      <c r="B474" s="1410" t="s">
        <v>95</v>
      </c>
      <c r="C474" s="1413" t="s">
        <v>226</v>
      </c>
      <c r="D474" s="1356" t="s">
        <v>225</v>
      </c>
      <c r="E474" s="1356" t="s">
        <v>1312</v>
      </c>
      <c r="F474" s="1356" t="s">
        <v>1269</v>
      </c>
      <c r="G474" s="1471" t="s">
        <v>865</v>
      </c>
      <c r="H474" s="1469" t="s">
        <v>488</v>
      </c>
      <c r="I474" s="860" t="s">
        <v>1793</v>
      </c>
      <c r="J474" s="861"/>
      <c r="K474" s="862"/>
      <c r="L474" s="862"/>
      <c r="M474" s="862"/>
      <c r="N474" s="862"/>
      <c r="O474" s="862"/>
      <c r="P474" s="862"/>
      <c r="Q474" s="1247"/>
      <c r="R474" s="1356" t="s">
        <v>205</v>
      </c>
      <c r="S474" s="1460">
        <v>0</v>
      </c>
    </row>
    <row r="475" spans="1:19" s="517" customFormat="1" ht="27" customHeight="1">
      <c r="A475" s="613"/>
      <c r="B475" s="1412"/>
      <c r="C475" s="1415"/>
      <c r="D475" s="1358"/>
      <c r="E475" s="1358"/>
      <c r="F475" s="1358"/>
      <c r="G475" s="1472"/>
      <c r="H475" s="1470"/>
      <c r="I475" s="599" t="s">
        <v>1783</v>
      </c>
      <c r="J475" s="863"/>
      <c r="K475" s="864"/>
      <c r="L475" s="864"/>
      <c r="M475" s="864"/>
      <c r="N475" s="864"/>
      <c r="O475" s="864"/>
      <c r="P475" s="864"/>
      <c r="Q475" s="1248"/>
      <c r="R475" s="1358"/>
      <c r="S475" s="1462"/>
    </row>
    <row r="476" spans="1:19" s="517" customFormat="1">
      <c r="A476" s="613"/>
      <c r="B476" s="1410" t="s">
        <v>96</v>
      </c>
      <c r="C476" s="1413" t="s">
        <v>226</v>
      </c>
      <c r="D476" s="1356" t="s">
        <v>225</v>
      </c>
      <c r="E476" s="1356" t="s">
        <v>1312</v>
      </c>
      <c r="F476" s="1356" t="s">
        <v>1269</v>
      </c>
      <c r="G476" s="1471" t="s">
        <v>866</v>
      </c>
      <c r="H476" s="1469" t="s">
        <v>489</v>
      </c>
      <c r="I476" s="820" t="s">
        <v>1790</v>
      </c>
      <c r="J476" s="352"/>
      <c r="K476" s="340"/>
      <c r="L476" s="340"/>
      <c r="M476" s="340"/>
      <c r="N476" s="340"/>
      <c r="O476" s="340"/>
      <c r="P476" s="340"/>
      <c r="Q476" s="1247"/>
      <c r="R476" s="1356" t="s">
        <v>1221</v>
      </c>
      <c r="S476" s="1460">
        <v>0</v>
      </c>
    </row>
    <row r="477" spans="1:19" s="517" customFormat="1" ht="35.25" customHeight="1">
      <c r="A477" s="613"/>
      <c r="B477" s="1412"/>
      <c r="C477" s="1415"/>
      <c r="D477" s="1358"/>
      <c r="E477" s="1358"/>
      <c r="F477" s="1358"/>
      <c r="G477" s="1472"/>
      <c r="H477" s="1470"/>
      <c r="I477" s="599" t="s">
        <v>1809</v>
      </c>
      <c r="J477" s="355"/>
      <c r="K477" s="345"/>
      <c r="L477" s="345"/>
      <c r="M477" s="345"/>
      <c r="N477" s="345"/>
      <c r="O477" s="345"/>
      <c r="P477" s="345"/>
      <c r="Q477" s="1248"/>
      <c r="R477" s="1358"/>
      <c r="S477" s="1462"/>
    </row>
    <row r="478" spans="1:19" s="517" customFormat="1" ht="54">
      <c r="A478" s="613"/>
      <c r="B478" s="516" t="s">
        <v>97</v>
      </c>
      <c r="C478" s="515" t="s">
        <v>226</v>
      </c>
      <c r="D478" s="514" t="s">
        <v>225</v>
      </c>
      <c r="E478" s="514" t="s">
        <v>1312</v>
      </c>
      <c r="F478" s="514" t="s">
        <v>1269</v>
      </c>
      <c r="G478" s="585" t="s">
        <v>867</v>
      </c>
      <c r="H478" s="808" t="s">
        <v>490</v>
      </c>
      <c r="I478" s="332"/>
      <c r="J478" s="333"/>
      <c r="K478" s="334"/>
      <c r="L478" s="334"/>
      <c r="M478" s="334"/>
      <c r="N478" s="334"/>
      <c r="O478" s="334"/>
      <c r="P478" s="334"/>
      <c r="Q478" s="10"/>
      <c r="R478" s="514" t="s">
        <v>1221</v>
      </c>
      <c r="S478" s="509">
        <v>0</v>
      </c>
    </row>
    <row r="479" spans="1:19" s="517" customFormat="1" ht="107.25" customHeight="1">
      <c r="A479" s="613"/>
      <c r="B479" s="516" t="s">
        <v>306</v>
      </c>
      <c r="C479" s="515" t="s">
        <v>226</v>
      </c>
      <c r="D479" s="514" t="s">
        <v>1133</v>
      </c>
      <c r="E479" s="514" t="s">
        <v>1312</v>
      </c>
      <c r="F479" s="514" t="s">
        <v>1269</v>
      </c>
      <c r="G479" s="585" t="s">
        <v>307</v>
      </c>
      <c r="H479" s="808" t="s">
        <v>491</v>
      </c>
      <c r="I479" s="332"/>
      <c r="J479" s="333"/>
      <c r="K479" s="334"/>
      <c r="L479" s="334"/>
      <c r="M479" s="334"/>
      <c r="N479" s="334"/>
      <c r="O479" s="334"/>
      <c r="P479" s="334"/>
      <c r="Q479" s="10"/>
      <c r="R479" s="514" t="s">
        <v>1221</v>
      </c>
      <c r="S479" s="509">
        <v>0</v>
      </c>
    </row>
    <row r="480" spans="1:19" ht="68.25" customHeight="1">
      <c r="A480" s="770"/>
      <c r="B480" s="831" t="s">
        <v>1204</v>
      </c>
      <c r="C480" s="515" t="s">
        <v>957</v>
      </c>
      <c r="D480" s="514" t="s">
        <v>1133</v>
      </c>
      <c r="E480" s="514" t="s">
        <v>1312</v>
      </c>
      <c r="F480" s="514" t="s">
        <v>1269</v>
      </c>
      <c r="G480" s="585" t="s">
        <v>1027</v>
      </c>
      <c r="H480" s="572" t="s">
        <v>1028</v>
      </c>
      <c r="I480" s="332"/>
      <c r="J480" s="333"/>
      <c r="K480" s="334"/>
      <c r="L480" s="334"/>
      <c r="M480" s="334"/>
      <c r="N480" s="334"/>
      <c r="O480" s="334"/>
      <c r="P480" s="334"/>
      <c r="Q480" s="968"/>
      <c r="R480" s="514" t="s">
        <v>1221</v>
      </c>
      <c r="S480" s="509"/>
    </row>
    <row r="481" spans="1:22" ht="94.5" customHeight="1">
      <c r="A481" s="770"/>
      <c r="B481" s="831" t="s">
        <v>1205</v>
      </c>
      <c r="C481" s="515" t="s">
        <v>957</v>
      </c>
      <c r="D481" s="514" t="s">
        <v>1133</v>
      </c>
      <c r="E481" s="514" t="s">
        <v>1312</v>
      </c>
      <c r="F481" s="514" t="s">
        <v>1269</v>
      </c>
      <c r="G481" s="585" t="s">
        <v>1030</v>
      </c>
      <c r="H481" s="572" t="s">
        <v>1031</v>
      </c>
      <c r="I481" s="332"/>
      <c r="J481" s="333"/>
      <c r="K481" s="334"/>
      <c r="L481" s="334"/>
      <c r="M481" s="334"/>
      <c r="N481" s="334"/>
      <c r="O481" s="334"/>
      <c r="P481" s="334"/>
      <c r="Q481" s="968"/>
      <c r="R481" s="514" t="s">
        <v>1221</v>
      </c>
      <c r="S481" s="509"/>
    </row>
    <row r="482" spans="1:22" ht="135">
      <c r="A482" s="770"/>
      <c r="B482" s="831" t="s">
        <v>1206</v>
      </c>
      <c r="C482" s="515" t="s">
        <v>957</v>
      </c>
      <c r="D482" s="514" t="s">
        <v>1133</v>
      </c>
      <c r="E482" s="514" t="s">
        <v>1312</v>
      </c>
      <c r="F482" s="514" t="s">
        <v>1269</v>
      </c>
      <c r="G482" s="585" t="s">
        <v>1033</v>
      </c>
      <c r="H482" s="572" t="s">
        <v>1034</v>
      </c>
      <c r="I482" s="332"/>
      <c r="J482" s="333"/>
      <c r="K482" s="334"/>
      <c r="L482" s="334"/>
      <c r="M482" s="334"/>
      <c r="N482" s="334"/>
      <c r="O482" s="334"/>
      <c r="P482" s="334"/>
      <c r="Q482" s="968"/>
      <c r="R482" s="514" t="s">
        <v>1221</v>
      </c>
      <c r="S482" s="509"/>
    </row>
    <row r="483" spans="1:22">
      <c r="A483" s="1453"/>
      <c r="B483" s="1447" t="s">
        <v>1211</v>
      </c>
      <c r="C483" s="1447" t="s">
        <v>957</v>
      </c>
      <c r="D483" s="1447" t="s">
        <v>1133</v>
      </c>
      <c r="E483" s="1447" t="s">
        <v>1313</v>
      </c>
      <c r="F483" s="1447" t="s">
        <v>1281</v>
      </c>
      <c r="G483" s="1444" t="s">
        <v>1116</v>
      </c>
      <c r="H483" s="1446" t="s">
        <v>1117</v>
      </c>
      <c r="I483" s="486" t="s">
        <v>1406</v>
      </c>
      <c r="J483" s="812"/>
      <c r="K483" s="418"/>
      <c r="L483" s="418"/>
      <c r="M483" s="418"/>
      <c r="N483" s="418"/>
      <c r="O483" s="418"/>
      <c r="P483" s="418"/>
      <c r="Q483" s="1281"/>
      <c r="R483" s="1356" t="s">
        <v>1221</v>
      </c>
      <c r="S483" s="1460"/>
    </row>
    <row r="484" spans="1:22" ht="35.25" customHeight="1">
      <c r="A484" s="1453"/>
      <c r="B484" s="1449"/>
      <c r="C484" s="1449"/>
      <c r="D484" s="1449"/>
      <c r="E484" s="1449"/>
      <c r="F484" s="1449"/>
      <c r="G484" s="1445"/>
      <c r="H484" s="1431"/>
      <c r="I484" s="571" t="s">
        <v>1461</v>
      </c>
      <c r="J484" s="803"/>
      <c r="K484" s="804"/>
      <c r="L484" s="804"/>
      <c r="M484" s="804"/>
      <c r="N484" s="804"/>
      <c r="O484" s="804"/>
      <c r="P484" s="804"/>
      <c r="Q484" s="1283"/>
      <c r="R484" s="1358"/>
      <c r="S484" s="1462"/>
    </row>
    <row r="485" spans="1:22" ht="54" customHeight="1">
      <c r="A485" s="770"/>
      <c r="B485" s="831" t="s">
        <v>1212</v>
      </c>
      <c r="C485" s="515" t="s">
        <v>957</v>
      </c>
      <c r="D485" s="514" t="s">
        <v>1133</v>
      </c>
      <c r="E485" s="514" t="s">
        <v>1313</v>
      </c>
      <c r="F485" s="514" t="s">
        <v>1269</v>
      </c>
      <c r="G485" s="585" t="s">
        <v>1119</v>
      </c>
      <c r="H485" s="572" t="s">
        <v>1120</v>
      </c>
      <c r="I485" s="332"/>
      <c r="J485" s="333"/>
      <c r="K485" s="334"/>
      <c r="L485" s="334"/>
      <c r="M485" s="334"/>
      <c r="N485" s="334"/>
      <c r="O485" s="334"/>
      <c r="P485" s="334"/>
      <c r="Q485" s="968"/>
      <c r="R485" s="514" t="s">
        <v>1221</v>
      </c>
      <c r="S485" s="509"/>
    </row>
    <row r="486" spans="1:22" ht="54">
      <c r="A486" s="770"/>
      <c r="B486" s="831" t="s">
        <v>1213</v>
      </c>
      <c r="C486" s="515" t="s">
        <v>957</v>
      </c>
      <c r="D486" s="514" t="s">
        <v>1133</v>
      </c>
      <c r="E486" s="514" t="s">
        <v>1310</v>
      </c>
      <c r="F486" s="514" t="s">
        <v>612</v>
      </c>
      <c r="G486" s="585" t="s">
        <v>1122</v>
      </c>
      <c r="H486" s="572" t="s">
        <v>1123</v>
      </c>
      <c r="I486" s="332"/>
      <c r="J486" s="333"/>
      <c r="K486" s="334"/>
      <c r="L486" s="334"/>
      <c r="M486" s="334"/>
      <c r="N486" s="334"/>
      <c r="O486" s="334"/>
      <c r="P486" s="334"/>
      <c r="Q486" s="968"/>
      <c r="R486" s="514" t="s">
        <v>890</v>
      </c>
      <c r="S486" s="509"/>
    </row>
    <row r="487" spans="1:22" s="517" customFormat="1" ht="107.25" customHeight="1">
      <c r="A487" s="613"/>
      <c r="B487" s="516" t="s">
        <v>98</v>
      </c>
      <c r="C487" s="515" t="s">
        <v>226</v>
      </c>
      <c r="D487" s="514" t="s">
        <v>869</v>
      </c>
      <c r="E487" s="514" t="s">
        <v>1312</v>
      </c>
      <c r="F487" s="514" t="s">
        <v>1280</v>
      </c>
      <c r="G487" s="585" t="s">
        <v>871</v>
      </c>
      <c r="H487" s="808" t="s">
        <v>493</v>
      </c>
      <c r="I487" s="332"/>
      <c r="J487" s="333"/>
      <c r="K487" s="334"/>
      <c r="L487" s="334"/>
      <c r="M487" s="334"/>
      <c r="N487" s="334"/>
      <c r="O487" s="334"/>
      <c r="P487" s="334"/>
      <c r="Q487" s="10"/>
      <c r="R487" s="514" t="s">
        <v>229</v>
      </c>
      <c r="S487" s="509">
        <v>0</v>
      </c>
      <c r="U487" s="517" t="s">
        <v>1914</v>
      </c>
      <c r="V487" s="980" t="s">
        <v>1916</v>
      </c>
    </row>
    <row r="488" spans="1:22" s="517" customFormat="1" ht="54">
      <c r="A488" s="613"/>
      <c r="B488" s="516" t="s">
        <v>99</v>
      </c>
      <c r="C488" s="515" t="s">
        <v>226</v>
      </c>
      <c r="D488" s="514" t="s">
        <v>1127</v>
      </c>
      <c r="E488" s="514" t="s">
        <v>1313</v>
      </c>
      <c r="F488" s="514" t="s">
        <v>611</v>
      </c>
      <c r="G488" s="585" t="s">
        <v>1268</v>
      </c>
      <c r="H488" s="808" t="s">
        <v>494</v>
      </c>
      <c r="I488" s="332"/>
      <c r="J488" s="333"/>
      <c r="K488" s="334"/>
      <c r="L488" s="334"/>
      <c r="M488" s="334"/>
      <c r="N488" s="334"/>
      <c r="O488" s="334"/>
      <c r="P488" s="334"/>
      <c r="Q488" s="10"/>
      <c r="R488" s="514" t="s">
        <v>229</v>
      </c>
      <c r="S488" s="509" t="s">
        <v>876</v>
      </c>
    </row>
    <row r="489" spans="1:22" s="517" customFormat="1" ht="81">
      <c r="A489" s="613"/>
      <c r="B489" s="516" t="s">
        <v>100</v>
      </c>
      <c r="C489" s="515" t="s">
        <v>226</v>
      </c>
      <c r="D489" s="514" t="s">
        <v>869</v>
      </c>
      <c r="E489" s="514" t="s">
        <v>1312</v>
      </c>
      <c r="F489" s="514" t="s">
        <v>1280</v>
      </c>
      <c r="G489" s="585" t="s">
        <v>873</v>
      </c>
      <c r="H489" s="808" t="s">
        <v>495</v>
      </c>
      <c r="I489" s="332"/>
      <c r="J489" s="333"/>
      <c r="K489" s="334"/>
      <c r="L489" s="334"/>
      <c r="M489" s="334"/>
      <c r="N489" s="334"/>
      <c r="O489" s="334"/>
      <c r="P489" s="334"/>
      <c r="Q489" s="10"/>
      <c r="R489" s="514" t="s">
        <v>229</v>
      </c>
      <c r="S489" s="509">
        <v>0</v>
      </c>
    </row>
    <row r="490" spans="1:22" s="517" customFormat="1" ht="40.5">
      <c r="A490" s="613"/>
      <c r="B490" s="516" t="s">
        <v>101</v>
      </c>
      <c r="C490" s="515" t="s">
        <v>226</v>
      </c>
      <c r="D490" s="514" t="s">
        <v>869</v>
      </c>
      <c r="E490" s="514" t="s">
        <v>1312</v>
      </c>
      <c r="F490" s="514" t="s">
        <v>1280</v>
      </c>
      <c r="G490" s="585" t="s">
        <v>874</v>
      </c>
      <c r="H490" s="808" t="s">
        <v>496</v>
      </c>
      <c r="I490" s="332"/>
      <c r="J490" s="333"/>
      <c r="K490" s="334"/>
      <c r="L490" s="334"/>
      <c r="M490" s="334"/>
      <c r="N490" s="334"/>
      <c r="O490" s="334"/>
      <c r="P490" s="334"/>
      <c r="Q490" s="10"/>
      <c r="R490" s="514" t="s">
        <v>229</v>
      </c>
      <c r="S490" s="509">
        <v>0</v>
      </c>
    </row>
    <row r="491" spans="1:22" ht="54" customHeight="1">
      <c r="A491" s="613"/>
      <c r="B491" s="516" t="s">
        <v>102</v>
      </c>
      <c r="C491" s="515" t="s">
        <v>226</v>
      </c>
      <c r="D491" s="514" t="s">
        <v>869</v>
      </c>
      <c r="E491" s="514" t="s">
        <v>1312</v>
      </c>
      <c r="F491" s="514" t="s">
        <v>1280</v>
      </c>
      <c r="G491" s="585" t="s">
        <v>875</v>
      </c>
      <c r="H491" s="838" t="s">
        <v>497</v>
      </c>
      <c r="I491" s="332"/>
      <c r="J491" s="333"/>
      <c r="K491" s="334"/>
      <c r="L491" s="334"/>
      <c r="M491" s="334"/>
      <c r="N491" s="334"/>
      <c r="O491" s="334"/>
      <c r="P491" s="334"/>
      <c r="Q491" s="10"/>
      <c r="R491" s="514" t="s">
        <v>229</v>
      </c>
      <c r="S491" s="509">
        <v>0</v>
      </c>
    </row>
    <row r="492" spans="1:22" ht="189" customHeight="1">
      <c r="B492" s="798" t="s">
        <v>1485</v>
      </c>
      <c r="C492" s="515" t="s">
        <v>110</v>
      </c>
      <c r="D492" s="514" t="s">
        <v>225</v>
      </c>
      <c r="E492" s="514" t="s">
        <v>1495</v>
      </c>
      <c r="F492" s="514" t="s">
        <v>612</v>
      </c>
      <c r="G492" s="512" t="s">
        <v>1745</v>
      </c>
      <c r="H492" s="572" t="s">
        <v>1827</v>
      </c>
      <c r="I492" s="964"/>
      <c r="J492" s="964"/>
      <c r="K492" s="964"/>
      <c r="L492" s="964"/>
      <c r="M492" s="964"/>
      <c r="N492" s="964"/>
      <c r="O492" s="964"/>
      <c r="P492" s="979" t="s">
        <v>1832</v>
      </c>
      <c r="Q492" s="966" t="s">
        <v>1835</v>
      </c>
      <c r="R492" s="514" t="s">
        <v>227</v>
      </c>
      <c r="S492" s="965"/>
      <c r="U492" s="517" t="s">
        <v>1913</v>
      </c>
      <c r="V492" s="980" t="s">
        <v>1919</v>
      </c>
    </row>
    <row r="493" spans="1:22" ht="56.25" customHeight="1">
      <c r="B493" s="798" t="s">
        <v>1485</v>
      </c>
      <c r="C493" s="515" t="s">
        <v>226</v>
      </c>
      <c r="D493" s="514" t="s">
        <v>869</v>
      </c>
      <c r="E493" s="514" t="s">
        <v>1632</v>
      </c>
      <c r="F493" s="514" t="s">
        <v>1283</v>
      </c>
      <c r="G493" s="512" t="s">
        <v>1746</v>
      </c>
      <c r="H493" s="572" t="s">
        <v>1828</v>
      </c>
      <c r="I493" s="964"/>
      <c r="J493" s="964"/>
      <c r="K493" s="964"/>
      <c r="L493" s="964"/>
      <c r="M493" s="964"/>
      <c r="N493" s="964"/>
      <c r="O493" s="964"/>
      <c r="P493" s="979"/>
      <c r="Q493" s="969"/>
      <c r="R493" s="514" t="s">
        <v>229</v>
      </c>
      <c r="S493" s="965"/>
      <c r="U493" s="517" t="s">
        <v>1914</v>
      </c>
    </row>
    <row r="494" spans="1:22" ht="98.25" customHeight="1">
      <c r="B494" s="798" t="s">
        <v>1485</v>
      </c>
      <c r="C494" s="515" t="s">
        <v>226</v>
      </c>
      <c r="D494" s="514" t="s">
        <v>805</v>
      </c>
      <c r="E494" s="514" t="s">
        <v>1558</v>
      </c>
      <c r="F494" s="514" t="s">
        <v>1280</v>
      </c>
      <c r="G494" s="512" t="s">
        <v>1747</v>
      </c>
      <c r="H494" s="572" t="s">
        <v>1829</v>
      </c>
      <c r="I494" s="964"/>
      <c r="J494" s="964"/>
      <c r="K494" s="964"/>
      <c r="L494" s="964"/>
      <c r="M494" s="964"/>
      <c r="N494" s="964"/>
      <c r="O494" s="964"/>
      <c r="P494" s="979"/>
      <c r="Q494" s="969"/>
      <c r="R494" s="514" t="s">
        <v>229</v>
      </c>
      <c r="S494" s="965"/>
      <c r="U494" s="517" t="s">
        <v>1914</v>
      </c>
      <c r="V494" s="980" t="s">
        <v>1920</v>
      </c>
    </row>
    <row r="495" spans="1:22" ht="134.25" customHeight="1">
      <c r="B495" s="798" t="s">
        <v>1485</v>
      </c>
      <c r="C495" s="515" t="s">
        <v>110</v>
      </c>
      <c r="D495" s="514" t="s">
        <v>236</v>
      </c>
      <c r="E495" s="514" t="s">
        <v>1572</v>
      </c>
      <c r="F495" s="514" t="s">
        <v>1270</v>
      </c>
      <c r="G495" s="512" t="s">
        <v>1748</v>
      </c>
      <c r="H495" s="572" t="s">
        <v>1830</v>
      </c>
      <c r="I495" s="964"/>
      <c r="J495" s="964"/>
      <c r="K495" s="964"/>
      <c r="L495" s="964"/>
      <c r="M495" s="964"/>
      <c r="N495" s="964"/>
      <c r="O495" s="964"/>
      <c r="P495" s="979" t="s">
        <v>1833</v>
      </c>
      <c r="Q495" s="966" t="s">
        <v>1835</v>
      </c>
      <c r="R495" s="650" t="s">
        <v>1221</v>
      </c>
      <c r="S495" s="965"/>
      <c r="U495" s="517">
        <v>83</v>
      </c>
      <c r="V495" s="980" t="s">
        <v>1912</v>
      </c>
    </row>
    <row r="496" spans="1:22" ht="150" customHeight="1">
      <c r="B496" s="798" t="s">
        <v>1485</v>
      </c>
      <c r="C496" s="515" t="s">
        <v>110</v>
      </c>
      <c r="D496" s="514" t="s">
        <v>826</v>
      </c>
      <c r="E496" s="514" t="s">
        <v>1632</v>
      </c>
      <c r="F496" s="514" t="s">
        <v>1290</v>
      </c>
      <c r="G496" s="512" t="s">
        <v>1749</v>
      </c>
      <c r="H496" s="572" t="s">
        <v>1831</v>
      </c>
      <c r="I496" s="964"/>
      <c r="J496" s="964"/>
      <c r="K496" s="964"/>
      <c r="L496" s="964"/>
      <c r="M496" s="964"/>
      <c r="N496" s="964"/>
      <c r="O496" s="964"/>
      <c r="P496" s="979" t="s">
        <v>1834</v>
      </c>
      <c r="Q496" s="966" t="s">
        <v>1835</v>
      </c>
      <c r="R496" s="650" t="s">
        <v>1221</v>
      </c>
      <c r="S496" s="965"/>
      <c r="U496" s="517">
        <v>83</v>
      </c>
      <c r="V496" s="981" t="s">
        <v>1911</v>
      </c>
    </row>
  </sheetData>
  <sheetProtection formatCells="0" formatColumns="0" formatRows="0" insertColumns="0" insertRows="0" insertHyperlinks="0" deleteColumns="0" deleteRows="0" sort="0" pivotTables="0"/>
  <autoFilter ref="B3:S496" xr:uid="{EA652307-2FF8-4A49-A64E-F8328DFE81BB}">
    <filterColumn colId="7" showButton="0"/>
    <filterColumn colId="8" showButton="0"/>
  </autoFilter>
  <mergeCells count="536">
    <mergeCell ref="V93:V94"/>
    <mergeCell ref="R483:R484"/>
    <mergeCell ref="S483:S484"/>
    <mergeCell ref="Q476:Q477"/>
    <mergeCell ref="R476:R477"/>
    <mergeCell ref="S476:S477"/>
    <mergeCell ref="A483:A484"/>
    <mergeCell ref="B483:B484"/>
    <mergeCell ref="C483:C484"/>
    <mergeCell ref="D483:D484"/>
    <mergeCell ref="E483:E484"/>
    <mergeCell ref="F483:F484"/>
    <mergeCell ref="G483:G484"/>
    <mergeCell ref="B476:B477"/>
    <mergeCell ref="C476:C477"/>
    <mergeCell ref="D476:D477"/>
    <mergeCell ref="E476:E477"/>
    <mergeCell ref="F476:F477"/>
    <mergeCell ref="G476:G477"/>
    <mergeCell ref="H476:H477"/>
    <mergeCell ref="H483:H484"/>
    <mergeCell ref="Q483:Q484"/>
    <mergeCell ref="A448:A449"/>
    <mergeCell ref="B448:B449"/>
    <mergeCell ref="C448:C449"/>
    <mergeCell ref="D448:D449"/>
    <mergeCell ref="E448:E449"/>
    <mergeCell ref="Q448:Q449"/>
    <mergeCell ref="R448:R449"/>
    <mergeCell ref="S448:S449"/>
    <mergeCell ref="B474:B475"/>
    <mergeCell ref="C474:C475"/>
    <mergeCell ref="D474:D475"/>
    <mergeCell ref="E474:E475"/>
    <mergeCell ref="F474:F475"/>
    <mergeCell ref="G474:G475"/>
    <mergeCell ref="H474:H475"/>
    <mergeCell ref="F448:F449"/>
    <mergeCell ref="G448:G449"/>
    <mergeCell ref="H448:H449"/>
    <mergeCell ref="I448:I449"/>
    <mergeCell ref="J448:J449"/>
    <mergeCell ref="K448:K449"/>
    <mergeCell ref="Q474:Q475"/>
    <mergeCell ref="R474:R475"/>
    <mergeCell ref="S474:S475"/>
    <mergeCell ref="S426:S427"/>
    <mergeCell ref="B437:B438"/>
    <mergeCell ref="C437:C438"/>
    <mergeCell ref="D437:D438"/>
    <mergeCell ref="E437:E438"/>
    <mergeCell ref="F437:F438"/>
    <mergeCell ref="G437:G438"/>
    <mergeCell ref="H437:H438"/>
    <mergeCell ref="Q437:Q438"/>
    <mergeCell ref="R437:R438"/>
    <mergeCell ref="S437:S438"/>
    <mergeCell ref="B426:B427"/>
    <mergeCell ref="C426:C427"/>
    <mergeCell ref="D426:D427"/>
    <mergeCell ref="E426:E427"/>
    <mergeCell ref="F426:F427"/>
    <mergeCell ref="G426:G427"/>
    <mergeCell ref="H426:H427"/>
    <mergeCell ref="Q426:Q427"/>
    <mergeCell ref="R426:R427"/>
    <mergeCell ref="R402:R403"/>
    <mergeCell ref="S402:S403"/>
    <mergeCell ref="A415:A423"/>
    <mergeCell ref="B415:B423"/>
    <mergeCell ref="C415:C423"/>
    <mergeCell ref="D415:D423"/>
    <mergeCell ref="E415:E423"/>
    <mergeCell ref="F415:F423"/>
    <mergeCell ref="G415:G423"/>
    <mergeCell ref="H415:H423"/>
    <mergeCell ref="Q415:Q423"/>
    <mergeCell ref="R415:R423"/>
    <mergeCell ref="S415:S423"/>
    <mergeCell ref="A402:A403"/>
    <mergeCell ref="B402:B403"/>
    <mergeCell ref="C402:C403"/>
    <mergeCell ref="D402:D403"/>
    <mergeCell ref="E402:E403"/>
    <mergeCell ref="F402:F403"/>
    <mergeCell ref="G402:G403"/>
    <mergeCell ref="H402:H403"/>
    <mergeCell ref="Q402:Q403"/>
    <mergeCell ref="Q393:Q394"/>
    <mergeCell ref="R393:R394"/>
    <mergeCell ref="S393:S394"/>
    <mergeCell ref="B399:B401"/>
    <mergeCell ref="C399:C401"/>
    <mergeCell ref="D399:D401"/>
    <mergeCell ref="E399:E401"/>
    <mergeCell ref="F399:F401"/>
    <mergeCell ref="G399:G401"/>
    <mergeCell ref="H399:H401"/>
    <mergeCell ref="Q399:Q401"/>
    <mergeCell ref="R399:R401"/>
    <mergeCell ref="S399:S401"/>
    <mergeCell ref="A393:A394"/>
    <mergeCell ref="B393:B394"/>
    <mergeCell ref="C393:C394"/>
    <mergeCell ref="D393:D394"/>
    <mergeCell ref="E393:E394"/>
    <mergeCell ref="F393:F394"/>
    <mergeCell ref="G393:G394"/>
    <mergeCell ref="H393:H394"/>
    <mergeCell ref="G140:G141"/>
    <mergeCell ref="H140:H141"/>
    <mergeCell ref="A140:A141"/>
    <mergeCell ref="B140:B141"/>
    <mergeCell ref="C140:C141"/>
    <mergeCell ref="D140:D141"/>
    <mergeCell ref="E140:E141"/>
    <mergeCell ref="F140:F141"/>
    <mergeCell ref="A379:A386"/>
    <mergeCell ref="B379:B387"/>
    <mergeCell ref="C379:C387"/>
    <mergeCell ref="D379:D387"/>
    <mergeCell ref="E379:E387"/>
    <mergeCell ref="H357:H370"/>
    <mergeCell ref="F353:F356"/>
    <mergeCell ref="G353:G356"/>
    <mergeCell ref="G379:G387"/>
    <mergeCell ref="H379:H387"/>
    <mergeCell ref="Q379:Q387"/>
    <mergeCell ref="R379:R387"/>
    <mergeCell ref="S379:S387"/>
    <mergeCell ref="F379:F387"/>
    <mergeCell ref="R140:R141"/>
    <mergeCell ref="S140:S141"/>
    <mergeCell ref="I140:I141"/>
    <mergeCell ref="J140:J141"/>
    <mergeCell ref="K140:K141"/>
    <mergeCell ref="Q140:Q141"/>
    <mergeCell ref="F371:F378"/>
    <mergeCell ref="G371:G378"/>
    <mergeCell ref="H371:H378"/>
    <mergeCell ref="Q371:Q378"/>
    <mergeCell ref="R371:R378"/>
    <mergeCell ref="S371:S378"/>
    <mergeCell ref="G357:G370"/>
    <mergeCell ref="Q357:Q370"/>
    <mergeCell ref="R357:R370"/>
    <mergeCell ref="S357:S370"/>
    <mergeCell ref="F357:F370"/>
    <mergeCell ref="H353:H356"/>
    <mergeCell ref="A371:A378"/>
    <mergeCell ref="B371:B378"/>
    <mergeCell ref="C371:C378"/>
    <mergeCell ref="D371:D378"/>
    <mergeCell ref="E371:E378"/>
    <mergeCell ref="A357:A370"/>
    <mergeCell ref="B357:B370"/>
    <mergeCell ref="C357:C370"/>
    <mergeCell ref="D357:D370"/>
    <mergeCell ref="E357:E370"/>
    <mergeCell ref="Q353:Q356"/>
    <mergeCell ref="R353:R356"/>
    <mergeCell ref="S353:S356"/>
    <mergeCell ref="G345:G352"/>
    <mergeCell ref="H345:H352"/>
    <mergeCell ref="Q345:Q352"/>
    <mergeCell ref="R345:R352"/>
    <mergeCell ref="S345:S352"/>
    <mergeCell ref="F345:F352"/>
    <mergeCell ref="A353:A356"/>
    <mergeCell ref="B353:B356"/>
    <mergeCell ref="C353:C356"/>
    <mergeCell ref="D353:D356"/>
    <mergeCell ref="E353:E356"/>
    <mergeCell ref="A345:A352"/>
    <mergeCell ref="B345:B352"/>
    <mergeCell ref="C345:C352"/>
    <mergeCell ref="D345:D352"/>
    <mergeCell ref="E345:E352"/>
    <mergeCell ref="F325:F344"/>
    <mergeCell ref="G325:G344"/>
    <mergeCell ref="H325:H344"/>
    <mergeCell ref="Q325:Q344"/>
    <mergeCell ref="R325:R344"/>
    <mergeCell ref="S325:S344"/>
    <mergeCell ref="G316:G324"/>
    <mergeCell ref="H316:H324"/>
    <mergeCell ref="Q316:Q324"/>
    <mergeCell ref="R316:R324"/>
    <mergeCell ref="S316:S324"/>
    <mergeCell ref="F316:F324"/>
    <mergeCell ref="A325:A338"/>
    <mergeCell ref="B325:B344"/>
    <mergeCell ref="C325:C344"/>
    <mergeCell ref="D325:D344"/>
    <mergeCell ref="E325:E344"/>
    <mergeCell ref="A316:A324"/>
    <mergeCell ref="B316:B324"/>
    <mergeCell ref="C316:C324"/>
    <mergeCell ref="D316:D324"/>
    <mergeCell ref="E316:E324"/>
    <mergeCell ref="H307:H309"/>
    <mergeCell ref="Q307:Q309"/>
    <mergeCell ref="R307:R309"/>
    <mergeCell ref="S307:S309"/>
    <mergeCell ref="G274:G299"/>
    <mergeCell ref="H274:H299"/>
    <mergeCell ref="Q274:Q299"/>
    <mergeCell ref="R274:R299"/>
    <mergeCell ref="S274:S299"/>
    <mergeCell ref="H271:H272"/>
    <mergeCell ref="Q271:Q272"/>
    <mergeCell ref="R271:R272"/>
    <mergeCell ref="S271:S272"/>
    <mergeCell ref="A274:A299"/>
    <mergeCell ref="B274:B299"/>
    <mergeCell ref="C274:C299"/>
    <mergeCell ref="D274:D299"/>
    <mergeCell ref="E274:E299"/>
    <mergeCell ref="F274:F299"/>
    <mergeCell ref="A271:A272"/>
    <mergeCell ref="B271:B272"/>
    <mergeCell ref="C271:C272"/>
    <mergeCell ref="D271:D272"/>
    <mergeCell ref="E271:E272"/>
    <mergeCell ref="F271:F272"/>
    <mergeCell ref="G271:G272"/>
    <mergeCell ref="A307:A309"/>
    <mergeCell ref="B307:B309"/>
    <mergeCell ref="C307:C309"/>
    <mergeCell ref="D307:D309"/>
    <mergeCell ref="E307:E309"/>
    <mergeCell ref="F307:F309"/>
    <mergeCell ref="G307:G309"/>
    <mergeCell ref="S266:S267"/>
    <mergeCell ref="B269:B270"/>
    <mergeCell ref="C269:C270"/>
    <mergeCell ref="D269:D270"/>
    <mergeCell ref="E269:E270"/>
    <mergeCell ref="F269:F270"/>
    <mergeCell ref="G269:G270"/>
    <mergeCell ref="H269:H270"/>
    <mergeCell ref="Q269:Q270"/>
    <mergeCell ref="R269:R270"/>
    <mergeCell ref="S269:S270"/>
    <mergeCell ref="B266:B267"/>
    <mergeCell ref="C266:C267"/>
    <mergeCell ref="D266:D267"/>
    <mergeCell ref="E266:E267"/>
    <mergeCell ref="F266:F267"/>
    <mergeCell ref="G266:G267"/>
    <mergeCell ref="Q266:Q267"/>
    <mergeCell ref="R266:R267"/>
    <mergeCell ref="R219:R226"/>
    <mergeCell ref="S219:S226"/>
    <mergeCell ref="A230:A260"/>
    <mergeCell ref="B230:B260"/>
    <mergeCell ref="C230:C260"/>
    <mergeCell ref="D230:D260"/>
    <mergeCell ref="E230:E260"/>
    <mergeCell ref="F230:F260"/>
    <mergeCell ref="G230:G260"/>
    <mergeCell ref="H230:H260"/>
    <mergeCell ref="Q230:Q260"/>
    <mergeCell ref="R230:R260"/>
    <mergeCell ref="S230:S260"/>
    <mergeCell ref="A219:A226"/>
    <mergeCell ref="B219:B226"/>
    <mergeCell ref="C219:C226"/>
    <mergeCell ref="D219:D226"/>
    <mergeCell ref="E219:E226"/>
    <mergeCell ref="F219:F226"/>
    <mergeCell ref="G219:G226"/>
    <mergeCell ref="H219:H226"/>
    <mergeCell ref="H266:H267"/>
    <mergeCell ref="A99:A137"/>
    <mergeCell ref="B99:B137"/>
    <mergeCell ref="C99:C137"/>
    <mergeCell ref="D99:D137"/>
    <mergeCell ref="E99:E137"/>
    <mergeCell ref="F201:F204"/>
    <mergeCell ref="G201:G204"/>
    <mergeCell ref="H201:H204"/>
    <mergeCell ref="B153:B159"/>
    <mergeCell ref="C153:C159"/>
    <mergeCell ref="D153:D159"/>
    <mergeCell ref="A185:A188"/>
    <mergeCell ref="F196:F198"/>
    <mergeCell ref="F185:F188"/>
    <mergeCell ref="A20:A21"/>
    <mergeCell ref="B20:B21"/>
    <mergeCell ref="C20:C21"/>
    <mergeCell ref="D20:D21"/>
    <mergeCell ref="E20:E21"/>
    <mergeCell ref="F20:F21"/>
    <mergeCell ref="G20:G21"/>
    <mergeCell ref="H20:H21"/>
    <mergeCell ref="A201:A204"/>
    <mergeCell ref="B201:B204"/>
    <mergeCell ref="C201:C204"/>
    <mergeCell ref="D201:D204"/>
    <mergeCell ref="E201:E204"/>
    <mergeCell ref="A196:A198"/>
    <mergeCell ref="B196:B198"/>
    <mergeCell ref="C196:C198"/>
    <mergeCell ref="D196:D198"/>
    <mergeCell ref="E196:E198"/>
    <mergeCell ref="B185:B188"/>
    <mergeCell ref="C185:C188"/>
    <mergeCell ref="D185:D188"/>
    <mergeCell ref="E185:E188"/>
    <mergeCell ref="G91:G92"/>
    <mergeCell ref="H91:H92"/>
    <mergeCell ref="R201:R204"/>
    <mergeCell ref="S201:S204"/>
    <mergeCell ref="G196:G198"/>
    <mergeCell ref="H196:H198"/>
    <mergeCell ref="Q196:Q198"/>
    <mergeCell ref="R196:R198"/>
    <mergeCell ref="S196:S198"/>
    <mergeCell ref="S185:S188"/>
    <mergeCell ref="G93:G94"/>
    <mergeCell ref="H93:H94"/>
    <mergeCell ref="Q93:Q94"/>
    <mergeCell ref="R93:R94"/>
    <mergeCell ref="S93:S94"/>
    <mergeCell ref="H153:H159"/>
    <mergeCell ref="Q153:Q159"/>
    <mergeCell ref="R153:R159"/>
    <mergeCell ref="S153:S159"/>
    <mergeCell ref="S99:S137"/>
    <mergeCell ref="Q99:Q137"/>
    <mergeCell ref="Q201:Q204"/>
    <mergeCell ref="G99:G137"/>
    <mergeCell ref="H99:H137"/>
    <mergeCell ref="G185:G188"/>
    <mergeCell ref="H185:H188"/>
    <mergeCell ref="Q185:Q188"/>
    <mergeCell ref="R185:R188"/>
    <mergeCell ref="E153:E159"/>
    <mergeCell ref="F153:F159"/>
    <mergeCell ref="G153:G159"/>
    <mergeCell ref="R99:R137"/>
    <mergeCell ref="H170:H175"/>
    <mergeCell ref="F170:F175"/>
    <mergeCell ref="E170:E175"/>
    <mergeCell ref="F99:F137"/>
    <mergeCell ref="D84:D90"/>
    <mergeCell ref="E84:E90"/>
    <mergeCell ref="F84:F90"/>
    <mergeCell ref="F68:F82"/>
    <mergeCell ref="G68:G82"/>
    <mergeCell ref="H68:H82"/>
    <mergeCell ref="S91:S92"/>
    <mergeCell ref="B93:B94"/>
    <mergeCell ref="C93:C94"/>
    <mergeCell ref="D93:D94"/>
    <mergeCell ref="E93:E94"/>
    <mergeCell ref="F93:F94"/>
    <mergeCell ref="G84:G90"/>
    <mergeCell ref="H84:H90"/>
    <mergeCell ref="Q84:Q90"/>
    <mergeCell ref="R84:R90"/>
    <mergeCell ref="S84:S90"/>
    <mergeCell ref="B91:B92"/>
    <mergeCell ref="C91:C92"/>
    <mergeCell ref="D91:D92"/>
    <mergeCell ref="E91:E92"/>
    <mergeCell ref="F91:F92"/>
    <mergeCell ref="Q91:Q92"/>
    <mergeCell ref="R91:R92"/>
    <mergeCell ref="R57:R67"/>
    <mergeCell ref="S57:S67"/>
    <mergeCell ref="A179:A183"/>
    <mergeCell ref="B179:B183"/>
    <mergeCell ref="C179:C183"/>
    <mergeCell ref="D179:D183"/>
    <mergeCell ref="E179:E183"/>
    <mergeCell ref="F179:F183"/>
    <mergeCell ref="Q68:Q82"/>
    <mergeCell ref="R68:R82"/>
    <mergeCell ref="S68:S82"/>
    <mergeCell ref="G179:G183"/>
    <mergeCell ref="H179:H183"/>
    <mergeCell ref="Q179:Q183"/>
    <mergeCell ref="R179:R183"/>
    <mergeCell ref="S179:S183"/>
    <mergeCell ref="A68:A82"/>
    <mergeCell ref="B68:B82"/>
    <mergeCell ref="C68:C82"/>
    <mergeCell ref="D68:D82"/>
    <mergeCell ref="E68:E82"/>
    <mergeCell ref="A84:A90"/>
    <mergeCell ref="B84:B90"/>
    <mergeCell ref="C84:C90"/>
    <mergeCell ref="A57:A67"/>
    <mergeCell ref="B57:B67"/>
    <mergeCell ref="C57:C67"/>
    <mergeCell ref="D57:D67"/>
    <mergeCell ref="E57:E67"/>
    <mergeCell ref="F57:F67"/>
    <mergeCell ref="G57:G67"/>
    <mergeCell ref="H57:H67"/>
    <mergeCell ref="Q57:Q67"/>
    <mergeCell ref="A46:A56"/>
    <mergeCell ref="B46:B56"/>
    <mergeCell ref="C46:C56"/>
    <mergeCell ref="D46:D56"/>
    <mergeCell ref="E46:E56"/>
    <mergeCell ref="F46:F56"/>
    <mergeCell ref="G46:G56"/>
    <mergeCell ref="H46:H56"/>
    <mergeCell ref="Q46:Q56"/>
    <mergeCell ref="F29:F43"/>
    <mergeCell ref="G29:G43"/>
    <mergeCell ref="H29:H43"/>
    <mergeCell ref="Q29:Q43"/>
    <mergeCell ref="R29:R43"/>
    <mergeCell ref="S29:S43"/>
    <mergeCell ref="A22:A23"/>
    <mergeCell ref="B22:B23"/>
    <mergeCell ref="C22:C23"/>
    <mergeCell ref="D22:D23"/>
    <mergeCell ref="E22:E23"/>
    <mergeCell ref="F22:F23"/>
    <mergeCell ref="G22:G23"/>
    <mergeCell ref="A5:A6"/>
    <mergeCell ref="B5:B6"/>
    <mergeCell ref="C5:C6"/>
    <mergeCell ref="D5:D6"/>
    <mergeCell ref="E5:E6"/>
    <mergeCell ref="F5:F6"/>
    <mergeCell ref="G5:G6"/>
    <mergeCell ref="A170:A175"/>
    <mergeCell ref="B170:B175"/>
    <mergeCell ref="C170:C175"/>
    <mergeCell ref="D170:D175"/>
    <mergeCell ref="G170:G175"/>
    <mergeCell ref="A153:A159"/>
    <mergeCell ref="B26:B27"/>
    <mergeCell ref="C26:C27"/>
    <mergeCell ref="D26:D27"/>
    <mergeCell ref="E26:E27"/>
    <mergeCell ref="F26:F27"/>
    <mergeCell ref="G26:G27"/>
    <mergeCell ref="A29:A43"/>
    <mergeCell ref="B29:B43"/>
    <mergeCell ref="C29:C43"/>
    <mergeCell ref="D29:D43"/>
    <mergeCell ref="E29:E43"/>
    <mergeCell ref="H5:H6"/>
    <mergeCell ref="I5:I6"/>
    <mergeCell ref="J5:J6"/>
    <mergeCell ref="K5:K6"/>
    <mergeCell ref="Q5:Q6"/>
    <mergeCell ref="R5:R6"/>
    <mergeCell ref="R7:R18"/>
    <mergeCell ref="H26:H27"/>
    <mergeCell ref="H22:H23"/>
    <mergeCell ref="I22:I23"/>
    <mergeCell ref="J22:J23"/>
    <mergeCell ref="K22:K23"/>
    <mergeCell ref="Q22:Q23"/>
    <mergeCell ref="R22:R23"/>
    <mergeCell ref="I20:I21"/>
    <mergeCell ref="J20:J21"/>
    <mergeCell ref="K20:K21"/>
    <mergeCell ref="Q20:Q21"/>
    <mergeCell ref="A7:A18"/>
    <mergeCell ref="B7:B18"/>
    <mergeCell ref="C7:C18"/>
    <mergeCell ref="D7:D18"/>
    <mergeCell ref="E7:E18"/>
    <mergeCell ref="F7:F18"/>
    <mergeCell ref="G7:G18"/>
    <mergeCell ref="H7:H18"/>
    <mergeCell ref="Q7:Q18"/>
    <mergeCell ref="B1:S1"/>
    <mergeCell ref="K2:S2"/>
    <mergeCell ref="B3:B4"/>
    <mergeCell ref="C3:C4"/>
    <mergeCell ref="D3:D4"/>
    <mergeCell ref="E3:E4"/>
    <mergeCell ref="F3:F4"/>
    <mergeCell ref="G3:G4"/>
    <mergeCell ref="H3:H4"/>
    <mergeCell ref="I3:K4"/>
    <mergeCell ref="L3:L4"/>
    <mergeCell ref="M3:M4"/>
    <mergeCell ref="N3:N4"/>
    <mergeCell ref="O3:O4"/>
    <mergeCell ref="P3:P4"/>
    <mergeCell ref="Q3:Q4"/>
    <mergeCell ref="R3:R4"/>
    <mergeCell ref="S3:S4"/>
    <mergeCell ref="U26:U27"/>
    <mergeCell ref="P5:P6"/>
    <mergeCell ref="U5:U6"/>
    <mergeCell ref="P29:P43"/>
    <mergeCell ref="U29:U43"/>
    <mergeCell ref="P7:P18"/>
    <mergeCell ref="P20:P21"/>
    <mergeCell ref="U7:U18"/>
    <mergeCell ref="P22:P23"/>
    <mergeCell ref="S7:S18"/>
    <mergeCell ref="P26:P27"/>
    <mergeCell ref="S22:S23"/>
    <mergeCell ref="Q26:Q27"/>
    <mergeCell ref="R26:R27"/>
    <mergeCell ref="R20:R21"/>
    <mergeCell ref="S20:S21"/>
    <mergeCell ref="S5:S6"/>
    <mergeCell ref="S26:S27"/>
    <mergeCell ref="U99:U137"/>
    <mergeCell ref="P99:P137"/>
    <mergeCell ref="P140:P141"/>
    <mergeCell ref="U140:U141"/>
    <mergeCell ref="P153:P159"/>
    <mergeCell ref="U153:U159"/>
    <mergeCell ref="P170:P175"/>
    <mergeCell ref="U46:U56"/>
    <mergeCell ref="P68:P82"/>
    <mergeCell ref="U68:U82"/>
    <mergeCell ref="P84:P90"/>
    <mergeCell ref="P91:P92"/>
    <mergeCell ref="U84:U90"/>
    <mergeCell ref="U91:U92"/>
    <mergeCell ref="U93:U94"/>
    <mergeCell ref="P93:P94"/>
    <mergeCell ref="U57:U67"/>
    <mergeCell ref="P57:P67"/>
    <mergeCell ref="Q170:Q175"/>
    <mergeCell ref="R170:R175"/>
    <mergeCell ref="S170:S175"/>
    <mergeCell ref="P46:P56"/>
    <mergeCell ref="R46:R56"/>
    <mergeCell ref="S46:S56"/>
  </mergeCells>
  <phoneticPr fontId="1"/>
  <dataValidations disablePrompts="1" count="3">
    <dataValidation showDropDown="1" showInputMessage="1" showErrorMessage="1" sqref="J196:J197 I198:I199 I7:J9 J15 I11:I14 I399:I400 J29:J38 J57:J62 J68:J81 J99:J109 J116:J119 J111 J121:J125 I205:I216 I19:I25 I28:I36 K127:O128 I39:I144 I146:I152 I160:I195" xr:uid="{4485246B-985B-452F-922B-9D920B46029A}"/>
    <dataValidation showInputMessage="1" showErrorMessage="1" sqref="I345:I347 I418:I425 I409:I414 J354 Q99 J418:P419 I434 I272 J274 K328:P330 K260:P260 J196:J197 J415:J416 I353:I355 I456 I204 I399:I400 I5 I57:I64 J57:J62 J65:J66 J68:J81 I198:I201 I223:I225 J224:J225 K219:P219 J220:P223 I276:I292 I298 I307:I309 J318 K130:O130 K410:P410 I458 I461 I469:I471 J46:J47 J49 I179:I195 I480:I486 I20:I21 I25 I28 I148:J148 I147 I146:J146 K52:O53 I98:J141 K105:O114 I67:I144 I150:J150 I149:I163 I161:J175" xr:uid="{35C3B7CA-902B-4234-BF6A-CBD6D7B80CF1}"/>
    <dataValidation type="list" allowBlank="1" showInputMessage="1" showErrorMessage="1" sqref="F189 F492:F496" xr:uid="{01E4738F-FDC3-43DE-976D-1A4870A1BA43}">
      <formula1>INDIRECT(E189)</formula1>
    </dataValidation>
  </dataValidations>
  <hyperlinks>
    <hyperlink ref="I252" r:id="rId1" xr:uid="{2A20DEB1-F03B-4097-840B-2051AF5DB46B}"/>
    <hyperlink ref="I253" r:id="rId2" xr:uid="{0B67B5D5-B572-41F8-9A4E-AB453A7F149B}"/>
    <hyperlink ref="I254" r:id="rId3" xr:uid="{8869D737-5E80-4498-B76C-76C76A7F55E2}"/>
    <hyperlink ref="I255" r:id="rId4" xr:uid="{64811646-AFD2-4D9A-AC66-4586AB2FA89B}"/>
    <hyperlink ref="J231" r:id="rId5" xr:uid="{4A98727B-3278-4F57-8A3A-A06BABD9D0EC}"/>
    <hyperlink ref="K231" r:id="rId6" xr:uid="{D985E73D-D605-4CF2-8642-2872B822F4EA}"/>
    <hyperlink ref="K232" r:id="rId7" xr:uid="{CD303D37-74EB-4F26-B98A-76DEC83CE204}"/>
    <hyperlink ref="K241" r:id="rId8" xr:uid="{918DE300-B6F2-4F2B-97EC-F1F9D621B483}"/>
    <hyperlink ref="K243" r:id="rId9" xr:uid="{DBD1DCCF-0A45-4765-BE86-8E5DFFCDC35B}"/>
    <hyperlink ref="K244" r:id="rId10" xr:uid="{44D2305A-B9E5-49C7-874A-92F935508FB2}"/>
    <hyperlink ref="K245" r:id="rId11" xr:uid="{114B388A-6473-4B16-A7CA-BB2B7FA3DCDF}"/>
    <hyperlink ref="K246" r:id="rId12" xr:uid="{EA545100-15D9-4A12-9593-C2BEF06B269D}"/>
    <hyperlink ref="K247" r:id="rId13" xr:uid="{D217706B-DB6A-44E9-936F-F38AA41EEFB7}"/>
    <hyperlink ref="K248" r:id="rId14" xr:uid="{FED96E5F-2447-4FFA-9073-1D2490DE95E6}"/>
    <hyperlink ref="K236" r:id="rId15" xr:uid="{F31EFA0A-E1BD-4D38-994A-9104AE91D894}"/>
    <hyperlink ref="K233" r:id="rId16" xr:uid="{D44DFE20-3045-4022-B274-94A6BCF9F77A}"/>
    <hyperlink ref="K250" r:id="rId17" xr:uid="{BF6888C3-9054-4310-9578-5889229CFB2E}"/>
    <hyperlink ref="K257" r:id="rId18" xr:uid="{F6C0C383-444A-4CD3-A95D-934426574185}"/>
    <hyperlink ref="K256" r:id="rId19" xr:uid="{D37A5C8E-AE10-41F8-9A77-927CD38B6BAD}"/>
    <hyperlink ref="K255" r:id="rId20" xr:uid="{36AECB55-6E02-444E-8B3F-A71E743113E2}"/>
    <hyperlink ref="K254" r:id="rId21" xr:uid="{545496FC-3093-4A0F-A5CB-32A6BFD1B1E5}"/>
    <hyperlink ref="K253" r:id="rId22" xr:uid="{68FD09F3-6390-4206-B74C-86298207CE9C}"/>
    <hyperlink ref="K249" r:id="rId23" xr:uid="{AFF6DC67-C29B-41BA-9F84-06DADB40E4CE}"/>
    <hyperlink ref="K237" r:id="rId24" xr:uid="{683C5AD2-E925-4664-A482-276208DC28A1}"/>
    <hyperlink ref="I85" r:id="rId25" xr:uid="{FDEBADE6-23FC-4C94-B1F0-BCF6B5CE49F6}"/>
    <hyperlink ref="I87" r:id="rId26" xr:uid="{3640873A-F0EC-460E-B62B-59A9BEB5FF53}"/>
    <hyperlink ref="I88" r:id="rId27" xr:uid="{8D22EC72-47F3-4FC2-8EF6-8DB31A203328}"/>
    <hyperlink ref="I89" r:id="rId28" xr:uid="{775ADD83-10FA-4FA6-BEE3-44BF5B814878}"/>
    <hyperlink ref="J86" r:id="rId29" xr:uid="{9F906809-C3BF-491D-8ACF-EFF1533DF2E8}"/>
    <hyperlink ref="J87" r:id="rId30" xr:uid="{B1226C35-0296-458B-868D-D6785E68949A}"/>
    <hyperlink ref="J85" r:id="rId31" xr:uid="{147A501A-235D-4092-BE10-7217A9DA26C6}"/>
    <hyperlink ref="I90" r:id="rId32" xr:uid="{8E637F05-FDCC-42A9-A33B-7DE588C2AFFA}"/>
    <hyperlink ref="I380" r:id="rId33" xr:uid="{6C6A2D91-E4C9-4130-A951-E1CA44671F3E}"/>
    <hyperlink ref="I381" r:id="rId34" xr:uid="{F8907C98-B715-4531-A3BB-FA5C83780EC2}"/>
    <hyperlink ref="I382" r:id="rId35" xr:uid="{E45A1864-49BA-4FF8-B4E0-2B88A65D21BA}"/>
    <hyperlink ref="I383" r:id="rId36" xr:uid="{A9C624D3-FD6C-4AC4-A2B1-CCDFC67EF6BE}"/>
    <hyperlink ref="I386" r:id="rId37" xr:uid="{6A55BAB1-08AD-4281-A50B-B1DF87858B5A}"/>
    <hyperlink ref="I384" r:id="rId38" xr:uid="{83CD80F3-0794-492E-9ED2-6A25EAC66E79}"/>
    <hyperlink ref="J380" r:id="rId39" xr:uid="{1C0BA005-B714-40AA-BFC7-B8166C000555}"/>
    <hyperlink ref="J381" r:id="rId40" xr:uid="{5B0B3F47-4AB1-409F-91B0-5F772FFF9A8E}"/>
    <hyperlink ref="J382" r:id="rId41" xr:uid="{217F6127-BDB3-448D-9D93-DB21CBE26488}"/>
    <hyperlink ref="I394" r:id="rId42" xr:uid="{EBE20D5E-6B07-437E-9306-8AE0DD51CF3F}"/>
    <hyperlink ref="I231" r:id="rId43" xr:uid="{664A43DD-7420-4E3E-A5AB-CFCA7B878A37}"/>
    <hyperlink ref="I232" r:id="rId44" xr:uid="{F55FB4B6-8184-4964-8988-1C22202B6167}"/>
    <hyperlink ref="I233" r:id="rId45" xr:uid="{FF337938-B94F-420C-9D9D-6E9B42088700}"/>
    <hyperlink ref="J233" r:id="rId46" xr:uid="{7994F220-62F8-4296-89E1-24527CCC2AF4}"/>
    <hyperlink ref="J252" r:id="rId47" xr:uid="{98234D18-483B-4002-9AC9-38AA171642D5}"/>
    <hyperlink ref="J253" r:id="rId48" xr:uid="{11CF4FAE-241D-4E89-A0E2-936620D1375B}"/>
    <hyperlink ref="J254" r:id="rId49" xr:uid="{3C900868-A2D0-4019-A9B5-520B80F0BF08}"/>
    <hyperlink ref="J255" r:id="rId50" xr:uid="{A3511CC8-1802-40F2-AD88-18F1C493D03D}"/>
    <hyperlink ref="J256" r:id="rId51" xr:uid="{6F4B2502-6EA2-47EF-8293-E43BDC7BA773}"/>
    <hyperlink ref="J257" r:id="rId52" xr:uid="{45502846-5C8D-4E0A-92C1-7C5F9F972922}"/>
    <hyperlink ref="J258" r:id="rId53" xr:uid="{E9FEB6C5-DF76-4F53-8C76-BDC5B9C12FE3}"/>
    <hyperlink ref="J260" r:id="rId54" xr:uid="{1F424E2B-5761-4B40-BA74-06824D859649}"/>
    <hyperlink ref="J259" r:id="rId55" xr:uid="{28559347-C31F-4B54-B103-304BFBD5D292}"/>
    <hyperlink ref="J16" r:id="rId56" display="BR010001" xr:uid="{F89BD26F-35CB-40BB-A0CB-BBE857051A3C}"/>
    <hyperlink ref="I8" r:id="rId57" xr:uid="{4F9F06A1-F773-48DB-8CF3-BABADE402E93}"/>
    <hyperlink ref="I9" r:id="rId58" xr:uid="{836DB6E3-CA34-4617-A64C-F077512D55CD}"/>
    <hyperlink ref="I10" r:id="rId59" display="BR010007" xr:uid="{FD634938-5740-4141-8F95-9B4D31C2D28D}"/>
    <hyperlink ref="I11" r:id="rId60" xr:uid="{DE14F1A7-5A2B-4577-B4FB-A1D37BD7163B}"/>
    <hyperlink ref="J8" r:id="rId61" xr:uid="{9DF0E8DD-869F-4CCE-969D-092893E200D1}"/>
    <hyperlink ref="I12" r:id="rId62" xr:uid="{5FEFFDBF-B8E1-48CD-BD96-AB52A5C39307}"/>
    <hyperlink ref="J13" r:id="rId63" xr:uid="{3BD1B742-167A-4717-AECC-2579EE2052F9}"/>
    <hyperlink ref="I15" r:id="rId64" xr:uid="{87473BB1-FA77-4F41-94D1-4BE3A25331E6}"/>
    <hyperlink ref="I13" r:id="rId65" xr:uid="{5AB7EAF8-4B95-468D-A902-C8F2468DDD2B}"/>
    <hyperlink ref="I14" r:id="rId66" xr:uid="{BA4AC424-8CBB-435F-AB3D-5C70F67CC103}"/>
    <hyperlink ref="I16" r:id="rId67" display="BR010078" xr:uid="{47098BCD-D134-4D6F-B2F5-4D21C1ABB000}"/>
    <hyperlink ref="I17" r:id="rId68" display="BR010083" xr:uid="{9459B9F3-C6A1-4F56-81B0-54ECD28969D8}"/>
    <hyperlink ref="K8" r:id="rId69" xr:uid="{8FA5BFDA-4165-4363-B4D2-D036B7B3C413}"/>
    <hyperlink ref="K9" r:id="rId70" display="BR030003" xr:uid="{38DDEC11-4032-46AD-A005-D0B703AECECC}"/>
    <hyperlink ref="K10" r:id="rId71" xr:uid="{C86A5B8B-4C04-44CC-933E-05B8EE68C27C}"/>
    <hyperlink ref="K11" r:id="rId72" xr:uid="{5730CB55-51A6-47C6-ABD6-AEBE29CDEFF4}"/>
    <hyperlink ref="K12" r:id="rId73" xr:uid="{C292BC39-DD51-4D11-BBF0-7103DB4C8C9A}"/>
    <hyperlink ref="K13" r:id="rId74" xr:uid="{25BE23FF-E7A8-4F9E-8395-6905D4FD9533}"/>
    <hyperlink ref="K14" r:id="rId75" xr:uid="{CED93395-2CBD-499F-9D91-38EC273BB2E0}"/>
    <hyperlink ref="K17" r:id="rId76" xr:uid="{2EB529DF-B222-4326-A3A0-FEAA03A81322}"/>
    <hyperlink ref="J9" r:id="rId77" xr:uid="{F342F4EA-C1C0-4C95-B24C-D6F097EFC376}"/>
    <hyperlink ref="J10" r:id="rId78" xr:uid="{38393938-FA80-4C80-A29F-8B5AD949A16A}"/>
    <hyperlink ref="J11" r:id="rId79" xr:uid="{7B418A7D-0B33-4967-8739-F7ED21F14C11}"/>
    <hyperlink ref="J12" r:id="rId80" xr:uid="{71AFCB3E-FE70-445F-837F-4E2C3C1C8D9E}"/>
    <hyperlink ref="I27" r:id="rId81" xr:uid="{4EDC8827-1C34-47FF-9B6D-17B459CDF23B}"/>
    <hyperlink ref="I171" r:id="rId82" display="BR010007" xr:uid="{3E3BA009-DD7E-4BC7-9510-1212927A11B7}"/>
    <hyperlink ref="J171" r:id="rId83" xr:uid="{0E40BF1F-7059-4AF4-B5A0-2AE7D44B880B}"/>
    <hyperlink ref="J172" r:id="rId84" xr:uid="{0FE98B20-0933-4053-AD47-76A98D33E86E}"/>
    <hyperlink ref="J174" r:id="rId85" xr:uid="{5A72EECC-ECF8-44A6-A9B8-F08DEC32CABF}"/>
    <hyperlink ref="I34" r:id="rId86" xr:uid="{B9154652-8256-43CE-B902-91999D137D85}"/>
    <hyperlink ref="I35" r:id="rId87" xr:uid="{6BA20E4D-4373-4C77-A8F2-6FFFDEBCE349}"/>
    <hyperlink ref="I36" r:id="rId88" xr:uid="{4F8AA98E-5874-4C19-8F51-56CEDE8FBC58}"/>
    <hyperlink ref="I37" r:id="rId89" xr:uid="{DAA16BB1-4EE6-4B18-AD2B-CAFF4B5DD937}"/>
    <hyperlink ref="I38" r:id="rId90" display="BR030067" xr:uid="{ABB7F384-4E3B-416E-AFC5-FC1D338597D1}"/>
    <hyperlink ref="I30" r:id="rId91" xr:uid="{5B3129C0-7C3C-4E5F-BBF1-C94988DF5992}"/>
    <hyperlink ref="I31" r:id="rId92" xr:uid="{5F387DAB-D9C9-49BC-A495-F7C27D1EBBDB}"/>
    <hyperlink ref="I32" r:id="rId93" xr:uid="{20D84CDC-E2F5-4629-B3BB-2A8304E4B061}"/>
    <hyperlink ref="J30" r:id="rId94" xr:uid="{84C8F095-8B6F-42F6-92E7-7321D4225F5C}"/>
    <hyperlink ref="J31" r:id="rId95" xr:uid="{81CD0C16-F925-44F4-BA5A-4AFBF6EFE2AA}"/>
    <hyperlink ref="J32" r:id="rId96" xr:uid="{12D5F709-1308-4D7F-9DF0-4B24C350780E}"/>
    <hyperlink ref="J33" r:id="rId97" xr:uid="{43F0733E-9C3C-46E6-9882-006CE7501D8F}"/>
    <hyperlink ref="J34" r:id="rId98" xr:uid="{35CA4F4F-6C99-43D7-948A-7B6D739727E6}"/>
    <hyperlink ref="J35" r:id="rId99" xr:uid="{9EB017E9-BE4E-4CEA-82A1-61432B3CA133}"/>
    <hyperlink ref="J36" r:id="rId100" xr:uid="{23AF17B6-8D46-42F2-9487-31266665973C}"/>
    <hyperlink ref="J37" r:id="rId101" xr:uid="{4014A5CC-E00C-4C83-848D-5A9660AA5A8D}"/>
    <hyperlink ref="J38" r:id="rId102" xr:uid="{E3281206-469E-4B53-8A7A-85422F6C4382}"/>
    <hyperlink ref="I40" r:id="rId103" xr:uid="{CB3C69B1-9F9F-4D12-B7E8-325FDD6FC045}"/>
    <hyperlink ref="I42" r:id="rId104" xr:uid="{08A93F7E-1954-48B4-AF7D-8A9E975D7629}"/>
    <hyperlink ref="J40" r:id="rId105" xr:uid="{7C2B4923-7D0F-499B-8A22-02DAC5816466}"/>
    <hyperlink ref="J42" r:id="rId106" xr:uid="{1586EB82-22DC-4E63-BE1C-0E6DC8226B3D}"/>
    <hyperlink ref="K30" r:id="rId107" xr:uid="{FEB3781B-9B30-4927-A5AE-A05984D4C868}"/>
    <hyperlink ref="K40" r:id="rId108" xr:uid="{8428B4D3-14DE-4B40-BFE4-682F0A4A7A60}"/>
    <hyperlink ref="K41" r:id="rId109" xr:uid="{542C9B62-3B99-4F64-AF44-A3E525616D69}"/>
    <hyperlink ref="K42" r:id="rId110" xr:uid="{97405780-E8EA-4E77-8FD0-90DEDCDC5B43}"/>
    <hyperlink ref="J61" r:id="rId111" xr:uid="{7631D24B-3B19-459D-928A-DAFF1FEEEA0B}"/>
    <hyperlink ref="J62" r:id="rId112" display="BR030022" xr:uid="{DA7F9853-C308-445F-9676-9ACF3BB3CA1A}"/>
    <hyperlink ref="I58" r:id="rId113" xr:uid="{E4EA8ED2-2401-4A03-B8AA-95DCB6377311}"/>
    <hyperlink ref="I59" r:id="rId114" xr:uid="{D72E8C88-9FE3-4273-AECE-FAB0A5A13ABC}"/>
    <hyperlink ref="I61" r:id="rId115" xr:uid="{1C915A4F-CAA1-47F1-9EED-63A79950964D}"/>
    <hyperlink ref="I62" r:id="rId116" xr:uid="{2714A122-88FE-40D9-A807-71B0DE5DBAE7}"/>
    <hyperlink ref="I64" r:id="rId117" xr:uid="{AAE3C0D5-932A-462B-A53E-9CAEB90D4DB9}"/>
    <hyperlink ref="J58" r:id="rId118" display="BR020032" xr:uid="{83E3FD35-EC71-43D7-AD7A-6CC37E1EDB97}"/>
    <hyperlink ref="J59" r:id="rId119" display="BR030074" xr:uid="{F992D218-D601-49FF-9FC1-8794A0175D3C}"/>
    <hyperlink ref="J65" r:id="rId120" display="BR020046" xr:uid="{CAF22A49-1645-4994-84C1-8436F744C646}"/>
    <hyperlink ref="J66" r:id="rId121" display="BR020047" xr:uid="{F6AD02D9-EC88-4B24-801C-8BE3E0ADA424}"/>
    <hyperlink ref="I180" r:id="rId122" xr:uid="{D04B5142-CA59-4B26-907F-A78A6D0D09CB}"/>
    <hyperlink ref="I181" r:id="rId123" xr:uid="{911924AB-AAF9-4B03-AA49-6B599AF6EAAC}"/>
    <hyperlink ref="I182" r:id="rId124" xr:uid="{C32BAF86-7ABC-4E6C-9D32-90BFF09704D4}"/>
    <hyperlink ref="J180" r:id="rId125" xr:uid="{F26874DA-CDB0-4E25-BD49-9DD7F07C15E6}"/>
    <hyperlink ref="J182" r:id="rId126" xr:uid="{E6F3579F-9C25-41A3-9D14-EF09C7BDFC93}"/>
    <hyperlink ref="I70" r:id="rId127" xr:uid="{130FE053-4029-4F02-B490-F743B0DF14B0}"/>
    <hyperlink ref="I69" r:id="rId128" xr:uid="{0D9C564F-78EF-497B-8728-BF72DB62F2F1}"/>
    <hyperlink ref="I73" r:id="rId129" xr:uid="{666F17EA-D76F-40C7-AC82-DB2D5F05A460}"/>
    <hyperlink ref="I74" r:id="rId130" xr:uid="{E8039D1B-D553-40CF-81DA-3CFB8BF75A84}"/>
    <hyperlink ref="J69" r:id="rId131" xr:uid="{42C5196D-2F67-4C81-9990-5CDADF7A729A}"/>
    <hyperlink ref="J70" r:id="rId132" xr:uid="{6AAD8A26-3F08-4C72-9DB8-BCD14DC1F553}"/>
    <hyperlink ref="J71" r:id="rId133" xr:uid="{B010C5CD-1A6E-4B6A-B7FB-5E7F11171A1E}"/>
    <hyperlink ref="J72" r:id="rId134" xr:uid="{3235CB01-5B3D-450F-9C73-18EDF22EBCF1}"/>
    <hyperlink ref="J73" r:id="rId135" xr:uid="{FDC53AF8-D00D-4F64-BF66-5AFC797CE3D6}"/>
    <hyperlink ref="J74" r:id="rId136" xr:uid="{C84A898E-B4C5-4573-92D6-67C4A26DF36C}"/>
    <hyperlink ref="J75" r:id="rId137" xr:uid="{8F7543E7-569D-478D-A460-7873568AA0EA}"/>
    <hyperlink ref="J76" r:id="rId138" xr:uid="{6A34C3DF-E632-49CF-A13F-C871917DACAB}"/>
    <hyperlink ref="J77" r:id="rId139" xr:uid="{3C6AAE7B-DB5D-4264-93C9-37A0373A969A}"/>
    <hyperlink ref="J78" r:id="rId140" xr:uid="{85898BC3-5121-41F2-AAE0-85EC50ACDBFF}"/>
    <hyperlink ref="J80" r:id="rId141" xr:uid="{4A055874-5988-402F-A107-268E92A71825}"/>
    <hyperlink ref="J79" r:id="rId142" xr:uid="{110B86F5-1951-49E1-974A-D72808431B1B}"/>
    <hyperlink ref="J81" r:id="rId143" xr:uid="{EDDA4D85-403B-4AB2-8E7B-E11AE52FB54E}"/>
    <hyperlink ref="K69" r:id="rId144" xr:uid="{BB88860A-DA8E-4F36-A82F-0A5182EE92E8}"/>
    <hyperlink ref="K71" r:id="rId145" xr:uid="{55CC4CA1-8F37-4694-81CC-41CD36D8098B}"/>
    <hyperlink ref="I92" r:id="rId146" display="BR010053" xr:uid="{4F2F9A46-2827-4C08-A4AA-1DC5789C32C4}"/>
    <hyperlink ref="I94" r:id="rId147" xr:uid="{1723A9B4-BFA5-46BF-89BE-8499E2FC8877}"/>
    <hyperlink ref="I186" r:id="rId148" xr:uid="{BB38894E-A380-4BD5-BB4E-DC96CFADC74D}"/>
    <hyperlink ref="I187" r:id="rId149" xr:uid="{4A3E569D-5E52-4137-A40B-261B7A004BF9}"/>
    <hyperlink ref="J186" r:id="rId150" xr:uid="{877DCD41-5599-45DC-A611-508AF952ED20}"/>
    <hyperlink ref="J188" r:id="rId151" xr:uid="{933F7CAA-4881-4816-AD93-E71A97952323}"/>
    <hyperlink ref="K186" r:id="rId152" xr:uid="{29DEF64D-FB7A-4435-A23F-38D2008B2B76}"/>
    <hyperlink ref="I154" r:id="rId153" display="BR010001" xr:uid="{BB02F4A5-E49F-46B6-8C82-7BC2EDCD2D0B}"/>
    <hyperlink ref="I156" r:id="rId154" display="BR010001" xr:uid="{8EE1062E-967F-4F9C-854B-AA3D3D39F12A}"/>
    <hyperlink ref="I197" r:id="rId155" display="BR010001" xr:uid="{C7C781EC-7A25-44BD-9F3D-81E4BD732752}"/>
    <hyperlink ref="I202" r:id="rId156" display="BR030024" xr:uid="{A0B5F0CE-94E5-4DA1-972B-7340C1696627}"/>
    <hyperlink ref="J202" r:id="rId157" xr:uid="{8A97DAF9-CC9C-407E-8894-9D72A8D0D2BE}"/>
    <hyperlink ref="J203" r:id="rId158" xr:uid="{660CA3CD-26A5-44E5-96B4-6784CC89F822}"/>
    <hyperlink ref="I220" r:id="rId159" display="BR010001" xr:uid="{FC0CC522-FECC-4863-8377-1632498D5165}"/>
    <hyperlink ref="I221" r:id="rId160" xr:uid="{5E76E186-5538-40EA-B5CF-042039D3ADDE}"/>
    <hyperlink ref="I223" r:id="rId161" xr:uid="{7AF1AC39-0DFC-4EE9-84F8-F3BACF219422}"/>
    <hyperlink ref="I224" r:id="rId162" xr:uid="{65618AB2-AA96-4F75-B784-8BD012D85820}"/>
    <hyperlink ref="I225" r:id="rId163" display="BR010014" xr:uid="{3CF5B629-39C5-4F38-A1C4-FA283551C8FA}"/>
    <hyperlink ref="J220" r:id="rId164" xr:uid="{D224FE95-683E-4490-AE84-0D74A044F8F7}"/>
    <hyperlink ref="J222" r:id="rId165" xr:uid="{EAFADA62-0E0F-46DE-B37E-14684D847B14}"/>
    <hyperlink ref="J223" r:id="rId166" xr:uid="{D152EF76-BAA3-4501-9F16-615E7330A227}"/>
    <hyperlink ref="J224" r:id="rId167" display="BR020034" xr:uid="{6997C928-6C65-4758-A9F8-14DE08FC9D94}"/>
    <hyperlink ref="J225" r:id="rId168" display="BR020040" xr:uid="{E5C412EA-7375-4BFF-8D78-39064AA25E9C}"/>
    <hyperlink ref="K260" r:id="rId169" xr:uid="{14995FCE-4506-4BE8-BF14-B7C013904939}"/>
    <hyperlink ref="I267" r:id="rId170" xr:uid="{C00653EC-2700-4DF8-A644-F267EF5DF2AA}"/>
    <hyperlink ref="I270" r:id="rId171" xr:uid="{A66B3659-CE8B-41AF-98B3-5570B22FED14}"/>
    <hyperlink ref="I272" r:id="rId172" xr:uid="{2EE6DAE1-AB15-4E35-980F-CDE48B5906F0}"/>
    <hyperlink ref="I275" r:id="rId173" xr:uid="{89B87CFB-F4B7-4BCF-838B-AD602107290C}"/>
    <hyperlink ref="I293" r:id="rId174" xr:uid="{107A3ED1-27D6-452B-B9CB-875BCF44942A}"/>
    <hyperlink ref="I294" r:id="rId175" xr:uid="{4382B08B-6C7E-4DD5-8671-3144CBFEBB0F}"/>
    <hyperlink ref="I295" r:id="rId176" xr:uid="{393E9F7E-A671-466F-A4E5-A3236E4158A5}"/>
    <hyperlink ref="I296" r:id="rId177" xr:uid="{7866E5EF-3A07-44DC-9D2B-305CAFDA30B4}"/>
    <hyperlink ref="I297" r:id="rId178" xr:uid="{1C6D28E1-947F-4CF0-A24F-44F5CF00E372}"/>
    <hyperlink ref="J275" r:id="rId179" xr:uid="{C5B773A6-AAA7-4805-8464-CBA088852A9A}"/>
    <hyperlink ref="J276" r:id="rId180" xr:uid="{6FE05331-ED3E-442E-9643-9BF06CF13D4E}"/>
    <hyperlink ref="J277" r:id="rId181" display="BR030053" xr:uid="{AFFA9ADD-6AF5-4D33-8228-EB38904486FD}"/>
    <hyperlink ref="K285" r:id="rId182" xr:uid="{B4AD2BBB-4B5C-4620-A1C3-0D26FA5FC96B}"/>
    <hyperlink ref="I278" r:id="rId183" xr:uid="{B21A218D-B988-42F9-85FD-98E0BA612C26}"/>
    <hyperlink ref="I279" r:id="rId184" xr:uid="{971EBE69-5D94-492E-9965-65F48E817E03}"/>
    <hyperlink ref="I280" r:id="rId185" xr:uid="{3892374B-F0A8-4C5A-8B65-957BB55B74E7}"/>
    <hyperlink ref="I281" r:id="rId186" xr:uid="{6CE2D112-38A0-40C9-B7E7-84ED980AA15A}"/>
    <hyperlink ref="I282" r:id="rId187" xr:uid="{0D1BE7A4-CA4D-460B-82CA-905BA3ECF5AE}"/>
    <hyperlink ref="I283" r:id="rId188" xr:uid="{90B927B8-3441-4CE8-80C9-223DE7D5D233}"/>
    <hyperlink ref="I284" r:id="rId189" xr:uid="{744CEAB5-FD5A-42A3-95AC-33F02B29B881}"/>
    <hyperlink ref="I285" r:id="rId190" xr:uid="{853E5067-CD42-41F3-A24A-3F1B1C9B6DB2}"/>
    <hyperlink ref="I286" r:id="rId191" xr:uid="{641510E8-836F-4723-94A1-8AC2BE0667DD}"/>
    <hyperlink ref="I287" r:id="rId192" xr:uid="{F7973CF3-E3BB-47A7-A6F2-C2F08AF8C149}"/>
    <hyperlink ref="I288" r:id="rId193" xr:uid="{2632D492-21E8-42CC-9833-8A392CDB7740}"/>
    <hyperlink ref="I289" r:id="rId194" xr:uid="{1FF0C0BE-F3E0-498D-B4B4-5EFFEBF5B4B2}"/>
    <hyperlink ref="I290" r:id="rId195" xr:uid="{A1FD23FD-FDE9-4175-A02B-B9ED4E009403}"/>
    <hyperlink ref="I291" r:id="rId196" xr:uid="{7CDD8CDA-E228-42D4-91CF-5FDD68A6D478}"/>
    <hyperlink ref="I292" r:id="rId197" xr:uid="{E351FB65-82D4-4DFB-9D2A-6C3E980D495F}"/>
    <hyperlink ref="I298" r:id="rId198" xr:uid="{D21CA70A-DC69-4EF7-B72B-BA09D4FB5646}"/>
    <hyperlink ref="J280" r:id="rId199" xr:uid="{860466D9-F09B-4D95-B765-5966854A488A}"/>
    <hyperlink ref="J281" r:id="rId200" xr:uid="{5AE2D3B0-6FC1-40F4-976C-572E7D0C9F07}"/>
    <hyperlink ref="J282" r:id="rId201" xr:uid="{CE04D985-9626-4F0A-AC18-F5D25A522313}"/>
    <hyperlink ref="J283" r:id="rId202" xr:uid="{FEE83084-DE28-4F70-A05A-B08C75BBB3AC}"/>
    <hyperlink ref="J284" r:id="rId203" xr:uid="{75BFA6A5-726B-4921-A6A2-171D635D2C48}"/>
    <hyperlink ref="J285" r:id="rId204" xr:uid="{E3626984-5DD9-4A76-A046-55B442A87E5C}"/>
    <hyperlink ref="J286" r:id="rId205" xr:uid="{16183EEB-0C5B-41AD-8065-06020E337371}"/>
    <hyperlink ref="K275" r:id="rId206" xr:uid="{5F1F66C0-5099-4942-BE58-44D6C1E1B66B}"/>
    <hyperlink ref="K278" r:id="rId207" xr:uid="{CAB2BBF4-68E6-4E8F-B880-336FB9423DE3}"/>
    <hyperlink ref="J289" r:id="rId208" xr:uid="{B76F2D20-2066-4155-85A7-89642B7B7D46}"/>
    <hyperlink ref="J290" r:id="rId209" xr:uid="{FF0875D3-79F9-4F08-9527-AB8DE65097FF}"/>
    <hyperlink ref="J291" r:id="rId210" xr:uid="{4FA2F3E3-9DEE-4646-B7C1-BD7CB2B1110E}"/>
    <hyperlink ref="J292" r:id="rId211" xr:uid="{E95404F9-8764-4F91-A988-F7004E012EFC}"/>
    <hyperlink ref="J293" r:id="rId212" xr:uid="{922DD42A-7B99-45BE-BD21-5B6B905F2A7B}"/>
    <hyperlink ref="J294" r:id="rId213" xr:uid="{5B4D8B2F-57B9-4156-B6EC-D2B967E1E50A}"/>
    <hyperlink ref="J295" r:id="rId214" xr:uid="{2FCB6B2A-ED3F-4303-828E-1ACA405099C6}"/>
    <hyperlink ref="J296" r:id="rId215" xr:uid="{D721F5E3-E4D6-422F-BCA1-9B46B793EB48}"/>
    <hyperlink ref="J297" r:id="rId216" xr:uid="{8ABAD33E-4259-4E88-9353-638107910BC8}"/>
    <hyperlink ref="K281" r:id="rId217" xr:uid="{66EDA673-648F-4FA6-9E5E-E7C0805C7D68}"/>
    <hyperlink ref="K282" r:id="rId218" xr:uid="{1BCE5E13-D0A0-440A-BAD7-1DBEB6859ACE}"/>
    <hyperlink ref="K288" r:id="rId219" xr:uid="{BB584B7A-486D-49A1-84BA-FECF0B710D4A}"/>
    <hyperlink ref="K294" r:id="rId220" xr:uid="{BD344CA8-0388-4957-B484-EC4A98EC563A}"/>
    <hyperlink ref="K295" r:id="rId221" xr:uid="{E89BBDBA-9F38-4D55-9197-9115976AC577}"/>
    <hyperlink ref="K296" r:id="rId222" xr:uid="{02C7E1F5-703F-40AA-8104-05D28E327778}"/>
    <hyperlink ref="K297" r:id="rId223" xr:uid="{E8B95C73-CADA-4557-904A-ECE2EFC777A5}"/>
    <hyperlink ref="K291" r:id="rId224" xr:uid="{E631299D-22C1-4568-B6A7-A95F4D0CF60D}"/>
    <hyperlink ref="I308" r:id="rId225" xr:uid="{880A4D26-289A-4BC3-8E4A-A7E8D38FA14B}"/>
    <hyperlink ref="I317" r:id="rId226" xr:uid="{C7E38761-18DF-4BFC-86EC-29AEE9C0F54D}"/>
    <hyperlink ref="J317" r:id="rId227" display="BR010014" xr:uid="{824F40A4-BC23-4AA3-9C04-41FFFBAE4703}"/>
    <hyperlink ref="J318" r:id="rId228" xr:uid="{F914A82A-6CC1-4F94-B287-7E08E76B190A}"/>
    <hyperlink ref="J319" r:id="rId229" xr:uid="{93A8C6ED-6B89-430B-A068-511AD4BB3AEB}"/>
    <hyperlink ref="J320" r:id="rId230" xr:uid="{B708F7D7-7FBC-4AB5-BBAF-10E135B8A30A}"/>
    <hyperlink ref="I318" r:id="rId231" xr:uid="{219AC0B1-D411-42DA-8136-8FAC04A9D928}"/>
    <hyperlink ref="J321" r:id="rId232" xr:uid="{1937BD43-7E33-4BD8-A01A-D100CE4DC3DC}"/>
    <hyperlink ref="I319" r:id="rId233" xr:uid="{EC7C541A-64D1-4F85-A133-364110C5AFCA}"/>
    <hyperlink ref="J322" r:id="rId234" display="BR010014" xr:uid="{BC43C1B0-A57C-48C1-B9BD-42AD22FD7D1B}"/>
    <hyperlink ref="I320" r:id="rId235" display="BR010082" xr:uid="{E10F8B0C-401A-4544-8B61-A1DAE4FC7667}"/>
    <hyperlink ref="J323" r:id="rId236" xr:uid="{03DBD06D-EB03-4647-928B-E2E1E42342EF}"/>
    <hyperlink ref="K317" r:id="rId237" xr:uid="{2C943D1F-7670-45BF-AFC4-92C363952909}"/>
    <hyperlink ref="K318" r:id="rId238" xr:uid="{B5BC697A-B448-40CE-AEE0-CEA64D39F37A}"/>
    <hyperlink ref="I326" r:id="rId239" xr:uid="{A8A039C4-EF56-4902-9966-38D30C451FA4}"/>
    <hyperlink ref="I327" r:id="rId240" xr:uid="{5B9583A5-7292-4AF6-B5AD-95D1599FE358}"/>
    <hyperlink ref="I328" r:id="rId241" xr:uid="{1049D439-DF94-4576-8437-1488E311DBED}"/>
    <hyperlink ref="I329" r:id="rId242" xr:uid="{DFBB5053-4772-4783-B4DE-494063D60247}"/>
    <hyperlink ref="I330" r:id="rId243" xr:uid="{0452432E-E72E-444D-9499-07289B5E9539}"/>
    <hyperlink ref="I331" r:id="rId244" display="BR010014" xr:uid="{750A3AE3-E1A2-4EB6-A0EA-E6DA841125F8}"/>
    <hyperlink ref="I340" r:id="rId245" xr:uid="{273584FB-D3A0-43D1-802A-02297E54EF98}"/>
    <hyperlink ref="I342" r:id="rId246" xr:uid="{0E173F88-3E19-47D7-85D7-3E1F38F7C0D4}"/>
    <hyperlink ref="I343" r:id="rId247" xr:uid="{376CD94B-4C03-4C6D-906C-C3196D3559E7}"/>
    <hyperlink ref="J342" r:id="rId248" display="BR010014" xr:uid="{D41EB570-C425-408C-9296-9D742F6AADCA}"/>
    <hyperlink ref="J326" r:id="rId249" xr:uid="{8D4BD4CB-F805-42AE-B1B7-C4CB85131DC9}"/>
    <hyperlink ref="J327" r:id="rId250" xr:uid="{39CAD737-A63A-4996-B653-7E0224B5C11A}"/>
    <hyperlink ref="I332" r:id="rId251" xr:uid="{46929331-044D-4BE3-9B84-CAE4AADA63BC}"/>
    <hyperlink ref="I333" r:id="rId252" xr:uid="{577284E7-30A4-46A0-803A-C782FB37C7A7}"/>
    <hyperlink ref="I334" r:id="rId253" xr:uid="{9F47305A-C60B-4B7C-8257-34AC3C580BF2}"/>
    <hyperlink ref="I335" r:id="rId254" xr:uid="{256AD828-D6C1-4FCC-A851-15B5B5A8639D}"/>
    <hyperlink ref="I336" r:id="rId255" xr:uid="{DF804F20-4913-4BCB-903B-C4149E041DE9}"/>
    <hyperlink ref="I337" r:id="rId256" xr:uid="{BAA55776-CB72-4DC4-AC11-7BED40B7864B}"/>
    <hyperlink ref="I338" r:id="rId257" xr:uid="{0FAC1975-0DD5-4F71-916F-9AE99629A7BC}"/>
    <hyperlink ref="I339" r:id="rId258" xr:uid="{3F1B1F4B-0D72-4E95-AB64-788005DE0A1E}"/>
    <hyperlink ref="I341" r:id="rId259" xr:uid="{E428BDF5-CC19-4B7A-B37D-4AE7D9832807}"/>
    <hyperlink ref="J338" r:id="rId260" xr:uid="{0F20C029-4585-44D4-AF49-9DEE1D52849D}"/>
    <hyperlink ref="J339" r:id="rId261" xr:uid="{C1180055-FC04-496B-BB27-EA18FA55B65C}"/>
    <hyperlink ref="K329" r:id="rId262" xr:uid="{91246B16-205F-4F76-86E8-60B3914554B1}"/>
    <hyperlink ref="K330" r:id="rId263" xr:uid="{FAA38708-23CB-4686-B736-4718DA4BFCD8}"/>
    <hyperlink ref="K336" r:id="rId264" display="BR030030" xr:uid="{2CE22F74-BFB4-4255-9416-09E8F1620761}"/>
    <hyperlink ref="K343" r:id="rId265" display="BR030006" xr:uid="{E904F1EC-9D83-4153-8FB2-5C38B18F422A}"/>
    <hyperlink ref="K340" r:id="rId266" xr:uid="{54BA9620-7C45-42F8-A8B9-0BEC4771F582}"/>
    <hyperlink ref="J330" r:id="rId267" xr:uid="{863BB08E-5B17-419B-99BE-265CCBCAADAD}"/>
    <hyperlink ref="J331" r:id="rId268" xr:uid="{79F7B3E6-8D45-4F4F-9253-7082283A4C32}"/>
    <hyperlink ref="J333" r:id="rId269" xr:uid="{4B698BA9-FBC7-48B3-A74A-7F5599FFE0E0}"/>
    <hyperlink ref="J334" r:id="rId270" xr:uid="{6084A773-8563-4967-8496-E58DCA6609B0}"/>
    <hyperlink ref="J335" r:id="rId271" xr:uid="{8B41F6E7-069B-4BB1-BB45-35FC02D6C1E8}"/>
    <hyperlink ref="J336" r:id="rId272" xr:uid="{52AB224D-0540-42A0-AC7A-7EEEEDF30E12}"/>
    <hyperlink ref="K326" r:id="rId273" xr:uid="{1FFD4C6A-9445-46ED-97E4-9D05300A1342}"/>
    <hyperlink ref="K333" r:id="rId274" xr:uid="{0F3B0AB8-E504-4AD5-8352-43C49655AEF5}"/>
    <hyperlink ref="K337" r:id="rId275" xr:uid="{3DA053BE-8EC1-4123-B232-6A0D3359330D}"/>
    <hyperlink ref="K338" r:id="rId276" xr:uid="{5D5BA1EE-8304-4D40-9A22-C8D5C354DD24}"/>
    <hyperlink ref="K339" r:id="rId277" xr:uid="{6385CF03-9AE6-4DCC-BB7B-88013F8C8CB3}"/>
    <hyperlink ref="K346" r:id="rId278" xr:uid="{1AAEB048-B0D8-4805-B467-A56956360A3A}"/>
    <hyperlink ref="K347" r:id="rId279" display="BR030042" xr:uid="{2AD88F0C-EBF7-44B8-BA50-7B6E6094A6B0}"/>
    <hyperlink ref="I346" r:id="rId280" xr:uid="{C9586C5D-F8B1-4257-BAF6-5E5220A41C94}"/>
    <hyperlink ref="I347" r:id="rId281" xr:uid="{2EA13EC8-59F7-4FE1-A411-610AF857A0A8}"/>
    <hyperlink ref="I349" r:id="rId282" xr:uid="{84DEA92C-9714-4373-A9FC-2F95B8EB48A0}"/>
    <hyperlink ref="I350" r:id="rId283" xr:uid="{81391AA6-8E46-4B01-84FC-A121E2A617C5}"/>
    <hyperlink ref="I351" r:id="rId284" xr:uid="{6E8C313F-2715-4E71-B8A7-0180C8232655}"/>
    <hyperlink ref="J346" r:id="rId285" xr:uid="{DACF3271-DEF0-4F17-8555-FC50070AB320}"/>
    <hyperlink ref="J347" r:id="rId286" xr:uid="{0E02F423-D3C2-4D24-B1C3-89CD4D2EFA1D}"/>
    <hyperlink ref="J348" r:id="rId287" xr:uid="{CCD40B89-072C-4C3E-8799-30E27C6B2C9B}"/>
    <hyperlink ref="J350" r:id="rId288" xr:uid="{5F35081D-A10C-4730-839B-9EB8E80E17E0}"/>
    <hyperlink ref="J351" r:id="rId289" xr:uid="{7659166C-1E4F-441F-AF34-A39C34A00372}"/>
    <hyperlink ref="K349" r:id="rId290" xr:uid="{18EB4320-F649-462E-A95C-849DB004A863}"/>
    <hyperlink ref="K354" r:id="rId291" xr:uid="{68413E97-C952-4AC0-9B8E-294CEB0CF2D6}"/>
    <hyperlink ref="I354" r:id="rId292" xr:uid="{4049DCD3-2A66-44B4-93A9-07CD0B4F6024}"/>
    <hyperlink ref="K355" r:id="rId293" display="BR020032" xr:uid="{3E29ABAC-0018-4AEF-84F4-BB9C9AA38618}"/>
    <hyperlink ref="I355" r:id="rId294" xr:uid="{2409B9E5-4109-4AAB-BF99-9049EEE2FB41}"/>
    <hyperlink ref="J354" r:id="rId295" display="BR020046" xr:uid="{51EA0690-E0E2-4413-A528-9C79FC11818E}"/>
    <hyperlink ref="K365" r:id="rId296" xr:uid="{FBBEE63D-DE32-41C3-AD82-81AC13A4022F}"/>
    <hyperlink ref="I358" r:id="rId297" xr:uid="{5142D263-6C6B-4562-89E5-C3F08B94FB35}"/>
    <hyperlink ref="I359" r:id="rId298" xr:uid="{30D7BAB9-E5C5-4416-9A55-A66068868EC5}"/>
    <hyperlink ref="I360" r:id="rId299" xr:uid="{82802CA3-E4A9-457E-8CF7-9FBB35EDA815}"/>
    <hyperlink ref="I361" r:id="rId300" xr:uid="{80E8F4FC-83DE-4C6E-84A2-9BBBDD8D092F}"/>
    <hyperlink ref="I362" r:id="rId301" xr:uid="{CDABF5BB-099E-44C8-B46E-AD66A88A5B52}"/>
    <hyperlink ref="I363" r:id="rId302" xr:uid="{96C28DDD-ED42-4A41-BE2F-5B278E382439}"/>
    <hyperlink ref="I364" r:id="rId303" xr:uid="{23373289-C632-4924-8A83-1432D0B3960B}"/>
    <hyperlink ref="I365" r:id="rId304" xr:uid="{9E3A2210-28F1-436D-A0A6-09C3E1247498}"/>
    <hyperlink ref="I366" r:id="rId305" display="BR030053" xr:uid="{BC0EE85F-E804-443F-A1BB-4BEF85CEDE38}"/>
    <hyperlink ref="I367" r:id="rId306" xr:uid="{119C4737-7C79-45D3-929D-31DDF1869F5E}"/>
    <hyperlink ref="K358" r:id="rId307" xr:uid="{35BCFB8F-E0D4-4F02-98E4-6860256395A8}"/>
    <hyperlink ref="K359" r:id="rId308" xr:uid="{F1934474-38A3-47DD-B8C2-C8A343B94330}"/>
    <hyperlink ref="K360" r:id="rId309" display="BR030061" xr:uid="{D852306A-9A31-482D-93FA-B8ABC2A4D1FE}"/>
    <hyperlink ref="K361" r:id="rId310" display="BR030070" xr:uid="{B29E8705-0007-4ADB-8D00-C99AD8A74FBC}"/>
    <hyperlink ref="K362" r:id="rId311" xr:uid="{7071CF88-E5B0-47C0-BC8D-67A7BF6FA3C7}"/>
    <hyperlink ref="J358" r:id="rId312" xr:uid="{34003923-D7BF-4DB1-AACD-A4595E94EB33}"/>
    <hyperlink ref="J359" r:id="rId313" xr:uid="{5FB64537-B596-4970-82B5-BBA92CE4B8C6}"/>
    <hyperlink ref="J360" r:id="rId314" xr:uid="{8077AB23-7570-495D-B0C0-68879CAE3472}"/>
    <hyperlink ref="J361" r:id="rId315" xr:uid="{E3F44D99-E1F4-40CB-9763-9FD99A5B61B2}"/>
    <hyperlink ref="J362" r:id="rId316" xr:uid="{176399B3-2922-4618-B92C-B0F0A67AB60B}"/>
    <hyperlink ref="J363" r:id="rId317" xr:uid="{90252CDB-344A-41E5-BFDB-C0074C15E72B}"/>
    <hyperlink ref="J364" r:id="rId318" xr:uid="{733F1921-DF9C-4552-9D0A-57B7FE88A581}"/>
    <hyperlink ref="J365" r:id="rId319" xr:uid="{0C3A018B-C41D-4D29-9E37-1422C0453DDC}"/>
    <hyperlink ref="J366" r:id="rId320" xr:uid="{6874A262-0673-40C0-9DB2-FE0A46D85108}"/>
    <hyperlink ref="I369" r:id="rId321" xr:uid="{FD45011E-5A3A-4BD1-98E9-4D7D071DD4EB}"/>
    <hyperlink ref="J368" r:id="rId322" xr:uid="{9A9E159C-272B-48F6-BFEA-17340CEBAB7B}"/>
    <hyperlink ref="I375" r:id="rId323" xr:uid="{AC61EAEF-C9DF-4378-B54E-39B1728AD867}"/>
    <hyperlink ref="I376" r:id="rId324" xr:uid="{58384315-DB80-4078-9BCE-3BD7483BACD6}"/>
    <hyperlink ref="I377" r:id="rId325" xr:uid="{E52C58B0-AB11-4557-AEB5-AB28E92E4920}"/>
    <hyperlink ref="K375" r:id="rId326" display="BR030006" xr:uid="{DF9F5697-8AAE-45F4-93C7-0481D9B9AD05}"/>
    <hyperlink ref="I372" r:id="rId327" xr:uid="{9C5389A0-2D84-4AC9-9548-C3C60798A572}"/>
    <hyperlink ref="J372" r:id="rId328" xr:uid="{0B987A59-F1E0-41B9-9781-F8D5AC89AD8A}"/>
    <hyperlink ref="J373" r:id="rId329" xr:uid="{E68CD7FD-76BF-404D-97EE-897BA80675A2}"/>
    <hyperlink ref="J374" r:id="rId330" xr:uid="{41153742-2274-47A6-90DF-247A51B97FC5}"/>
    <hyperlink ref="J375" r:id="rId331" xr:uid="{C6E558C2-0A80-4548-8221-7F0DCDE8BDE3}"/>
    <hyperlink ref="J377" r:id="rId332" xr:uid="{C95B076E-4912-4287-BCF4-AE800F87A451}"/>
    <hyperlink ref="K372" r:id="rId333" xr:uid="{253B3B36-4550-4478-9574-9E0B47A209DD}"/>
    <hyperlink ref="K380" r:id="rId334" xr:uid="{BE68324D-F720-440C-9F7F-67A7AE1E0E6C}"/>
    <hyperlink ref="K383" r:id="rId335" display="BR010001" xr:uid="{081181D3-29BB-42F8-A435-C72DC326097D}"/>
    <hyperlink ref="J100" r:id="rId336" xr:uid="{3AE31A02-57FE-447C-AC67-5CC8419A1B28}"/>
    <hyperlink ref="J101" r:id="rId337" xr:uid="{2ED3DA62-61E2-4C63-8F88-5E082C449B08}"/>
    <hyperlink ref="J102" r:id="rId338" xr:uid="{4584D4FA-3D5C-48CF-AD56-D96D8A27A97E}"/>
    <hyperlink ref="J103" r:id="rId339" xr:uid="{7AA120D9-6A2D-4866-8A96-612DFF3A52B3}"/>
    <hyperlink ref="K102" r:id="rId340" xr:uid="{69980665-05D8-4A50-8182-6FC8956BC994}"/>
    <hyperlink ref="I111" r:id="rId341" xr:uid="{33E3B74C-7A6F-4B78-B3A3-5179A39F8055}"/>
    <hyperlink ref="I114" r:id="rId342" xr:uid="{8B915E53-1C76-4CFC-838C-CCFD0A032DC5}"/>
    <hyperlink ref="I101" r:id="rId343" xr:uid="{AD1F13DA-DB4E-47F4-8140-1F08D0CF9255}"/>
    <hyperlink ref="I102" r:id="rId344" xr:uid="{9D1AE3CC-BB73-47F6-B7E9-EB3434D45E8D}"/>
    <hyperlink ref="I104" r:id="rId345" xr:uid="{EED80CC6-C5A8-4B07-A61C-6DE217E38C19}"/>
    <hyperlink ref="I105" r:id="rId346" xr:uid="{26CD3524-BE74-4F6B-AC10-20DDB81C0E5E}"/>
    <hyperlink ref="I106" r:id="rId347" xr:uid="{B53125C0-3348-49E4-AE4C-3C9097D36012}"/>
    <hyperlink ref="I108" r:id="rId348" xr:uid="{C9C29AB9-F729-4EB1-ABB8-5F92DC29B35D}"/>
    <hyperlink ref="I109" r:id="rId349" xr:uid="{CFE345E9-C56D-41F1-8276-A13135B10F1A}"/>
    <hyperlink ref="I110" r:id="rId350" xr:uid="{605C7B5F-CDBF-4937-B706-42FC9577D6CF}"/>
    <hyperlink ref="I112" r:id="rId351" xr:uid="{8E450F21-E019-40C9-BE41-97DB4E598197}"/>
    <hyperlink ref="I113" r:id="rId352" xr:uid="{4A117577-B6E4-4447-BB0A-C0E698CD39DC}"/>
    <hyperlink ref="I100" r:id="rId353" xr:uid="{16181DF7-D171-41BE-898C-CDC127758B87}"/>
    <hyperlink ref="I103" r:id="rId354" xr:uid="{1657220F-3BF8-4381-A908-26D27A59C2CA}"/>
    <hyperlink ref="I107" r:id="rId355" xr:uid="{4C492C47-4BB5-42DA-9D74-2FA41ED3F252}"/>
    <hyperlink ref="I116" r:id="rId356" xr:uid="{0704F4F1-0472-4FE8-8208-B6BEC8BB6478}"/>
    <hyperlink ref="I129" r:id="rId357" xr:uid="{9A54D2B0-F5C3-4ADA-8D03-FCB277DECA24}"/>
    <hyperlink ref="I130" r:id="rId358" xr:uid="{EA85A698-8906-4DC7-B7CC-133CFE25B4B4}"/>
    <hyperlink ref="I131" r:id="rId359" xr:uid="{9C3EBADE-44B0-45A6-95D0-99F1592EDF35}"/>
    <hyperlink ref="I132" r:id="rId360" xr:uid="{5F21C921-5F57-45CB-B1CA-285CA42A9EFB}"/>
    <hyperlink ref="I115" r:id="rId361" xr:uid="{D2220C8D-CD0B-4AC2-8181-17F20D0C2652}"/>
    <hyperlink ref="I117" r:id="rId362" xr:uid="{24606053-C3B3-4D02-A6C3-24BFAEAD0157}"/>
    <hyperlink ref="I118" r:id="rId363" xr:uid="{F35E173E-CAF9-4C46-9E95-922D28C16A8D}"/>
    <hyperlink ref="I119" r:id="rId364" xr:uid="{30046A14-323C-48F3-BA9F-BE14CF3DA3C8}"/>
    <hyperlink ref="I120" r:id="rId365" xr:uid="{1E725F0F-F0CB-4D82-9B78-4569E7B425F9}"/>
    <hyperlink ref="I121" r:id="rId366" xr:uid="{C7E52704-5318-4D03-8246-37B192A1D7C9}"/>
    <hyperlink ref="I122" r:id="rId367" xr:uid="{418A8621-2074-453D-B6F4-28748902EE3E}"/>
    <hyperlink ref="I123" r:id="rId368" xr:uid="{2B5D46A7-E073-456C-AB7C-09AA35F9AF6B}"/>
    <hyperlink ref="I124" r:id="rId369" xr:uid="{C6BEFC31-E26D-4A8B-8DFB-FD544EB88E9E}"/>
    <hyperlink ref="I125" r:id="rId370" xr:uid="{677F444D-E94A-463D-B8F4-856FCC7C6500}"/>
    <hyperlink ref="I126" r:id="rId371" xr:uid="{79B7CBD1-67E8-4B97-B773-172DB74EAE8F}"/>
    <hyperlink ref="I127" r:id="rId372" xr:uid="{AABC74FD-8B54-4A61-8EE8-185945404B1D}"/>
    <hyperlink ref="I128" r:id="rId373" xr:uid="{435CC973-D1A5-4E11-B401-E8B266E619C3}"/>
    <hyperlink ref="I133" r:id="rId374" display="BR010072" xr:uid="{C4B87401-374C-443F-A70F-D666A7D1F46E}"/>
    <hyperlink ref="I134" r:id="rId375" xr:uid="{95065AD2-D53B-4296-A94F-BF92550906AD}"/>
    <hyperlink ref="J116" r:id="rId376" display="BR010076" xr:uid="{AE39F3BB-EA84-4CB5-8CBF-0AEB9D125E5D}"/>
    <hyperlink ref="J117" r:id="rId377" xr:uid="{228982A2-41CB-485C-A07B-1BFB788A0C37}"/>
    <hyperlink ref="J104" r:id="rId378" xr:uid="{1F0B9E8E-D076-41EF-95FC-003302574182}"/>
    <hyperlink ref="J105" r:id="rId379" xr:uid="{137E03F2-997D-4093-939A-E2E659FCC826}"/>
    <hyperlink ref="J106" r:id="rId380" xr:uid="{2D402839-B86F-4A5D-B0D5-B5B11A3F069C}"/>
    <hyperlink ref="J107" r:id="rId381" xr:uid="{4A53B1EF-3371-406C-AC99-87C2EB3C1069}"/>
    <hyperlink ref="J108" r:id="rId382" xr:uid="{A11B49C0-ED26-48E3-8EFA-5BB8AE2D21BB}"/>
    <hyperlink ref="J109" r:id="rId383" xr:uid="{C61621DD-E1FF-4224-B78C-C7E9EAB1C716}"/>
    <hyperlink ref="J111" r:id="rId384" xr:uid="{30025E8D-34BF-42FA-9935-A6B96E6D792D}"/>
    <hyperlink ref="J110" r:id="rId385" xr:uid="{7250E992-AF78-408F-BD8C-FBCFE58F900D}"/>
    <hyperlink ref="J112" r:id="rId386" xr:uid="{3C847F67-C71E-422C-B267-0DE9FAA12449}"/>
    <hyperlink ref="J113" r:id="rId387" xr:uid="{B3DBCE23-FD12-4CFC-9E1B-D0235CDF7A9B}"/>
    <hyperlink ref="J114" r:id="rId388" xr:uid="{F3AEDB7D-A1D3-4536-9AF2-01194BAF1996}"/>
    <hyperlink ref="J115" r:id="rId389" xr:uid="{F5CE4A22-3F8E-4454-BAA2-5E910053BBCA}"/>
    <hyperlink ref="J118" r:id="rId390" display="BR010078" xr:uid="{312280A9-D149-46D9-90AE-DFEA9F514537}"/>
    <hyperlink ref="I135" r:id="rId391" display="BR010081" xr:uid="{5B6F620C-082A-4A23-B8F4-B7F3792736E4}"/>
    <hyperlink ref="J119" r:id="rId392" xr:uid="{2D87E749-D0ED-4ACC-8960-EFF8361EE89A}"/>
    <hyperlink ref="I136" r:id="rId393" xr:uid="{4F060B4E-9569-467B-B65C-298CEFE46F80}"/>
    <hyperlink ref="J120" r:id="rId394" xr:uid="{D5D42F80-795B-4268-A939-B015B93E15FD}"/>
    <hyperlink ref="J125" r:id="rId395" xr:uid="{9ECE48EA-083B-46F8-BB59-E5C12D8A1535}"/>
    <hyperlink ref="K128" r:id="rId396" xr:uid="{CD56FF0B-52C9-47D1-91F8-ADB5ED1534B2}"/>
    <hyperlink ref="K103" r:id="rId397" xr:uid="{DC759330-85EE-40E0-AF7C-FEFCA53782F6}"/>
    <hyperlink ref="K130" r:id="rId398" xr:uid="{76F16206-86F0-4E2B-9107-15FAA6E5783D}"/>
    <hyperlink ref="K113" r:id="rId399" xr:uid="{4B4B8720-A213-41B2-BF8C-5FFC85C218E6}"/>
    <hyperlink ref="K114" r:id="rId400" xr:uid="{B8C402F8-A318-4EBD-8984-A9CE11A789DC}"/>
    <hyperlink ref="K115" r:id="rId401" xr:uid="{2A93D94E-58C8-4DD0-A487-F903458C10E7}"/>
    <hyperlink ref="K116" r:id="rId402" display="BR020022" xr:uid="{2EEAE736-F0CA-4A66-8983-04606DF3154D}"/>
    <hyperlink ref="K117" r:id="rId403" display="BR020048" xr:uid="{68F35220-1BD2-4E02-886D-A3E05DE4E4BE}"/>
    <hyperlink ref="J122" r:id="rId404" xr:uid="{CAAB3904-9E76-4CF7-A389-9A9D1CD7D630}"/>
    <hyperlink ref="J123" r:id="rId405" xr:uid="{54D21115-92F1-490B-AB4D-11DDB3943444}"/>
    <hyperlink ref="J124" r:id="rId406" xr:uid="{566807C3-235B-4DF4-8525-0D15EB0F08FA}"/>
    <hyperlink ref="K100" r:id="rId407" xr:uid="{D85119B2-1CB0-47F5-97A4-C8F3E93007E4}"/>
    <hyperlink ref="K106" r:id="rId408" xr:uid="{74DF783F-2393-49A8-9EE1-8F7DDB36AF22}"/>
    <hyperlink ref="K107" r:id="rId409" xr:uid="{583D9155-0596-4046-94D3-CAC03B88A399}"/>
    <hyperlink ref="K108" r:id="rId410" xr:uid="{3D34963A-7935-4ACA-9EAA-973CEA9ACC64}"/>
    <hyperlink ref="K109" r:id="rId411" xr:uid="{64A8FE51-23CA-4ADE-8752-F49946F88D23}"/>
    <hyperlink ref="K110" r:id="rId412" xr:uid="{1643F7C5-4F38-4B9A-A893-CB8DA9ED3A7A}"/>
    <hyperlink ref="K111" r:id="rId413" xr:uid="{9B754AFC-7892-4507-8147-291011D5B30B}"/>
    <hyperlink ref="K119" r:id="rId414" xr:uid="{10B2BB7D-DFF6-4EF6-9E41-FFA17C58E120}"/>
    <hyperlink ref="K121" r:id="rId415" xr:uid="{A8730405-065B-4B22-8149-044813267805}"/>
    <hyperlink ref="K123" r:id="rId416" xr:uid="{7A24EBD6-A03A-4B39-B305-278E116B5DC7}"/>
    <hyperlink ref="K124" r:id="rId417" xr:uid="{5CD0926E-0C11-4B2C-A4D3-06599EEE1AFD}"/>
    <hyperlink ref="K126" r:id="rId418" xr:uid="{C5FCABF1-7D90-426E-ADEF-DC4B0720523D}"/>
    <hyperlink ref="K132" r:id="rId419" xr:uid="{72B36BAD-93B2-465B-A3F3-EAED8389EB56}"/>
    <hyperlink ref="K135" r:id="rId420" xr:uid="{45017DE0-55C7-4D50-9A69-0F26EB387C40}"/>
    <hyperlink ref="K136" r:id="rId421" xr:uid="{F82D55F8-8844-407A-8C89-C9F35A19DF88}"/>
    <hyperlink ref="J127" r:id="rId422" xr:uid="{C5215370-9D57-4971-80B8-BD2D2DBBC12F}"/>
    <hyperlink ref="J128" r:id="rId423" xr:uid="{FA24C763-D1A6-41FE-98D5-F6FDDDCBB83D}"/>
    <hyperlink ref="J136" r:id="rId424" display="BR010066" xr:uid="{D58EB79D-3C6D-4CB0-A671-225B0C988D7E}"/>
    <hyperlink ref="J130" r:id="rId425" xr:uid="{D12159B0-D33C-4BA7-B104-EB4FCC4919C5}"/>
    <hyperlink ref="J131" r:id="rId426" xr:uid="{65C9A272-7FD1-48BE-A147-2A3BFFAE4D03}"/>
    <hyperlink ref="J132" r:id="rId427" xr:uid="{0B75E00E-7A08-4C85-BABC-E34E5FE110E4}"/>
    <hyperlink ref="J133" r:id="rId428" xr:uid="{8F8B4DDE-79FD-4BBC-9237-6A5E57FD2E05}"/>
    <hyperlink ref="J135" r:id="rId429" xr:uid="{B3C0AF9B-4CD7-4F2D-ADFA-DADC4B91ADF5}"/>
    <hyperlink ref="J134" r:id="rId430" xr:uid="{0E0103FF-3745-4666-9749-C48F100FF55D}"/>
    <hyperlink ref="I400" r:id="rId431" xr:uid="{1F630C4F-0A62-40B5-AC96-E995EAE0770A}"/>
    <hyperlink ref="I403" r:id="rId432" xr:uid="{D342F7A1-0E08-462F-B8D8-4362EAA017F8}"/>
    <hyperlink ref="I421" r:id="rId433" xr:uid="{CA9ECCAC-C5E7-4CB4-8210-3494C33DB715}"/>
    <hyperlink ref="I418" r:id="rId434" xr:uid="{A8A28F81-FA44-415F-8E18-70DFBF9A677F}"/>
    <hyperlink ref="I416" r:id="rId435" xr:uid="{9C6315AE-2149-44E3-82C0-46193720518F}"/>
    <hyperlink ref="I417" r:id="rId436" xr:uid="{BCEAC62E-BD22-4BF6-8629-5C6C115F5A71}"/>
    <hyperlink ref="I419" r:id="rId437" xr:uid="{0586551A-4DCD-43B6-BB4C-EAEA5D99298F}"/>
    <hyperlink ref="I422" r:id="rId438" xr:uid="{41B948B3-0CEB-4A50-8BD5-405B9825DB79}"/>
    <hyperlink ref="J416" r:id="rId439" xr:uid="{AA323D15-C92A-4222-96D3-A13A3DB01E81}"/>
    <hyperlink ref="K419" r:id="rId440" xr:uid="{3BA25FE6-55DE-467E-A36B-D71C5FAB7CCE}"/>
    <hyperlink ref="J419" r:id="rId441" xr:uid="{9308DB77-2915-4F7E-BC12-AE0529C737F9}"/>
    <hyperlink ref="K422" r:id="rId442" xr:uid="{6496C7C9-1FC0-429A-8870-E43A097B13B3}"/>
    <hyperlink ref="K416" r:id="rId443" xr:uid="{D681A6E6-41B5-44AB-BDFA-A6D8643FA57D}"/>
    <hyperlink ref="I427" r:id="rId444" xr:uid="{FCE41FDE-9808-4365-8D36-247E3F95707D}"/>
    <hyperlink ref="I438" r:id="rId445" xr:uid="{F427C9FC-87DF-4C60-BFD9-88E0D05CEC4E}"/>
    <hyperlink ref="I475" r:id="rId446" display="BR010077" xr:uid="{EEFDF6BE-D5AD-4C16-AFE1-52B7C229648F}"/>
    <hyperlink ref="I477" r:id="rId447" xr:uid="{F7EC95C8-0CCA-4357-BC60-122380DD6963}"/>
    <hyperlink ref="I484" r:id="rId448" xr:uid="{34921331-F40B-491F-B1B4-F38518E1F181}"/>
    <hyperlink ref="K47" r:id="rId449" display="BR010007" xr:uid="{43F5BAFA-3CE0-4E79-A710-BBB8DACC544F}"/>
    <hyperlink ref="K48" r:id="rId450" xr:uid="{873CECA6-DB7E-4AE8-A33E-5B330DC3A0D2}"/>
    <hyperlink ref="J47" r:id="rId451" xr:uid="{58AEED45-B171-4530-95D4-2E25A8142B82}"/>
    <hyperlink ref="J49" r:id="rId452" display="BR020047" xr:uid="{D828D928-342E-41D8-80F0-F2857214AEED}"/>
    <hyperlink ref="I47" r:id="rId453" xr:uid="{D74BF68B-A68A-4764-B360-23116343343E}"/>
    <hyperlink ref="I48" r:id="rId454" xr:uid="{A9E847A7-9889-4E76-878C-7192F6A9207C}"/>
    <hyperlink ref="I49" r:id="rId455" xr:uid="{D4811FE1-1CBB-4AE0-9A92-9FF76108B746}"/>
    <hyperlink ref="I51" r:id="rId456" xr:uid="{D4BBD213-8A04-4778-9369-476F05F831AC}"/>
    <hyperlink ref="I53" r:id="rId457" xr:uid="{6EAE80D2-7A84-486B-826F-2348C516C5C8}"/>
    <hyperlink ref="I55" r:id="rId458" xr:uid="{F978650A-A694-4355-BBB8-378E6E23B75B}"/>
    <hyperlink ref="J51" r:id="rId459" xr:uid="{1BABB985-C902-4F1F-B936-89BD7406AC50}"/>
    <hyperlink ref="J52" r:id="rId460" xr:uid="{24668934-83B4-4CF5-A19B-10B914EF9D5B}"/>
    <hyperlink ref="K50" r:id="rId461" xr:uid="{C0101F83-6FA3-4E78-ADC8-34A7104E4EA0}"/>
    <hyperlink ref="K53" r:id="rId462" xr:uid="{EDB6533F-C75D-4F3F-980E-0C12BFC9123C}"/>
    <hyperlink ref="K54" r:id="rId463" xr:uid="{16B4E714-DE8E-4002-AC47-579B5E4917C7}"/>
    <hyperlink ref="K368" r:id="rId464" xr:uid="{6D704BA3-4EF9-4028-BF7C-84B4294DEDC3}"/>
    <hyperlink ref="I385" r:id="rId465" display="TN030015" xr:uid="{D8C57B75-778C-4A9D-BC7C-BA97238B8D98}"/>
    <hyperlink ref="I258" r:id="rId466" xr:uid="{A5785ABA-71C1-483B-90D4-B673A4B17FC6}"/>
    <hyperlink ref="I256" r:id="rId467" xr:uid="{8F6E9541-1091-456F-9D5A-58EFF128B416}"/>
    <hyperlink ref="K234" r:id="rId468" xr:uid="{3D59E285-4CA9-4F30-9689-64BA73483824}"/>
    <hyperlink ref="J234" r:id="rId469" xr:uid="{4472709D-D581-4F34-A59C-00F9529B58A0}"/>
    <hyperlink ref="J235" r:id="rId470" xr:uid="{57B6597E-8C72-4604-9435-F898427DD08F}"/>
    <hyperlink ref="J236" r:id="rId471" xr:uid="{7E2672E6-B099-4A04-9156-AE1E7491A4DD}"/>
    <hyperlink ref="J237" r:id="rId472" xr:uid="{51B0A5CD-699D-40BB-850B-EF68D969A710}"/>
    <hyperlink ref="K239" r:id="rId473" xr:uid="{D390F0F4-C3DB-4451-A72A-FAE8951CC6C2}"/>
    <hyperlink ref="K238" r:id="rId474" xr:uid="{8619A280-C764-4521-8520-5647D5526E16}"/>
    <hyperlink ref="K251" r:id="rId475" xr:uid="{FC943B23-EDF0-40D4-A2FF-8B1E0A00D5CA}"/>
    <hyperlink ref="K258" r:id="rId476" xr:uid="{90E96D21-76C3-431C-B5D6-5FF83E9587D4}"/>
    <hyperlink ref="J238" r:id="rId477" xr:uid="{DE5E8261-6238-491D-B651-22949F5CF3D1}"/>
    <hyperlink ref="J239" r:id="rId478" xr:uid="{9F0720AD-9E6C-40F1-97A8-A6CBA5B88650}"/>
    <hyperlink ref="J240" r:id="rId479" xr:uid="{7B9EE39D-A4FD-4698-A3C2-AADEAFF0272A}"/>
    <hyperlink ref="J241" r:id="rId480" xr:uid="{0DAC7BBF-CB9B-4BB0-90A4-7AE738D2EF04}"/>
    <hyperlink ref="J242" r:id="rId481" xr:uid="{29EA3708-760A-4ABF-B396-44265DAA1037}"/>
    <hyperlink ref="J243" r:id="rId482" xr:uid="{7C61A459-C94D-41BF-A2BA-9CA2D75E5071}"/>
    <hyperlink ref="J244" r:id="rId483" xr:uid="{5DA0745F-4BC1-4482-B4FA-009ED04F4877}"/>
    <hyperlink ref="J245" r:id="rId484" xr:uid="{84EB225E-F583-45F2-A796-DB3F3B6363DC}"/>
    <hyperlink ref="J246" r:id="rId485" xr:uid="{3A7F9C6F-3E8E-4A2C-8A48-4710286B6CA8}"/>
    <hyperlink ref="I234" r:id="rId486" xr:uid="{854F864F-3406-40D4-B9DC-1DD5683D6B6B}"/>
    <hyperlink ref="I235" r:id="rId487" xr:uid="{9F462770-0694-44B0-AEFD-16CD3755DE18}"/>
    <hyperlink ref="I236" r:id="rId488" xr:uid="{7CC78D9E-2E9E-4874-92B9-F6B43984BBAE}"/>
    <hyperlink ref="I237" r:id="rId489" xr:uid="{DD65769A-A677-4749-BF4D-EADBE810A302}"/>
    <hyperlink ref="I238" r:id="rId490" xr:uid="{5729C8C8-D5CD-46DB-B2E8-DE6011974177}"/>
    <hyperlink ref="I239" r:id="rId491" xr:uid="{94255322-7ADA-4AC9-82E7-9BE9F86A04DB}"/>
    <hyperlink ref="I240" r:id="rId492" xr:uid="{DABF4665-92E0-457A-AD87-CF2EBCB71A4E}"/>
    <hyperlink ref="I241" r:id="rId493" xr:uid="{FB7591BA-C405-4B4A-82D3-D2F185D60976}"/>
    <hyperlink ref="I242" r:id="rId494" xr:uid="{1D5DDF0F-11FC-4CCB-975A-053FF6975B1E}"/>
    <hyperlink ref="I243" r:id="rId495" xr:uid="{B428D8EB-0C45-4B87-9D6D-446B0E095558}"/>
    <hyperlink ref="I244" r:id="rId496" xr:uid="{C25DA519-2BBA-4881-9397-D10E95236DE7}"/>
    <hyperlink ref="I245" r:id="rId497" xr:uid="{813120AB-1032-4D6D-99EF-270A79FA7A98}"/>
    <hyperlink ref="I246" r:id="rId498" xr:uid="{B4848E8E-838B-44FD-A4F1-274675432436}"/>
    <hyperlink ref="I247" r:id="rId499" xr:uid="{0B039464-3B2C-43A1-9BB9-C5B69A201089}"/>
    <hyperlink ref="I387" r:id="rId500" xr:uid="{2B5D4B86-9C7C-43B1-90C7-5269739B2BFC}"/>
    <hyperlink ref="J383" r:id="rId501" xr:uid="{FA90CC11-2BC4-41C5-9E71-23FB703291FF}"/>
  </hyperlinks>
  <pageMargins left="0.70866141732283472" right="0.39370078740157483" top="0.74803149606299213" bottom="0.74803149606299213" header="0.31496062992125984" footer="0.31496062992125984"/>
  <pageSetup paperSize="8" scale="65" fitToHeight="0" orientation="landscape" r:id="rId502"/>
  <headerFooter>
    <oddFooter>&amp;P / &amp;N ページ</oddFooter>
  </headerFooter>
  <rowBreaks count="18" manualBreakCount="18">
    <brk id="43" max="18" man="1"/>
    <brk id="67" max="18" man="1"/>
    <brk id="143" max="18" man="1"/>
    <brk id="166" max="18" man="1"/>
    <brk id="209" max="18" man="1"/>
    <brk id="229" max="18" man="1"/>
    <brk id="265" max="18" man="1"/>
    <brk id="302" max="18" man="1"/>
    <brk id="324" max="18" man="1"/>
    <brk id="370" max="18" man="1"/>
    <brk id="98" max="18" man="1"/>
    <brk id="388" max="18" man="1"/>
    <brk id="406" max="18" man="1"/>
    <brk id="427" max="18" man="1"/>
    <brk id="442" max="18" man="1"/>
    <brk id="453" max="18" man="1"/>
    <brk id="465" max="18" man="1"/>
    <brk id="481"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806ED-8489-43A2-89A7-349BC58539D3}">
  <dimension ref="A1:Y447"/>
  <sheetViews>
    <sheetView showZeros="0" topLeftCell="H1" zoomScale="70" zoomScaleNormal="70" zoomScaleSheetLayoutView="80" workbookViewId="0">
      <pane ySplit="4" topLeftCell="A440" activePane="bottomLeft" state="frozen"/>
      <selection activeCell="L5" sqref="L5:O446"/>
      <selection pane="bottomLeft" activeCell="L5" sqref="L5:O446"/>
    </sheetView>
  </sheetViews>
  <sheetFormatPr defaultColWidth="9" defaultRowHeight="18.75"/>
  <cols>
    <col min="1" max="1" width="9" style="645"/>
    <col min="2" max="2" width="9" style="500"/>
    <col min="3" max="3" width="7.5" style="498" bestFit="1" customWidth="1"/>
    <col min="4" max="5" width="16.125" style="499" customWidth="1"/>
    <col min="6" max="6" width="17.125" style="498" customWidth="1"/>
    <col min="7" max="7" width="26.5" style="497" customWidth="1"/>
    <col min="8" max="8" width="81" style="496" customWidth="1"/>
    <col min="9" max="11" width="20.625" style="475" customWidth="1"/>
    <col min="12" max="12" width="27.25" style="256" customWidth="1"/>
    <col min="13" max="13" width="27.25" style="122" customWidth="1"/>
    <col min="14" max="16" width="27.25" style="2" customWidth="1"/>
    <col min="17" max="17" width="12.5" style="127" customWidth="1"/>
    <col min="18" max="18" width="10.625" style="495" customWidth="1"/>
    <col min="19" max="19" width="12.375" style="494" customWidth="1"/>
    <col min="20" max="20" width="9" style="483"/>
    <col min="21" max="21" width="9" style="640"/>
    <col min="22" max="16384" width="9" style="483"/>
  </cols>
  <sheetData>
    <row r="1" spans="1:21" ht="50.25" customHeight="1">
      <c r="B1" s="1560" t="s">
        <v>103</v>
      </c>
      <c r="C1" s="1560"/>
      <c r="D1" s="1560"/>
      <c r="E1" s="1560"/>
      <c r="F1" s="1560"/>
      <c r="G1" s="1560"/>
      <c r="H1" s="1560"/>
      <c r="I1" s="1560"/>
      <c r="J1" s="1560"/>
      <c r="K1" s="1560"/>
      <c r="L1" s="1560"/>
      <c r="M1" s="1560"/>
      <c r="N1" s="1560"/>
      <c r="O1" s="1560"/>
      <c r="P1" s="1560"/>
      <c r="Q1" s="1560"/>
      <c r="R1" s="1560"/>
      <c r="S1" s="1560"/>
    </row>
    <row r="2" spans="1:21" ht="27" customHeight="1">
      <c r="B2" s="608"/>
      <c r="C2" s="607"/>
      <c r="D2" s="607"/>
      <c r="E2" s="607"/>
      <c r="F2" s="607"/>
      <c r="G2" s="411"/>
      <c r="H2" s="606"/>
      <c r="I2" s="353"/>
      <c r="J2" s="353"/>
      <c r="K2" s="1561" t="s">
        <v>1468</v>
      </c>
      <c r="L2" s="1561"/>
      <c r="M2" s="1561"/>
      <c r="N2" s="1561"/>
      <c r="O2" s="1561"/>
      <c r="P2" s="1561"/>
      <c r="Q2" s="1561"/>
      <c r="R2" s="1561"/>
      <c r="S2" s="1561"/>
    </row>
    <row r="3" spans="1:21" ht="18.75" customHeight="1">
      <c r="B3" s="1377" t="s">
        <v>104</v>
      </c>
      <c r="C3" s="1377" t="s">
        <v>105</v>
      </c>
      <c r="D3" s="1379" t="s">
        <v>106</v>
      </c>
      <c r="E3" s="1379" t="s">
        <v>1272</v>
      </c>
      <c r="F3" s="1377" t="s">
        <v>1271</v>
      </c>
      <c r="G3" s="1562" t="s">
        <v>107</v>
      </c>
      <c r="H3" s="1564" t="s">
        <v>304</v>
      </c>
      <c r="I3" s="1566" t="s">
        <v>498</v>
      </c>
      <c r="J3" s="1383"/>
      <c r="K3" s="1384"/>
      <c r="L3" s="1558" t="s">
        <v>633</v>
      </c>
      <c r="M3" s="1330" t="s">
        <v>634</v>
      </c>
      <c r="N3" s="1330" t="s">
        <v>1688</v>
      </c>
      <c r="O3" s="1330" t="s">
        <v>682</v>
      </c>
      <c r="P3" s="1330" t="s">
        <v>1673</v>
      </c>
      <c r="Q3" s="1330" t="s">
        <v>636</v>
      </c>
      <c r="R3" s="1377" t="s">
        <v>108</v>
      </c>
      <c r="S3" s="1377" t="s">
        <v>109</v>
      </c>
    </row>
    <row r="4" spans="1:21">
      <c r="B4" s="1378"/>
      <c r="C4" s="1378"/>
      <c r="D4" s="1378"/>
      <c r="E4" s="1378"/>
      <c r="F4" s="1380"/>
      <c r="G4" s="1563"/>
      <c r="H4" s="1565"/>
      <c r="I4" s="1567"/>
      <c r="J4" s="1386"/>
      <c r="K4" s="1387"/>
      <c r="L4" s="1559"/>
      <c r="M4" s="1331"/>
      <c r="N4" s="1331"/>
      <c r="O4" s="1331"/>
      <c r="P4" s="1331"/>
      <c r="Q4" s="1331"/>
      <c r="R4" s="1380"/>
      <c r="S4" s="1380"/>
    </row>
    <row r="5" spans="1:21" ht="67.5">
      <c r="A5" s="613">
        <v>1</v>
      </c>
      <c r="B5" s="516" t="s">
        <v>700</v>
      </c>
      <c r="C5" s="515" t="s">
        <v>110</v>
      </c>
      <c r="D5" s="514" t="s">
        <v>701</v>
      </c>
      <c r="E5" s="513" t="s">
        <v>1308</v>
      </c>
      <c r="F5" s="513" t="s">
        <v>1270</v>
      </c>
      <c r="G5" s="512" t="s">
        <v>702</v>
      </c>
      <c r="H5" s="605" t="s">
        <v>345</v>
      </c>
      <c r="I5" s="332"/>
      <c r="J5" s="333"/>
      <c r="K5" s="334"/>
      <c r="L5" s="157"/>
      <c r="M5" s="16"/>
      <c r="N5" s="16"/>
      <c r="O5" s="157"/>
      <c r="P5" s="157"/>
      <c r="Q5" s="123">
        <v>0</v>
      </c>
      <c r="R5" s="510" t="s">
        <v>111</v>
      </c>
      <c r="S5" s="509">
        <v>0</v>
      </c>
    </row>
    <row r="6" spans="1:21" ht="75.75" customHeight="1">
      <c r="A6" s="1388">
        <f>MAX($A$5:A5)+1</f>
        <v>2</v>
      </c>
      <c r="B6" s="1410" t="s">
        <v>0</v>
      </c>
      <c r="C6" s="1413" t="s">
        <v>110</v>
      </c>
      <c r="D6" s="1356" t="s">
        <v>701</v>
      </c>
      <c r="E6" s="1503" t="s">
        <v>1308</v>
      </c>
      <c r="F6" s="1503" t="s">
        <v>1270</v>
      </c>
      <c r="G6" s="1555" t="s">
        <v>703</v>
      </c>
      <c r="H6" s="1509" t="s">
        <v>344</v>
      </c>
      <c r="I6" s="1496"/>
      <c r="J6" s="1498"/>
      <c r="K6" s="1500"/>
      <c r="L6" s="1245"/>
      <c r="M6" s="1241"/>
      <c r="N6" s="1243" t="s">
        <v>646</v>
      </c>
      <c r="O6" s="201" t="s">
        <v>693</v>
      </c>
      <c r="P6" s="701" t="s">
        <v>1566</v>
      </c>
      <c r="Q6" s="1241">
        <v>8</v>
      </c>
      <c r="R6" s="1460" t="s">
        <v>111</v>
      </c>
      <c r="S6" s="1460">
        <v>0</v>
      </c>
      <c r="U6" s="640">
        <v>85</v>
      </c>
    </row>
    <row r="7" spans="1:21" ht="27" customHeight="1">
      <c r="A7" s="1388"/>
      <c r="B7" s="1412"/>
      <c r="C7" s="1415"/>
      <c r="D7" s="1358"/>
      <c r="E7" s="1504"/>
      <c r="F7" s="1504"/>
      <c r="G7" s="1557"/>
      <c r="H7" s="1510"/>
      <c r="I7" s="1497"/>
      <c r="J7" s="1499"/>
      <c r="K7" s="1501"/>
      <c r="L7" s="1246"/>
      <c r="M7" s="1242"/>
      <c r="N7" s="1244"/>
      <c r="O7" s="200" t="s">
        <v>891</v>
      </c>
      <c r="P7" s="200"/>
      <c r="Q7" s="1242"/>
      <c r="R7" s="1462"/>
      <c r="S7" s="1462"/>
    </row>
    <row r="8" spans="1:21" ht="27" customHeight="1">
      <c r="A8" s="1388">
        <f>MAX($A$5:A7)+1</f>
        <v>3</v>
      </c>
      <c r="B8" s="1410" t="s">
        <v>1</v>
      </c>
      <c r="C8" s="1413" t="s">
        <v>110</v>
      </c>
      <c r="D8" s="1356" t="s">
        <v>701</v>
      </c>
      <c r="E8" s="1503" t="s">
        <v>1307</v>
      </c>
      <c r="F8" s="1503" t="s">
        <v>1274</v>
      </c>
      <c r="G8" s="1555" t="s">
        <v>704</v>
      </c>
      <c r="H8" s="1509" t="s">
        <v>346</v>
      </c>
      <c r="I8" s="335"/>
      <c r="J8" s="339" t="s">
        <v>550</v>
      </c>
      <c r="K8" s="340"/>
      <c r="L8" s="1322"/>
      <c r="M8" s="1241"/>
      <c r="N8" s="1243"/>
      <c r="O8" s="1239"/>
      <c r="P8" s="196"/>
      <c r="Q8" s="1241">
        <v>1</v>
      </c>
      <c r="R8" s="1460" t="s">
        <v>111</v>
      </c>
      <c r="S8" s="1359">
        <v>0</v>
      </c>
    </row>
    <row r="9" spans="1:21">
      <c r="A9" s="1388"/>
      <c r="B9" s="1411" t="s">
        <v>1</v>
      </c>
      <c r="C9" s="1414" t="s">
        <v>110</v>
      </c>
      <c r="D9" s="1357" t="s">
        <v>701</v>
      </c>
      <c r="E9" s="1525"/>
      <c r="F9" s="1525" t="s">
        <v>1284</v>
      </c>
      <c r="G9" s="1556" t="s">
        <v>704</v>
      </c>
      <c r="H9" s="1534"/>
      <c r="I9" s="341"/>
      <c r="J9" s="598" t="s">
        <v>186</v>
      </c>
      <c r="K9" s="343"/>
      <c r="L9" s="1280"/>
      <c r="M9" s="1261"/>
      <c r="N9" s="1250"/>
      <c r="O9" s="1259"/>
      <c r="P9" s="455"/>
      <c r="Q9" s="1261"/>
      <c r="R9" s="1461"/>
      <c r="S9" s="1360"/>
    </row>
    <row r="10" spans="1:21">
      <c r="A10" s="1388"/>
      <c r="B10" s="1412" t="s">
        <v>1</v>
      </c>
      <c r="C10" s="1415" t="s">
        <v>110</v>
      </c>
      <c r="D10" s="1358" t="s">
        <v>701</v>
      </c>
      <c r="E10" s="1504"/>
      <c r="F10" s="1504" t="s">
        <v>1284</v>
      </c>
      <c r="G10" s="1557" t="s">
        <v>704</v>
      </c>
      <c r="H10" s="1535"/>
      <c r="I10" s="338"/>
      <c r="J10" s="604" t="s">
        <v>562</v>
      </c>
      <c r="K10" s="345"/>
      <c r="L10" s="1246"/>
      <c r="M10" s="1242"/>
      <c r="N10" s="1244"/>
      <c r="O10" s="1260"/>
      <c r="P10" s="456"/>
      <c r="Q10" s="1242"/>
      <c r="R10" s="1462"/>
      <c r="S10" s="1361"/>
    </row>
    <row r="11" spans="1:21" ht="27" customHeight="1">
      <c r="A11" s="1548">
        <f>MAX($A$5:A10)+1</f>
        <v>4</v>
      </c>
      <c r="B11" s="1549" t="s">
        <v>112</v>
      </c>
      <c r="C11" s="1413" t="s">
        <v>110</v>
      </c>
      <c r="D11" s="1356" t="s">
        <v>701</v>
      </c>
      <c r="E11" s="1503" t="s">
        <v>1307</v>
      </c>
      <c r="F11" s="1503" t="s">
        <v>1270</v>
      </c>
      <c r="G11" s="1555" t="s">
        <v>1136</v>
      </c>
      <c r="H11" s="1554" t="s">
        <v>347</v>
      </c>
      <c r="I11" s="346" t="s">
        <v>113</v>
      </c>
      <c r="J11" s="339" t="s">
        <v>294</v>
      </c>
      <c r="K11" s="340"/>
      <c r="L11" s="1239" t="s">
        <v>679</v>
      </c>
      <c r="M11" s="1241"/>
      <c r="N11" s="1243"/>
      <c r="O11" s="1239" t="s">
        <v>1734</v>
      </c>
      <c r="P11" s="1530" t="s">
        <v>1720</v>
      </c>
      <c r="Q11" s="1241">
        <v>0</v>
      </c>
      <c r="R11" s="1460" t="s">
        <v>111</v>
      </c>
      <c r="S11" s="1359">
        <v>0</v>
      </c>
      <c r="U11" s="1502" t="s">
        <v>1641</v>
      </c>
    </row>
    <row r="12" spans="1:21">
      <c r="A12" s="1548"/>
      <c r="B12" s="1550" t="s">
        <v>112</v>
      </c>
      <c r="C12" s="1414" t="s">
        <v>110</v>
      </c>
      <c r="D12" s="1357" t="s">
        <v>701</v>
      </c>
      <c r="E12" s="1525"/>
      <c r="F12" s="1525"/>
      <c r="G12" s="1556" t="s">
        <v>705</v>
      </c>
      <c r="H12" s="1554"/>
      <c r="I12" s="560" t="s">
        <v>114</v>
      </c>
      <c r="J12" s="560" t="s">
        <v>202</v>
      </c>
      <c r="K12" s="343"/>
      <c r="L12" s="1259"/>
      <c r="M12" s="1261"/>
      <c r="N12" s="1250"/>
      <c r="O12" s="1259"/>
      <c r="P12" s="1531"/>
      <c r="Q12" s="1261"/>
      <c r="R12" s="1461"/>
      <c r="S12" s="1360"/>
      <c r="U12" s="1502"/>
    </row>
    <row r="13" spans="1:21">
      <c r="A13" s="1548"/>
      <c r="B13" s="1550" t="s">
        <v>112</v>
      </c>
      <c r="C13" s="1414" t="s">
        <v>110</v>
      </c>
      <c r="D13" s="1357" t="s">
        <v>701</v>
      </c>
      <c r="E13" s="1525"/>
      <c r="F13" s="1525"/>
      <c r="G13" s="1556" t="s">
        <v>705</v>
      </c>
      <c r="H13" s="1554"/>
      <c r="I13" s="560" t="s">
        <v>115</v>
      </c>
      <c r="J13" s="598" t="s">
        <v>198</v>
      </c>
      <c r="K13" s="343"/>
      <c r="L13" s="1259"/>
      <c r="M13" s="1261"/>
      <c r="N13" s="1250"/>
      <c r="O13" s="1259"/>
      <c r="P13" s="1531"/>
      <c r="Q13" s="1261"/>
      <c r="R13" s="1461"/>
      <c r="S13" s="1360"/>
      <c r="U13" s="1502"/>
    </row>
    <row r="14" spans="1:21">
      <c r="A14" s="1548"/>
      <c r="B14" s="1550" t="s">
        <v>112</v>
      </c>
      <c r="C14" s="1414" t="s">
        <v>110</v>
      </c>
      <c r="D14" s="1357" t="s">
        <v>701</v>
      </c>
      <c r="E14" s="1525"/>
      <c r="F14" s="1525"/>
      <c r="G14" s="1556" t="s">
        <v>705</v>
      </c>
      <c r="H14" s="1554"/>
      <c r="I14" s="560" t="s">
        <v>116</v>
      </c>
      <c r="J14" s="598" t="s">
        <v>562</v>
      </c>
      <c r="K14" s="343"/>
      <c r="L14" s="1259"/>
      <c r="M14" s="1261"/>
      <c r="N14" s="1250"/>
      <c r="O14" s="1259"/>
      <c r="P14" s="1531"/>
      <c r="Q14" s="1261"/>
      <c r="R14" s="1461"/>
      <c r="S14" s="1360"/>
      <c r="U14" s="1502"/>
    </row>
    <row r="15" spans="1:21">
      <c r="A15" s="1548"/>
      <c r="B15" s="1550" t="s">
        <v>112</v>
      </c>
      <c r="C15" s="1414" t="s">
        <v>110</v>
      </c>
      <c r="D15" s="1357" t="s">
        <v>701</v>
      </c>
      <c r="E15" s="1525"/>
      <c r="F15" s="1525"/>
      <c r="G15" s="1556" t="s">
        <v>705</v>
      </c>
      <c r="H15" s="1554"/>
      <c r="I15" s="560" t="s">
        <v>117</v>
      </c>
      <c r="J15" s="603" t="s">
        <v>582</v>
      </c>
      <c r="K15" s="343"/>
      <c r="L15" s="1259"/>
      <c r="M15" s="1261"/>
      <c r="N15" s="1250"/>
      <c r="O15" s="1259"/>
      <c r="P15" s="1531"/>
      <c r="Q15" s="1261"/>
      <c r="R15" s="1461"/>
      <c r="S15" s="1360"/>
      <c r="U15" s="1502"/>
    </row>
    <row r="16" spans="1:21">
      <c r="A16" s="1548"/>
      <c r="B16" s="1550" t="s">
        <v>112</v>
      </c>
      <c r="C16" s="1414" t="s">
        <v>110</v>
      </c>
      <c r="D16" s="1357" t="s">
        <v>701</v>
      </c>
      <c r="E16" s="1525"/>
      <c r="F16" s="1525"/>
      <c r="G16" s="1556" t="s">
        <v>705</v>
      </c>
      <c r="H16" s="1554"/>
      <c r="I16" s="347" t="s">
        <v>563</v>
      </c>
      <c r="J16" s="598" t="s">
        <v>591</v>
      </c>
      <c r="K16" s="343"/>
      <c r="L16" s="1259"/>
      <c r="M16" s="1261"/>
      <c r="N16" s="1250"/>
      <c r="O16" s="1259"/>
      <c r="P16" s="1531"/>
      <c r="Q16" s="1261"/>
      <c r="R16" s="1461"/>
      <c r="S16" s="1360"/>
      <c r="U16" s="1502"/>
    </row>
    <row r="17" spans="1:22">
      <c r="A17" s="1548"/>
      <c r="B17" s="1550" t="s">
        <v>112</v>
      </c>
      <c r="C17" s="1414" t="s">
        <v>110</v>
      </c>
      <c r="D17" s="1357" t="s">
        <v>701</v>
      </c>
      <c r="E17" s="1525"/>
      <c r="F17" s="1525"/>
      <c r="G17" s="1556" t="s">
        <v>705</v>
      </c>
      <c r="H17" s="1554"/>
      <c r="I17" s="347" t="s">
        <v>569</v>
      </c>
      <c r="J17" s="348"/>
      <c r="K17" s="343"/>
      <c r="L17" s="1259"/>
      <c r="M17" s="1261"/>
      <c r="N17" s="1250"/>
      <c r="O17" s="1259"/>
      <c r="P17" s="1531"/>
      <c r="Q17" s="1261"/>
      <c r="R17" s="1461"/>
      <c r="S17" s="1360"/>
      <c r="U17" s="1502"/>
    </row>
    <row r="18" spans="1:22" ht="27">
      <c r="A18" s="1548"/>
      <c r="B18" s="1550" t="s">
        <v>112</v>
      </c>
      <c r="C18" s="1414" t="s">
        <v>110</v>
      </c>
      <c r="D18" s="1357" t="s">
        <v>701</v>
      </c>
      <c r="E18" s="1525"/>
      <c r="F18" s="1525"/>
      <c r="G18" s="1556" t="s">
        <v>705</v>
      </c>
      <c r="H18" s="1554"/>
      <c r="I18" s="349" t="s">
        <v>118</v>
      </c>
      <c r="J18" s="348"/>
      <c r="K18" s="343"/>
      <c r="L18" s="1259"/>
      <c r="M18" s="1261"/>
      <c r="N18" s="1250"/>
      <c r="O18" s="1259"/>
      <c r="P18" s="1531"/>
      <c r="Q18" s="1261"/>
      <c r="R18" s="1461"/>
      <c r="S18" s="1360"/>
      <c r="U18" s="1502"/>
    </row>
    <row r="19" spans="1:22">
      <c r="A19" s="1548"/>
      <c r="B19" s="1550" t="s">
        <v>112</v>
      </c>
      <c r="C19" s="1414" t="s">
        <v>110</v>
      </c>
      <c r="D19" s="1357" t="s">
        <v>701</v>
      </c>
      <c r="E19" s="1525"/>
      <c r="F19" s="1525"/>
      <c r="G19" s="1556" t="s">
        <v>705</v>
      </c>
      <c r="H19" s="1554"/>
      <c r="I19" s="560" t="s">
        <v>119</v>
      </c>
      <c r="J19" s="348"/>
      <c r="K19" s="343"/>
      <c r="L19" s="1259"/>
      <c r="M19" s="1261"/>
      <c r="N19" s="1250"/>
      <c r="O19" s="1259"/>
      <c r="P19" s="1531"/>
      <c r="Q19" s="1261"/>
      <c r="R19" s="1461"/>
      <c r="S19" s="1360"/>
      <c r="U19" s="1502"/>
    </row>
    <row r="20" spans="1:22">
      <c r="A20" s="1548"/>
      <c r="B20" s="1550" t="s">
        <v>112</v>
      </c>
      <c r="C20" s="1414" t="s">
        <v>110</v>
      </c>
      <c r="D20" s="1357" t="s">
        <v>701</v>
      </c>
      <c r="E20" s="1525"/>
      <c r="F20" s="1525"/>
      <c r="G20" s="1556" t="s">
        <v>705</v>
      </c>
      <c r="H20" s="1554"/>
      <c r="I20" s="560" t="s">
        <v>120</v>
      </c>
      <c r="J20" s="348"/>
      <c r="K20" s="343"/>
      <c r="L20" s="1259"/>
      <c r="M20" s="1261"/>
      <c r="N20" s="1250"/>
      <c r="O20" s="1259"/>
      <c r="P20" s="1531"/>
      <c r="Q20" s="1261"/>
      <c r="R20" s="1461"/>
      <c r="S20" s="1360"/>
      <c r="U20" s="1502"/>
    </row>
    <row r="21" spans="1:22">
      <c r="A21" s="1548"/>
      <c r="B21" s="1550" t="s">
        <v>112</v>
      </c>
      <c r="C21" s="1414" t="s">
        <v>110</v>
      </c>
      <c r="D21" s="1357" t="s">
        <v>701</v>
      </c>
      <c r="E21" s="1525"/>
      <c r="F21" s="1525"/>
      <c r="G21" s="1556" t="s">
        <v>705</v>
      </c>
      <c r="H21" s="1554"/>
      <c r="I21" s="560" t="s">
        <v>253</v>
      </c>
      <c r="J21" s="348"/>
      <c r="K21" s="343"/>
      <c r="L21" s="1259"/>
      <c r="M21" s="1261"/>
      <c r="N21" s="1250"/>
      <c r="O21" s="1259"/>
      <c r="P21" s="1531"/>
      <c r="Q21" s="1261"/>
      <c r="R21" s="1461"/>
      <c r="S21" s="1360"/>
      <c r="U21" s="1502"/>
    </row>
    <row r="22" spans="1:22">
      <c r="A22" s="1548"/>
      <c r="B22" s="1550" t="s">
        <v>112</v>
      </c>
      <c r="C22" s="1414" t="s">
        <v>110</v>
      </c>
      <c r="D22" s="1357" t="s">
        <v>701</v>
      </c>
      <c r="E22" s="1525"/>
      <c r="F22" s="1525"/>
      <c r="G22" s="1556" t="s">
        <v>705</v>
      </c>
      <c r="H22" s="1554"/>
      <c r="I22" s="602" t="s">
        <v>254</v>
      </c>
      <c r="J22" s="348"/>
      <c r="K22" s="343"/>
      <c r="L22" s="1259"/>
      <c r="M22" s="1261"/>
      <c r="N22" s="1250"/>
      <c r="O22" s="1259"/>
      <c r="P22" s="1531"/>
      <c r="Q22" s="1261"/>
      <c r="R22" s="1461"/>
      <c r="S22" s="1360"/>
      <c r="U22" s="1502"/>
    </row>
    <row r="23" spans="1:22">
      <c r="A23" s="1548"/>
      <c r="B23" s="1551" t="s">
        <v>112</v>
      </c>
      <c r="C23" s="1415" t="s">
        <v>110</v>
      </c>
      <c r="D23" s="1358" t="s">
        <v>701</v>
      </c>
      <c r="E23" s="1504"/>
      <c r="F23" s="1504"/>
      <c r="G23" s="1557" t="s">
        <v>705</v>
      </c>
      <c r="H23" s="1554"/>
      <c r="I23" s="350" t="s">
        <v>553</v>
      </c>
      <c r="J23" s="351"/>
      <c r="K23" s="345"/>
      <c r="L23" s="1260"/>
      <c r="M23" s="1242"/>
      <c r="N23" s="1244"/>
      <c r="O23" s="1260"/>
      <c r="P23" s="1532"/>
      <c r="Q23" s="1242"/>
      <c r="R23" s="1462"/>
      <c r="S23" s="1361"/>
      <c r="U23" s="1502"/>
    </row>
    <row r="24" spans="1:22" ht="27" customHeight="1">
      <c r="A24" s="1388">
        <f>MAX($A$5:A23)+1</f>
        <v>5</v>
      </c>
      <c r="B24" s="1410" t="s">
        <v>1132</v>
      </c>
      <c r="C24" s="1413" t="s">
        <v>110</v>
      </c>
      <c r="D24" s="1356" t="s">
        <v>1126</v>
      </c>
      <c r="E24" s="1503" t="s">
        <v>1317</v>
      </c>
      <c r="F24" s="1503" t="s">
        <v>612</v>
      </c>
      <c r="G24" s="1507" t="s">
        <v>706</v>
      </c>
      <c r="H24" s="1544" t="s">
        <v>350</v>
      </c>
      <c r="I24" s="339" t="s">
        <v>294</v>
      </c>
      <c r="J24" s="352"/>
      <c r="K24" s="340"/>
      <c r="L24" s="1322"/>
      <c r="M24" s="1243" t="s">
        <v>662</v>
      </c>
      <c r="N24" s="1239" t="s">
        <v>646</v>
      </c>
      <c r="O24" s="1239"/>
      <c r="P24" s="1530" t="s">
        <v>1679</v>
      </c>
      <c r="Q24" s="1241">
        <v>0</v>
      </c>
      <c r="R24" s="1460" t="s">
        <v>121</v>
      </c>
      <c r="S24" s="1359">
        <v>0</v>
      </c>
      <c r="U24" s="1502">
        <v>83</v>
      </c>
    </row>
    <row r="25" spans="1:22">
      <c r="A25" s="1388"/>
      <c r="B25" s="1411" t="s">
        <v>2</v>
      </c>
      <c r="C25" s="1414" t="s">
        <v>110</v>
      </c>
      <c r="D25" s="1357" t="s">
        <v>701</v>
      </c>
      <c r="E25" s="1525"/>
      <c r="F25" s="1525"/>
      <c r="G25" s="1533" t="s">
        <v>706</v>
      </c>
      <c r="H25" s="1534"/>
      <c r="I25" s="598" t="s">
        <v>582</v>
      </c>
      <c r="J25" s="353"/>
      <c r="K25" s="343"/>
      <c r="L25" s="1552"/>
      <c r="M25" s="1250"/>
      <c r="N25" s="1250"/>
      <c r="O25" s="1259"/>
      <c r="P25" s="1531"/>
      <c r="Q25" s="1261"/>
      <c r="R25" s="1461"/>
      <c r="S25" s="1360"/>
      <c r="U25" s="1502"/>
    </row>
    <row r="26" spans="1:22">
      <c r="A26" s="1388"/>
      <c r="B26" s="1411" t="s">
        <v>2</v>
      </c>
      <c r="C26" s="1414" t="s">
        <v>110</v>
      </c>
      <c r="D26" s="1357" t="s">
        <v>701</v>
      </c>
      <c r="E26" s="1525"/>
      <c r="F26" s="1525"/>
      <c r="G26" s="1533" t="s">
        <v>706</v>
      </c>
      <c r="H26" s="1534"/>
      <c r="I26" s="598" t="s">
        <v>591</v>
      </c>
      <c r="J26" s="353"/>
      <c r="K26" s="343"/>
      <c r="L26" s="1552"/>
      <c r="M26" s="1250"/>
      <c r="N26" s="1250"/>
      <c r="O26" s="1259"/>
      <c r="P26" s="1531"/>
      <c r="Q26" s="1261"/>
      <c r="R26" s="1461"/>
      <c r="S26" s="1360"/>
      <c r="U26" s="1502"/>
    </row>
    <row r="27" spans="1:22" ht="27">
      <c r="A27" s="1388"/>
      <c r="B27" s="1411" t="s">
        <v>2</v>
      </c>
      <c r="C27" s="1414" t="s">
        <v>110</v>
      </c>
      <c r="D27" s="1357" t="s">
        <v>701</v>
      </c>
      <c r="E27" s="1525"/>
      <c r="F27" s="1525"/>
      <c r="G27" s="1533" t="s">
        <v>706</v>
      </c>
      <c r="H27" s="1534"/>
      <c r="I27" s="354" t="s">
        <v>589</v>
      </c>
      <c r="J27" s="353"/>
      <c r="K27" s="343"/>
      <c r="L27" s="1552"/>
      <c r="M27" s="1250"/>
      <c r="N27" s="1250"/>
      <c r="O27" s="1259"/>
      <c r="P27" s="1531"/>
      <c r="Q27" s="1261"/>
      <c r="R27" s="1461"/>
      <c r="S27" s="1360"/>
      <c r="U27" s="1502"/>
    </row>
    <row r="28" spans="1:22">
      <c r="A28" s="1388"/>
      <c r="B28" s="1412" t="s">
        <v>2</v>
      </c>
      <c r="C28" s="1415" t="s">
        <v>110</v>
      </c>
      <c r="D28" s="1358" t="s">
        <v>701</v>
      </c>
      <c r="E28" s="1504"/>
      <c r="F28" s="1504"/>
      <c r="G28" s="1508" t="s">
        <v>706</v>
      </c>
      <c r="H28" s="1510"/>
      <c r="I28" s="598" t="s">
        <v>588</v>
      </c>
      <c r="J28" s="355"/>
      <c r="K28" s="345"/>
      <c r="L28" s="1553"/>
      <c r="M28" s="1244"/>
      <c r="N28" s="1244"/>
      <c r="O28" s="1260"/>
      <c r="P28" s="1532"/>
      <c r="Q28" s="1242"/>
      <c r="R28" s="1462"/>
      <c r="S28" s="1361"/>
      <c r="U28" s="1502"/>
    </row>
    <row r="29" spans="1:22" ht="121.5">
      <c r="A29" s="613">
        <f>MAX($A$5:A28)+1</f>
        <v>6</v>
      </c>
      <c r="B29" s="516" t="s">
        <v>3</v>
      </c>
      <c r="C29" s="515" t="s">
        <v>110</v>
      </c>
      <c r="D29" s="514" t="s">
        <v>1126</v>
      </c>
      <c r="E29" s="513" t="s">
        <v>1317</v>
      </c>
      <c r="F29" s="513" t="s">
        <v>949</v>
      </c>
      <c r="G29" s="512" t="s">
        <v>707</v>
      </c>
      <c r="H29" s="518" t="s">
        <v>348</v>
      </c>
      <c r="I29" s="356"/>
      <c r="J29" s="333"/>
      <c r="K29" s="334"/>
      <c r="L29" s="157"/>
      <c r="M29" s="16"/>
      <c r="N29" s="16"/>
      <c r="O29" s="157"/>
      <c r="P29" s="696" t="s">
        <v>1689</v>
      </c>
      <c r="Q29" s="123">
        <v>0</v>
      </c>
      <c r="R29" s="510" t="s">
        <v>1226</v>
      </c>
      <c r="S29" s="509">
        <v>0</v>
      </c>
      <c r="U29" s="640">
        <v>81</v>
      </c>
      <c r="V29" s="640" t="s">
        <v>1672</v>
      </c>
    </row>
    <row r="30" spans="1:22" ht="41.45" customHeight="1">
      <c r="A30" s="1388">
        <f>MAX($A$5:A29)+1</f>
        <v>7</v>
      </c>
      <c r="B30" s="1410" t="s">
        <v>4</v>
      </c>
      <c r="C30" s="1413" t="s">
        <v>110</v>
      </c>
      <c r="D30" s="1356" t="s">
        <v>701</v>
      </c>
      <c r="E30" s="1503" t="s">
        <v>1317</v>
      </c>
      <c r="F30" s="1503" t="s">
        <v>949</v>
      </c>
      <c r="G30" s="1507" t="s">
        <v>708</v>
      </c>
      <c r="H30" s="1509" t="s">
        <v>122</v>
      </c>
      <c r="I30" s="1479"/>
      <c r="J30" s="1498"/>
      <c r="K30" s="1500"/>
      <c r="L30" s="1245"/>
      <c r="M30" s="1241"/>
      <c r="N30" s="1241"/>
      <c r="O30" s="196" t="s">
        <v>690</v>
      </c>
      <c r="P30" s="196"/>
      <c r="Q30" s="1241">
        <v>0</v>
      </c>
      <c r="R30" s="1460" t="s">
        <v>121</v>
      </c>
      <c r="S30" s="1460">
        <v>0</v>
      </c>
    </row>
    <row r="31" spans="1:22" ht="42.95" customHeight="1">
      <c r="A31" s="1388"/>
      <c r="B31" s="1412"/>
      <c r="C31" s="1415"/>
      <c r="D31" s="1358"/>
      <c r="E31" s="1504"/>
      <c r="F31" s="1504"/>
      <c r="G31" s="1508"/>
      <c r="H31" s="1510"/>
      <c r="I31" s="1480"/>
      <c r="J31" s="1499"/>
      <c r="K31" s="1501"/>
      <c r="L31" s="1246"/>
      <c r="M31" s="1242"/>
      <c r="N31" s="1242"/>
      <c r="O31" s="202" t="s">
        <v>891</v>
      </c>
      <c r="P31" s="202"/>
      <c r="Q31" s="1242"/>
      <c r="R31" s="1462"/>
      <c r="S31" s="1462"/>
    </row>
    <row r="32" spans="1:22" ht="46.5" customHeight="1">
      <c r="A32" s="1388">
        <f>MAX($A$5:A31)+1</f>
        <v>8</v>
      </c>
      <c r="B32" s="1410" t="s">
        <v>5</v>
      </c>
      <c r="C32" s="1413" t="s">
        <v>110</v>
      </c>
      <c r="D32" s="1356" t="s">
        <v>701</v>
      </c>
      <c r="E32" s="1503" t="s">
        <v>1317</v>
      </c>
      <c r="F32" s="1503" t="s">
        <v>949</v>
      </c>
      <c r="G32" s="1507" t="s">
        <v>709</v>
      </c>
      <c r="H32" s="1509" t="s">
        <v>349</v>
      </c>
      <c r="I32" s="1479"/>
      <c r="J32" s="1498"/>
      <c r="K32" s="1500"/>
      <c r="L32" s="1245"/>
      <c r="M32" s="1241"/>
      <c r="N32" s="1241"/>
      <c r="O32" s="190" t="s">
        <v>691</v>
      </c>
      <c r="P32" s="1530" t="s">
        <v>1690</v>
      </c>
      <c r="Q32" s="1241">
        <v>0</v>
      </c>
      <c r="R32" s="1460" t="s">
        <v>121</v>
      </c>
      <c r="S32" s="1359">
        <v>0</v>
      </c>
      <c r="U32" s="1502">
        <v>87</v>
      </c>
    </row>
    <row r="33" spans="1:24" ht="48.95" customHeight="1">
      <c r="A33" s="1388"/>
      <c r="B33" s="1412" t="s">
        <v>5</v>
      </c>
      <c r="C33" s="1415" t="s">
        <v>110</v>
      </c>
      <c r="D33" s="1358" t="s">
        <v>701</v>
      </c>
      <c r="E33" s="1504"/>
      <c r="F33" s="1504"/>
      <c r="G33" s="1508" t="s">
        <v>709</v>
      </c>
      <c r="H33" s="1510"/>
      <c r="I33" s="1480"/>
      <c r="J33" s="1499"/>
      <c r="K33" s="1501"/>
      <c r="L33" s="1246"/>
      <c r="M33" s="1242"/>
      <c r="N33" s="1242"/>
      <c r="O33" s="189" t="s">
        <v>692</v>
      </c>
      <c r="P33" s="1532"/>
      <c r="Q33" s="1242"/>
      <c r="R33" s="1462"/>
      <c r="S33" s="1361"/>
      <c r="U33" s="1502"/>
    </row>
    <row r="34" spans="1:24" ht="81">
      <c r="A34" s="613">
        <f>MAX($A$5:A33)+1</f>
        <v>9</v>
      </c>
      <c r="B34" s="516" t="s">
        <v>6</v>
      </c>
      <c r="C34" s="515" t="s">
        <v>110</v>
      </c>
      <c r="D34" s="514" t="s">
        <v>701</v>
      </c>
      <c r="E34" s="513" t="s">
        <v>1317</v>
      </c>
      <c r="F34" s="513" t="s">
        <v>949</v>
      </c>
      <c r="G34" s="512" t="s">
        <v>710</v>
      </c>
      <c r="H34" s="518" t="s">
        <v>351</v>
      </c>
      <c r="I34" s="356"/>
      <c r="J34" s="333"/>
      <c r="K34" s="334"/>
      <c r="L34" s="157"/>
      <c r="M34" s="16"/>
      <c r="N34" s="16"/>
      <c r="O34" s="157"/>
      <c r="P34" s="157"/>
      <c r="Q34" s="123">
        <v>0</v>
      </c>
      <c r="R34" s="510" t="s">
        <v>121</v>
      </c>
      <c r="S34" s="509">
        <v>0</v>
      </c>
    </row>
    <row r="35" spans="1:24" ht="303.95" customHeight="1">
      <c r="A35" s="613">
        <f>MAX($A$5:A34)+1</f>
        <v>10</v>
      </c>
      <c r="B35" s="516" t="s">
        <v>7</v>
      </c>
      <c r="C35" s="515" t="s">
        <v>110</v>
      </c>
      <c r="D35" s="514" t="s">
        <v>701</v>
      </c>
      <c r="E35" s="513" t="s">
        <v>1317</v>
      </c>
      <c r="F35" s="513" t="s">
        <v>949</v>
      </c>
      <c r="G35" s="512" t="s">
        <v>711</v>
      </c>
      <c r="H35" s="518" t="s">
        <v>352</v>
      </c>
      <c r="I35" s="356"/>
      <c r="J35" s="333"/>
      <c r="K35" s="334"/>
      <c r="L35" s="157"/>
      <c r="M35" s="16"/>
      <c r="N35" s="16"/>
      <c r="O35" s="157"/>
      <c r="P35" s="696" t="s">
        <v>1721</v>
      </c>
      <c r="Q35" s="123">
        <v>5</v>
      </c>
      <c r="R35" s="510" t="s">
        <v>121</v>
      </c>
      <c r="S35" s="509">
        <v>0</v>
      </c>
      <c r="U35" s="640">
        <v>82</v>
      </c>
      <c r="V35" s="640">
        <v>83</v>
      </c>
      <c r="W35" s="640">
        <v>84</v>
      </c>
      <c r="X35" s="640">
        <v>85</v>
      </c>
    </row>
    <row r="36" spans="1:24" ht="81">
      <c r="A36" s="613">
        <f>MAX($A$5:A35)+1</f>
        <v>11</v>
      </c>
      <c r="B36" s="516" t="s">
        <v>8</v>
      </c>
      <c r="C36" s="515" t="s">
        <v>110</v>
      </c>
      <c r="D36" s="514" t="s">
        <v>701</v>
      </c>
      <c r="E36" s="513" t="s">
        <v>1317</v>
      </c>
      <c r="F36" s="513" t="s">
        <v>949</v>
      </c>
      <c r="G36" s="512" t="s">
        <v>712</v>
      </c>
      <c r="H36" s="518" t="s">
        <v>353</v>
      </c>
      <c r="I36" s="356"/>
      <c r="J36" s="333"/>
      <c r="K36" s="334"/>
      <c r="L36" s="157" t="s">
        <v>659</v>
      </c>
      <c r="M36" s="16"/>
      <c r="N36" s="16"/>
      <c r="O36" s="157"/>
      <c r="P36" s="157"/>
      <c r="Q36" s="123">
        <v>0</v>
      </c>
      <c r="R36" s="510" t="s">
        <v>1223</v>
      </c>
      <c r="S36" s="509" t="s">
        <v>1732</v>
      </c>
    </row>
    <row r="37" spans="1:24" ht="54">
      <c r="A37" s="613">
        <f>MAX($A$5:A36)+1</f>
        <v>12</v>
      </c>
      <c r="B37" s="516" t="s">
        <v>9</v>
      </c>
      <c r="C37" s="515" t="s">
        <v>110</v>
      </c>
      <c r="D37" s="514" t="s">
        <v>701</v>
      </c>
      <c r="E37" s="513" t="s">
        <v>1317</v>
      </c>
      <c r="F37" s="513" t="s">
        <v>949</v>
      </c>
      <c r="G37" s="512" t="s">
        <v>713</v>
      </c>
      <c r="H37" s="518" t="s">
        <v>354</v>
      </c>
      <c r="I37" s="356"/>
      <c r="J37" s="333"/>
      <c r="K37" s="334"/>
      <c r="L37" s="157"/>
      <c r="M37" s="16"/>
      <c r="N37" s="16"/>
      <c r="O37" s="157"/>
      <c r="P37" s="157"/>
      <c r="Q37" s="123">
        <v>0</v>
      </c>
      <c r="R37" s="510" t="s">
        <v>121</v>
      </c>
      <c r="S37" s="509">
        <v>0</v>
      </c>
    </row>
    <row r="38" spans="1:24" ht="54">
      <c r="A38" s="613">
        <f>MAX($A$5:A37)+1</f>
        <v>13</v>
      </c>
      <c r="B38" s="516" t="s">
        <v>10</v>
      </c>
      <c r="C38" s="515" t="s">
        <v>110</v>
      </c>
      <c r="D38" s="514" t="s">
        <v>701</v>
      </c>
      <c r="E38" s="513" t="s">
        <v>1317</v>
      </c>
      <c r="F38" s="513" t="s">
        <v>949</v>
      </c>
      <c r="G38" s="512" t="s">
        <v>714</v>
      </c>
      <c r="H38" s="518" t="s">
        <v>355</v>
      </c>
      <c r="I38" s="356"/>
      <c r="J38" s="333"/>
      <c r="K38" s="334"/>
      <c r="L38" s="157"/>
      <c r="M38" s="16"/>
      <c r="N38" s="16"/>
      <c r="O38" s="157"/>
      <c r="P38" s="157"/>
      <c r="Q38" s="123">
        <v>0</v>
      </c>
      <c r="R38" s="510" t="s">
        <v>121</v>
      </c>
      <c r="S38" s="509">
        <v>0</v>
      </c>
    </row>
    <row r="39" spans="1:24" ht="189">
      <c r="A39" s="613">
        <f>MAX($A$5:A38)+1</f>
        <v>14</v>
      </c>
      <c r="B39" s="526" t="s">
        <v>11</v>
      </c>
      <c r="C39" s="525" t="s">
        <v>110</v>
      </c>
      <c r="D39" s="524" t="s">
        <v>701</v>
      </c>
      <c r="E39" s="523" t="s">
        <v>1315</v>
      </c>
      <c r="F39" s="523" t="s">
        <v>1282</v>
      </c>
      <c r="G39" s="593" t="s">
        <v>715</v>
      </c>
      <c r="H39" s="592" t="s">
        <v>1286</v>
      </c>
      <c r="I39" s="357"/>
      <c r="J39" s="352"/>
      <c r="K39" s="340"/>
      <c r="L39" s="159" t="s">
        <v>679</v>
      </c>
      <c r="M39" s="56"/>
      <c r="N39" s="56"/>
      <c r="O39" s="159" t="s">
        <v>1734</v>
      </c>
      <c r="P39" s="700" t="s">
        <v>1722</v>
      </c>
      <c r="Q39" s="124">
        <v>4</v>
      </c>
      <c r="R39" s="520" t="s">
        <v>121</v>
      </c>
      <c r="S39" s="519">
        <v>0</v>
      </c>
      <c r="U39" s="640">
        <v>90</v>
      </c>
      <c r="V39" s="640" t="s">
        <v>1672</v>
      </c>
    </row>
    <row r="40" spans="1:24" ht="67.5">
      <c r="A40" s="613">
        <f>MAX($A$5:A39)+1</f>
        <v>15</v>
      </c>
      <c r="B40" s="516" t="s">
        <v>12</v>
      </c>
      <c r="C40" s="515" t="s">
        <v>110</v>
      </c>
      <c r="D40" s="514" t="s">
        <v>701</v>
      </c>
      <c r="E40" s="513" t="s">
        <v>1316</v>
      </c>
      <c r="F40" s="513" t="s">
        <v>1273</v>
      </c>
      <c r="G40" s="512" t="s">
        <v>716</v>
      </c>
      <c r="H40" s="591" t="s">
        <v>357</v>
      </c>
      <c r="I40" s="356"/>
      <c r="J40" s="333"/>
      <c r="K40" s="334"/>
      <c r="L40" s="157" t="s">
        <v>660</v>
      </c>
      <c r="M40" s="16"/>
      <c r="N40" s="16"/>
      <c r="O40" s="157"/>
      <c r="P40" s="157"/>
      <c r="Q40" s="123">
        <v>0</v>
      </c>
      <c r="R40" s="510" t="s">
        <v>121</v>
      </c>
      <c r="S40" s="509">
        <v>0</v>
      </c>
    </row>
    <row r="41" spans="1:24" ht="81">
      <c r="A41" s="614">
        <f>MAX($A$5:A40)+1</f>
        <v>16</v>
      </c>
      <c r="B41" s="544" t="s">
        <v>13</v>
      </c>
      <c r="C41" s="515" t="s">
        <v>110</v>
      </c>
      <c r="D41" s="514" t="s">
        <v>701</v>
      </c>
      <c r="E41" s="513" t="s">
        <v>1316</v>
      </c>
      <c r="F41" s="513" t="s">
        <v>1273</v>
      </c>
      <c r="G41" s="512" t="s">
        <v>717</v>
      </c>
      <c r="H41" s="591" t="s">
        <v>358</v>
      </c>
      <c r="I41" s="356"/>
      <c r="J41" s="333"/>
      <c r="K41" s="334"/>
      <c r="L41" s="157"/>
      <c r="M41" s="16"/>
      <c r="N41" s="16"/>
      <c r="O41" s="157"/>
      <c r="P41" s="157"/>
      <c r="Q41" s="123">
        <v>0</v>
      </c>
      <c r="R41" s="510" t="s">
        <v>111</v>
      </c>
      <c r="S41" s="509">
        <v>0</v>
      </c>
    </row>
    <row r="42" spans="1:24" ht="30.75" customHeight="1">
      <c r="A42" s="1548">
        <f>MAX($A$5:A41)+1</f>
        <v>17</v>
      </c>
      <c r="B42" s="1549" t="s">
        <v>14</v>
      </c>
      <c r="C42" s="1413" t="s">
        <v>110</v>
      </c>
      <c r="D42" s="1444" t="s">
        <v>701</v>
      </c>
      <c r="E42" s="1503" t="s">
        <v>1316</v>
      </c>
      <c r="F42" s="1503" t="s">
        <v>612</v>
      </c>
      <c r="G42" s="1507" t="s">
        <v>718</v>
      </c>
      <c r="H42" s="1544" t="s">
        <v>359</v>
      </c>
      <c r="I42" s="358" t="s">
        <v>124</v>
      </c>
      <c r="J42" s="339" t="s">
        <v>127</v>
      </c>
      <c r="K42" s="340" t="s">
        <v>128</v>
      </c>
      <c r="L42" s="1545"/>
      <c r="M42" s="1241"/>
      <c r="N42" s="1241"/>
      <c r="O42" s="1245"/>
      <c r="P42" s="1530" t="s">
        <v>1691</v>
      </c>
      <c r="Q42" s="1241">
        <v>0</v>
      </c>
      <c r="R42" s="1460" t="s">
        <v>121</v>
      </c>
      <c r="S42" s="1359">
        <v>0</v>
      </c>
      <c r="U42" s="1502" t="s">
        <v>1095</v>
      </c>
    </row>
    <row r="43" spans="1:24">
      <c r="A43" s="1548"/>
      <c r="B43" s="1550" t="s">
        <v>14</v>
      </c>
      <c r="C43" s="1414" t="s">
        <v>110</v>
      </c>
      <c r="D43" s="1424" t="s">
        <v>701</v>
      </c>
      <c r="E43" s="1525"/>
      <c r="F43" s="1525"/>
      <c r="G43" s="1533" t="s">
        <v>718</v>
      </c>
      <c r="H43" s="1534"/>
      <c r="I43" s="563" t="s">
        <v>129</v>
      </c>
      <c r="J43" s="560" t="s">
        <v>130</v>
      </c>
      <c r="K43" s="589" t="s">
        <v>1322</v>
      </c>
      <c r="L43" s="1546"/>
      <c r="M43" s="1261"/>
      <c r="N43" s="1261"/>
      <c r="O43" s="1280"/>
      <c r="P43" s="1531"/>
      <c r="Q43" s="1261"/>
      <c r="R43" s="1461"/>
      <c r="S43" s="1360"/>
      <c r="U43" s="1502"/>
    </row>
    <row r="44" spans="1:24" ht="27">
      <c r="A44" s="1548"/>
      <c r="B44" s="1550" t="s">
        <v>14</v>
      </c>
      <c r="C44" s="1414" t="s">
        <v>110</v>
      </c>
      <c r="D44" s="1424" t="s">
        <v>701</v>
      </c>
      <c r="E44" s="1525"/>
      <c r="F44" s="1525"/>
      <c r="G44" s="1533" t="s">
        <v>718</v>
      </c>
      <c r="H44" s="1534"/>
      <c r="I44" s="563" t="s">
        <v>255</v>
      </c>
      <c r="J44" s="374" t="s">
        <v>583</v>
      </c>
      <c r="K44" s="343"/>
      <c r="L44" s="1546"/>
      <c r="M44" s="1261"/>
      <c r="N44" s="1261"/>
      <c r="O44" s="1280"/>
      <c r="P44" s="1531"/>
      <c r="Q44" s="1261"/>
      <c r="R44" s="1461"/>
      <c r="S44" s="1360"/>
      <c r="U44" s="1502"/>
    </row>
    <row r="45" spans="1:24" ht="18.75" customHeight="1">
      <c r="A45" s="1548"/>
      <c r="B45" s="1550"/>
      <c r="C45" s="1414"/>
      <c r="D45" s="1424"/>
      <c r="E45" s="1525"/>
      <c r="F45" s="1525"/>
      <c r="G45" s="1533"/>
      <c r="H45" s="1534"/>
      <c r="I45" s="563" t="s">
        <v>1403</v>
      </c>
      <c r="J45" s="471" t="s">
        <v>582</v>
      </c>
      <c r="K45" s="343"/>
      <c r="L45" s="1546"/>
      <c r="M45" s="1261"/>
      <c r="N45" s="1261"/>
      <c r="O45" s="1280"/>
      <c r="P45" s="1280"/>
      <c r="Q45" s="1261"/>
      <c r="R45" s="1461"/>
      <c r="S45" s="1360"/>
      <c r="U45" s="1348"/>
    </row>
    <row r="46" spans="1:24" ht="27">
      <c r="A46" s="1548"/>
      <c r="B46" s="1550" t="s">
        <v>14</v>
      </c>
      <c r="C46" s="1414" t="s">
        <v>110</v>
      </c>
      <c r="D46" s="1424" t="s">
        <v>701</v>
      </c>
      <c r="E46" s="1525"/>
      <c r="F46" s="1525"/>
      <c r="G46" s="1533" t="s">
        <v>718</v>
      </c>
      <c r="H46" s="1534"/>
      <c r="I46" s="360" t="s">
        <v>126</v>
      </c>
      <c r="J46" s="374" t="s">
        <v>1404</v>
      </c>
      <c r="K46" s="362"/>
      <c r="L46" s="1546"/>
      <c r="M46" s="1261"/>
      <c r="N46" s="1261"/>
      <c r="O46" s="1280"/>
      <c r="P46" s="1531"/>
      <c r="Q46" s="1261"/>
      <c r="R46" s="1461"/>
      <c r="S46" s="1360"/>
      <c r="U46" s="1502"/>
    </row>
    <row r="47" spans="1:24">
      <c r="A47" s="1548"/>
      <c r="B47" s="1550" t="s">
        <v>14</v>
      </c>
      <c r="C47" s="1414" t="s">
        <v>110</v>
      </c>
      <c r="D47" s="1424" t="s">
        <v>701</v>
      </c>
      <c r="E47" s="1525"/>
      <c r="F47" s="1525"/>
      <c r="G47" s="1533" t="s">
        <v>718</v>
      </c>
      <c r="H47" s="1534"/>
      <c r="I47" s="555" t="s">
        <v>131</v>
      </c>
      <c r="J47" s="559" t="s">
        <v>1405</v>
      </c>
      <c r="K47" s="362"/>
      <c r="L47" s="1546"/>
      <c r="M47" s="1261"/>
      <c r="N47" s="1261"/>
      <c r="O47" s="1280"/>
      <c r="P47" s="1531"/>
      <c r="Q47" s="1261"/>
      <c r="R47" s="1461"/>
      <c r="S47" s="1360"/>
      <c r="U47" s="1502"/>
    </row>
    <row r="48" spans="1:24">
      <c r="A48" s="1548"/>
      <c r="B48" s="1550" t="s">
        <v>14</v>
      </c>
      <c r="C48" s="1414" t="s">
        <v>110</v>
      </c>
      <c r="D48" s="1424" t="s">
        <v>701</v>
      </c>
      <c r="E48" s="1525"/>
      <c r="F48" s="1525"/>
      <c r="G48" s="1533" t="s">
        <v>718</v>
      </c>
      <c r="H48" s="1534"/>
      <c r="I48" s="555" t="s">
        <v>133</v>
      </c>
      <c r="J48" s="359" t="s">
        <v>1406</v>
      </c>
      <c r="K48" s="362"/>
      <c r="L48" s="1546"/>
      <c r="M48" s="1261"/>
      <c r="N48" s="1261"/>
      <c r="O48" s="1280"/>
      <c r="P48" s="1531"/>
      <c r="Q48" s="1261"/>
      <c r="R48" s="1461"/>
      <c r="S48" s="1360"/>
      <c r="U48" s="1502"/>
    </row>
    <row r="49" spans="1:22">
      <c r="A49" s="1548"/>
      <c r="B49" s="1550" t="s">
        <v>14</v>
      </c>
      <c r="C49" s="1414" t="s">
        <v>110</v>
      </c>
      <c r="D49" s="1424" t="s">
        <v>701</v>
      </c>
      <c r="E49" s="1525"/>
      <c r="F49" s="1525"/>
      <c r="G49" s="1533" t="s">
        <v>718</v>
      </c>
      <c r="H49" s="1534"/>
      <c r="I49" s="364" t="s">
        <v>591</v>
      </c>
      <c r="J49" s="559" t="s">
        <v>1407</v>
      </c>
      <c r="K49" s="362"/>
      <c r="L49" s="1546"/>
      <c r="M49" s="1261"/>
      <c r="N49" s="1261"/>
      <c r="O49" s="1280"/>
      <c r="P49" s="1531"/>
      <c r="Q49" s="1261"/>
      <c r="R49" s="1461"/>
      <c r="S49" s="1360"/>
      <c r="U49" s="1502"/>
    </row>
    <row r="50" spans="1:22" ht="27">
      <c r="A50" s="1548"/>
      <c r="B50" s="1550" t="s">
        <v>14</v>
      </c>
      <c r="C50" s="1414" t="s">
        <v>110</v>
      </c>
      <c r="D50" s="1424" t="s">
        <v>701</v>
      </c>
      <c r="E50" s="1525"/>
      <c r="F50" s="1525"/>
      <c r="G50" s="1533" t="s">
        <v>718</v>
      </c>
      <c r="H50" s="1534"/>
      <c r="I50" s="360" t="s">
        <v>135</v>
      </c>
      <c r="J50" s="359"/>
      <c r="K50" s="362"/>
      <c r="L50" s="1546"/>
      <c r="M50" s="1261"/>
      <c r="N50" s="1261"/>
      <c r="O50" s="1280"/>
      <c r="P50" s="1531"/>
      <c r="Q50" s="1261"/>
      <c r="R50" s="1461"/>
      <c r="S50" s="1360"/>
      <c r="U50" s="1502"/>
    </row>
    <row r="51" spans="1:22">
      <c r="A51" s="1548"/>
      <c r="B51" s="1550" t="s">
        <v>14</v>
      </c>
      <c r="C51" s="1414" t="s">
        <v>110</v>
      </c>
      <c r="D51" s="1424" t="s">
        <v>701</v>
      </c>
      <c r="E51" s="1525"/>
      <c r="F51" s="1525"/>
      <c r="G51" s="1533" t="s">
        <v>718</v>
      </c>
      <c r="H51" s="1534"/>
      <c r="I51" s="555" t="s">
        <v>137</v>
      </c>
      <c r="J51" s="365" t="s">
        <v>132</v>
      </c>
      <c r="K51" s="362"/>
      <c r="L51" s="1546"/>
      <c r="M51" s="1261"/>
      <c r="N51" s="1261"/>
      <c r="O51" s="1280"/>
      <c r="P51" s="1531"/>
      <c r="Q51" s="1261"/>
      <c r="R51" s="1461"/>
      <c r="S51" s="1360"/>
      <c r="U51" s="1502"/>
    </row>
    <row r="52" spans="1:22">
      <c r="A52" s="1548"/>
      <c r="B52" s="1550" t="s">
        <v>14</v>
      </c>
      <c r="C52" s="1414" t="s">
        <v>110</v>
      </c>
      <c r="D52" s="1424" t="s">
        <v>701</v>
      </c>
      <c r="E52" s="1525"/>
      <c r="F52" s="1525"/>
      <c r="G52" s="1533" t="s">
        <v>718</v>
      </c>
      <c r="H52" s="1534"/>
      <c r="I52" s="555" t="s">
        <v>139</v>
      </c>
      <c r="J52" s="560" t="s">
        <v>134</v>
      </c>
      <c r="K52" s="362"/>
      <c r="L52" s="1546"/>
      <c r="M52" s="1261"/>
      <c r="N52" s="1261"/>
      <c r="O52" s="1280"/>
      <c r="P52" s="1531"/>
      <c r="Q52" s="1261"/>
      <c r="R52" s="1461"/>
      <c r="S52" s="1360"/>
      <c r="U52" s="1502"/>
    </row>
    <row r="53" spans="1:22">
      <c r="A53" s="1548"/>
      <c r="B53" s="1550" t="s">
        <v>14</v>
      </c>
      <c r="C53" s="1414" t="s">
        <v>110</v>
      </c>
      <c r="D53" s="1424" t="s">
        <v>701</v>
      </c>
      <c r="E53" s="1525"/>
      <c r="F53" s="1525"/>
      <c r="G53" s="1533" t="s">
        <v>718</v>
      </c>
      <c r="H53" s="1534"/>
      <c r="I53" s="555" t="s">
        <v>140</v>
      </c>
      <c r="J53" s="560" t="s">
        <v>136</v>
      </c>
      <c r="K53" s="362"/>
      <c r="L53" s="1546"/>
      <c r="M53" s="1261"/>
      <c r="N53" s="1261"/>
      <c r="O53" s="1280"/>
      <c r="P53" s="1531"/>
      <c r="Q53" s="1261"/>
      <c r="R53" s="1461"/>
      <c r="S53" s="1360"/>
      <c r="U53" s="1502"/>
    </row>
    <row r="54" spans="1:22">
      <c r="A54" s="1548"/>
      <c r="B54" s="1550" t="s">
        <v>14</v>
      </c>
      <c r="C54" s="1414" t="s">
        <v>110</v>
      </c>
      <c r="D54" s="1424" t="s">
        <v>701</v>
      </c>
      <c r="E54" s="1525"/>
      <c r="F54" s="1525"/>
      <c r="G54" s="1533" t="s">
        <v>718</v>
      </c>
      <c r="H54" s="1534"/>
      <c r="I54" s="555" t="s">
        <v>141</v>
      </c>
      <c r="J54" s="560" t="s">
        <v>138</v>
      </c>
      <c r="K54" s="362"/>
      <c r="L54" s="1546"/>
      <c r="M54" s="1261"/>
      <c r="N54" s="1261"/>
      <c r="O54" s="1280"/>
      <c r="P54" s="1531"/>
      <c r="Q54" s="1261"/>
      <c r="R54" s="1461"/>
      <c r="S54" s="1360"/>
      <c r="U54" s="1502"/>
    </row>
    <row r="55" spans="1:22">
      <c r="A55" s="1548"/>
      <c r="B55" s="1550" t="s">
        <v>14</v>
      </c>
      <c r="C55" s="1414" t="s">
        <v>110</v>
      </c>
      <c r="D55" s="1424" t="s">
        <v>701</v>
      </c>
      <c r="E55" s="1525"/>
      <c r="F55" s="1525"/>
      <c r="G55" s="1533" t="s">
        <v>718</v>
      </c>
      <c r="H55" s="1534"/>
      <c r="I55" s="555" t="s">
        <v>142</v>
      </c>
      <c r="J55" s="359"/>
      <c r="K55" s="362"/>
      <c r="L55" s="1546"/>
      <c r="M55" s="1261"/>
      <c r="N55" s="1261"/>
      <c r="O55" s="1280"/>
      <c r="P55" s="1531"/>
      <c r="Q55" s="1261"/>
      <c r="R55" s="1461"/>
      <c r="S55" s="1360"/>
      <c r="U55" s="1502"/>
    </row>
    <row r="56" spans="1:22">
      <c r="A56" s="1548"/>
      <c r="B56" s="1550" t="s">
        <v>14</v>
      </c>
      <c r="C56" s="1414" t="s">
        <v>110</v>
      </c>
      <c r="D56" s="1424" t="s">
        <v>701</v>
      </c>
      <c r="E56" s="1525"/>
      <c r="F56" s="1525"/>
      <c r="G56" s="1533" t="s">
        <v>718</v>
      </c>
      <c r="H56" s="1534"/>
      <c r="I56" s="555" t="s">
        <v>143</v>
      </c>
      <c r="J56" s="349"/>
      <c r="K56" s="362"/>
      <c r="L56" s="1546"/>
      <c r="M56" s="1261"/>
      <c r="N56" s="1261"/>
      <c r="O56" s="1280"/>
      <c r="P56" s="1531"/>
      <c r="Q56" s="1261"/>
      <c r="R56" s="1461"/>
      <c r="S56" s="1360"/>
      <c r="U56" s="1502"/>
    </row>
    <row r="57" spans="1:22">
      <c r="A57" s="1548"/>
      <c r="B57" s="1550" t="s">
        <v>14</v>
      </c>
      <c r="C57" s="1414" t="s">
        <v>110</v>
      </c>
      <c r="D57" s="1424" t="s">
        <v>701</v>
      </c>
      <c r="E57" s="1525"/>
      <c r="F57" s="1525"/>
      <c r="G57" s="1533" t="s">
        <v>718</v>
      </c>
      <c r="H57" s="1534"/>
      <c r="I57" s="555" t="s">
        <v>144</v>
      </c>
      <c r="J57" s="349"/>
      <c r="K57" s="362"/>
      <c r="L57" s="1546"/>
      <c r="M57" s="1261"/>
      <c r="N57" s="1261"/>
      <c r="O57" s="1280"/>
      <c r="P57" s="1531"/>
      <c r="Q57" s="1261"/>
      <c r="R57" s="1461"/>
      <c r="S57" s="1360"/>
      <c r="U57" s="1502"/>
    </row>
    <row r="58" spans="1:22">
      <c r="A58" s="1548"/>
      <c r="B58" s="1550" t="s">
        <v>14</v>
      </c>
      <c r="C58" s="1414" t="s">
        <v>110</v>
      </c>
      <c r="D58" s="1424" t="s">
        <v>701</v>
      </c>
      <c r="E58" s="1525"/>
      <c r="F58" s="1525"/>
      <c r="G58" s="1533" t="s">
        <v>718</v>
      </c>
      <c r="H58" s="1534"/>
      <c r="I58" s="555" t="s">
        <v>145</v>
      </c>
      <c r="J58" s="349"/>
      <c r="K58" s="362"/>
      <c r="L58" s="1546"/>
      <c r="M58" s="1261"/>
      <c r="N58" s="1261"/>
      <c r="O58" s="1280"/>
      <c r="P58" s="1531"/>
      <c r="Q58" s="1261"/>
      <c r="R58" s="1461"/>
      <c r="S58" s="1360"/>
      <c r="U58" s="1502"/>
    </row>
    <row r="59" spans="1:22" ht="18.75" customHeight="1">
      <c r="A59" s="1548"/>
      <c r="B59" s="1550"/>
      <c r="C59" s="1414"/>
      <c r="D59" s="1424"/>
      <c r="E59" s="1525"/>
      <c r="F59" s="1525"/>
      <c r="G59" s="1533"/>
      <c r="H59" s="1534"/>
      <c r="I59" s="563" t="s">
        <v>256</v>
      </c>
      <c r="J59" s="349"/>
      <c r="K59" s="362"/>
      <c r="L59" s="1546"/>
      <c r="M59" s="1261"/>
      <c r="N59" s="1261"/>
      <c r="O59" s="1280"/>
      <c r="P59" s="1280"/>
      <c r="Q59" s="1261"/>
      <c r="R59" s="1461"/>
      <c r="S59" s="1360"/>
      <c r="U59" s="1348"/>
    </row>
    <row r="60" spans="1:22">
      <c r="A60" s="1548"/>
      <c r="B60" s="1551" t="s">
        <v>14</v>
      </c>
      <c r="C60" s="1415" t="s">
        <v>110</v>
      </c>
      <c r="D60" s="1445" t="s">
        <v>701</v>
      </c>
      <c r="E60" s="1504"/>
      <c r="F60" s="1504"/>
      <c r="G60" s="1508" t="s">
        <v>718</v>
      </c>
      <c r="H60" s="1510"/>
      <c r="I60" s="563" t="s">
        <v>1408</v>
      </c>
      <c r="J60" s="366"/>
      <c r="K60" s="367"/>
      <c r="L60" s="1547"/>
      <c r="M60" s="1242"/>
      <c r="N60" s="1242"/>
      <c r="O60" s="1246"/>
      <c r="P60" s="1532"/>
      <c r="Q60" s="1242"/>
      <c r="R60" s="1462"/>
      <c r="S60" s="1361"/>
      <c r="U60" s="1502"/>
    </row>
    <row r="61" spans="1:22" ht="54">
      <c r="A61" s="613">
        <f>MAX($A$5:A60)+1</f>
        <v>18</v>
      </c>
      <c r="B61" s="516" t="s">
        <v>15</v>
      </c>
      <c r="C61" s="515" t="s">
        <v>110</v>
      </c>
      <c r="D61" s="514" t="s">
        <v>701</v>
      </c>
      <c r="E61" s="513" t="s">
        <v>1310</v>
      </c>
      <c r="F61" s="513" t="s">
        <v>1285</v>
      </c>
      <c r="G61" s="512" t="s">
        <v>719</v>
      </c>
      <c r="H61" s="518" t="s">
        <v>360</v>
      </c>
      <c r="I61" s="356"/>
      <c r="J61" s="333"/>
      <c r="K61" s="334"/>
      <c r="L61" s="157"/>
      <c r="M61" s="16"/>
      <c r="N61" s="16"/>
      <c r="O61" s="157"/>
      <c r="P61" s="157"/>
      <c r="Q61" s="123">
        <v>0</v>
      </c>
      <c r="R61" s="510" t="s">
        <v>111</v>
      </c>
      <c r="S61" s="509">
        <v>0</v>
      </c>
    </row>
    <row r="62" spans="1:22" ht="229.5">
      <c r="A62" s="613">
        <f>MAX($A$5:A61)+1</f>
        <v>19</v>
      </c>
      <c r="B62" s="516" t="s">
        <v>16</v>
      </c>
      <c r="C62" s="515" t="s">
        <v>110</v>
      </c>
      <c r="D62" s="514" t="s">
        <v>701</v>
      </c>
      <c r="E62" s="513" t="s">
        <v>1311</v>
      </c>
      <c r="F62" s="513" t="s">
        <v>1287</v>
      </c>
      <c r="G62" s="512" t="s">
        <v>720</v>
      </c>
      <c r="H62" s="518" t="s">
        <v>361</v>
      </c>
      <c r="I62" s="356"/>
      <c r="J62" s="333"/>
      <c r="K62" s="334"/>
      <c r="L62" s="157"/>
      <c r="M62" s="16"/>
      <c r="N62" s="16"/>
      <c r="O62" s="157"/>
      <c r="P62" s="696" t="s">
        <v>1692</v>
      </c>
      <c r="Q62" s="123">
        <v>4</v>
      </c>
      <c r="R62" s="510" t="s">
        <v>111</v>
      </c>
      <c r="S62" s="509">
        <v>0</v>
      </c>
      <c r="U62" s="640">
        <v>87</v>
      </c>
      <c r="V62" s="640">
        <v>90</v>
      </c>
    </row>
    <row r="63" spans="1:22" ht="81">
      <c r="A63" s="613">
        <f>MAX($A$5:A62)+1</f>
        <v>20</v>
      </c>
      <c r="B63" s="516" t="s">
        <v>17</v>
      </c>
      <c r="C63" s="515" t="s">
        <v>110</v>
      </c>
      <c r="D63" s="514" t="s">
        <v>701</v>
      </c>
      <c r="E63" s="513" t="s">
        <v>1311</v>
      </c>
      <c r="F63" s="513" t="s">
        <v>1287</v>
      </c>
      <c r="G63" s="512" t="s">
        <v>721</v>
      </c>
      <c r="H63" s="518" t="s">
        <v>362</v>
      </c>
      <c r="I63" s="356"/>
      <c r="J63" s="333"/>
      <c r="K63" s="334"/>
      <c r="L63" s="157"/>
      <c r="M63" s="16"/>
      <c r="N63" s="16"/>
      <c r="O63" s="157"/>
      <c r="P63" s="157"/>
      <c r="Q63" s="123">
        <v>0</v>
      </c>
      <c r="R63" s="510" t="s">
        <v>111</v>
      </c>
      <c r="S63" s="509">
        <v>0</v>
      </c>
    </row>
    <row r="64" spans="1:22" ht="67.5">
      <c r="A64" s="613">
        <f>MAX($A$5:A63)+1</f>
        <v>21</v>
      </c>
      <c r="B64" s="516" t="s">
        <v>18</v>
      </c>
      <c r="C64" s="515" t="s">
        <v>110</v>
      </c>
      <c r="D64" s="514" t="s">
        <v>701</v>
      </c>
      <c r="E64" s="513" t="s">
        <v>1308</v>
      </c>
      <c r="F64" s="513" t="s">
        <v>1285</v>
      </c>
      <c r="G64" s="512" t="s">
        <v>722</v>
      </c>
      <c r="H64" s="518" t="s">
        <v>363</v>
      </c>
      <c r="I64" s="356"/>
      <c r="J64" s="333"/>
      <c r="K64" s="334"/>
      <c r="L64" s="157"/>
      <c r="M64" s="16"/>
      <c r="N64" s="16"/>
      <c r="O64" s="157"/>
      <c r="P64" s="157"/>
      <c r="Q64" s="123">
        <v>2</v>
      </c>
      <c r="R64" s="510" t="s">
        <v>111</v>
      </c>
      <c r="S64" s="509">
        <v>0</v>
      </c>
    </row>
    <row r="65" spans="1:22" ht="54">
      <c r="A65" s="613">
        <f>MAX($A$5:A64)+1</f>
        <v>22</v>
      </c>
      <c r="B65" s="516" t="s">
        <v>19</v>
      </c>
      <c r="C65" s="515" t="s">
        <v>110</v>
      </c>
      <c r="D65" s="514" t="s">
        <v>701</v>
      </c>
      <c r="E65" s="513" t="s">
        <v>1316</v>
      </c>
      <c r="F65" s="513" t="s">
        <v>1269</v>
      </c>
      <c r="G65" s="512" t="s">
        <v>723</v>
      </c>
      <c r="H65" s="518" t="s">
        <v>364</v>
      </c>
      <c r="I65" s="356"/>
      <c r="J65" s="333"/>
      <c r="K65" s="334"/>
      <c r="L65" s="157"/>
      <c r="M65" s="16"/>
      <c r="N65" s="16"/>
      <c r="O65" s="157"/>
      <c r="P65" s="157"/>
      <c r="Q65" s="123">
        <v>0</v>
      </c>
      <c r="R65" s="510" t="s">
        <v>121</v>
      </c>
      <c r="S65" s="509">
        <v>0</v>
      </c>
    </row>
    <row r="66" spans="1:22" ht="54">
      <c r="A66" s="613">
        <f>MAX($A$5:A65)+1</f>
        <v>23</v>
      </c>
      <c r="B66" s="516" t="s">
        <v>20</v>
      </c>
      <c r="C66" s="515" t="s">
        <v>110</v>
      </c>
      <c r="D66" s="514" t="s">
        <v>701</v>
      </c>
      <c r="E66" s="513" t="s">
        <v>1316</v>
      </c>
      <c r="F66" s="513" t="s">
        <v>1273</v>
      </c>
      <c r="G66" s="512" t="s">
        <v>724</v>
      </c>
      <c r="H66" s="518" t="s">
        <v>365</v>
      </c>
      <c r="I66" s="356"/>
      <c r="J66" s="333"/>
      <c r="K66" s="334"/>
      <c r="L66" s="157" t="s">
        <v>660</v>
      </c>
      <c r="M66" s="16"/>
      <c r="N66" s="16"/>
      <c r="O66" s="157"/>
      <c r="P66" s="157"/>
      <c r="Q66" s="123">
        <v>0</v>
      </c>
      <c r="R66" s="510" t="s">
        <v>111</v>
      </c>
      <c r="S66" s="509" t="s">
        <v>1732</v>
      </c>
    </row>
    <row r="67" spans="1:22" ht="76.5" customHeight="1">
      <c r="A67" s="613">
        <f>MAX($A$5:A66)+1</f>
        <v>24</v>
      </c>
      <c r="B67" s="516" t="s">
        <v>21</v>
      </c>
      <c r="C67" s="515" t="s">
        <v>110</v>
      </c>
      <c r="D67" s="514" t="s">
        <v>701</v>
      </c>
      <c r="E67" s="513" t="s">
        <v>1309</v>
      </c>
      <c r="F67" s="513" t="s">
        <v>1285</v>
      </c>
      <c r="G67" s="512" t="s">
        <v>725</v>
      </c>
      <c r="H67" s="518" t="s">
        <v>366</v>
      </c>
      <c r="I67" s="356"/>
      <c r="J67" s="333"/>
      <c r="K67" s="334"/>
      <c r="L67" s="157" t="s">
        <v>676</v>
      </c>
      <c r="M67" s="157"/>
      <c r="N67" s="16"/>
      <c r="O67" s="157"/>
      <c r="P67" s="157"/>
      <c r="Q67" s="123">
        <v>0</v>
      </c>
      <c r="R67" s="510" t="s">
        <v>205</v>
      </c>
      <c r="S67" s="509" t="s">
        <v>1732</v>
      </c>
    </row>
    <row r="68" spans="1:22" ht="94.5">
      <c r="A68" s="613">
        <f>MAX($A$5:A67)+1</f>
        <v>25</v>
      </c>
      <c r="B68" s="516" t="s">
        <v>310</v>
      </c>
      <c r="C68" s="515" t="s">
        <v>110</v>
      </c>
      <c r="D68" s="514" t="s">
        <v>701</v>
      </c>
      <c r="E68" s="513" t="s">
        <v>1314</v>
      </c>
      <c r="F68" s="513" t="s">
        <v>1270</v>
      </c>
      <c r="G68" s="593" t="s">
        <v>613</v>
      </c>
      <c r="H68" s="597" t="s">
        <v>367</v>
      </c>
      <c r="I68" s="357"/>
      <c r="J68" s="352"/>
      <c r="K68" s="340"/>
      <c r="L68" s="159"/>
      <c r="M68" s="56"/>
      <c r="N68" s="56"/>
      <c r="O68" s="159"/>
      <c r="P68" s="196"/>
      <c r="Q68" s="124">
        <v>0</v>
      </c>
      <c r="R68" s="520" t="s">
        <v>121</v>
      </c>
      <c r="S68" s="519">
        <v>0</v>
      </c>
    </row>
    <row r="69" spans="1:22" ht="94.5">
      <c r="A69" s="613">
        <f>MAX($A$5:A68)+1</f>
        <v>26</v>
      </c>
      <c r="B69" s="516" t="s">
        <v>1597</v>
      </c>
      <c r="C69" s="515" t="s">
        <v>110</v>
      </c>
      <c r="D69" s="514" t="s">
        <v>701</v>
      </c>
      <c r="E69" s="513" t="s">
        <v>1308</v>
      </c>
      <c r="F69" s="513" t="s">
        <v>1285</v>
      </c>
      <c r="G69" s="593" t="s">
        <v>726</v>
      </c>
      <c r="H69" s="597" t="s">
        <v>368</v>
      </c>
      <c r="I69" s="357"/>
      <c r="J69" s="352"/>
      <c r="K69" s="340"/>
      <c r="L69" s="159"/>
      <c r="M69" s="56"/>
      <c r="N69" s="56"/>
      <c r="O69" s="159"/>
      <c r="P69" s="697" t="s">
        <v>1693</v>
      </c>
      <c r="Q69" s="124">
        <v>0</v>
      </c>
      <c r="R69" s="520" t="s">
        <v>111</v>
      </c>
      <c r="S69" s="519">
        <v>0</v>
      </c>
      <c r="U69" s="640">
        <v>89</v>
      </c>
    </row>
    <row r="70" spans="1:22" ht="121.5">
      <c r="A70" s="613">
        <f>MAX($A$5:A69)+1</f>
        <v>27</v>
      </c>
      <c r="B70" s="526" t="s">
        <v>321</v>
      </c>
      <c r="C70" s="525" t="s">
        <v>110</v>
      </c>
      <c r="D70" s="524" t="s">
        <v>701</v>
      </c>
      <c r="E70" s="523" t="s">
        <v>1310</v>
      </c>
      <c r="F70" s="513" t="s">
        <v>1285</v>
      </c>
      <c r="G70" s="593" t="s">
        <v>614</v>
      </c>
      <c r="H70" s="597" t="s">
        <v>369</v>
      </c>
      <c r="I70" s="357"/>
      <c r="J70" s="352"/>
      <c r="K70" s="340"/>
      <c r="L70" s="159"/>
      <c r="M70" s="56"/>
      <c r="N70" s="56"/>
      <c r="O70" s="159"/>
      <c r="P70" s="697" t="s">
        <v>1694</v>
      </c>
      <c r="Q70" s="124">
        <v>0</v>
      </c>
      <c r="R70" s="520" t="s">
        <v>696</v>
      </c>
      <c r="S70" s="519">
        <v>0</v>
      </c>
      <c r="U70" s="640">
        <v>83</v>
      </c>
      <c r="V70" s="640">
        <v>84</v>
      </c>
    </row>
    <row r="71" spans="1:22" ht="54">
      <c r="A71" s="613">
        <f>MAX($A$5:A70)+1</f>
        <v>28</v>
      </c>
      <c r="B71" s="516" t="s">
        <v>1681</v>
      </c>
      <c r="C71" s="515" t="s">
        <v>110</v>
      </c>
      <c r="D71" s="514" t="s">
        <v>701</v>
      </c>
      <c r="E71" s="513" t="s">
        <v>1309</v>
      </c>
      <c r="F71" s="523" t="s">
        <v>1285</v>
      </c>
      <c r="G71" s="512" t="s">
        <v>615</v>
      </c>
      <c r="H71" s="601" t="s">
        <v>370</v>
      </c>
      <c r="I71" s="356"/>
      <c r="J71" s="333"/>
      <c r="K71" s="334"/>
      <c r="L71" s="157"/>
      <c r="M71" s="16"/>
      <c r="N71" s="16"/>
      <c r="O71" s="157"/>
      <c r="P71" s="488"/>
      <c r="Q71" s="123">
        <v>0</v>
      </c>
      <c r="R71" s="510" t="s">
        <v>205</v>
      </c>
      <c r="S71" s="509">
        <v>0</v>
      </c>
    </row>
    <row r="72" spans="1:22" s="501" customFormat="1" ht="108">
      <c r="A72" s="729">
        <f>MAX($A$5:A71)+1</f>
        <v>29</v>
      </c>
      <c r="B72" s="544" t="s">
        <v>1137</v>
      </c>
      <c r="C72" s="531" t="s">
        <v>110</v>
      </c>
      <c r="D72" s="513" t="s">
        <v>701</v>
      </c>
      <c r="E72" s="513" t="s">
        <v>1486</v>
      </c>
      <c r="F72" s="513" t="s">
        <v>1680</v>
      </c>
      <c r="G72" s="543" t="s">
        <v>1526</v>
      </c>
      <c r="H72" s="631" t="s">
        <v>1528</v>
      </c>
      <c r="I72" s="772"/>
      <c r="J72" s="773"/>
      <c r="K72" s="774"/>
      <c r="L72" s="775"/>
      <c r="M72" s="775"/>
      <c r="N72" s="776"/>
      <c r="O72" s="777"/>
      <c r="P72" s="778" t="s">
        <v>1695</v>
      </c>
      <c r="Q72" s="779"/>
      <c r="R72" s="780"/>
      <c r="S72" s="781"/>
      <c r="U72" s="782">
        <v>83</v>
      </c>
    </row>
    <row r="73" spans="1:22" ht="27" customHeight="1">
      <c r="A73" s="1388">
        <f>MAX($A$5:A72)+1</f>
        <v>30</v>
      </c>
      <c r="B73" s="1410" t="s">
        <v>727</v>
      </c>
      <c r="C73" s="1413" t="s">
        <v>110</v>
      </c>
      <c r="D73" s="1356" t="s">
        <v>236</v>
      </c>
      <c r="E73" s="1503" t="s">
        <v>1307</v>
      </c>
      <c r="F73" s="1503" t="s">
        <v>1270</v>
      </c>
      <c r="G73" s="1507" t="s">
        <v>728</v>
      </c>
      <c r="H73" s="1544" t="s">
        <v>371</v>
      </c>
      <c r="I73" s="368" t="s">
        <v>290</v>
      </c>
      <c r="J73" s="415" t="s">
        <v>1409</v>
      </c>
      <c r="K73" s="472" t="s">
        <v>1410</v>
      </c>
      <c r="L73" s="1322"/>
      <c r="M73" s="1243"/>
      <c r="N73" s="1243"/>
      <c r="O73" s="1239"/>
      <c r="P73" s="1530" t="s">
        <v>1678</v>
      </c>
      <c r="Q73" s="1241">
        <v>0</v>
      </c>
      <c r="R73" s="1356" t="s">
        <v>111</v>
      </c>
      <c r="S73" s="1359" t="s">
        <v>1733</v>
      </c>
      <c r="U73" s="1502">
        <v>81</v>
      </c>
    </row>
    <row r="74" spans="1:22">
      <c r="A74" s="1388"/>
      <c r="B74" s="1411" t="s">
        <v>727</v>
      </c>
      <c r="C74" s="1414" t="s">
        <v>110</v>
      </c>
      <c r="D74" s="1357" t="s">
        <v>236</v>
      </c>
      <c r="E74" s="1525"/>
      <c r="F74" s="1525"/>
      <c r="G74" s="1533" t="s">
        <v>728</v>
      </c>
      <c r="H74" s="1534"/>
      <c r="I74" s="555" t="s">
        <v>146</v>
      </c>
      <c r="J74" s="559" t="s">
        <v>1411</v>
      </c>
      <c r="K74" s="565" t="s">
        <v>1407</v>
      </c>
      <c r="L74" s="1542"/>
      <c r="M74" s="1250"/>
      <c r="N74" s="1250"/>
      <c r="O74" s="1259"/>
      <c r="P74" s="1531"/>
      <c r="Q74" s="1261"/>
      <c r="R74" s="1357"/>
      <c r="S74" s="1360"/>
      <c r="U74" s="1502"/>
    </row>
    <row r="75" spans="1:22">
      <c r="A75" s="1388"/>
      <c r="B75" s="1411" t="s">
        <v>727</v>
      </c>
      <c r="C75" s="1414" t="s">
        <v>110</v>
      </c>
      <c r="D75" s="1357" t="s">
        <v>236</v>
      </c>
      <c r="E75" s="1525"/>
      <c r="F75" s="1525"/>
      <c r="G75" s="1533" t="s">
        <v>728</v>
      </c>
      <c r="H75" s="1534"/>
      <c r="I75" s="555" t="s">
        <v>148</v>
      </c>
      <c r="J75" s="411" t="s">
        <v>1412</v>
      </c>
      <c r="K75" s="565" t="s">
        <v>1413</v>
      </c>
      <c r="L75" s="1542"/>
      <c r="M75" s="1250"/>
      <c r="N75" s="1250"/>
      <c r="O75" s="1259"/>
      <c r="P75" s="1531"/>
      <c r="Q75" s="1261"/>
      <c r="R75" s="1357"/>
      <c r="S75" s="1360"/>
      <c r="U75" s="1502"/>
    </row>
    <row r="76" spans="1:22">
      <c r="A76" s="1388"/>
      <c r="B76" s="1411" t="s">
        <v>727</v>
      </c>
      <c r="C76" s="1414" t="s">
        <v>110</v>
      </c>
      <c r="D76" s="1357" t="s">
        <v>236</v>
      </c>
      <c r="E76" s="1525"/>
      <c r="F76" s="1525"/>
      <c r="G76" s="1533" t="s">
        <v>728</v>
      </c>
      <c r="H76" s="1534"/>
      <c r="I76" s="364" t="s">
        <v>577</v>
      </c>
      <c r="J76" s="559" t="s">
        <v>1414</v>
      </c>
      <c r="K76" s="473"/>
      <c r="L76" s="1542"/>
      <c r="M76" s="1250"/>
      <c r="N76" s="1250"/>
      <c r="O76" s="1259"/>
      <c r="P76" s="1531"/>
      <c r="Q76" s="1261"/>
      <c r="R76" s="1357"/>
      <c r="S76" s="1360"/>
      <c r="U76" s="1502"/>
    </row>
    <row r="77" spans="1:22" ht="30.75">
      <c r="A77" s="1388"/>
      <c r="B77" s="1411" t="s">
        <v>727</v>
      </c>
      <c r="C77" s="1414" t="s">
        <v>110</v>
      </c>
      <c r="D77" s="1357" t="s">
        <v>236</v>
      </c>
      <c r="E77" s="1525"/>
      <c r="F77" s="1525"/>
      <c r="G77" s="1533" t="s">
        <v>728</v>
      </c>
      <c r="H77" s="1534"/>
      <c r="I77" s="360" t="s">
        <v>257</v>
      </c>
      <c r="J77" s="411" t="s">
        <v>1415</v>
      </c>
      <c r="K77" s="474" t="s">
        <v>223</v>
      </c>
      <c r="L77" s="1542"/>
      <c r="M77" s="1250"/>
      <c r="N77" s="1250"/>
      <c r="O77" s="1259"/>
      <c r="P77" s="1531"/>
      <c r="Q77" s="1261"/>
      <c r="R77" s="1357"/>
      <c r="S77" s="1360"/>
      <c r="U77" s="1502"/>
    </row>
    <row r="78" spans="1:22">
      <c r="A78" s="1388"/>
      <c r="B78" s="1411" t="s">
        <v>727</v>
      </c>
      <c r="C78" s="1414" t="s">
        <v>110</v>
      </c>
      <c r="D78" s="1357" t="s">
        <v>236</v>
      </c>
      <c r="E78" s="1525"/>
      <c r="F78" s="1525"/>
      <c r="G78" s="1533" t="s">
        <v>728</v>
      </c>
      <c r="H78" s="1534"/>
      <c r="I78" s="563" t="s">
        <v>258</v>
      </c>
      <c r="J78" s="559" t="s">
        <v>1416</v>
      </c>
      <c r="K78" s="565" t="s">
        <v>1417</v>
      </c>
      <c r="L78" s="1542"/>
      <c r="M78" s="1250"/>
      <c r="N78" s="1250"/>
      <c r="O78" s="1259"/>
      <c r="P78" s="1531"/>
      <c r="Q78" s="1261"/>
      <c r="R78" s="1357"/>
      <c r="S78" s="1360"/>
      <c r="U78" s="1502"/>
    </row>
    <row r="79" spans="1:22" ht="18.75" customHeight="1">
      <c r="A79" s="1388"/>
      <c r="B79" s="1411"/>
      <c r="C79" s="1414"/>
      <c r="D79" s="1357"/>
      <c r="E79" s="1525"/>
      <c r="F79" s="1525"/>
      <c r="G79" s="1533"/>
      <c r="H79" s="1534"/>
      <c r="I79" s="563"/>
      <c r="J79" s="411"/>
      <c r="K79" s="425" t="s">
        <v>565</v>
      </c>
      <c r="L79" s="1542"/>
      <c r="M79" s="1250"/>
      <c r="N79" s="1250"/>
      <c r="O79" s="1259"/>
      <c r="P79" s="1280"/>
      <c r="Q79" s="1261"/>
      <c r="R79" s="1357"/>
      <c r="S79" s="1360"/>
      <c r="U79" s="1348"/>
    </row>
    <row r="80" spans="1:22" ht="18.75" customHeight="1">
      <c r="A80" s="1388"/>
      <c r="B80" s="1411"/>
      <c r="C80" s="1414"/>
      <c r="D80" s="1357"/>
      <c r="E80" s="1525"/>
      <c r="F80" s="1525"/>
      <c r="G80" s="1533"/>
      <c r="H80" s="1534"/>
      <c r="I80" s="563"/>
      <c r="J80" s="411"/>
      <c r="K80" s="565" t="s">
        <v>1418</v>
      </c>
      <c r="L80" s="1542"/>
      <c r="M80" s="1250"/>
      <c r="N80" s="1250"/>
      <c r="O80" s="1259"/>
      <c r="P80" s="1280"/>
      <c r="Q80" s="1261"/>
      <c r="R80" s="1357"/>
      <c r="S80" s="1360"/>
      <c r="U80" s="1348"/>
    </row>
    <row r="81" spans="1:21">
      <c r="A81" s="1388"/>
      <c r="B81" s="1412" t="s">
        <v>727</v>
      </c>
      <c r="C81" s="1415" t="s">
        <v>110</v>
      </c>
      <c r="D81" s="1358" t="s">
        <v>236</v>
      </c>
      <c r="E81" s="1504"/>
      <c r="F81" s="1504"/>
      <c r="G81" s="1508" t="s">
        <v>728</v>
      </c>
      <c r="H81" s="1535"/>
      <c r="I81" s="370"/>
      <c r="J81" s="351"/>
      <c r="K81" s="600" t="s">
        <v>1419</v>
      </c>
      <c r="L81" s="1543"/>
      <c r="M81" s="1244"/>
      <c r="N81" s="1244"/>
      <c r="O81" s="1260"/>
      <c r="P81" s="1532"/>
      <c r="Q81" s="1242"/>
      <c r="R81" s="1358"/>
      <c r="S81" s="1361"/>
      <c r="U81" s="1502"/>
    </row>
    <row r="82" spans="1:21" ht="27" customHeight="1">
      <c r="A82" s="1388">
        <f>MAX($A$5:A81)+1</f>
        <v>31</v>
      </c>
      <c r="B82" s="1411" t="s">
        <v>22</v>
      </c>
      <c r="C82" s="1414" t="s">
        <v>110</v>
      </c>
      <c r="D82" s="1357" t="s">
        <v>236</v>
      </c>
      <c r="E82" s="1525" t="s">
        <v>1307</v>
      </c>
      <c r="F82" s="1525" t="s">
        <v>1270</v>
      </c>
      <c r="G82" s="1533" t="s">
        <v>729</v>
      </c>
      <c r="H82" s="1534" t="s">
        <v>372</v>
      </c>
      <c r="I82" s="360" t="s">
        <v>175</v>
      </c>
      <c r="J82" s="348"/>
      <c r="K82" s="343"/>
      <c r="L82" s="1259" t="s">
        <v>674</v>
      </c>
      <c r="M82" s="1250" t="s">
        <v>1725</v>
      </c>
      <c r="N82" s="1259" t="s">
        <v>647</v>
      </c>
      <c r="O82" s="1259"/>
      <c r="P82" s="1530" t="s">
        <v>1696</v>
      </c>
      <c r="Q82" s="1241">
        <v>0</v>
      </c>
      <c r="R82" s="1460" t="s">
        <v>111</v>
      </c>
      <c r="S82" s="1359" t="s">
        <v>1732</v>
      </c>
      <c r="U82" s="1502">
        <v>90</v>
      </c>
    </row>
    <row r="83" spans="1:21">
      <c r="A83" s="1388"/>
      <c r="B83" s="1411" t="s">
        <v>22</v>
      </c>
      <c r="C83" s="1414" t="s">
        <v>110</v>
      </c>
      <c r="D83" s="1357" t="s">
        <v>236</v>
      </c>
      <c r="E83" s="1525"/>
      <c r="F83" s="1525"/>
      <c r="G83" s="1533" t="s">
        <v>729</v>
      </c>
      <c r="H83" s="1534"/>
      <c r="I83" s="555" t="s">
        <v>176</v>
      </c>
      <c r="J83" s="348"/>
      <c r="K83" s="343"/>
      <c r="L83" s="1280"/>
      <c r="M83" s="1250"/>
      <c r="N83" s="1250"/>
      <c r="O83" s="1259"/>
      <c r="P83" s="1531"/>
      <c r="Q83" s="1261"/>
      <c r="R83" s="1461"/>
      <c r="S83" s="1360"/>
      <c r="U83" s="1502"/>
    </row>
    <row r="84" spans="1:21">
      <c r="A84" s="1388"/>
      <c r="B84" s="1411" t="s">
        <v>22</v>
      </c>
      <c r="C84" s="1414" t="s">
        <v>110</v>
      </c>
      <c r="D84" s="1357" t="s">
        <v>236</v>
      </c>
      <c r="E84" s="1525"/>
      <c r="F84" s="1525"/>
      <c r="G84" s="1533" t="s">
        <v>729</v>
      </c>
      <c r="H84" s="1534"/>
      <c r="I84" s="364" t="s">
        <v>580</v>
      </c>
      <c r="J84" s="348"/>
      <c r="K84" s="343"/>
      <c r="L84" s="1280"/>
      <c r="M84" s="1250"/>
      <c r="N84" s="1250"/>
      <c r="O84" s="1259"/>
      <c r="P84" s="1531"/>
      <c r="Q84" s="1261"/>
      <c r="R84" s="1461"/>
      <c r="S84" s="1360"/>
      <c r="U84" s="1502"/>
    </row>
    <row r="85" spans="1:21" ht="18.75" customHeight="1">
      <c r="A85" s="1388"/>
      <c r="B85" s="1411"/>
      <c r="C85" s="1414"/>
      <c r="D85" s="1357"/>
      <c r="E85" s="1525"/>
      <c r="F85" s="1525"/>
      <c r="G85" s="1533"/>
      <c r="H85" s="1534"/>
      <c r="I85" s="559" t="s">
        <v>1420</v>
      </c>
      <c r="J85" s="348"/>
      <c r="K85" s="343"/>
      <c r="L85" s="1280"/>
      <c r="M85" s="1250"/>
      <c r="N85" s="1250"/>
      <c r="O85" s="1259"/>
      <c r="P85" s="1280"/>
      <c r="Q85" s="1261"/>
      <c r="R85" s="1461"/>
      <c r="S85" s="1360"/>
      <c r="U85" s="1348"/>
    </row>
    <row r="86" spans="1:21" ht="18.75" customHeight="1">
      <c r="A86" s="1388"/>
      <c r="B86" s="1411"/>
      <c r="C86" s="1414"/>
      <c r="D86" s="1357"/>
      <c r="E86" s="1525"/>
      <c r="F86" s="1525"/>
      <c r="G86" s="1533"/>
      <c r="H86" s="1534"/>
      <c r="I86" s="559" t="s">
        <v>1421</v>
      </c>
      <c r="J86" s="348"/>
      <c r="K86" s="343"/>
      <c r="L86" s="1280"/>
      <c r="M86" s="1250"/>
      <c r="N86" s="1250"/>
      <c r="O86" s="1259"/>
      <c r="P86" s="1280"/>
      <c r="Q86" s="1261"/>
      <c r="R86" s="1461"/>
      <c r="S86" s="1360"/>
      <c r="U86" s="1348"/>
    </row>
    <row r="87" spans="1:21">
      <c r="A87" s="1388"/>
      <c r="B87" s="1411" t="s">
        <v>22</v>
      </c>
      <c r="C87" s="1414" t="s">
        <v>110</v>
      </c>
      <c r="D87" s="1357" t="s">
        <v>236</v>
      </c>
      <c r="E87" s="1525"/>
      <c r="F87" s="1525"/>
      <c r="G87" s="1533" t="s">
        <v>729</v>
      </c>
      <c r="H87" s="1534"/>
      <c r="I87" s="360" t="s">
        <v>147</v>
      </c>
      <c r="J87" s="348"/>
      <c r="K87" s="343"/>
      <c r="L87" s="1280"/>
      <c r="M87" s="1250"/>
      <c r="N87" s="1250"/>
      <c r="O87" s="1259"/>
      <c r="P87" s="1531"/>
      <c r="Q87" s="1261"/>
      <c r="R87" s="1461"/>
      <c r="S87" s="1360"/>
      <c r="U87" s="1502"/>
    </row>
    <row r="88" spans="1:21">
      <c r="A88" s="1388"/>
      <c r="B88" s="1411" t="s">
        <v>22</v>
      </c>
      <c r="C88" s="1414" t="s">
        <v>110</v>
      </c>
      <c r="D88" s="1357" t="s">
        <v>236</v>
      </c>
      <c r="E88" s="1525"/>
      <c r="F88" s="1525"/>
      <c r="G88" s="1533" t="s">
        <v>729</v>
      </c>
      <c r="H88" s="1534"/>
      <c r="I88" s="555" t="s">
        <v>177</v>
      </c>
      <c r="J88" s="348"/>
      <c r="K88" s="343"/>
      <c r="L88" s="1280"/>
      <c r="M88" s="1250"/>
      <c r="N88" s="1250"/>
      <c r="O88" s="1259"/>
      <c r="P88" s="1531"/>
      <c r="Q88" s="1261"/>
      <c r="R88" s="1461"/>
      <c r="S88" s="1360"/>
      <c r="U88" s="1502"/>
    </row>
    <row r="89" spans="1:21" ht="18.75" customHeight="1">
      <c r="A89" s="1388"/>
      <c r="B89" s="1411"/>
      <c r="C89" s="1414"/>
      <c r="D89" s="1357"/>
      <c r="E89" s="1525"/>
      <c r="F89" s="1525"/>
      <c r="G89" s="1533"/>
      <c r="H89" s="1534"/>
      <c r="I89" s="559" t="s">
        <v>1422</v>
      </c>
      <c r="J89" s="348"/>
      <c r="K89" s="343"/>
      <c r="L89" s="1280"/>
      <c r="M89" s="1250"/>
      <c r="N89" s="1250"/>
      <c r="O89" s="1259"/>
      <c r="P89" s="1280"/>
      <c r="Q89" s="1261"/>
      <c r="R89" s="1461"/>
      <c r="S89" s="1360"/>
      <c r="U89" s="1348"/>
    </row>
    <row r="90" spans="1:21">
      <c r="A90" s="1388"/>
      <c r="B90" s="1411" t="s">
        <v>22</v>
      </c>
      <c r="C90" s="1414" t="s">
        <v>110</v>
      </c>
      <c r="D90" s="1357" t="s">
        <v>236</v>
      </c>
      <c r="E90" s="1525"/>
      <c r="F90" s="1525"/>
      <c r="G90" s="1533" t="s">
        <v>729</v>
      </c>
      <c r="H90" s="1534"/>
      <c r="I90" s="360" t="s">
        <v>178</v>
      </c>
      <c r="J90" s="348"/>
      <c r="K90" s="343"/>
      <c r="L90" s="1280"/>
      <c r="M90" s="1250"/>
      <c r="N90" s="1250"/>
      <c r="O90" s="1259"/>
      <c r="P90" s="1531"/>
      <c r="Q90" s="1261"/>
      <c r="R90" s="1461"/>
      <c r="S90" s="1360"/>
      <c r="U90" s="1502"/>
    </row>
    <row r="91" spans="1:21">
      <c r="A91" s="1388"/>
      <c r="B91" s="1411" t="s">
        <v>22</v>
      </c>
      <c r="C91" s="1414" t="s">
        <v>110</v>
      </c>
      <c r="D91" s="1357" t="s">
        <v>236</v>
      </c>
      <c r="E91" s="1525"/>
      <c r="F91" s="1525"/>
      <c r="G91" s="1533" t="s">
        <v>729</v>
      </c>
      <c r="H91" s="1534"/>
      <c r="I91" s="555" t="s">
        <v>179</v>
      </c>
      <c r="J91" s="348"/>
      <c r="K91" s="343"/>
      <c r="L91" s="1280"/>
      <c r="M91" s="1250"/>
      <c r="N91" s="1250"/>
      <c r="O91" s="1259"/>
      <c r="P91" s="1531"/>
      <c r="Q91" s="1261"/>
      <c r="R91" s="1461"/>
      <c r="S91" s="1360"/>
      <c r="U91" s="1502"/>
    </row>
    <row r="92" spans="1:21" ht="27">
      <c r="A92" s="1388"/>
      <c r="B92" s="1411" t="s">
        <v>22</v>
      </c>
      <c r="C92" s="1414" t="s">
        <v>110</v>
      </c>
      <c r="D92" s="1357" t="s">
        <v>236</v>
      </c>
      <c r="E92" s="1525"/>
      <c r="F92" s="1525"/>
      <c r="G92" s="1533" t="s">
        <v>729</v>
      </c>
      <c r="H92" s="1534"/>
      <c r="I92" s="360" t="s">
        <v>180</v>
      </c>
      <c r="J92" s="348"/>
      <c r="K92" s="343"/>
      <c r="L92" s="1280"/>
      <c r="M92" s="1250"/>
      <c r="N92" s="1250"/>
      <c r="O92" s="1259"/>
      <c r="P92" s="1531"/>
      <c r="Q92" s="1261"/>
      <c r="R92" s="1461"/>
      <c r="S92" s="1360"/>
      <c r="U92" s="1502"/>
    </row>
    <row r="93" spans="1:21">
      <c r="A93" s="1388"/>
      <c r="B93" s="1412" t="s">
        <v>22</v>
      </c>
      <c r="C93" s="1415" t="s">
        <v>110</v>
      </c>
      <c r="D93" s="1358" t="s">
        <v>236</v>
      </c>
      <c r="E93" s="1504"/>
      <c r="F93" s="1504"/>
      <c r="G93" s="1508" t="s">
        <v>729</v>
      </c>
      <c r="H93" s="1510"/>
      <c r="I93" s="599" t="s">
        <v>181</v>
      </c>
      <c r="J93" s="351"/>
      <c r="K93" s="345"/>
      <c r="L93" s="1246"/>
      <c r="M93" s="1244"/>
      <c r="N93" s="1244"/>
      <c r="O93" s="1260"/>
      <c r="P93" s="1532"/>
      <c r="Q93" s="1242"/>
      <c r="R93" s="1462"/>
      <c r="S93" s="1361"/>
      <c r="U93" s="1502"/>
    </row>
    <row r="94" spans="1:21" ht="18.75" customHeight="1">
      <c r="A94" s="1388">
        <f>MAX($A$5:A93)+1</f>
        <v>32</v>
      </c>
      <c r="B94" s="1410" t="s">
        <v>23</v>
      </c>
      <c r="C94" s="1413" t="s">
        <v>110</v>
      </c>
      <c r="D94" s="1356" t="s">
        <v>236</v>
      </c>
      <c r="E94" s="1503" t="s">
        <v>1307</v>
      </c>
      <c r="F94" s="1503" t="s">
        <v>1270</v>
      </c>
      <c r="G94" s="1507" t="s">
        <v>730</v>
      </c>
      <c r="H94" s="1509" t="s">
        <v>373</v>
      </c>
      <c r="I94" s="358" t="s">
        <v>182</v>
      </c>
      <c r="J94" s="371" t="s">
        <v>583</v>
      </c>
      <c r="K94" s="340"/>
      <c r="L94" s="1239" t="s">
        <v>674</v>
      </c>
      <c r="M94" s="1243"/>
      <c r="N94" s="1239" t="s">
        <v>648</v>
      </c>
      <c r="O94" s="1239"/>
      <c r="P94" s="1530" t="s">
        <v>1676</v>
      </c>
      <c r="Q94" s="1241">
        <v>0</v>
      </c>
      <c r="R94" s="1460" t="s">
        <v>111</v>
      </c>
      <c r="S94" s="1359" t="s">
        <v>1732</v>
      </c>
      <c r="U94" s="1502">
        <v>83</v>
      </c>
    </row>
    <row r="95" spans="1:21">
      <c r="A95" s="1388"/>
      <c r="B95" s="1411" t="s">
        <v>23</v>
      </c>
      <c r="C95" s="1414" t="s">
        <v>110</v>
      </c>
      <c r="D95" s="1357" t="s">
        <v>236</v>
      </c>
      <c r="E95" s="1525"/>
      <c r="F95" s="1525"/>
      <c r="G95" s="1533" t="s">
        <v>730</v>
      </c>
      <c r="H95" s="1534"/>
      <c r="I95" s="563" t="s">
        <v>183</v>
      </c>
      <c r="J95" s="596" t="s">
        <v>582</v>
      </c>
      <c r="K95" s="343"/>
      <c r="L95" s="1280"/>
      <c r="M95" s="1250"/>
      <c r="N95" s="1250"/>
      <c r="O95" s="1259"/>
      <c r="P95" s="1531"/>
      <c r="Q95" s="1261"/>
      <c r="R95" s="1461"/>
      <c r="S95" s="1360"/>
      <c r="U95" s="1502"/>
    </row>
    <row r="96" spans="1:21" ht="27">
      <c r="A96" s="1388"/>
      <c r="B96" s="1411" t="s">
        <v>23</v>
      </c>
      <c r="C96" s="1414" t="s">
        <v>110</v>
      </c>
      <c r="D96" s="1357" t="s">
        <v>236</v>
      </c>
      <c r="E96" s="1525"/>
      <c r="F96" s="1525"/>
      <c r="G96" s="1533" t="s">
        <v>730</v>
      </c>
      <c r="H96" s="1534"/>
      <c r="I96" s="429" t="s">
        <v>574</v>
      </c>
      <c r="J96" s="374" t="s">
        <v>590</v>
      </c>
      <c r="K96" s="343"/>
      <c r="L96" s="1280"/>
      <c r="M96" s="1250"/>
      <c r="N96" s="1250"/>
      <c r="O96" s="1259"/>
      <c r="P96" s="1531"/>
      <c r="Q96" s="1261"/>
      <c r="R96" s="1461"/>
      <c r="S96" s="1360"/>
      <c r="U96" s="1502"/>
    </row>
    <row r="97" spans="1:21">
      <c r="A97" s="1388"/>
      <c r="B97" s="1412" t="s">
        <v>23</v>
      </c>
      <c r="C97" s="1415" t="s">
        <v>110</v>
      </c>
      <c r="D97" s="1358" t="s">
        <v>236</v>
      </c>
      <c r="E97" s="1504"/>
      <c r="F97" s="1504"/>
      <c r="G97" s="1508" t="s">
        <v>730</v>
      </c>
      <c r="H97" s="1535"/>
      <c r="I97" s="571" t="s">
        <v>575</v>
      </c>
      <c r="J97" s="598" t="s">
        <v>588</v>
      </c>
      <c r="K97" s="345"/>
      <c r="L97" s="1246"/>
      <c r="M97" s="1244"/>
      <c r="N97" s="1244"/>
      <c r="O97" s="1260"/>
      <c r="P97" s="1532"/>
      <c r="Q97" s="1242"/>
      <c r="R97" s="1462"/>
      <c r="S97" s="1361"/>
      <c r="U97" s="1502"/>
    </row>
    <row r="98" spans="1:21" ht="54">
      <c r="A98" s="614">
        <f>MAX($A$5:A97)+1</f>
        <v>33</v>
      </c>
      <c r="B98" s="544" t="s">
        <v>24</v>
      </c>
      <c r="C98" s="515" t="s">
        <v>110</v>
      </c>
      <c r="D98" s="514" t="s">
        <v>236</v>
      </c>
      <c r="E98" s="513" t="s">
        <v>1307</v>
      </c>
      <c r="F98" s="513" t="s">
        <v>1270</v>
      </c>
      <c r="G98" s="573" t="s">
        <v>731</v>
      </c>
      <c r="H98" s="572" t="s">
        <v>374</v>
      </c>
      <c r="I98" s="332"/>
      <c r="J98" s="376"/>
      <c r="K98" s="334"/>
      <c r="L98" s="157"/>
      <c r="M98" s="16"/>
      <c r="N98" s="16"/>
      <c r="O98" s="157"/>
      <c r="P98" s="157"/>
      <c r="Q98" s="123">
        <v>0</v>
      </c>
      <c r="R98" s="510" t="s">
        <v>111</v>
      </c>
      <c r="S98" s="509">
        <v>0</v>
      </c>
    </row>
    <row r="99" spans="1:21" ht="40.5">
      <c r="A99" s="613">
        <f>MAX($A$5:A98)+1</f>
        <v>34</v>
      </c>
      <c r="B99" s="540" t="s">
        <v>25</v>
      </c>
      <c r="C99" s="546" t="s">
        <v>110</v>
      </c>
      <c r="D99" s="538" t="s">
        <v>236</v>
      </c>
      <c r="E99" s="533" t="s">
        <v>1307</v>
      </c>
      <c r="F99" s="533" t="s">
        <v>1270</v>
      </c>
      <c r="G99" s="557" t="s">
        <v>732</v>
      </c>
      <c r="H99" s="552" t="s">
        <v>190</v>
      </c>
      <c r="I99" s="377"/>
      <c r="J99" s="351"/>
      <c r="K99" s="345"/>
      <c r="L99" s="182"/>
      <c r="M99" s="152"/>
      <c r="N99" s="152"/>
      <c r="O99" s="182"/>
      <c r="P99" s="182"/>
      <c r="Q99" s="37">
        <v>0</v>
      </c>
      <c r="R99" s="539" t="s">
        <v>111</v>
      </c>
      <c r="S99" s="545">
        <v>0</v>
      </c>
    </row>
    <row r="100" spans="1:21" ht="18.75" customHeight="1">
      <c r="A100" s="1388">
        <f>MAX($A$5:A99)+1</f>
        <v>35</v>
      </c>
      <c r="B100" s="1410" t="s">
        <v>26</v>
      </c>
      <c r="C100" s="1410" t="s">
        <v>110</v>
      </c>
      <c r="D100" s="1416" t="s">
        <v>236</v>
      </c>
      <c r="E100" s="1416" t="s">
        <v>1310</v>
      </c>
      <c r="F100" s="1410" t="s">
        <v>612</v>
      </c>
      <c r="G100" s="1427" t="s">
        <v>733</v>
      </c>
      <c r="H100" s="1429" t="s">
        <v>375</v>
      </c>
      <c r="I100" s="378" t="s">
        <v>571</v>
      </c>
      <c r="J100" s="369"/>
      <c r="K100" s="340"/>
      <c r="L100" s="1322"/>
      <c r="M100" s="1243" t="s">
        <v>1725</v>
      </c>
      <c r="N100" s="1243" t="s">
        <v>658</v>
      </c>
      <c r="O100" s="1239"/>
      <c r="P100" s="196"/>
      <c r="Q100" s="1241">
        <v>0</v>
      </c>
      <c r="R100" s="1460" t="s">
        <v>111</v>
      </c>
      <c r="S100" s="1460">
        <v>0</v>
      </c>
    </row>
    <row r="101" spans="1:21" ht="18.75" customHeight="1">
      <c r="A101" s="1388"/>
      <c r="B101" s="1411"/>
      <c r="C101" s="1411" t="s">
        <v>110</v>
      </c>
      <c r="D101" s="1417" t="s">
        <v>236</v>
      </c>
      <c r="E101" s="1417"/>
      <c r="F101" s="1411"/>
      <c r="G101" s="1426" t="s">
        <v>733</v>
      </c>
      <c r="H101" s="1430"/>
      <c r="I101" s="364" t="s">
        <v>570</v>
      </c>
      <c r="J101" s="353"/>
      <c r="K101" s="343"/>
      <c r="L101" s="1542"/>
      <c r="M101" s="1250"/>
      <c r="N101" s="1250"/>
      <c r="O101" s="1259"/>
      <c r="P101" s="455"/>
      <c r="Q101" s="1261"/>
      <c r="R101" s="1461"/>
      <c r="S101" s="1461"/>
    </row>
    <row r="102" spans="1:21">
      <c r="A102" s="1388"/>
      <c r="B102" s="1411"/>
      <c r="C102" s="1411"/>
      <c r="D102" s="1417"/>
      <c r="E102" s="1417"/>
      <c r="F102" s="1411"/>
      <c r="G102" s="1426"/>
      <c r="H102" s="1430"/>
      <c r="I102" s="559" t="s">
        <v>1423</v>
      </c>
      <c r="J102" s="353"/>
      <c r="K102" s="343"/>
      <c r="L102" s="1542"/>
      <c r="M102" s="1250"/>
      <c r="N102" s="1250"/>
      <c r="O102" s="1259"/>
      <c r="P102" s="455"/>
      <c r="Q102" s="1261"/>
      <c r="R102" s="1461"/>
      <c r="S102" s="1461"/>
    </row>
    <row r="103" spans="1:21" ht="18.75" customHeight="1">
      <c r="A103" s="1388"/>
      <c r="B103" s="1411"/>
      <c r="C103" s="1411" t="s">
        <v>110</v>
      </c>
      <c r="D103" s="1417" t="s">
        <v>236</v>
      </c>
      <c r="E103" s="1417"/>
      <c r="F103" s="1411"/>
      <c r="G103" s="1426" t="s">
        <v>733</v>
      </c>
      <c r="H103" s="1430"/>
      <c r="I103" s="380" t="s">
        <v>581</v>
      </c>
      <c r="J103" s="353"/>
      <c r="K103" s="343"/>
      <c r="L103" s="1542"/>
      <c r="M103" s="1250"/>
      <c r="N103" s="1250"/>
      <c r="O103" s="1259"/>
      <c r="P103" s="455"/>
      <c r="Q103" s="1261"/>
      <c r="R103" s="1461"/>
      <c r="S103" s="1461"/>
    </row>
    <row r="104" spans="1:21" ht="18.75" customHeight="1">
      <c r="A104" s="1388"/>
      <c r="B104" s="1411"/>
      <c r="C104" s="1411" t="s">
        <v>110</v>
      </c>
      <c r="D104" s="1417" t="s">
        <v>236</v>
      </c>
      <c r="E104" s="1417"/>
      <c r="F104" s="1411"/>
      <c r="G104" s="1426" t="s">
        <v>733</v>
      </c>
      <c r="H104" s="1430"/>
      <c r="I104" s="364" t="s">
        <v>580</v>
      </c>
      <c r="J104" s="353"/>
      <c r="K104" s="343"/>
      <c r="L104" s="1542"/>
      <c r="M104" s="1250"/>
      <c r="N104" s="1250"/>
      <c r="O104" s="1259"/>
      <c r="P104" s="455"/>
      <c r="Q104" s="1261"/>
      <c r="R104" s="1461"/>
      <c r="S104" s="1461"/>
    </row>
    <row r="105" spans="1:21">
      <c r="A105" s="1388"/>
      <c r="B105" s="1412"/>
      <c r="C105" s="1412"/>
      <c r="D105" s="1418"/>
      <c r="E105" s="1418"/>
      <c r="F105" s="1412"/>
      <c r="G105" s="1428"/>
      <c r="H105" s="1435"/>
      <c r="I105" s="559" t="s">
        <v>1424</v>
      </c>
      <c r="J105" s="355"/>
      <c r="K105" s="343"/>
      <c r="L105" s="1543"/>
      <c r="M105" s="1244"/>
      <c r="N105" s="1244"/>
      <c r="O105" s="1260"/>
      <c r="P105" s="456"/>
      <c r="Q105" s="1242"/>
      <c r="R105" s="1462"/>
      <c r="S105" s="1462"/>
    </row>
    <row r="106" spans="1:21" ht="27" customHeight="1">
      <c r="A106" s="1388">
        <f>MAX($A$5:A105)+1</f>
        <v>36</v>
      </c>
      <c r="B106" s="1410" t="s">
        <v>27</v>
      </c>
      <c r="C106" s="1413" t="s">
        <v>110</v>
      </c>
      <c r="D106" s="1356" t="s">
        <v>236</v>
      </c>
      <c r="E106" s="1503" t="s">
        <v>1307</v>
      </c>
      <c r="F106" s="1503" t="s">
        <v>1270</v>
      </c>
      <c r="G106" s="1507" t="s">
        <v>734</v>
      </c>
      <c r="H106" s="1541" t="s">
        <v>616</v>
      </c>
      <c r="I106" s="368" t="s">
        <v>194</v>
      </c>
      <c r="J106" s="361" t="s">
        <v>583</v>
      </c>
      <c r="K106" s="340"/>
      <c r="L106" s="1239" t="s">
        <v>674</v>
      </c>
      <c r="M106" s="1241"/>
      <c r="N106" s="1243"/>
      <c r="O106" s="1239"/>
      <c r="P106" s="697" t="s">
        <v>1697</v>
      </c>
      <c r="Q106" s="1241">
        <v>0</v>
      </c>
      <c r="R106" s="1460" t="s">
        <v>111</v>
      </c>
      <c r="S106" s="1359" t="s">
        <v>1732</v>
      </c>
      <c r="U106" s="640" t="s">
        <v>1641</v>
      </c>
    </row>
    <row r="107" spans="1:21">
      <c r="A107" s="1388"/>
      <c r="B107" s="1411" t="s">
        <v>26</v>
      </c>
      <c r="C107" s="1414" t="s">
        <v>110</v>
      </c>
      <c r="D107" s="1357" t="s">
        <v>236</v>
      </c>
      <c r="E107" s="1525"/>
      <c r="F107" s="1525"/>
      <c r="G107" s="1533" t="s">
        <v>733</v>
      </c>
      <c r="H107" s="1536"/>
      <c r="I107" s="555" t="s">
        <v>195</v>
      </c>
      <c r="J107" s="596" t="s">
        <v>582</v>
      </c>
      <c r="K107" s="343"/>
      <c r="L107" s="1280"/>
      <c r="M107" s="1261"/>
      <c r="N107" s="1250"/>
      <c r="O107" s="1259"/>
      <c r="P107" s="455"/>
      <c r="Q107" s="1261"/>
      <c r="R107" s="1461"/>
      <c r="S107" s="1360"/>
    </row>
    <row r="108" spans="1:21">
      <c r="A108" s="1388"/>
      <c r="B108" s="1411" t="s">
        <v>26</v>
      </c>
      <c r="C108" s="1414" t="s">
        <v>110</v>
      </c>
      <c r="D108" s="1357" t="s">
        <v>236</v>
      </c>
      <c r="E108" s="1525"/>
      <c r="F108" s="1525"/>
      <c r="G108" s="1533" t="s">
        <v>733</v>
      </c>
      <c r="H108" s="1536"/>
      <c r="I108" s="364" t="s">
        <v>576</v>
      </c>
      <c r="J108" s="353"/>
      <c r="K108" s="343"/>
      <c r="L108" s="1280"/>
      <c r="M108" s="1261"/>
      <c r="N108" s="1250"/>
      <c r="O108" s="1259"/>
      <c r="P108" s="455"/>
      <c r="Q108" s="1261"/>
      <c r="R108" s="1461"/>
      <c r="S108" s="1360"/>
    </row>
    <row r="109" spans="1:21" ht="27">
      <c r="A109" s="1388"/>
      <c r="B109" s="1411" t="s">
        <v>26</v>
      </c>
      <c r="C109" s="1414" t="s">
        <v>110</v>
      </c>
      <c r="D109" s="1357" t="s">
        <v>236</v>
      </c>
      <c r="E109" s="1525"/>
      <c r="F109" s="1525"/>
      <c r="G109" s="1533" t="s">
        <v>733</v>
      </c>
      <c r="H109" s="1536"/>
      <c r="I109" s="360" t="s">
        <v>126</v>
      </c>
      <c r="J109" s="353" t="s">
        <v>149</v>
      </c>
      <c r="K109" s="343"/>
      <c r="L109" s="1280"/>
      <c r="M109" s="1261"/>
      <c r="N109" s="1250"/>
      <c r="O109" s="1259"/>
      <c r="P109" s="455"/>
      <c r="Q109" s="1261"/>
      <c r="R109" s="1461"/>
      <c r="S109" s="1360"/>
    </row>
    <row r="110" spans="1:21">
      <c r="A110" s="1388"/>
      <c r="B110" s="1411" t="s">
        <v>26</v>
      </c>
      <c r="C110" s="1414" t="s">
        <v>110</v>
      </c>
      <c r="D110" s="1357" t="s">
        <v>236</v>
      </c>
      <c r="E110" s="1525"/>
      <c r="F110" s="1525"/>
      <c r="G110" s="1533" t="s">
        <v>733</v>
      </c>
      <c r="H110" s="1536"/>
      <c r="I110" s="555" t="s">
        <v>196</v>
      </c>
      <c r="J110" s="559" t="s">
        <v>1425</v>
      </c>
      <c r="K110" s="343"/>
      <c r="L110" s="1280"/>
      <c r="M110" s="1261"/>
      <c r="N110" s="1250"/>
      <c r="O110" s="1259"/>
      <c r="P110" s="455"/>
      <c r="Q110" s="1261"/>
      <c r="R110" s="1461"/>
      <c r="S110" s="1360"/>
    </row>
    <row r="111" spans="1:21">
      <c r="A111" s="1388"/>
      <c r="B111" s="1411" t="s">
        <v>26</v>
      </c>
      <c r="C111" s="1414" t="s">
        <v>110</v>
      </c>
      <c r="D111" s="1357" t="s">
        <v>236</v>
      </c>
      <c r="E111" s="1525"/>
      <c r="F111" s="1525"/>
      <c r="G111" s="1533" t="s">
        <v>733</v>
      </c>
      <c r="H111" s="1536"/>
      <c r="I111" s="555" t="s">
        <v>197</v>
      </c>
      <c r="J111" s="353"/>
      <c r="K111" s="343"/>
      <c r="L111" s="1280"/>
      <c r="M111" s="1261"/>
      <c r="N111" s="1250"/>
      <c r="O111" s="1259"/>
      <c r="P111" s="455"/>
      <c r="Q111" s="1261"/>
      <c r="R111" s="1461"/>
      <c r="S111" s="1360"/>
    </row>
    <row r="112" spans="1:21" ht="30.75">
      <c r="A112" s="1388"/>
      <c r="B112" s="1411" t="s">
        <v>26</v>
      </c>
      <c r="C112" s="1414" t="s">
        <v>110</v>
      </c>
      <c r="D112" s="1357" t="s">
        <v>236</v>
      </c>
      <c r="E112" s="1525"/>
      <c r="F112" s="1525"/>
      <c r="G112" s="1533" t="s">
        <v>733</v>
      </c>
      <c r="H112" s="1536"/>
      <c r="I112" s="555" t="s">
        <v>198</v>
      </c>
      <c r="J112" s="353" t="s">
        <v>124</v>
      </c>
      <c r="K112" s="343"/>
      <c r="L112" s="1280"/>
      <c r="M112" s="1261"/>
      <c r="N112" s="1250"/>
      <c r="O112" s="1259"/>
      <c r="P112" s="455"/>
      <c r="Q112" s="1261"/>
      <c r="R112" s="1461"/>
      <c r="S112" s="1360"/>
    </row>
    <row r="113" spans="1:21">
      <c r="A113" s="1388"/>
      <c r="B113" s="1411" t="s">
        <v>26</v>
      </c>
      <c r="C113" s="1414" t="s">
        <v>110</v>
      </c>
      <c r="D113" s="1357" t="s">
        <v>236</v>
      </c>
      <c r="E113" s="1525"/>
      <c r="F113" s="1525"/>
      <c r="G113" s="1533" t="s">
        <v>733</v>
      </c>
      <c r="H113" s="1536"/>
      <c r="I113" s="555" t="s">
        <v>199</v>
      </c>
      <c r="J113" s="559" t="s">
        <v>1403</v>
      </c>
      <c r="K113" s="343"/>
      <c r="L113" s="1280"/>
      <c r="M113" s="1261"/>
      <c r="N113" s="1250"/>
      <c r="O113" s="1259"/>
      <c r="P113" s="455"/>
      <c r="Q113" s="1261"/>
      <c r="R113" s="1461"/>
      <c r="S113" s="1360"/>
    </row>
    <row r="114" spans="1:21">
      <c r="A114" s="1388"/>
      <c r="B114" s="1411" t="s">
        <v>26</v>
      </c>
      <c r="C114" s="1414" t="s">
        <v>110</v>
      </c>
      <c r="D114" s="1357" t="s">
        <v>236</v>
      </c>
      <c r="E114" s="1525"/>
      <c r="F114" s="1525"/>
      <c r="G114" s="1533" t="s">
        <v>733</v>
      </c>
      <c r="H114" s="1536"/>
      <c r="I114" s="555" t="s">
        <v>200</v>
      </c>
      <c r="J114" s="353"/>
      <c r="K114" s="343"/>
      <c r="L114" s="1280"/>
      <c r="M114" s="1261"/>
      <c r="N114" s="1250"/>
      <c r="O114" s="1259"/>
      <c r="P114" s="455"/>
      <c r="Q114" s="1261"/>
      <c r="R114" s="1461"/>
      <c r="S114" s="1360"/>
    </row>
    <row r="115" spans="1:21">
      <c r="A115" s="1388"/>
      <c r="B115" s="1411" t="s">
        <v>26</v>
      </c>
      <c r="C115" s="1414" t="s">
        <v>110</v>
      </c>
      <c r="D115" s="1357" t="s">
        <v>236</v>
      </c>
      <c r="E115" s="1525"/>
      <c r="F115" s="1525"/>
      <c r="G115" s="1533" t="s">
        <v>733</v>
      </c>
      <c r="H115" s="1536"/>
      <c r="I115" s="555" t="s">
        <v>201</v>
      </c>
      <c r="J115" s="353"/>
      <c r="K115" s="343"/>
      <c r="L115" s="1280"/>
      <c r="M115" s="1261"/>
      <c r="N115" s="1250"/>
      <c r="O115" s="1259"/>
      <c r="P115" s="455"/>
      <c r="Q115" s="1261"/>
      <c r="R115" s="1461"/>
      <c r="S115" s="1360"/>
    </row>
    <row r="116" spans="1:21">
      <c r="A116" s="1388"/>
      <c r="B116" s="1411" t="s">
        <v>26</v>
      </c>
      <c r="C116" s="1414" t="s">
        <v>110</v>
      </c>
      <c r="D116" s="1357" t="s">
        <v>236</v>
      </c>
      <c r="E116" s="1525"/>
      <c r="F116" s="1525"/>
      <c r="G116" s="1533" t="s">
        <v>733</v>
      </c>
      <c r="H116" s="1536"/>
      <c r="I116" s="555" t="s">
        <v>202</v>
      </c>
      <c r="J116" s="353"/>
      <c r="K116" s="343"/>
      <c r="L116" s="1280"/>
      <c r="M116" s="1261"/>
      <c r="N116" s="1250"/>
      <c r="O116" s="1259"/>
      <c r="P116" s="455"/>
      <c r="Q116" s="1261"/>
      <c r="R116" s="1461"/>
      <c r="S116" s="1360"/>
    </row>
    <row r="117" spans="1:21">
      <c r="A117" s="1388"/>
      <c r="B117" s="1411" t="s">
        <v>26</v>
      </c>
      <c r="C117" s="1414" t="s">
        <v>110</v>
      </c>
      <c r="D117" s="1357" t="s">
        <v>236</v>
      </c>
      <c r="E117" s="1525"/>
      <c r="F117" s="1525"/>
      <c r="G117" s="1533" t="s">
        <v>733</v>
      </c>
      <c r="H117" s="1536"/>
      <c r="I117" s="555" t="s">
        <v>131</v>
      </c>
      <c r="J117" s="353"/>
      <c r="K117" s="343"/>
      <c r="L117" s="1280"/>
      <c r="M117" s="1261"/>
      <c r="N117" s="1250"/>
      <c r="O117" s="1259"/>
      <c r="P117" s="455"/>
      <c r="Q117" s="1261"/>
      <c r="R117" s="1461"/>
      <c r="S117" s="1360"/>
    </row>
    <row r="118" spans="1:21">
      <c r="A118" s="1388"/>
      <c r="B118" s="1411" t="s">
        <v>26</v>
      </c>
      <c r="C118" s="1414" t="s">
        <v>110</v>
      </c>
      <c r="D118" s="1357" t="s">
        <v>236</v>
      </c>
      <c r="E118" s="1525"/>
      <c r="F118" s="1525"/>
      <c r="G118" s="1533" t="s">
        <v>733</v>
      </c>
      <c r="H118" s="1536"/>
      <c r="I118" s="555" t="s">
        <v>133</v>
      </c>
      <c r="J118" s="353"/>
      <c r="K118" s="343"/>
      <c r="L118" s="1280"/>
      <c r="M118" s="1261"/>
      <c r="N118" s="1250"/>
      <c r="O118" s="1259"/>
      <c r="P118" s="455"/>
      <c r="Q118" s="1261"/>
      <c r="R118" s="1461"/>
      <c r="S118" s="1360"/>
    </row>
    <row r="119" spans="1:21">
      <c r="A119" s="1388"/>
      <c r="B119" s="1411" t="s">
        <v>26</v>
      </c>
      <c r="C119" s="1414" t="s">
        <v>110</v>
      </c>
      <c r="D119" s="1357" t="s">
        <v>236</v>
      </c>
      <c r="E119" s="1525"/>
      <c r="F119" s="1525"/>
      <c r="G119" s="1533" t="s">
        <v>733</v>
      </c>
      <c r="H119" s="1536"/>
      <c r="I119" s="595" t="s">
        <v>293</v>
      </c>
      <c r="J119" s="353"/>
      <c r="K119" s="343"/>
      <c r="L119" s="1280"/>
      <c r="M119" s="1261"/>
      <c r="N119" s="1250"/>
      <c r="O119" s="1259"/>
      <c r="P119" s="455"/>
      <c r="Q119" s="1261"/>
      <c r="R119" s="1461"/>
      <c r="S119" s="1360"/>
    </row>
    <row r="120" spans="1:21">
      <c r="A120" s="1388"/>
      <c r="B120" s="1411" t="s">
        <v>26</v>
      </c>
      <c r="C120" s="1414" t="s">
        <v>110</v>
      </c>
      <c r="D120" s="1357" t="s">
        <v>236</v>
      </c>
      <c r="E120" s="1525"/>
      <c r="F120" s="1525"/>
      <c r="G120" s="1533" t="s">
        <v>733</v>
      </c>
      <c r="H120" s="1536"/>
      <c r="I120" s="381" t="s">
        <v>562</v>
      </c>
      <c r="J120" s="353"/>
      <c r="K120" s="343"/>
      <c r="L120" s="1280"/>
      <c r="M120" s="1261"/>
      <c r="N120" s="1250"/>
      <c r="O120" s="1259"/>
      <c r="P120" s="455"/>
      <c r="Q120" s="1261"/>
      <c r="R120" s="1461"/>
      <c r="S120" s="1360"/>
    </row>
    <row r="121" spans="1:21">
      <c r="A121" s="1388"/>
      <c r="B121" s="1411" t="s">
        <v>26</v>
      </c>
      <c r="C121" s="1414" t="s">
        <v>110</v>
      </c>
      <c r="D121" s="1357" t="s">
        <v>236</v>
      </c>
      <c r="E121" s="1525"/>
      <c r="F121" s="1525"/>
      <c r="G121" s="1533" t="s">
        <v>733</v>
      </c>
      <c r="H121" s="1536"/>
      <c r="I121" s="381" t="s">
        <v>584</v>
      </c>
      <c r="J121" s="353"/>
      <c r="K121" s="343"/>
      <c r="L121" s="1280"/>
      <c r="M121" s="1261"/>
      <c r="N121" s="1250"/>
      <c r="O121" s="1259"/>
      <c r="P121" s="455"/>
      <c r="Q121" s="1261"/>
      <c r="R121" s="1461"/>
      <c r="S121" s="1360"/>
    </row>
    <row r="122" spans="1:21">
      <c r="A122" s="1388"/>
      <c r="B122" s="1412" t="s">
        <v>26</v>
      </c>
      <c r="C122" s="1415" t="s">
        <v>110</v>
      </c>
      <c r="D122" s="1358" t="s">
        <v>236</v>
      </c>
      <c r="E122" s="1504"/>
      <c r="F122" s="1504"/>
      <c r="G122" s="1508" t="s">
        <v>733</v>
      </c>
      <c r="H122" s="1537"/>
      <c r="I122" s="382" t="s">
        <v>591</v>
      </c>
      <c r="J122" s="355"/>
      <c r="K122" s="345"/>
      <c r="L122" s="1246"/>
      <c r="M122" s="1242"/>
      <c r="N122" s="1244"/>
      <c r="O122" s="1260"/>
      <c r="P122" s="456"/>
      <c r="Q122" s="1242"/>
      <c r="R122" s="1462"/>
      <c r="S122" s="1361"/>
    </row>
    <row r="123" spans="1:21" ht="67.5">
      <c r="A123" s="613">
        <f>MAX($A$5:A122)+1</f>
        <v>37</v>
      </c>
      <c r="B123" s="516" t="s">
        <v>28</v>
      </c>
      <c r="C123" s="515" t="s">
        <v>110</v>
      </c>
      <c r="D123" s="514" t="s">
        <v>889</v>
      </c>
      <c r="E123" s="513" t="s">
        <v>1307</v>
      </c>
      <c r="F123" s="513" t="s">
        <v>1270</v>
      </c>
      <c r="G123" s="512" t="s">
        <v>735</v>
      </c>
      <c r="H123" s="594" t="s">
        <v>617</v>
      </c>
      <c r="I123" s="383"/>
      <c r="J123" s="333"/>
      <c r="K123" s="334"/>
      <c r="L123" s="157"/>
      <c r="M123" s="16"/>
      <c r="N123" s="157" t="s">
        <v>649</v>
      </c>
      <c r="O123" s="157"/>
      <c r="P123" s="157"/>
      <c r="Q123" s="123">
        <v>0</v>
      </c>
      <c r="R123" s="510" t="s">
        <v>111</v>
      </c>
      <c r="S123" s="509" t="s">
        <v>876</v>
      </c>
    </row>
    <row r="124" spans="1:21" ht="54">
      <c r="A124" s="613">
        <f>MAX($A$5:A123)+1</f>
        <v>38</v>
      </c>
      <c r="B124" s="516" t="s">
        <v>29</v>
      </c>
      <c r="C124" s="515" t="s">
        <v>110</v>
      </c>
      <c r="D124" s="514" t="s">
        <v>236</v>
      </c>
      <c r="E124" s="513" t="s">
        <v>1307</v>
      </c>
      <c r="F124" s="513" t="s">
        <v>1279</v>
      </c>
      <c r="G124" s="512" t="s">
        <v>736</v>
      </c>
      <c r="H124" s="518" t="s">
        <v>376</v>
      </c>
      <c r="I124" s="384"/>
      <c r="J124" s="333"/>
      <c r="K124" s="334"/>
      <c r="L124" s="157"/>
      <c r="M124" s="16"/>
      <c r="N124" s="16"/>
      <c r="O124" s="157"/>
      <c r="P124" s="696" t="s">
        <v>1698</v>
      </c>
      <c r="Q124" s="123">
        <v>0</v>
      </c>
      <c r="R124" s="510" t="s">
        <v>111</v>
      </c>
      <c r="S124" s="509">
        <v>0</v>
      </c>
      <c r="U124" s="640">
        <v>86</v>
      </c>
    </row>
    <row r="125" spans="1:21" ht="67.5">
      <c r="A125" s="613">
        <f>MAX($A$5:A124)+1</f>
        <v>39</v>
      </c>
      <c r="B125" s="526" t="s">
        <v>30</v>
      </c>
      <c r="C125" s="525" t="s">
        <v>110</v>
      </c>
      <c r="D125" s="524" t="s">
        <v>236</v>
      </c>
      <c r="E125" s="523" t="s">
        <v>1307</v>
      </c>
      <c r="F125" s="523" t="s">
        <v>1279</v>
      </c>
      <c r="G125" s="593" t="s">
        <v>737</v>
      </c>
      <c r="H125" s="592" t="s">
        <v>377</v>
      </c>
      <c r="I125" s="335"/>
      <c r="J125" s="352"/>
      <c r="K125" s="340"/>
      <c r="L125" s="159"/>
      <c r="M125" s="56"/>
      <c r="N125" s="159" t="s">
        <v>657</v>
      </c>
      <c r="O125" s="159"/>
      <c r="P125" s="159"/>
      <c r="Q125" s="124">
        <v>0</v>
      </c>
      <c r="R125" s="520" t="s">
        <v>111</v>
      </c>
      <c r="S125" s="519">
        <v>0</v>
      </c>
    </row>
    <row r="126" spans="1:21" ht="54">
      <c r="A126" s="613">
        <f>MAX($A$5:A125)+1</f>
        <v>40</v>
      </c>
      <c r="B126" s="516" t="s">
        <v>31</v>
      </c>
      <c r="C126" s="515" t="s">
        <v>110</v>
      </c>
      <c r="D126" s="514" t="s">
        <v>236</v>
      </c>
      <c r="E126" s="513" t="s">
        <v>1307</v>
      </c>
      <c r="F126" s="513" t="s">
        <v>1279</v>
      </c>
      <c r="G126" s="512" t="s">
        <v>738</v>
      </c>
      <c r="H126" s="591" t="s">
        <v>378</v>
      </c>
      <c r="I126" s="332"/>
      <c r="J126" s="333"/>
      <c r="K126" s="334"/>
      <c r="L126" s="157"/>
      <c r="M126" s="16"/>
      <c r="N126" s="16" t="s">
        <v>657</v>
      </c>
      <c r="O126" s="157"/>
      <c r="P126" s="157"/>
      <c r="Q126" s="123">
        <v>0</v>
      </c>
      <c r="R126" s="510" t="s">
        <v>111</v>
      </c>
      <c r="S126" s="509">
        <v>0</v>
      </c>
    </row>
    <row r="127" spans="1:21" ht="27" customHeight="1">
      <c r="A127" s="1388">
        <f>MAX($A$5:A126)+1</f>
        <v>41</v>
      </c>
      <c r="B127" s="1410" t="s">
        <v>739</v>
      </c>
      <c r="C127" s="1413" t="s">
        <v>110</v>
      </c>
      <c r="D127" s="1463" t="s">
        <v>236</v>
      </c>
      <c r="E127" s="1503" t="s">
        <v>1314</v>
      </c>
      <c r="F127" s="1503" t="s">
        <v>1270</v>
      </c>
      <c r="G127" s="1427" t="s">
        <v>740</v>
      </c>
      <c r="H127" s="1538" t="s">
        <v>379</v>
      </c>
      <c r="I127" s="378" t="s">
        <v>206</v>
      </c>
      <c r="J127" s="346" t="s">
        <v>594</v>
      </c>
      <c r="K127" s="385" t="s">
        <v>203</v>
      </c>
      <c r="L127" s="1239" t="s">
        <v>675</v>
      </c>
      <c r="M127" s="1305"/>
      <c r="N127" s="1243"/>
      <c r="O127" s="1239"/>
      <c r="P127" s="196"/>
      <c r="Q127" s="1241">
        <v>0</v>
      </c>
      <c r="R127" s="1460" t="s">
        <v>111</v>
      </c>
      <c r="S127" s="1359" t="s">
        <v>1732</v>
      </c>
    </row>
    <row r="128" spans="1:21">
      <c r="A128" s="1388"/>
      <c r="B128" s="1411" t="s">
        <v>739</v>
      </c>
      <c r="C128" s="1414" t="s">
        <v>110</v>
      </c>
      <c r="D128" s="1464" t="s">
        <v>236</v>
      </c>
      <c r="E128" s="1525"/>
      <c r="F128" s="1525"/>
      <c r="G128" s="1426" t="s">
        <v>740</v>
      </c>
      <c r="H128" s="1539"/>
      <c r="I128" s="566" t="s">
        <v>1323</v>
      </c>
      <c r="J128" s="564" t="s">
        <v>595</v>
      </c>
      <c r="K128" s="589" t="s">
        <v>502</v>
      </c>
      <c r="L128" s="1280"/>
      <c r="M128" s="1306"/>
      <c r="N128" s="1250"/>
      <c r="O128" s="1259"/>
      <c r="P128" s="455"/>
      <c r="Q128" s="1261"/>
      <c r="R128" s="1461"/>
      <c r="S128" s="1360"/>
    </row>
    <row r="129" spans="1:24" ht="27">
      <c r="A129" s="1388"/>
      <c r="B129" s="1411" t="s">
        <v>739</v>
      </c>
      <c r="C129" s="1414" t="s">
        <v>110</v>
      </c>
      <c r="D129" s="1464" t="s">
        <v>236</v>
      </c>
      <c r="E129" s="1525"/>
      <c r="F129" s="1525"/>
      <c r="G129" s="1426" t="s">
        <v>740</v>
      </c>
      <c r="H129" s="1539"/>
      <c r="I129" s="566" t="s">
        <v>1324</v>
      </c>
      <c r="J129" s="386" t="s">
        <v>208</v>
      </c>
      <c r="K129" s="589" t="s">
        <v>604</v>
      </c>
      <c r="L129" s="1280"/>
      <c r="M129" s="1306"/>
      <c r="N129" s="1250"/>
      <c r="O129" s="1259"/>
      <c r="P129" s="455"/>
      <c r="Q129" s="1261"/>
      <c r="R129" s="1461"/>
      <c r="S129" s="1360"/>
    </row>
    <row r="130" spans="1:24">
      <c r="A130" s="1388"/>
      <c r="B130" s="1411"/>
      <c r="C130" s="1414"/>
      <c r="D130" s="1464"/>
      <c r="E130" s="1525"/>
      <c r="F130" s="1525"/>
      <c r="G130" s="1426"/>
      <c r="H130" s="1539"/>
      <c r="I130" s="566" t="s">
        <v>1325</v>
      </c>
      <c r="J130" s="564" t="s">
        <v>1326</v>
      </c>
      <c r="K130" s="589" t="s">
        <v>1426</v>
      </c>
      <c r="L130" s="1280"/>
      <c r="M130" s="1306"/>
      <c r="N130" s="1250"/>
      <c r="O130" s="1259"/>
      <c r="P130" s="455"/>
      <c r="Q130" s="1261"/>
      <c r="R130" s="1461"/>
      <c r="S130" s="1360"/>
    </row>
    <row r="131" spans="1:24" ht="27">
      <c r="A131" s="1388"/>
      <c r="B131" s="1411" t="s">
        <v>739</v>
      </c>
      <c r="C131" s="1414" t="s">
        <v>110</v>
      </c>
      <c r="D131" s="1464" t="s">
        <v>236</v>
      </c>
      <c r="E131" s="1525"/>
      <c r="F131" s="1525"/>
      <c r="G131" s="1426" t="s">
        <v>740</v>
      </c>
      <c r="H131" s="1539"/>
      <c r="I131" s="566" t="s">
        <v>1327</v>
      </c>
      <c r="J131" s="564" t="s">
        <v>1328</v>
      </c>
      <c r="K131" s="387" t="s">
        <v>609</v>
      </c>
      <c r="L131" s="1280"/>
      <c r="M131" s="1306"/>
      <c r="N131" s="1250"/>
      <c r="O131" s="1259"/>
      <c r="P131" s="455"/>
      <c r="Q131" s="1261"/>
      <c r="R131" s="1461"/>
      <c r="S131" s="1360"/>
    </row>
    <row r="132" spans="1:24">
      <c r="A132" s="1388"/>
      <c r="B132" s="1411" t="s">
        <v>739</v>
      </c>
      <c r="C132" s="1414" t="s">
        <v>110</v>
      </c>
      <c r="D132" s="1464" t="s">
        <v>236</v>
      </c>
      <c r="E132" s="1525"/>
      <c r="F132" s="1525"/>
      <c r="G132" s="1426" t="s">
        <v>740</v>
      </c>
      <c r="H132" s="1539"/>
      <c r="I132" s="566" t="s">
        <v>1329</v>
      </c>
      <c r="J132" s="564" t="s">
        <v>1330</v>
      </c>
      <c r="K132" s="564" t="s">
        <v>610</v>
      </c>
      <c r="L132" s="1280"/>
      <c r="M132" s="1306"/>
      <c r="N132" s="1250"/>
      <c r="O132" s="1259"/>
      <c r="P132" s="455"/>
      <c r="Q132" s="1261"/>
      <c r="R132" s="1461"/>
      <c r="S132" s="1360"/>
      <c r="X132" s="590"/>
    </row>
    <row r="133" spans="1:24">
      <c r="A133" s="1388"/>
      <c r="B133" s="1411"/>
      <c r="C133" s="1414"/>
      <c r="D133" s="1464"/>
      <c r="E133" s="1525"/>
      <c r="F133" s="1525"/>
      <c r="G133" s="1426"/>
      <c r="H133" s="1539"/>
      <c r="I133" s="566" t="s">
        <v>1331</v>
      </c>
      <c r="J133" s="564" t="s">
        <v>1332</v>
      </c>
      <c r="K133" s="564" t="s">
        <v>1427</v>
      </c>
      <c r="L133" s="1280"/>
      <c r="M133" s="1306"/>
      <c r="N133" s="1250"/>
      <c r="O133" s="1259"/>
      <c r="P133" s="455"/>
      <c r="Q133" s="1261"/>
      <c r="R133" s="1461"/>
      <c r="S133" s="1360"/>
      <c r="X133" s="590"/>
    </row>
    <row r="134" spans="1:24" ht="27">
      <c r="A134" s="1388"/>
      <c r="B134" s="1411" t="s">
        <v>739</v>
      </c>
      <c r="C134" s="1414" t="s">
        <v>110</v>
      </c>
      <c r="D134" s="1464" t="s">
        <v>236</v>
      </c>
      <c r="E134" s="1525"/>
      <c r="F134" s="1525"/>
      <c r="G134" s="1426" t="s">
        <v>740</v>
      </c>
      <c r="H134" s="1539"/>
      <c r="I134" s="566" t="s">
        <v>516</v>
      </c>
      <c r="J134" s="564" t="s">
        <v>1333</v>
      </c>
      <c r="K134" s="387" t="s">
        <v>296</v>
      </c>
      <c r="L134" s="1280"/>
      <c r="M134" s="1306"/>
      <c r="N134" s="1250"/>
      <c r="O134" s="1259"/>
      <c r="P134" s="455"/>
      <c r="Q134" s="1261"/>
      <c r="R134" s="1461"/>
      <c r="S134" s="1360"/>
      <c r="X134" s="590"/>
    </row>
    <row r="135" spans="1:24">
      <c r="A135" s="1388"/>
      <c r="B135" s="1411" t="s">
        <v>739</v>
      </c>
      <c r="C135" s="1414" t="s">
        <v>110</v>
      </c>
      <c r="D135" s="1464" t="s">
        <v>236</v>
      </c>
      <c r="E135" s="1525"/>
      <c r="F135" s="1525"/>
      <c r="G135" s="1426" t="s">
        <v>740</v>
      </c>
      <c r="H135" s="1539"/>
      <c r="I135" s="566" t="s">
        <v>1334</v>
      </c>
      <c r="J135" s="564" t="s">
        <v>514</v>
      </c>
      <c r="K135" s="589" t="s">
        <v>507</v>
      </c>
      <c r="L135" s="1280"/>
      <c r="M135" s="1306"/>
      <c r="N135" s="1250"/>
      <c r="O135" s="1259"/>
      <c r="P135" s="455"/>
      <c r="Q135" s="1261"/>
      <c r="R135" s="1461"/>
      <c r="S135" s="1360"/>
    </row>
    <row r="136" spans="1:24" ht="27">
      <c r="A136" s="1388"/>
      <c r="B136" s="1411" t="s">
        <v>739</v>
      </c>
      <c r="C136" s="1414" t="s">
        <v>110</v>
      </c>
      <c r="D136" s="1464" t="s">
        <v>236</v>
      </c>
      <c r="E136" s="1525"/>
      <c r="F136" s="1525"/>
      <c r="G136" s="1426" t="s">
        <v>740</v>
      </c>
      <c r="H136" s="1539"/>
      <c r="I136" s="566" t="s">
        <v>1336</v>
      </c>
      <c r="J136" s="564" t="s">
        <v>1337</v>
      </c>
      <c r="K136" s="387" t="s">
        <v>250</v>
      </c>
      <c r="L136" s="1280"/>
      <c r="M136" s="1306"/>
      <c r="N136" s="1250"/>
      <c r="O136" s="1259"/>
      <c r="P136" s="455"/>
      <c r="Q136" s="1261"/>
      <c r="R136" s="1461"/>
      <c r="S136" s="1360"/>
    </row>
    <row r="137" spans="1:24">
      <c r="A137" s="1388"/>
      <c r="B137" s="1411" t="s">
        <v>739</v>
      </c>
      <c r="C137" s="1414" t="s">
        <v>110</v>
      </c>
      <c r="D137" s="1464" t="s">
        <v>236</v>
      </c>
      <c r="E137" s="1525"/>
      <c r="F137" s="1525"/>
      <c r="G137" s="1426" t="s">
        <v>740</v>
      </c>
      <c r="H137" s="1539"/>
      <c r="I137" s="566" t="s">
        <v>1339</v>
      </c>
      <c r="J137" s="564" t="s">
        <v>520</v>
      </c>
      <c r="K137" s="589" t="s">
        <v>1335</v>
      </c>
      <c r="L137" s="1280"/>
      <c r="M137" s="1306"/>
      <c r="N137" s="1250"/>
      <c r="O137" s="1259"/>
      <c r="P137" s="455"/>
      <c r="Q137" s="1261"/>
      <c r="R137" s="1461"/>
      <c r="S137" s="1360"/>
      <c r="W137" s="590"/>
    </row>
    <row r="138" spans="1:24">
      <c r="A138" s="1388"/>
      <c r="B138" s="1411" t="s">
        <v>739</v>
      </c>
      <c r="C138" s="1414" t="s">
        <v>110</v>
      </c>
      <c r="D138" s="1464" t="s">
        <v>236</v>
      </c>
      <c r="E138" s="1525"/>
      <c r="F138" s="1525"/>
      <c r="G138" s="1426" t="s">
        <v>740</v>
      </c>
      <c r="H138" s="1539"/>
      <c r="I138" s="566" t="s">
        <v>1341</v>
      </c>
      <c r="J138" s="564" t="s">
        <v>597</v>
      </c>
      <c r="K138" s="589" t="s">
        <v>1338</v>
      </c>
      <c r="L138" s="1280"/>
      <c r="M138" s="1306"/>
      <c r="N138" s="1250"/>
      <c r="O138" s="1259"/>
      <c r="P138" s="455"/>
      <c r="Q138" s="1261"/>
      <c r="R138" s="1461"/>
      <c r="S138" s="1360"/>
    </row>
    <row r="139" spans="1:24">
      <c r="A139" s="1388"/>
      <c r="B139" s="1411" t="s">
        <v>739</v>
      </c>
      <c r="C139" s="1414" t="s">
        <v>110</v>
      </c>
      <c r="D139" s="1464" t="s">
        <v>236</v>
      </c>
      <c r="E139" s="1525"/>
      <c r="F139" s="1525"/>
      <c r="G139" s="1426" t="s">
        <v>740</v>
      </c>
      <c r="H139" s="1539"/>
      <c r="I139" s="566" t="s">
        <v>593</v>
      </c>
      <c r="J139" s="564" t="s">
        <v>598</v>
      </c>
      <c r="K139" s="589" t="s">
        <v>1340</v>
      </c>
      <c r="L139" s="1280"/>
      <c r="M139" s="1306"/>
      <c r="N139" s="1250"/>
      <c r="O139" s="1259"/>
      <c r="P139" s="455"/>
      <c r="Q139" s="1261"/>
      <c r="R139" s="1461"/>
      <c r="S139" s="1360"/>
    </row>
    <row r="140" spans="1:24">
      <c r="A140" s="1388"/>
      <c r="B140" s="1411" t="s">
        <v>739</v>
      </c>
      <c r="C140" s="1414" t="s">
        <v>110</v>
      </c>
      <c r="D140" s="1464" t="s">
        <v>236</v>
      </c>
      <c r="E140" s="1525"/>
      <c r="F140" s="1525"/>
      <c r="G140" s="1426" t="s">
        <v>740</v>
      </c>
      <c r="H140" s="1539"/>
      <c r="I140" s="566" t="s">
        <v>599</v>
      </c>
      <c r="J140" s="564" t="s">
        <v>600</v>
      </c>
      <c r="K140" s="589" t="s">
        <v>1342</v>
      </c>
      <c r="L140" s="1280"/>
      <c r="M140" s="1306"/>
      <c r="N140" s="1250"/>
      <c r="O140" s="1259"/>
      <c r="P140" s="455"/>
      <c r="Q140" s="1261"/>
      <c r="R140" s="1461"/>
      <c r="S140" s="1360"/>
    </row>
    <row r="141" spans="1:24">
      <c r="A141" s="1388"/>
      <c r="B141" s="1411" t="s">
        <v>739</v>
      </c>
      <c r="C141" s="1414" t="s">
        <v>110</v>
      </c>
      <c r="D141" s="1464" t="s">
        <v>236</v>
      </c>
      <c r="E141" s="1525"/>
      <c r="F141" s="1525"/>
      <c r="G141" s="1426" t="s">
        <v>740</v>
      </c>
      <c r="H141" s="1539"/>
      <c r="I141" s="566" t="s">
        <v>602</v>
      </c>
      <c r="J141" s="564" t="s">
        <v>601</v>
      </c>
      <c r="K141" s="589" t="s">
        <v>1343</v>
      </c>
      <c r="L141" s="1280"/>
      <c r="M141" s="1306"/>
      <c r="N141" s="1250"/>
      <c r="O141" s="1259"/>
      <c r="P141" s="455"/>
      <c r="Q141" s="1261"/>
      <c r="R141" s="1461"/>
      <c r="S141" s="1360"/>
    </row>
    <row r="142" spans="1:24">
      <c r="A142" s="1388"/>
      <c r="B142" s="1411" t="s">
        <v>739</v>
      </c>
      <c r="C142" s="1414" t="s">
        <v>110</v>
      </c>
      <c r="D142" s="1464" t="s">
        <v>236</v>
      </c>
      <c r="E142" s="1525"/>
      <c r="F142" s="1525"/>
      <c r="G142" s="1426" t="s">
        <v>740</v>
      </c>
      <c r="H142" s="1539"/>
      <c r="I142" s="566" t="s">
        <v>1428</v>
      </c>
      <c r="J142" s="564"/>
      <c r="K142" s="589" t="s">
        <v>1344</v>
      </c>
      <c r="L142" s="1280"/>
      <c r="M142" s="1306"/>
      <c r="N142" s="1250"/>
      <c r="O142" s="1259"/>
      <c r="P142" s="455"/>
      <c r="Q142" s="1261"/>
      <c r="R142" s="1461"/>
      <c r="S142" s="1360"/>
    </row>
    <row r="143" spans="1:24">
      <c r="A143" s="1388"/>
      <c r="B143" s="1411" t="s">
        <v>739</v>
      </c>
      <c r="C143" s="1414" t="s">
        <v>110</v>
      </c>
      <c r="D143" s="1464" t="s">
        <v>236</v>
      </c>
      <c r="E143" s="1525"/>
      <c r="F143" s="1525"/>
      <c r="G143" s="1426" t="s">
        <v>740</v>
      </c>
      <c r="H143" s="1539"/>
      <c r="I143" s="566" t="s">
        <v>1429</v>
      </c>
      <c r="J143" s="564"/>
      <c r="K143" s="589" t="s">
        <v>1345</v>
      </c>
      <c r="L143" s="1280"/>
      <c r="M143" s="1306"/>
      <c r="N143" s="1250"/>
      <c r="O143" s="1259"/>
      <c r="P143" s="455"/>
      <c r="Q143" s="1261"/>
      <c r="R143" s="1461"/>
      <c r="S143" s="1360"/>
    </row>
    <row r="144" spans="1:24">
      <c r="A144" s="1388"/>
      <c r="B144" s="1411"/>
      <c r="C144" s="1414"/>
      <c r="D144" s="1464"/>
      <c r="E144" s="1525"/>
      <c r="F144" s="1525"/>
      <c r="G144" s="1426"/>
      <c r="H144" s="1539"/>
      <c r="I144" s="566" t="s">
        <v>1430</v>
      </c>
      <c r="J144" s="564"/>
      <c r="K144" s="589" t="s">
        <v>603</v>
      </c>
      <c r="L144" s="1280"/>
      <c r="M144" s="1306"/>
      <c r="N144" s="1250"/>
      <c r="O144" s="1259"/>
      <c r="P144" s="455"/>
      <c r="Q144" s="1261"/>
      <c r="R144" s="1461"/>
      <c r="S144" s="1360"/>
    </row>
    <row r="145" spans="1:21" ht="27">
      <c r="A145" s="1388"/>
      <c r="B145" s="1411" t="s">
        <v>739</v>
      </c>
      <c r="C145" s="1414" t="s">
        <v>110</v>
      </c>
      <c r="D145" s="1464" t="s">
        <v>236</v>
      </c>
      <c r="E145" s="1525"/>
      <c r="F145" s="1525"/>
      <c r="G145" s="1426" t="s">
        <v>740</v>
      </c>
      <c r="H145" s="1539"/>
      <c r="I145" s="388" t="s">
        <v>207</v>
      </c>
      <c r="J145" s="365" t="s">
        <v>607</v>
      </c>
      <c r="K145" s="589"/>
      <c r="L145" s="1280"/>
      <c r="M145" s="1306"/>
      <c r="N145" s="1250"/>
      <c r="O145" s="1259"/>
      <c r="P145" s="455"/>
      <c r="Q145" s="1261"/>
      <c r="R145" s="1461"/>
      <c r="S145" s="1360"/>
    </row>
    <row r="146" spans="1:21" ht="27">
      <c r="A146" s="1388"/>
      <c r="B146" s="1411" t="s">
        <v>739</v>
      </c>
      <c r="C146" s="1414" t="s">
        <v>110</v>
      </c>
      <c r="D146" s="1464" t="s">
        <v>236</v>
      </c>
      <c r="E146" s="1525"/>
      <c r="F146" s="1525"/>
      <c r="G146" s="1426" t="s">
        <v>740</v>
      </c>
      <c r="H146" s="1539"/>
      <c r="I146" s="566" t="s">
        <v>1346</v>
      </c>
      <c r="J146" s="564" t="s">
        <v>1347</v>
      </c>
      <c r="K146" s="387" t="s">
        <v>251</v>
      </c>
      <c r="L146" s="1280"/>
      <c r="M146" s="1306"/>
      <c r="N146" s="1250"/>
      <c r="O146" s="1259"/>
      <c r="P146" s="455"/>
      <c r="Q146" s="1261"/>
      <c r="R146" s="1461"/>
      <c r="S146" s="1360"/>
    </row>
    <row r="147" spans="1:21">
      <c r="A147" s="1388"/>
      <c r="B147" s="1411" t="s">
        <v>739</v>
      </c>
      <c r="C147" s="1414" t="s">
        <v>110</v>
      </c>
      <c r="D147" s="1464" t="s">
        <v>236</v>
      </c>
      <c r="E147" s="1525"/>
      <c r="F147" s="1525"/>
      <c r="G147" s="1426" t="s">
        <v>740</v>
      </c>
      <c r="H147" s="1539"/>
      <c r="I147" s="566" t="s">
        <v>1348</v>
      </c>
      <c r="J147" s="564" t="s">
        <v>1349</v>
      </c>
      <c r="K147" s="589" t="s">
        <v>1350</v>
      </c>
      <c r="L147" s="1280"/>
      <c r="M147" s="1306"/>
      <c r="N147" s="1250"/>
      <c r="O147" s="1259"/>
      <c r="P147" s="455"/>
      <c r="Q147" s="1261"/>
      <c r="R147" s="1461"/>
      <c r="S147" s="1360"/>
    </row>
    <row r="148" spans="1:21">
      <c r="A148" s="1388"/>
      <c r="B148" s="1411" t="s">
        <v>739</v>
      </c>
      <c r="C148" s="1414" t="s">
        <v>110</v>
      </c>
      <c r="D148" s="1464" t="s">
        <v>236</v>
      </c>
      <c r="E148" s="1525"/>
      <c r="F148" s="1525"/>
      <c r="G148" s="1426" t="s">
        <v>740</v>
      </c>
      <c r="H148" s="1539"/>
      <c r="I148" s="566" t="s">
        <v>592</v>
      </c>
      <c r="J148" s="564" t="s">
        <v>1351</v>
      </c>
      <c r="K148" s="589" t="s">
        <v>536</v>
      </c>
      <c r="L148" s="1280"/>
      <c r="M148" s="1306"/>
      <c r="N148" s="1250"/>
      <c r="O148" s="1259"/>
      <c r="P148" s="455"/>
      <c r="Q148" s="1261"/>
      <c r="R148" s="1461"/>
      <c r="S148" s="1360"/>
    </row>
    <row r="149" spans="1:21">
      <c r="A149" s="1388"/>
      <c r="B149" s="1411" t="s">
        <v>739</v>
      </c>
      <c r="C149" s="1414" t="s">
        <v>110</v>
      </c>
      <c r="D149" s="1464" t="s">
        <v>236</v>
      </c>
      <c r="E149" s="1525"/>
      <c r="F149" s="1525"/>
      <c r="G149" s="1426" t="s">
        <v>740</v>
      </c>
      <c r="H149" s="1539"/>
      <c r="I149" s="566" t="s">
        <v>596</v>
      </c>
      <c r="J149" s="564" t="s">
        <v>1352</v>
      </c>
      <c r="K149" s="589" t="s">
        <v>1353</v>
      </c>
      <c r="L149" s="1280"/>
      <c r="M149" s="1306"/>
      <c r="N149" s="1250"/>
      <c r="O149" s="1259"/>
      <c r="P149" s="455"/>
      <c r="Q149" s="1261"/>
      <c r="R149" s="1461"/>
      <c r="S149" s="1360"/>
    </row>
    <row r="150" spans="1:21" ht="27">
      <c r="A150" s="1388"/>
      <c r="B150" s="1411" t="s">
        <v>739</v>
      </c>
      <c r="C150" s="1414" t="s">
        <v>110</v>
      </c>
      <c r="D150" s="1464" t="s">
        <v>236</v>
      </c>
      <c r="E150" s="1525"/>
      <c r="F150" s="1525"/>
      <c r="G150" s="1426" t="s">
        <v>740</v>
      </c>
      <c r="H150" s="1539"/>
      <c r="I150" s="354" t="s">
        <v>295</v>
      </c>
      <c r="J150" s="564" t="s">
        <v>535</v>
      </c>
      <c r="K150" s="589" t="s">
        <v>605</v>
      </c>
      <c r="L150" s="1280"/>
      <c r="M150" s="1306"/>
      <c r="N150" s="1250"/>
      <c r="O150" s="1259"/>
      <c r="P150" s="455"/>
      <c r="Q150" s="1261"/>
      <c r="R150" s="1461"/>
      <c r="S150" s="1360"/>
    </row>
    <row r="151" spans="1:21">
      <c r="A151" s="1388"/>
      <c r="B151" s="1411" t="s">
        <v>739</v>
      </c>
      <c r="C151" s="1414" t="s">
        <v>110</v>
      </c>
      <c r="D151" s="1464" t="s">
        <v>236</v>
      </c>
      <c r="E151" s="1525"/>
      <c r="F151" s="1525"/>
      <c r="G151" s="1426" t="s">
        <v>740</v>
      </c>
      <c r="H151" s="1539"/>
      <c r="I151" s="566" t="s">
        <v>539</v>
      </c>
      <c r="J151" s="564" t="s">
        <v>1354</v>
      </c>
      <c r="K151" s="589" t="s">
        <v>606</v>
      </c>
      <c r="L151" s="1280"/>
      <c r="M151" s="1306"/>
      <c r="N151" s="1250"/>
      <c r="O151" s="1259"/>
      <c r="P151" s="455"/>
      <c r="Q151" s="1261"/>
      <c r="R151" s="1461"/>
      <c r="S151" s="1360"/>
    </row>
    <row r="152" spans="1:21">
      <c r="A152" s="1388"/>
      <c r="B152" s="1411"/>
      <c r="C152" s="1414"/>
      <c r="D152" s="1464"/>
      <c r="E152" s="1525"/>
      <c r="F152" s="1525"/>
      <c r="G152" s="1426"/>
      <c r="H152" s="1539"/>
      <c r="I152" s="566"/>
      <c r="J152" s="564" t="s">
        <v>540</v>
      </c>
      <c r="K152" s="589"/>
      <c r="L152" s="1280"/>
      <c r="M152" s="1306"/>
      <c r="N152" s="1250"/>
      <c r="O152" s="1259"/>
      <c r="P152" s="455"/>
      <c r="Q152" s="1261"/>
      <c r="R152" s="1461"/>
      <c r="S152" s="1360"/>
    </row>
    <row r="153" spans="1:21">
      <c r="A153" s="1388"/>
      <c r="B153" s="1411"/>
      <c r="C153" s="1414"/>
      <c r="D153" s="1464"/>
      <c r="E153" s="1525"/>
      <c r="F153" s="1525"/>
      <c r="G153" s="1426"/>
      <c r="H153" s="1539"/>
      <c r="I153" s="566"/>
      <c r="J153" s="564" t="s">
        <v>1467</v>
      </c>
      <c r="K153" s="589"/>
      <c r="L153" s="1280"/>
      <c r="M153" s="1306"/>
      <c r="N153" s="1250"/>
      <c r="O153" s="1259"/>
      <c r="P153" s="455"/>
      <c r="Q153" s="1261"/>
      <c r="R153" s="1461"/>
      <c r="S153" s="1360"/>
    </row>
    <row r="154" spans="1:21">
      <c r="A154" s="1388"/>
      <c r="B154" s="1412" t="s">
        <v>739</v>
      </c>
      <c r="C154" s="1415" t="s">
        <v>110</v>
      </c>
      <c r="D154" s="1465" t="s">
        <v>236</v>
      </c>
      <c r="E154" s="1504"/>
      <c r="F154" s="1504"/>
      <c r="G154" s="1428" t="s">
        <v>740</v>
      </c>
      <c r="H154" s="1540"/>
      <c r="I154" s="389"/>
      <c r="J154" s="588" t="s">
        <v>1466</v>
      </c>
      <c r="K154" s="345"/>
      <c r="L154" s="1246"/>
      <c r="M154" s="1307"/>
      <c r="N154" s="1244"/>
      <c r="O154" s="1260"/>
      <c r="P154" s="456"/>
      <c r="Q154" s="1242"/>
      <c r="R154" s="1462"/>
      <c r="S154" s="1361"/>
    </row>
    <row r="155" spans="1:21" ht="27" customHeight="1">
      <c r="A155" s="1388">
        <f>MAX($A$5:A154)+1</f>
        <v>42</v>
      </c>
      <c r="B155" s="1411" t="s">
        <v>32</v>
      </c>
      <c r="C155" s="1414" t="s">
        <v>110</v>
      </c>
      <c r="D155" s="1464" t="s">
        <v>236</v>
      </c>
      <c r="E155" s="1525" t="s">
        <v>1314</v>
      </c>
      <c r="F155" s="1525" t="s">
        <v>1270</v>
      </c>
      <c r="G155" s="1533" t="s">
        <v>741</v>
      </c>
      <c r="H155" s="1536" t="s">
        <v>380</v>
      </c>
      <c r="I155" s="354" t="s">
        <v>608</v>
      </c>
      <c r="J155" s="365" t="s">
        <v>300</v>
      </c>
      <c r="K155" s="359"/>
      <c r="L155" s="1259" t="s">
        <v>675</v>
      </c>
      <c r="M155" s="1250"/>
      <c r="N155" s="1250"/>
      <c r="O155" s="1259"/>
      <c r="P155" s="1530" t="s">
        <v>1699</v>
      </c>
      <c r="Q155" s="1241">
        <v>0</v>
      </c>
      <c r="R155" s="1460" t="s">
        <v>111</v>
      </c>
      <c r="S155" s="1359" t="s">
        <v>1732</v>
      </c>
      <c r="U155" s="1502" t="s">
        <v>1095</v>
      </c>
    </row>
    <row r="156" spans="1:21">
      <c r="A156" s="1388"/>
      <c r="B156" s="1411" t="s">
        <v>32</v>
      </c>
      <c r="C156" s="1414" t="s">
        <v>110</v>
      </c>
      <c r="D156" s="1464" t="s">
        <v>236</v>
      </c>
      <c r="E156" s="1525"/>
      <c r="F156" s="1525"/>
      <c r="G156" s="1533" t="s">
        <v>741</v>
      </c>
      <c r="H156" s="1536"/>
      <c r="I156" s="566" t="s">
        <v>595</v>
      </c>
      <c r="J156" s="564" t="s">
        <v>1355</v>
      </c>
      <c r="K156" s="359"/>
      <c r="L156" s="1280"/>
      <c r="M156" s="1250"/>
      <c r="N156" s="1250"/>
      <c r="O156" s="1259"/>
      <c r="P156" s="1531"/>
      <c r="Q156" s="1261"/>
      <c r="R156" s="1461"/>
      <c r="S156" s="1360"/>
      <c r="U156" s="1502"/>
    </row>
    <row r="157" spans="1:21" ht="27">
      <c r="A157" s="1388"/>
      <c r="B157" s="1411" t="s">
        <v>32</v>
      </c>
      <c r="C157" s="1414" t="s">
        <v>110</v>
      </c>
      <c r="D157" s="1464" t="s">
        <v>236</v>
      </c>
      <c r="E157" s="1525"/>
      <c r="F157" s="1525"/>
      <c r="G157" s="1533" t="s">
        <v>741</v>
      </c>
      <c r="H157" s="1536"/>
      <c r="I157" s="354" t="s">
        <v>204</v>
      </c>
      <c r="J157" s="564" t="s">
        <v>1356</v>
      </c>
      <c r="K157" s="359"/>
      <c r="L157" s="1280"/>
      <c r="M157" s="1250"/>
      <c r="N157" s="1250"/>
      <c r="O157" s="1259"/>
      <c r="P157" s="1531"/>
      <c r="Q157" s="1261"/>
      <c r="R157" s="1461"/>
      <c r="S157" s="1360"/>
      <c r="U157" s="1502"/>
    </row>
    <row r="158" spans="1:21">
      <c r="A158" s="1388"/>
      <c r="B158" s="1411" t="s">
        <v>32</v>
      </c>
      <c r="C158" s="1414" t="s">
        <v>110</v>
      </c>
      <c r="D158" s="1464" t="s">
        <v>236</v>
      </c>
      <c r="E158" s="1525"/>
      <c r="F158" s="1525"/>
      <c r="G158" s="1533" t="s">
        <v>741</v>
      </c>
      <c r="H158" s="1536"/>
      <c r="I158" s="566" t="s">
        <v>618</v>
      </c>
      <c r="J158" s="564" t="s">
        <v>545</v>
      </c>
      <c r="K158" s="359"/>
      <c r="L158" s="1280"/>
      <c r="M158" s="1250"/>
      <c r="N158" s="1250"/>
      <c r="O158" s="1259"/>
      <c r="P158" s="1531"/>
      <c r="Q158" s="1261"/>
      <c r="R158" s="1461"/>
      <c r="S158" s="1360"/>
      <c r="U158" s="1502"/>
    </row>
    <row r="159" spans="1:21">
      <c r="A159" s="1388"/>
      <c r="B159" s="1411" t="s">
        <v>32</v>
      </c>
      <c r="C159" s="1414" t="s">
        <v>110</v>
      </c>
      <c r="D159" s="1464" t="s">
        <v>236</v>
      </c>
      <c r="E159" s="1525"/>
      <c r="F159" s="1525"/>
      <c r="G159" s="1533" t="s">
        <v>741</v>
      </c>
      <c r="H159" s="1536"/>
      <c r="I159" s="566" t="s">
        <v>542</v>
      </c>
      <c r="J159" s="390"/>
      <c r="K159" s="387"/>
      <c r="L159" s="1280"/>
      <c r="M159" s="1250"/>
      <c r="N159" s="1250"/>
      <c r="O159" s="1259"/>
      <c r="P159" s="1531"/>
      <c r="Q159" s="1261"/>
      <c r="R159" s="1461"/>
      <c r="S159" s="1360"/>
      <c r="U159" s="1502"/>
    </row>
    <row r="160" spans="1:21">
      <c r="A160" s="1388"/>
      <c r="B160" s="1411" t="s">
        <v>32</v>
      </c>
      <c r="C160" s="1414" t="s">
        <v>110</v>
      </c>
      <c r="D160" s="1464" t="s">
        <v>236</v>
      </c>
      <c r="E160" s="1525"/>
      <c r="F160" s="1525"/>
      <c r="G160" s="1533" t="s">
        <v>741</v>
      </c>
      <c r="H160" s="1536"/>
      <c r="I160" s="566" t="s">
        <v>544</v>
      </c>
      <c r="J160" s="391"/>
      <c r="K160" s="387"/>
      <c r="L160" s="1280"/>
      <c r="M160" s="1250"/>
      <c r="N160" s="1250"/>
      <c r="O160" s="1259"/>
      <c r="P160" s="1531"/>
      <c r="Q160" s="1261"/>
      <c r="R160" s="1461"/>
      <c r="S160" s="1360"/>
      <c r="U160" s="1502"/>
    </row>
    <row r="161" spans="1:25">
      <c r="A161" s="1388"/>
      <c r="B161" s="1412" t="s">
        <v>32</v>
      </c>
      <c r="C161" s="1415" t="s">
        <v>110</v>
      </c>
      <c r="D161" s="1465" t="s">
        <v>236</v>
      </c>
      <c r="E161" s="1504"/>
      <c r="F161" s="1504"/>
      <c r="G161" s="1508" t="s">
        <v>741</v>
      </c>
      <c r="H161" s="1537"/>
      <c r="I161" s="566" t="s">
        <v>1431</v>
      </c>
      <c r="J161" s="391"/>
      <c r="K161" s="387"/>
      <c r="L161" s="1246"/>
      <c r="M161" s="1244"/>
      <c r="N161" s="1244"/>
      <c r="O161" s="1260"/>
      <c r="P161" s="1532"/>
      <c r="Q161" s="1242"/>
      <c r="R161" s="1462"/>
      <c r="S161" s="1361"/>
      <c r="U161" s="1502"/>
    </row>
    <row r="162" spans="1:25" ht="54">
      <c r="A162" s="613">
        <f>MAX($A$5:A161)+1</f>
        <v>43</v>
      </c>
      <c r="B162" s="516" t="s">
        <v>33</v>
      </c>
      <c r="C162" s="515" t="s">
        <v>110</v>
      </c>
      <c r="D162" s="514" t="s">
        <v>236</v>
      </c>
      <c r="E162" s="513" t="s">
        <v>1309</v>
      </c>
      <c r="F162" s="513" t="s">
        <v>1270</v>
      </c>
      <c r="G162" s="512" t="s">
        <v>742</v>
      </c>
      <c r="H162" s="518" t="s">
        <v>381</v>
      </c>
      <c r="I162" s="332"/>
      <c r="J162" s="333"/>
      <c r="K162" s="334"/>
      <c r="L162" s="157" t="s">
        <v>661</v>
      </c>
      <c r="M162" s="16"/>
      <c r="N162" s="157" t="s">
        <v>651</v>
      </c>
      <c r="O162" s="157"/>
      <c r="P162" s="157"/>
      <c r="Q162" s="123">
        <v>0</v>
      </c>
      <c r="R162" s="510" t="s">
        <v>1223</v>
      </c>
      <c r="S162" s="509" t="s">
        <v>1732</v>
      </c>
    </row>
    <row r="163" spans="1:25" ht="81">
      <c r="A163" s="613">
        <f>MAX($A$5:A162)+1</f>
        <v>44</v>
      </c>
      <c r="B163" s="516" t="s">
        <v>34</v>
      </c>
      <c r="C163" s="515" t="s">
        <v>110</v>
      </c>
      <c r="D163" s="514" t="s">
        <v>236</v>
      </c>
      <c r="E163" s="513" t="s">
        <v>1309</v>
      </c>
      <c r="F163" s="513" t="s">
        <v>1288</v>
      </c>
      <c r="G163" s="512" t="s">
        <v>743</v>
      </c>
      <c r="H163" s="518" t="s">
        <v>382</v>
      </c>
      <c r="I163" s="332"/>
      <c r="J163" s="333"/>
      <c r="K163" s="334"/>
      <c r="L163" s="157" t="s">
        <v>661</v>
      </c>
      <c r="M163" s="16"/>
      <c r="N163" s="16"/>
      <c r="O163" s="157"/>
      <c r="P163" s="696" t="s">
        <v>1700</v>
      </c>
      <c r="Q163" s="123">
        <v>0</v>
      </c>
      <c r="R163" s="510" t="s">
        <v>205</v>
      </c>
      <c r="S163" s="509">
        <v>0</v>
      </c>
      <c r="U163" s="640">
        <v>86</v>
      </c>
    </row>
    <row r="164" spans="1:25" ht="54">
      <c r="A164" s="613">
        <f>MAX($A$5:A163)+1</f>
        <v>45</v>
      </c>
      <c r="B164" s="516" t="s">
        <v>35</v>
      </c>
      <c r="C164" s="515" t="s">
        <v>110</v>
      </c>
      <c r="D164" s="514" t="s">
        <v>236</v>
      </c>
      <c r="E164" s="513" t="s">
        <v>1309</v>
      </c>
      <c r="F164" s="513" t="s">
        <v>1288</v>
      </c>
      <c r="G164" s="512" t="s">
        <v>744</v>
      </c>
      <c r="H164" s="518" t="s">
        <v>383</v>
      </c>
      <c r="I164" s="332"/>
      <c r="J164" s="333"/>
      <c r="K164" s="334"/>
      <c r="L164" s="157"/>
      <c r="M164" s="16"/>
      <c r="N164" s="16"/>
      <c r="O164" s="157"/>
      <c r="P164" s="157"/>
      <c r="Q164" s="123">
        <v>0</v>
      </c>
      <c r="R164" s="510" t="s">
        <v>205</v>
      </c>
      <c r="S164" s="509">
        <v>0</v>
      </c>
    </row>
    <row r="165" spans="1:25" s="587" customFormat="1" ht="67.5">
      <c r="A165" s="613">
        <f>MAX($A$5:A164)+1</f>
        <v>46</v>
      </c>
      <c r="B165" s="516" t="s">
        <v>36</v>
      </c>
      <c r="C165" s="515" t="s">
        <v>110</v>
      </c>
      <c r="D165" s="514" t="s">
        <v>889</v>
      </c>
      <c r="E165" s="513" t="s">
        <v>1317</v>
      </c>
      <c r="F165" s="513" t="s">
        <v>1274</v>
      </c>
      <c r="G165" s="512" t="s">
        <v>745</v>
      </c>
      <c r="H165" s="518" t="s">
        <v>384</v>
      </c>
      <c r="I165" s="393"/>
      <c r="J165" s="394"/>
      <c r="K165" s="395"/>
      <c r="L165" s="183"/>
      <c r="M165" s="88"/>
      <c r="N165" s="88"/>
      <c r="O165" s="183"/>
      <c r="P165" s="699" t="s">
        <v>1723</v>
      </c>
      <c r="Q165" s="125">
        <v>0</v>
      </c>
      <c r="R165" s="514" t="s">
        <v>1223</v>
      </c>
      <c r="S165" s="573">
        <v>0</v>
      </c>
      <c r="T165" s="694">
        <v>89</v>
      </c>
      <c r="U165" s="694"/>
    </row>
    <row r="166" spans="1:25" ht="54">
      <c r="A166" s="613">
        <f>MAX($A$5:A165)+1</f>
        <v>47</v>
      </c>
      <c r="B166" s="516" t="s">
        <v>37</v>
      </c>
      <c r="C166" s="515" t="s">
        <v>110</v>
      </c>
      <c r="D166" s="514" t="s">
        <v>236</v>
      </c>
      <c r="E166" s="513" t="s">
        <v>1308</v>
      </c>
      <c r="F166" s="513" t="s">
        <v>1270</v>
      </c>
      <c r="G166" s="512" t="s">
        <v>746</v>
      </c>
      <c r="H166" s="518" t="s">
        <v>385</v>
      </c>
      <c r="I166" s="332"/>
      <c r="J166" s="333"/>
      <c r="K166" s="334"/>
      <c r="L166" s="157"/>
      <c r="M166" s="16"/>
      <c r="N166" s="16"/>
      <c r="O166" s="157"/>
      <c r="P166" s="157"/>
      <c r="Q166" s="123">
        <v>0</v>
      </c>
      <c r="R166" s="510" t="s">
        <v>111</v>
      </c>
      <c r="S166" s="509">
        <v>0</v>
      </c>
    </row>
    <row r="167" spans="1:25" ht="81">
      <c r="A167" s="613">
        <f>MAX($A$5:A166)+1</f>
        <v>48</v>
      </c>
      <c r="B167" s="516" t="s">
        <v>38</v>
      </c>
      <c r="C167" s="515" t="s">
        <v>110</v>
      </c>
      <c r="D167" s="514" t="s">
        <v>236</v>
      </c>
      <c r="E167" s="513" t="s">
        <v>1317</v>
      </c>
      <c r="F167" s="513" t="s">
        <v>1270</v>
      </c>
      <c r="G167" s="512" t="s">
        <v>747</v>
      </c>
      <c r="H167" s="518" t="s">
        <v>386</v>
      </c>
      <c r="I167" s="332"/>
      <c r="J167" s="333"/>
      <c r="K167" s="334"/>
      <c r="L167" s="157"/>
      <c r="M167" s="16"/>
      <c r="N167" s="16"/>
      <c r="O167" s="157"/>
      <c r="P167" s="696" t="s">
        <v>1677</v>
      </c>
      <c r="Q167" s="123">
        <v>0</v>
      </c>
      <c r="R167" s="514" t="s">
        <v>696</v>
      </c>
      <c r="S167" s="509">
        <v>0</v>
      </c>
      <c r="U167" s="640">
        <v>83</v>
      </c>
    </row>
    <row r="168" spans="1:25" ht="408.95" customHeight="1">
      <c r="A168" s="613">
        <f>MAX($A$5:A167)+1</f>
        <v>49</v>
      </c>
      <c r="B168" s="516" t="s">
        <v>39</v>
      </c>
      <c r="C168" s="515" t="s">
        <v>110</v>
      </c>
      <c r="D168" s="514" t="s">
        <v>236</v>
      </c>
      <c r="E168" s="513" t="s">
        <v>1317</v>
      </c>
      <c r="F168" s="513" t="s">
        <v>1274</v>
      </c>
      <c r="G168" s="512" t="s">
        <v>748</v>
      </c>
      <c r="H168" s="518" t="s">
        <v>387</v>
      </c>
      <c r="I168" s="332"/>
      <c r="J168" s="333"/>
      <c r="K168" s="334"/>
      <c r="L168" s="157"/>
      <c r="M168" s="16"/>
      <c r="N168" s="16"/>
      <c r="O168" s="157"/>
      <c r="P168" s="726" t="s">
        <v>1701</v>
      </c>
      <c r="Q168" s="123">
        <v>0</v>
      </c>
      <c r="R168" s="510" t="s">
        <v>1223</v>
      </c>
      <c r="S168" s="509">
        <v>0</v>
      </c>
      <c r="U168" s="640">
        <v>82</v>
      </c>
      <c r="V168" s="640">
        <v>85</v>
      </c>
      <c r="W168" s="640">
        <v>87</v>
      </c>
      <c r="X168" s="640">
        <v>88</v>
      </c>
      <c r="Y168" s="640">
        <v>90</v>
      </c>
    </row>
    <row r="169" spans="1:25" ht="54">
      <c r="A169" s="613">
        <f>MAX($A$5:A168)+1</f>
        <v>50</v>
      </c>
      <c r="B169" s="516" t="s">
        <v>40</v>
      </c>
      <c r="C169" s="515" t="s">
        <v>110</v>
      </c>
      <c r="D169" s="514" t="s">
        <v>236</v>
      </c>
      <c r="E169" s="513" t="s">
        <v>1317</v>
      </c>
      <c r="F169" s="513" t="s">
        <v>1274</v>
      </c>
      <c r="G169" s="512" t="s">
        <v>749</v>
      </c>
      <c r="H169" s="518" t="s">
        <v>388</v>
      </c>
      <c r="I169" s="332"/>
      <c r="J169" s="333"/>
      <c r="K169" s="334"/>
      <c r="L169" s="157"/>
      <c r="M169" s="16"/>
      <c r="N169" s="16"/>
      <c r="O169" s="157"/>
      <c r="P169" s="157"/>
      <c r="Q169" s="123">
        <v>0</v>
      </c>
      <c r="R169" s="514" t="s">
        <v>696</v>
      </c>
      <c r="S169" s="509">
        <v>0</v>
      </c>
    </row>
    <row r="170" spans="1:25" ht="54">
      <c r="A170" s="613">
        <f>MAX($A$5:A169)+1</f>
        <v>51</v>
      </c>
      <c r="B170" s="516" t="s">
        <v>41</v>
      </c>
      <c r="C170" s="515" t="s">
        <v>110</v>
      </c>
      <c r="D170" s="514" t="s">
        <v>236</v>
      </c>
      <c r="E170" s="513" t="s">
        <v>1309</v>
      </c>
      <c r="F170" s="513" t="s">
        <v>1285</v>
      </c>
      <c r="G170" s="512" t="s">
        <v>750</v>
      </c>
      <c r="H170" s="518" t="s">
        <v>389</v>
      </c>
      <c r="I170" s="332"/>
      <c r="J170" s="333"/>
      <c r="K170" s="334"/>
      <c r="L170" s="157" t="s">
        <v>681</v>
      </c>
      <c r="M170" s="16"/>
      <c r="N170" s="16"/>
      <c r="O170" s="157"/>
      <c r="P170" s="157"/>
      <c r="Q170" s="123">
        <v>0</v>
      </c>
      <c r="R170" s="510" t="s">
        <v>205</v>
      </c>
      <c r="S170" s="509" t="s">
        <v>1732</v>
      </c>
    </row>
    <row r="171" spans="1:25" ht="54">
      <c r="A171" s="613">
        <f>MAX($A$5:A170)+1</f>
        <v>52</v>
      </c>
      <c r="B171" s="516" t="s">
        <v>42</v>
      </c>
      <c r="C171" s="515" t="s">
        <v>110</v>
      </c>
      <c r="D171" s="514" t="s">
        <v>236</v>
      </c>
      <c r="E171" s="513" t="s">
        <v>1309</v>
      </c>
      <c r="F171" s="513" t="s">
        <v>1269</v>
      </c>
      <c r="G171" s="512" t="s">
        <v>892</v>
      </c>
      <c r="H171" s="518" t="s">
        <v>390</v>
      </c>
      <c r="I171" s="332"/>
      <c r="J171" s="333"/>
      <c r="K171" s="334"/>
      <c r="L171" s="157" t="s">
        <v>681</v>
      </c>
      <c r="M171" s="16" t="s">
        <v>662</v>
      </c>
      <c r="N171" s="157" t="s">
        <v>653</v>
      </c>
      <c r="O171" s="157"/>
      <c r="P171" s="157"/>
      <c r="Q171" s="123">
        <v>0</v>
      </c>
      <c r="R171" s="510" t="s">
        <v>205</v>
      </c>
      <c r="S171" s="509" t="s">
        <v>1732</v>
      </c>
    </row>
    <row r="172" spans="1:25" ht="67.5">
      <c r="A172" s="613">
        <f>MAX($A$5:A171)+1</f>
        <v>53</v>
      </c>
      <c r="B172" s="516" t="s">
        <v>1134</v>
      </c>
      <c r="C172" s="515" t="s">
        <v>110</v>
      </c>
      <c r="D172" s="514" t="s">
        <v>889</v>
      </c>
      <c r="E172" s="513" t="s">
        <v>1315</v>
      </c>
      <c r="F172" s="513" t="s">
        <v>1282</v>
      </c>
      <c r="G172" s="512" t="s">
        <v>752</v>
      </c>
      <c r="H172" s="518" t="s">
        <v>391</v>
      </c>
      <c r="I172" s="332"/>
      <c r="J172" s="333"/>
      <c r="K172" s="334"/>
      <c r="L172" s="157"/>
      <c r="M172" s="157"/>
      <c r="N172" s="16"/>
      <c r="O172" s="157" t="s">
        <v>1734</v>
      </c>
      <c r="P172" s="157"/>
      <c r="Q172" s="123">
        <v>0</v>
      </c>
      <c r="R172" s="514" t="s">
        <v>111</v>
      </c>
      <c r="S172" s="509">
        <v>0</v>
      </c>
    </row>
    <row r="173" spans="1:25" ht="54">
      <c r="A173" s="613">
        <f>MAX($A$5:A172)+1</f>
        <v>54</v>
      </c>
      <c r="B173" s="516" t="s">
        <v>44</v>
      </c>
      <c r="C173" s="515" t="s">
        <v>110</v>
      </c>
      <c r="D173" s="514" t="s">
        <v>236</v>
      </c>
      <c r="E173" s="513" t="s">
        <v>1309</v>
      </c>
      <c r="F173" s="513" t="s">
        <v>1270</v>
      </c>
      <c r="G173" s="512" t="s">
        <v>753</v>
      </c>
      <c r="H173" s="518" t="s">
        <v>392</v>
      </c>
      <c r="I173" s="332"/>
      <c r="J173" s="333"/>
      <c r="K173" s="334"/>
      <c r="L173" s="157" t="s">
        <v>681</v>
      </c>
      <c r="M173" s="16" t="s">
        <v>662</v>
      </c>
      <c r="N173" s="16"/>
      <c r="O173" s="157"/>
      <c r="P173" s="157"/>
      <c r="Q173" s="123">
        <v>0</v>
      </c>
      <c r="R173" s="510" t="s">
        <v>205</v>
      </c>
      <c r="S173" s="509" t="s">
        <v>1732</v>
      </c>
    </row>
    <row r="174" spans="1:25" ht="67.5">
      <c r="A174" s="613">
        <f>MAX($A$5:A173)+1</f>
        <v>55</v>
      </c>
      <c r="B174" s="516" t="s">
        <v>45</v>
      </c>
      <c r="C174" s="515" t="s">
        <v>110</v>
      </c>
      <c r="D174" s="514" t="s">
        <v>236</v>
      </c>
      <c r="E174" s="513" t="s">
        <v>1307</v>
      </c>
      <c r="F174" s="513" t="s">
        <v>1270</v>
      </c>
      <c r="G174" s="512" t="s">
        <v>754</v>
      </c>
      <c r="H174" s="518" t="s">
        <v>393</v>
      </c>
      <c r="I174" s="396"/>
      <c r="J174" s="333"/>
      <c r="K174" s="334"/>
      <c r="L174" s="157" t="s">
        <v>674</v>
      </c>
      <c r="M174" s="16"/>
      <c r="N174" s="16" t="s">
        <v>647</v>
      </c>
      <c r="O174" s="157"/>
      <c r="P174" s="157"/>
      <c r="Q174" s="123">
        <v>0</v>
      </c>
      <c r="R174" s="510" t="s">
        <v>111</v>
      </c>
      <c r="S174" s="509">
        <v>0</v>
      </c>
    </row>
    <row r="175" spans="1:25" ht="22.5" customHeight="1">
      <c r="A175" s="1388">
        <f>MAX($A$5:A174)+1</f>
        <v>56</v>
      </c>
      <c r="B175" s="1410" t="s">
        <v>46</v>
      </c>
      <c r="C175" s="1413" t="s">
        <v>110</v>
      </c>
      <c r="D175" s="1356" t="s">
        <v>236</v>
      </c>
      <c r="E175" s="1503" t="s">
        <v>1309</v>
      </c>
      <c r="F175" s="1503" t="s">
        <v>1270</v>
      </c>
      <c r="G175" s="1507" t="s">
        <v>755</v>
      </c>
      <c r="H175" s="1509" t="s">
        <v>394</v>
      </c>
      <c r="I175" s="378" t="s">
        <v>571</v>
      </c>
      <c r="J175" s="352"/>
      <c r="K175" s="340"/>
      <c r="L175" s="1239" t="s">
        <v>686</v>
      </c>
      <c r="M175" s="1241"/>
      <c r="N175" s="1239" t="s">
        <v>658</v>
      </c>
      <c r="O175" s="1239"/>
      <c r="P175" s="196"/>
      <c r="Q175" s="1241">
        <v>0</v>
      </c>
      <c r="R175" s="1460" t="s">
        <v>111</v>
      </c>
      <c r="S175" s="1359">
        <v>0</v>
      </c>
    </row>
    <row r="176" spans="1:25" ht="22.5" customHeight="1">
      <c r="A176" s="1388"/>
      <c r="B176" s="1412" t="s">
        <v>46</v>
      </c>
      <c r="C176" s="1415" t="s">
        <v>110</v>
      </c>
      <c r="D176" s="1358" t="s">
        <v>236</v>
      </c>
      <c r="E176" s="1504"/>
      <c r="F176" s="1504"/>
      <c r="G176" s="1508" t="s">
        <v>755</v>
      </c>
      <c r="H176" s="1535"/>
      <c r="I176" s="571" t="s">
        <v>570</v>
      </c>
      <c r="J176" s="355"/>
      <c r="K176" s="345"/>
      <c r="L176" s="1260"/>
      <c r="M176" s="1242"/>
      <c r="N176" s="1260"/>
      <c r="O176" s="1260"/>
      <c r="P176" s="456"/>
      <c r="Q176" s="1242"/>
      <c r="R176" s="1462"/>
      <c r="S176" s="1361"/>
    </row>
    <row r="177" spans="1:19" ht="61.5" customHeight="1">
      <c r="A177" s="613">
        <f>MAX($A$5:A176)+1</f>
        <v>57</v>
      </c>
      <c r="B177" s="516" t="s">
        <v>47</v>
      </c>
      <c r="C177" s="531" t="s">
        <v>110</v>
      </c>
      <c r="D177" s="514" t="s">
        <v>236</v>
      </c>
      <c r="E177" s="513" t="s">
        <v>1312</v>
      </c>
      <c r="F177" s="513" t="s">
        <v>1269</v>
      </c>
      <c r="G177" s="512" t="s">
        <v>756</v>
      </c>
      <c r="H177" s="572" t="s">
        <v>395</v>
      </c>
      <c r="I177" s="332"/>
      <c r="J177" s="333"/>
      <c r="K177" s="334"/>
      <c r="L177" s="157"/>
      <c r="M177" s="16"/>
      <c r="N177" s="16"/>
      <c r="O177" s="157" t="s">
        <v>1736</v>
      </c>
      <c r="P177" s="157"/>
      <c r="Q177" s="123">
        <v>0</v>
      </c>
      <c r="R177" s="510" t="s">
        <v>205</v>
      </c>
      <c r="S177" s="509" t="s">
        <v>878</v>
      </c>
    </row>
    <row r="178" spans="1:19" ht="27" customHeight="1">
      <c r="A178" s="1388">
        <f>MAX($A$5:A177)+1</f>
        <v>58</v>
      </c>
      <c r="B178" s="1410" t="s">
        <v>48</v>
      </c>
      <c r="C178" s="1410" t="s">
        <v>110</v>
      </c>
      <c r="D178" s="1416" t="s">
        <v>236</v>
      </c>
      <c r="E178" s="1410" t="s">
        <v>1317</v>
      </c>
      <c r="F178" s="1410" t="s">
        <v>612</v>
      </c>
      <c r="G178" s="1427" t="s">
        <v>757</v>
      </c>
      <c r="H178" s="1473" t="s">
        <v>396</v>
      </c>
      <c r="I178" s="368" t="s">
        <v>126</v>
      </c>
      <c r="J178" s="397" t="s">
        <v>126</v>
      </c>
      <c r="K178" s="385" t="s">
        <v>135</v>
      </c>
      <c r="L178" s="1239" t="s">
        <v>687</v>
      </c>
      <c r="M178" s="1243"/>
      <c r="N178" s="1243"/>
      <c r="O178" s="1239"/>
      <c r="P178" s="196"/>
      <c r="Q178" s="1241">
        <v>0</v>
      </c>
      <c r="R178" s="1460" t="s">
        <v>111</v>
      </c>
      <c r="S178" s="1460" t="s">
        <v>876</v>
      </c>
    </row>
    <row r="179" spans="1:19" ht="18.75" customHeight="1">
      <c r="A179" s="1388"/>
      <c r="B179" s="1411"/>
      <c r="C179" s="1411" t="s">
        <v>110</v>
      </c>
      <c r="D179" s="1417" t="s">
        <v>236</v>
      </c>
      <c r="E179" s="1411"/>
      <c r="F179" s="1411"/>
      <c r="G179" s="1426" t="s">
        <v>757</v>
      </c>
      <c r="H179" s="1437"/>
      <c r="I179" s="555" t="s">
        <v>196</v>
      </c>
      <c r="J179" s="559" t="s">
        <v>255</v>
      </c>
      <c r="K179" s="567" t="s">
        <v>137</v>
      </c>
      <c r="L179" s="1259"/>
      <c r="M179" s="1250"/>
      <c r="N179" s="1250"/>
      <c r="O179" s="1259"/>
      <c r="P179" s="455"/>
      <c r="Q179" s="1261"/>
      <c r="R179" s="1461"/>
      <c r="S179" s="1461"/>
    </row>
    <row r="180" spans="1:19" ht="18.75" customHeight="1">
      <c r="A180" s="1388"/>
      <c r="B180" s="1411"/>
      <c r="C180" s="1411" t="s">
        <v>110</v>
      </c>
      <c r="D180" s="1417" t="s">
        <v>236</v>
      </c>
      <c r="E180" s="1411"/>
      <c r="F180" s="1411"/>
      <c r="G180" s="1426" t="s">
        <v>757</v>
      </c>
      <c r="H180" s="1437"/>
      <c r="I180" s="555" t="s">
        <v>197</v>
      </c>
      <c r="J180" s="559" t="s">
        <v>1357</v>
      </c>
      <c r="K180" s="567" t="s">
        <v>139</v>
      </c>
      <c r="L180" s="1259"/>
      <c r="M180" s="1250"/>
      <c r="N180" s="1250"/>
      <c r="O180" s="1259"/>
      <c r="P180" s="455"/>
      <c r="Q180" s="1261"/>
      <c r="R180" s="1461"/>
      <c r="S180" s="1461"/>
    </row>
    <row r="181" spans="1:19" ht="18.75" customHeight="1">
      <c r="A181" s="1388"/>
      <c r="B181" s="1411"/>
      <c r="C181" s="1411" t="s">
        <v>110</v>
      </c>
      <c r="D181" s="1417" t="s">
        <v>236</v>
      </c>
      <c r="E181" s="1411"/>
      <c r="F181" s="1411"/>
      <c r="G181" s="1426" t="s">
        <v>757</v>
      </c>
      <c r="H181" s="1437"/>
      <c r="I181" s="555" t="s">
        <v>198</v>
      </c>
      <c r="J181" s="559" t="s">
        <v>1358</v>
      </c>
      <c r="K181" s="567" t="s">
        <v>140</v>
      </c>
      <c r="L181" s="1259"/>
      <c r="M181" s="1250"/>
      <c r="N181" s="1250"/>
      <c r="O181" s="1259"/>
      <c r="P181" s="455"/>
      <c r="Q181" s="1261"/>
      <c r="R181" s="1461"/>
      <c r="S181" s="1461"/>
    </row>
    <row r="182" spans="1:19" ht="18.75" customHeight="1">
      <c r="A182" s="1388"/>
      <c r="B182" s="1411"/>
      <c r="C182" s="1411" t="s">
        <v>110</v>
      </c>
      <c r="D182" s="1417" t="s">
        <v>236</v>
      </c>
      <c r="E182" s="1411"/>
      <c r="F182" s="1411"/>
      <c r="G182" s="1426" t="s">
        <v>757</v>
      </c>
      <c r="H182" s="1437"/>
      <c r="I182" s="555" t="s">
        <v>199</v>
      </c>
      <c r="J182" s="559" t="s">
        <v>1359</v>
      </c>
      <c r="K182" s="567" t="s">
        <v>141</v>
      </c>
      <c r="L182" s="1259"/>
      <c r="M182" s="1250"/>
      <c r="N182" s="1250"/>
      <c r="O182" s="1259"/>
      <c r="P182" s="455"/>
      <c r="Q182" s="1261"/>
      <c r="R182" s="1461"/>
      <c r="S182" s="1461"/>
    </row>
    <row r="183" spans="1:19" ht="18.75" customHeight="1">
      <c r="A183" s="1388"/>
      <c r="B183" s="1411"/>
      <c r="C183" s="1411" t="s">
        <v>110</v>
      </c>
      <c r="D183" s="1417" t="s">
        <v>236</v>
      </c>
      <c r="E183" s="1411"/>
      <c r="F183" s="1411"/>
      <c r="G183" s="1426" t="s">
        <v>757</v>
      </c>
      <c r="H183" s="1437"/>
      <c r="I183" s="555" t="s">
        <v>200</v>
      </c>
      <c r="J183" s="559" t="s">
        <v>1360</v>
      </c>
      <c r="K183" s="567" t="s">
        <v>142</v>
      </c>
      <c r="L183" s="1259"/>
      <c r="M183" s="1250"/>
      <c r="N183" s="1250"/>
      <c r="O183" s="1259"/>
      <c r="P183" s="455"/>
      <c r="Q183" s="1261"/>
      <c r="R183" s="1461"/>
      <c r="S183" s="1461"/>
    </row>
    <row r="184" spans="1:19" ht="18.75" customHeight="1">
      <c r="A184" s="1388"/>
      <c r="B184" s="1411"/>
      <c r="C184" s="1411" t="s">
        <v>110</v>
      </c>
      <c r="D184" s="1417" t="s">
        <v>236</v>
      </c>
      <c r="E184" s="1411"/>
      <c r="F184" s="1411"/>
      <c r="G184" s="1426" t="s">
        <v>757</v>
      </c>
      <c r="H184" s="1437"/>
      <c r="I184" s="555" t="s">
        <v>201</v>
      </c>
      <c r="J184" s="398" t="s">
        <v>587</v>
      </c>
      <c r="K184" s="567" t="s">
        <v>143</v>
      </c>
      <c r="L184" s="1259"/>
      <c r="M184" s="1250"/>
      <c r="N184" s="1250"/>
      <c r="O184" s="1259"/>
      <c r="P184" s="455"/>
      <c r="Q184" s="1261"/>
      <c r="R184" s="1461"/>
      <c r="S184" s="1461"/>
    </row>
    <row r="185" spans="1:19" ht="18.75" customHeight="1">
      <c r="A185" s="1388"/>
      <c r="B185" s="1411"/>
      <c r="C185" s="1411" t="s">
        <v>110</v>
      </c>
      <c r="D185" s="1417" t="s">
        <v>236</v>
      </c>
      <c r="E185" s="1411"/>
      <c r="F185" s="1411"/>
      <c r="G185" s="1426" t="s">
        <v>757</v>
      </c>
      <c r="H185" s="1437"/>
      <c r="I185" s="555" t="s">
        <v>216</v>
      </c>
      <c r="J185" s="398" t="s">
        <v>591</v>
      </c>
      <c r="K185" s="567" t="s">
        <v>144</v>
      </c>
      <c r="L185" s="1259"/>
      <c r="M185" s="1250"/>
      <c r="N185" s="1250"/>
      <c r="O185" s="1259"/>
      <c r="P185" s="455"/>
      <c r="Q185" s="1261"/>
      <c r="R185" s="1461"/>
      <c r="S185" s="1461"/>
    </row>
    <row r="186" spans="1:19" ht="18.75" customHeight="1">
      <c r="A186" s="1388"/>
      <c r="B186" s="1411"/>
      <c r="C186" s="1411" t="s">
        <v>110</v>
      </c>
      <c r="D186" s="1417" t="s">
        <v>236</v>
      </c>
      <c r="E186" s="1411"/>
      <c r="F186" s="1411"/>
      <c r="G186" s="1426" t="s">
        <v>757</v>
      </c>
      <c r="H186" s="1437"/>
      <c r="I186" s="555" t="s">
        <v>218</v>
      </c>
      <c r="J186" s="400"/>
      <c r="K186" s="559" t="s">
        <v>248</v>
      </c>
      <c r="L186" s="1259"/>
      <c r="M186" s="1250"/>
      <c r="N186" s="1250"/>
      <c r="O186" s="1259"/>
      <c r="P186" s="455"/>
      <c r="Q186" s="1261"/>
      <c r="R186" s="1461"/>
      <c r="S186" s="1461"/>
    </row>
    <row r="187" spans="1:19" ht="27">
      <c r="A187" s="1388"/>
      <c r="B187" s="1411"/>
      <c r="C187" s="1411" t="s">
        <v>110</v>
      </c>
      <c r="D187" s="1417" t="s">
        <v>236</v>
      </c>
      <c r="E187" s="1411"/>
      <c r="F187" s="1411"/>
      <c r="G187" s="1426" t="s">
        <v>757</v>
      </c>
      <c r="H187" s="1437"/>
      <c r="I187" s="555" t="s">
        <v>220</v>
      </c>
      <c r="J187" s="365" t="s">
        <v>210</v>
      </c>
      <c r="K187" s="559" t="s">
        <v>145</v>
      </c>
      <c r="L187" s="1259"/>
      <c r="M187" s="1250"/>
      <c r="N187" s="1250"/>
      <c r="O187" s="1259"/>
      <c r="P187" s="455"/>
      <c r="Q187" s="1261"/>
      <c r="R187" s="1461"/>
      <c r="S187" s="1461"/>
    </row>
    <row r="188" spans="1:19" ht="18.75" customHeight="1">
      <c r="A188" s="1388"/>
      <c r="B188" s="1411"/>
      <c r="C188" s="1411" t="s">
        <v>110</v>
      </c>
      <c r="D188" s="1417" t="s">
        <v>236</v>
      </c>
      <c r="E188" s="1411"/>
      <c r="F188" s="1411"/>
      <c r="G188" s="1426" t="s">
        <v>757</v>
      </c>
      <c r="H188" s="1437"/>
      <c r="I188" s="555" t="s">
        <v>129</v>
      </c>
      <c r="J188" s="560" t="s">
        <v>211</v>
      </c>
      <c r="K188" s="559" t="s">
        <v>256</v>
      </c>
      <c r="L188" s="1259"/>
      <c r="M188" s="1250"/>
      <c r="N188" s="1250"/>
      <c r="O188" s="1259"/>
      <c r="P188" s="455"/>
      <c r="Q188" s="1261"/>
      <c r="R188" s="1461"/>
      <c r="S188" s="1461"/>
    </row>
    <row r="189" spans="1:19" ht="18.75" customHeight="1">
      <c r="A189" s="1388"/>
      <c r="B189" s="1411"/>
      <c r="C189" s="1411"/>
      <c r="D189" s="1417"/>
      <c r="E189" s="1411"/>
      <c r="F189" s="1411"/>
      <c r="G189" s="1426"/>
      <c r="H189" s="1437"/>
      <c r="I189" s="555" t="s">
        <v>202</v>
      </c>
      <c r="J189" s="560" t="s">
        <v>212</v>
      </c>
      <c r="K189" s="347" t="s">
        <v>1408</v>
      </c>
      <c r="L189" s="1259"/>
      <c r="M189" s="1250"/>
      <c r="N189" s="1250"/>
      <c r="O189" s="1259"/>
      <c r="P189" s="455"/>
      <c r="Q189" s="1261"/>
      <c r="R189" s="1461"/>
      <c r="S189" s="1461"/>
    </row>
    <row r="190" spans="1:19" ht="27">
      <c r="A190" s="1388"/>
      <c r="B190" s="1411"/>
      <c r="C190" s="1411" t="s">
        <v>110</v>
      </c>
      <c r="D190" s="1417" t="s">
        <v>236</v>
      </c>
      <c r="E190" s="1411"/>
      <c r="F190" s="1411"/>
      <c r="G190" s="1426" t="s">
        <v>757</v>
      </c>
      <c r="H190" s="1437"/>
      <c r="I190" s="555" t="s">
        <v>131</v>
      </c>
      <c r="J190" s="560" t="s">
        <v>213</v>
      </c>
      <c r="K190" s="365" t="s">
        <v>217</v>
      </c>
      <c r="L190" s="1259"/>
      <c r="M190" s="1250"/>
      <c r="N190" s="1250"/>
      <c r="O190" s="1259"/>
      <c r="P190" s="455"/>
      <c r="Q190" s="1261"/>
      <c r="R190" s="1461"/>
      <c r="S190" s="1461"/>
    </row>
    <row r="191" spans="1:19" ht="18.75" customHeight="1">
      <c r="A191" s="1388"/>
      <c r="B191" s="1411"/>
      <c r="C191" s="1411" t="s">
        <v>110</v>
      </c>
      <c r="D191" s="1417" t="s">
        <v>236</v>
      </c>
      <c r="E191" s="1411"/>
      <c r="F191" s="1411"/>
      <c r="G191" s="1426" t="s">
        <v>757</v>
      </c>
      <c r="H191" s="1437"/>
      <c r="I191" s="555" t="s">
        <v>133</v>
      </c>
      <c r="J191" s="560" t="s">
        <v>214</v>
      </c>
      <c r="K191" s="560" t="s">
        <v>219</v>
      </c>
      <c r="L191" s="1259"/>
      <c r="M191" s="1250"/>
      <c r="N191" s="1250"/>
      <c r="O191" s="1259"/>
      <c r="P191" s="455"/>
      <c r="Q191" s="1261"/>
      <c r="R191" s="1461"/>
      <c r="S191" s="1461"/>
    </row>
    <row r="192" spans="1:19" ht="18.75" customHeight="1">
      <c r="A192" s="1388"/>
      <c r="B192" s="1411"/>
      <c r="C192" s="1411" t="s">
        <v>110</v>
      </c>
      <c r="D192" s="1417" t="s">
        <v>236</v>
      </c>
      <c r="E192" s="1411"/>
      <c r="F192" s="1411"/>
      <c r="G192" s="1426" t="s">
        <v>757</v>
      </c>
      <c r="H192" s="1437"/>
      <c r="I192" s="555" t="s">
        <v>221</v>
      </c>
      <c r="J192" s="560" t="s">
        <v>130</v>
      </c>
      <c r="K192" s="559"/>
      <c r="L192" s="1259"/>
      <c r="M192" s="1250"/>
      <c r="N192" s="1250"/>
      <c r="O192" s="1259"/>
      <c r="P192" s="455"/>
      <c r="Q192" s="1261"/>
      <c r="R192" s="1461"/>
      <c r="S192" s="1461"/>
    </row>
    <row r="193" spans="1:21" ht="18.75" customHeight="1">
      <c r="A193" s="1388"/>
      <c r="B193" s="1411"/>
      <c r="C193" s="1411" t="s">
        <v>110</v>
      </c>
      <c r="D193" s="1417" t="s">
        <v>236</v>
      </c>
      <c r="E193" s="1411"/>
      <c r="F193" s="1411"/>
      <c r="G193" s="1426" t="s">
        <v>757</v>
      </c>
      <c r="H193" s="1437"/>
      <c r="I193" s="555" t="s">
        <v>222</v>
      </c>
      <c r="J193" s="560" t="s">
        <v>215</v>
      </c>
      <c r="K193" s="365" t="s">
        <v>132</v>
      </c>
      <c r="L193" s="1259"/>
      <c r="M193" s="1250"/>
      <c r="N193" s="1250"/>
      <c r="O193" s="1259"/>
      <c r="P193" s="455"/>
      <c r="Q193" s="1261"/>
      <c r="R193" s="1461"/>
      <c r="S193" s="1461"/>
    </row>
    <row r="194" spans="1:21" ht="18.75" customHeight="1">
      <c r="A194" s="1388"/>
      <c r="B194" s="1411"/>
      <c r="C194" s="1411" t="s">
        <v>110</v>
      </c>
      <c r="D194" s="1417" t="s">
        <v>236</v>
      </c>
      <c r="E194" s="1411"/>
      <c r="F194" s="1411"/>
      <c r="G194" s="1426" t="s">
        <v>757</v>
      </c>
      <c r="H194" s="1437"/>
      <c r="I194" s="364" t="s">
        <v>585</v>
      </c>
      <c r="K194" s="560" t="s">
        <v>134</v>
      </c>
      <c r="L194" s="1259"/>
      <c r="M194" s="1250"/>
      <c r="N194" s="1250"/>
      <c r="O194" s="1259"/>
      <c r="P194" s="455"/>
      <c r="Q194" s="1261"/>
      <c r="R194" s="1461"/>
      <c r="S194" s="1461"/>
    </row>
    <row r="195" spans="1:21" ht="27">
      <c r="A195" s="1388"/>
      <c r="B195" s="1411"/>
      <c r="C195" s="1411" t="s">
        <v>110</v>
      </c>
      <c r="D195" s="1417" t="s">
        <v>236</v>
      </c>
      <c r="E195" s="1411"/>
      <c r="F195" s="1411"/>
      <c r="G195" s="1426" t="s">
        <v>757</v>
      </c>
      <c r="H195" s="1437"/>
      <c r="J195" s="365" t="s">
        <v>1432</v>
      </c>
      <c r="K195" s="560" t="s">
        <v>136</v>
      </c>
      <c r="L195" s="1259"/>
      <c r="M195" s="1250"/>
      <c r="N195" s="1250"/>
      <c r="O195" s="1259"/>
      <c r="P195" s="455"/>
      <c r="Q195" s="1261"/>
      <c r="R195" s="1461"/>
      <c r="S195" s="1461"/>
    </row>
    <row r="196" spans="1:21" ht="30.75">
      <c r="A196" s="1388"/>
      <c r="B196" s="1411"/>
      <c r="C196" s="1411" t="s">
        <v>110</v>
      </c>
      <c r="D196" s="1417" t="s">
        <v>236</v>
      </c>
      <c r="E196" s="1411"/>
      <c r="F196" s="1411"/>
      <c r="G196" s="1426" t="s">
        <v>757</v>
      </c>
      <c r="H196" s="1437"/>
      <c r="I196" s="476" t="s">
        <v>124</v>
      </c>
      <c r="J196" s="347" t="s">
        <v>1433</v>
      </c>
      <c r="K196" s="560" t="s">
        <v>138</v>
      </c>
      <c r="L196" s="1259"/>
      <c r="M196" s="1250"/>
      <c r="N196" s="1250"/>
      <c r="O196" s="1259"/>
      <c r="P196" s="455"/>
      <c r="Q196" s="1261"/>
      <c r="R196" s="1461"/>
      <c r="S196" s="1461"/>
    </row>
    <row r="197" spans="1:21">
      <c r="A197" s="1388"/>
      <c r="B197" s="1411"/>
      <c r="C197" s="1411"/>
      <c r="D197" s="1417"/>
      <c r="E197" s="1411"/>
      <c r="F197" s="1411"/>
      <c r="G197" s="1426"/>
      <c r="H197" s="1437"/>
      <c r="I197" s="364" t="s">
        <v>1403</v>
      </c>
      <c r="J197" s="586"/>
      <c r="K197" s="347" t="s">
        <v>1434</v>
      </c>
      <c r="L197" s="1259"/>
      <c r="M197" s="1250"/>
      <c r="N197" s="1250"/>
      <c r="O197" s="1259"/>
      <c r="P197" s="455"/>
      <c r="Q197" s="1261"/>
      <c r="R197" s="1461"/>
      <c r="S197" s="1461"/>
    </row>
    <row r="198" spans="1:21" ht="27">
      <c r="A198" s="1388"/>
      <c r="B198" s="1411"/>
      <c r="C198" s="1411" t="s">
        <v>110</v>
      </c>
      <c r="D198" s="1417" t="s">
        <v>236</v>
      </c>
      <c r="E198" s="1411"/>
      <c r="F198" s="1411"/>
      <c r="G198" s="1426" t="s">
        <v>757</v>
      </c>
      <c r="H198" s="1437"/>
      <c r="I198" s="477"/>
      <c r="J198" s="374" t="s">
        <v>583</v>
      </c>
      <c r="K198" s="374"/>
      <c r="L198" s="1259"/>
      <c r="M198" s="1250"/>
      <c r="N198" s="1250"/>
      <c r="O198" s="1259"/>
      <c r="P198" s="455"/>
      <c r="Q198" s="1261"/>
      <c r="R198" s="1461"/>
      <c r="S198" s="1461"/>
    </row>
    <row r="199" spans="1:21" ht="18.75" customHeight="1">
      <c r="A199" s="1388"/>
      <c r="B199" s="1411"/>
      <c r="C199" s="1411" t="s">
        <v>110</v>
      </c>
      <c r="D199" s="1417" t="s">
        <v>236</v>
      </c>
      <c r="E199" s="1411"/>
      <c r="F199" s="1411"/>
      <c r="G199" s="1426" t="s">
        <v>757</v>
      </c>
      <c r="H199" s="1437"/>
      <c r="I199" s="477" t="s">
        <v>565</v>
      </c>
      <c r="J199" s="471" t="s">
        <v>582</v>
      </c>
      <c r="K199" s="387" t="s">
        <v>1435</v>
      </c>
      <c r="L199" s="1259"/>
      <c r="M199" s="1250"/>
      <c r="N199" s="1250"/>
      <c r="O199" s="1259"/>
      <c r="P199" s="455"/>
      <c r="Q199" s="1261"/>
      <c r="R199" s="1461"/>
      <c r="S199" s="1461"/>
    </row>
    <row r="200" spans="1:21">
      <c r="A200" s="1388"/>
      <c r="B200" s="1412"/>
      <c r="C200" s="1412"/>
      <c r="D200" s="1418"/>
      <c r="E200" s="1412"/>
      <c r="F200" s="1412"/>
      <c r="G200" s="1428"/>
      <c r="H200" s="1438"/>
      <c r="I200" s="364" t="s">
        <v>1405</v>
      </c>
      <c r="J200" s="347" t="s">
        <v>1436</v>
      </c>
      <c r="K200" s="347" t="s">
        <v>1407</v>
      </c>
      <c r="L200" s="1260"/>
      <c r="M200" s="1244"/>
      <c r="N200" s="1244"/>
      <c r="O200" s="1260"/>
      <c r="P200" s="456"/>
      <c r="Q200" s="1242"/>
      <c r="R200" s="1462"/>
      <c r="S200" s="1462"/>
    </row>
    <row r="201" spans="1:21" ht="54">
      <c r="A201" s="613">
        <f>MAX($A$5:A200)+1</f>
        <v>59</v>
      </c>
      <c r="B201" s="516" t="s">
        <v>49</v>
      </c>
      <c r="C201" s="515" t="s">
        <v>110</v>
      </c>
      <c r="D201" s="514" t="s">
        <v>236</v>
      </c>
      <c r="E201" s="513" t="s">
        <v>1310</v>
      </c>
      <c r="F201" s="513" t="s">
        <v>1274</v>
      </c>
      <c r="G201" s="585" t="s">
        <v>758</v>
      </c>
      <c r="H201" s="584" t="s">
        <v>397</v>
      </c>
      <c r="I201" s="332"/>
      <c r="J201" s="333"/>
      <c r="K201" s="334"/>
      <c r="L201" s="184"/>
      <c r="M201" s="96"/>
      <c r="N201" s="216"/>
      <c r="O201" s="184"/>
      <c r="P201" s="184"/>
      <c r="Q201" s="131">
        <v>9</v>
      </c>
      <c r="R201" s="510" t="s">
        <v>111</v>
      </c>
      <c r="S201" s="509">
        <v>0</v>
      </c>
    </row>
    <row r="202" spans="1:21" ht="54">
      <c r="A202" s="613">
        <f>MAX($A$5:A201)+1</f>
        <v>60</v>
      </c>
      <c r="B202" s="516" t="s">
        <v>50</v>
      </c>
      <c r="C202" s="515" t="s">
        <v>110</v>
      </c>
      <c r="D202" s="514" t="s">
        <v>236</v>
      </c>
      <c r="E202" s="513" t="s">
        <v>1310</v>
      </c>
      <c r="F202" s="513" t="s">
        <v>1288</v>
      </c>
      <c r="G202" s="512" t="s">
        <v>759</v>
      </c>
      <c r="H202" s="518" t="s">
        <v>398</v>
      </c>
      <c r="I202" s="332"/>
      <c r="J202" s="333"/>
      <c r="K202" s="334"/>
      <c r="L202" s="157"/>
      <c r="M202" s="16"/>
      <c r="N202" s="16"/>
      <c r="O202" s="157"/>
      <c r="P202" s="157"/>
      <c r="Q202" s="123">
        <v>0</v>
      </c>
      <c r="R202" s="510" t="s">
        <v>111</v>
      </c>
      <c r="S202" s="509">
        <v>0</v>
      </c>
    </row>
    <row r="203" spans="1:21" ht="40.5">
      <c r="A203" s="613">
        <f>MAX($A$5:A202)+1</f>
        <v>61</v>
      </c>
      <c r="B203" s="516" t="s">
        <v>51</v>
      </c>
      <c r="C203" s="515" t="s">
        <v>110</v>
      </c>
      <c r="D203" s="514" t="s">
        <v>236</v>
      </c>
      <c r="E203" s="513" t="s">
        <v>1310</v>
      </c>
      <c r="F203" s="513" t="s">
        <v>1274</v>
      </c>
      <c r="G203" s="512" t="s">
        <v>760</v>
      </c>
      <c r="H203" s="518" t="s">
        <v>399</v>
      </c>
      <c r="I203" s="332"/>
      <c r="J203" s="333"/>
      <c r="K203" s="334"/>
      <c r="L203" s="157"/>
      <c r="M203" s="16"/>
      <c r="N203" s="16"/>
      <c r="O203" s="157"/>
      <c r="P203" s="157"/>
      <c r="Q203" s="123">
        <v>0</v>
      </c>
      <c r="R203" s="510" t="s">
        <v>301</v>
      </c>
      <c r="S203" s="509">
        <v>0</v>
      </c>
    </row>
    <row r="204" spans="1:21" s="574" customFormat="1" ht="54">
      <c r="A204" s="615">
        <f>MAX($A$5:A203)+1</f>
        <v>62</v>
      </c>
      <c r="B204" s="583" t="s">
        <v>888</v>
      </c>
      <c r="C204" s="531" t="s">
        <v>110</v>
      </c>
      <c r="D204" s="513" t="s">
        <v>889</v>
      </c>
      <c r="E204" s="513" t="s">
        <v>1309</v>
      </c>
      <c r="F204" s="513" t="s">
        <v>1270</v>
      </c>
      <c r="G204" s="582" t="s">
        <v>762</v>
      </c>
      <c r="H204" s="581" t="s">
        <v>669</v>
      </c>
      <c r="I204" s="580"/>
      <c r="J204" s="579"/>
      <c r="K204" s="578"/>
      <c r="L204" s="185"/>
      <c r="M204" s="185"/>
      <c r="N204" s="185" t="s">
        <v>670</v>
      </c>
      <c r="O204" s="185"/>
      <c r="P204" s="185"/>
      <c r="Q204" s="282">
        <v>0</v>
      </c>
      <c r="R204" s="577" t="s">
        <v>890</v>
      </c>
      <c r="S204" s="576">
        <v>0</v>
      </c>
      <c r="U204" s="695"/>
    </row>
    <row r="205" spans="1:21" ht="67.5">
      <c r="A205" s="613">
        <f>MAX($A$5:A204)+1</f>
        <v>63</v>
      </c>
      <c r="B205" s="516" t="s">
        <v>52</v>
      </c>
      <c r="C205" s="515" t="s">
        <v>110</v>
      </c>
      <c r="D205" s="514" t="s">
        <v>236</v>
      </c>
      <c r="E205" s="513" t="s">
        <v>1312</v>
      </c>
      <c r="F205" s="513" t="s">
        <v>1269</v>
      </c>
      <c r="G205" s="512" t="s">
        <v>763</v>
      </c>
      <c r="H205" s="518" t="s">
        <v>400</v>
      </c>
      <c r="I205" s="332"/>
      <c r="J205" s="333"/>
      <c r="K205" s="334"/>
      <c r="L205" s="157"/>
      <c r="M205" s="16"/>
      <c r="N205" s="16" t="s">
        <v>654</v>
      </c>
      <c r="O205" s="157"/>
      <c r="P205" s="157"/>
      <c r="Q205" s="123">
        <v>0</v>
      </c>
      <c r="R205" s="510" t="s">
        <v>890</v>
      </c>
      <c r="S205" s="509">
        <v>0</v>
      </c>
    </row>
    <row r="206" spans="1:21" ht="40.5">
      <c r="A206" s="613">
        <f>MAX($A$5:A205)+1</f>
        <v>64</v>
      </c>
      <c r="B206" s="516" t="s">
        <v>1131</v>
      </c>
      <c r="C206" s="515" t="s">
        <v>110</v>
      </c>
      <c r="D206" s="514" t="s">
        <v>889</v>
      </c>
      <c r="E206" s="513" t="s">
        <v>1317</v>
      </c>
      <c r="F206" s="513" t="s">
        <v>1274</v>
      </c>
      <c r="G206" s="512" t="s">
        <v>764</v>
      </c>
      <c r="H206" s="518" t="s">
        <v>401</v>
      </c>
      <c r="I206" s="332"/>
      <c r="J206" s="333"/>
      <c r="K206" s="334"/>
      <c r="L206" s="157"/>
      <c r="M206" s="16"/>
      <c r="N206" s="16"/>
      <c r="O206" s="157"/>
      <c r="P206" s="157"/>
      <c r="Q206" s="123">
        <v>0</v>
      </c>
      <c r="R206" s="510" t="s">
        <v>1223</v>
      </c>
      <c r="S206" s="509">
        <v>0</v>
      </c>
    </row>
    <row r="207" spans="1:21" ht="54">
      <c r="A207" s="613">
        <f>MAX($A$5:A206)+1</f>
        <v>65</v>
      </c>
      <c r="B207" s="516" t="s">
        <v>54</v>
      </c>
      <c r="C207" s="515" t="s">
        <v>110</v>
      </c>
      <c r="D207" s="514" t="s">
        <v>236</v>
      </c>
      <c r="E207" s="513" t="s">
        <v>1308</v>
      </c>
      <c r="F207" s="513" t="s">
        <v>1270</v>
      </c>
      <c r="G207" s="573" t="s">
        <v>765</v>
      </c>
      <c r="H207" s="572" t="s">
        <v>402</v>
      </c>
      <c r="I207" s="332"/>
      <c r="J207" s="333"/>
      <c r="K207" s="334"/>
      <c r="L207" s="157"/>
      <c r="M207" s="16"/>
      <c r="N207" s="16"/>
      <c r="O207" s="157"/>
      <c r="P207" s="157"/>
      <c r="Q207" s="123">
        <v>0</v>
      </c>
      <c r="R207" s="510" t="s">
        <v>205</v>
      </c>
      <c r="S207" s="509">
        <v>0</v>
      </c>
    </row>
    <row r="208" spans="1:21" ht="54">
      <c r="A208" s="613">
        <f>MAX($A$5:A207)+1</f>
        <v>66</v>
      </c>
      <c r="B208" s="516" t="s">
        <v>55</v>
      </c>
      <c r="C208" s="515" t="s">
        <v>110</v>
      </c>
      <c r="D208" s="514" t="s">
        <v>236</v>
      </c>
      <c r="E208" s="513" t="s">
        <v>1310</v>
      </c>
      <c r="F208" s="513" t="s">
        <v>1285</v>
      </c>
      <c r="G208" s="512" t="s">
        <v>766</v>
      </c>
      <c r="H208" s="518" t="s">
        <v>403</v>
      </c>
      <c r="I208" s="332"/>
      <c r="J208" s="333"/>
      <c r="K208" s="334"/>
      <c r="L208" s="157"/>
      <c r="M208" s="16"/>
      <c r="N208" s="16" t="s">
        <v>657</v>
      </c>
      <c r="O208" s="157"/>
      <c r="P208" s="157"/>
      <c r="Q208" s="123">
        <v>0</v>
      </c>
      <c r="R208" s="510" t="s">
        <v>111</v>
      </c>
      <c r="S208" s="509">
        <v>0</v>
      </c>
    </row>
    <row r="209" spans="1:19" ht="30.75" customHeight="1">
      <c r="A209" s="1388">
        <f>MAX($A$5:A208)+1</f>
        <v>67</v>
      </c>
      <c r="B209" s="1410" t="s">
        <v>56</v>
      </c>
      <c r="C209" s="1413" t="s">
        <v>110</v>
      </c>
      <c r="D209" s="1356" t="s">
        <v>236</v>
      </c>
      <c r="E209" s="1503" t="s">
        <v>1307</v>
      </c>
      <c r="F209" s="1503" t="s">
        <v>1270</v>
      </c>
      <c r="G209" s="1507" t="s">
        <v>1277</v>
      </c>
      <c r="H209" s="1509" t="s">
        <v>404</v>
      </c>
      <c r="I209" s="358" t="s">
        <v>223</v>
      </c>
      <c r="J209" s="352"/>
      <c r="K209" s="340"/>
      <c r="L209" s="1239" t="s">
        <v>674</v>
      </c>
      <c r="M209" s="1243"/>
      <c r="N209" s="1243"/>
      <c r="O209" s="1239"/>
      <c r="P209" s="196"/>
      <c r="Q209" s="1241">
        <v>0</v>
      </c>
      <c r="R209" s="1460" t="s">
        <v>111</v>
      </c>
      <c r="S209" s="1359" t="s">
        <v>1732</v>
      </c>
    </row>
    <row r="210" spans="1:19">
      <c r="A210" s="1388"/>
      <c r="B210" s="1411" t="s">
        <v>56</v>
      </c>
      <c r="C210" s="1414" t="s">
        <v>110</v>
      </c>
      <c r="D210" s="1357" t="s">
        <v>236</v>
      </c>
      <c r="E210" s="1525"/>
      <c r="F210" s="1525"/>
      <c r="G210" s="1533" t="s">
        <v>767</v>
      </c>
      <c r="H210" s="1534"/>
      <c r="I210" s="563" t="s">
        <v>291</v>
      </c>
      <c r="J210" s="353"/>
      <c r="K210" s="343"/>
      <c r="L210" s="1280"/>
      <c r="M210" s="1250"/>
      <c r="N210" s="1250"/>
      <c r="O210" s="1259"/>
      <c r="P210" s="455"/>
      <c r="Q210" s="1261"/>
      <c r="R210" s="1461"/>
      <c r="S210" s="1360"/>
    </row>
    <row r="211" spans="1:19">
      <c r="A211" s="1388"/>
      <c r="B211" s="1411" t="s">
        <v>56</v>
      </c>
      <c r="C211" s="1414" t="s">
        <v>110</v>
      </c>
      <c r="D211" s="1357" t="s">
        <v>236</v>
      </c>
      <c r="E211" s="1525"/>
      <c r="F211" s="1525"/>
      <c r="G211" s="1533" t="s">
        <v>767</v>
      </c>
      <c r="H211" s="1534"/>
      <c r="I211" s="407"/>
      <c r="J211" s="353"/>
      <c r="K211" s="343"/>
      <c r="L211" s="1280"/>
      <c r="M211" s="1250"/>
      <c r="N211" s="1250"/>
      <c r="O211" s="1259"/>
      <c r="P211" s="455"/>
      <c r="Q211" s="1242"/>
      <c r="R211" s="1462"/>
      <c r="S211" s="1361"/>
    </row>
    <row r="212" spans="1:19" ht="54">
      <c r="A212" s="613">
        <f>MAX($A$5:A211)+1</f>
        <v>68</v>
      </c>
      <c r="B212" s="516" t="s">
        <v>57</v>
      </c>
      <c r="C212" s="515" t="s">
        <v>110</v>
      </c>
      <c r="D212" s="514" t="s">
        <v>236</v>
      </c>
      <c r="E212" s="513" t="s">
        <v>1311</v>
      </c>
      <c r="F212" s="513" t="s">
        <v>1269</v>
      </c>
      <c r="G212" s="512" t="s">
        <v>768</v>
      </c>
      <c r="H212" s="518" t="s">
        <v>405</v>
      </c>
      <c r="I212" s="332"/>
      <c r="J212" s="333"/>
      <c r="K212" s="334"/>
      <c r="L212" s="157"/>
      <c r="M212" s="16"/>
      <c r="N212" s="16"/>
      <c r="O212" s="157"/>
      <c r="P212" s="157"/>
      <c r="Q212" s="123">
        <v>0</v>
      </c>
      <c r="R212" s="510" t="s">
        <v>111</v>
      </c>
      <c r="S212" s="509">
        <v>0</v>
      </c>
    </row>
    <row r="213" spans="1:19" ht="81">
      <c r="A213" s="613">
        <f>MAX($A$5:A212)+1</f>
        <v>69</v>
      </c>
      <c r="B213" s="516" t="s">
        <v>58</v>
      </c>
      <c r="C213" s="515" t="s">
        <v>110</v>
      </c>
      <c r="D213" s="514" t="s">
        <v>236</v>
      </c>
      <c r="E213" s="513" t="s">
        <v>1314</v>
      </c>
      <c r="F213" s="513" t="s">
        <v>1274</v>
      </c>
      <c r="G213" s="512" t="s">
        <v>769</v>
      </c>
      <c r="H213" s="518" t="s">
        <v>406</v>
      </c>
      <c r="I213" s="332"/>
      <c r="J213" s="333"/>
      <c r="K213" s="334"/>
      <c r="L213" s="157"/>
      <c r="M213" s="16"/>
      <c r="N213" s="16"/>
      <c r="O213" s="157"/>
      <c r="P213" s="157"/>
      <c r="Q213" s="123">
        <v>0</v>
      </c>
      <c r="R213" s="510" t="s">
        <v>111</v>
      </c>
      <c r="S213" s="509">
        <v>0</v>
      </c>
    </row>
    <row r="214" spans="1:19" ht="54">
      <c r="A214" s="613">
        <f>MAX($A$5:A213)+1</f>
        <v>70</v>
      </c>
      <c r="B214" s="516" t="s">
        <v>59</v>
      </c>
      <c r="C214" s="515" t="s">
        <v>110</v>
      </c>
      <c r="D214" s="514" t="s">
        <v>236</v>
      </c>
      <c r="E214" s="513" t="s">
        <v>1312</v>
      </c>
      <c r="F214" s="513" t="s">
        <v>1289</v>
      </c>
      <c r="G214" s="512" t="s">
        <v>770</v>
      </c>
      <c r="H214" s="518" t="s">
        <v>407</v>
      </c>
      <c r="I214" s="332"/>
      <c r="J214" s="333"/>
      <c r="K214" s="334"/>
      <c r="L214" s="157"/>
      <c r="M214" s="16"/>
      <c r="N214" s="16"/>
      <c r="O214" s="157"/>
      <c r="P214" s="157"/>
      <c r="Q214" s="123">
        <v>3</v>
      </c>
      <c r="R214" s="510" t="s">
        <v>205</v>
      </c>
      <c r="S214" s="509">
        <v>0</v>
      </c>
    </row>
    <row r="215" spans="1:19" ht="67.5">
      <c r="A215" s="613">
        <f>MAX($A$5:A214)+1</f>
        <v>71</v>
      </c>
      <c r="B215" s="516" t="s">
        <v>60</v>
      </c>
      <c r="C215" s="515" t="s">
        <v>110</v>
      </c>
      <c r="D215" s="514" t="s">
        <v>236</v>
      </c>
      <c r="E215" s="513" t="s">
        <v>1307</v>
      </c>
      <c r="F215" s="513" t="s">
        <v>1274</v>
      </c>
      <c r="G215" s="512" t="s">
        <v>1219</v>
      </c>
      <c r="H215" s="518" t="s">
        <v>408</v>
      </c>
      <c r="I215" s="332"/>
      <c r="J215" s="333"/>
      <c r="K215" s="334"/>
      <c r="L215" s="157" t="s">
        <v>663</v>
      </c>
      <c r="M215" s="16"/>
      <c r="N215" s="16"/>
      <c r="O215" s="157"/>
      <c r="P215" s="157"/>
      <c r="Q215" s="123">
        <v>0</v>
      </c>
      <c r="R215" s="510" t="s">
        <v>111</v>
      </c>
      <c r="S215" s="509" t="s">
        <v>1732</v>
      </c>
    </row>
    <row r="216" spans="1:19" ht="67.5">
      <c r="A216" s="613">
        <f>MAX($A$5:A215)+1</f>
        <v>72</v>
      </c>
      <c r="B216" s="516" t="s">
        <v>61</v>
      </c>
      <c r="C216" s="515" t="s">
        <v>110</v>
      </c>
      <c r="D216" s="514" t="s">
        <v>236</v>
      </c>
      <c r="E216" s="513" t="s">
        <v>1307</v>
      </c>
      <c r="F216" s="513" t="s">
        <v>1274</v>
      </c>
      <c r="G216" s="512" t="s">
        <v>772</v>
      </c>
      <c r="H216" s="518" t="s">
        <v>409</v>
      </c>
      <c r="I216" s="332"/>
      <c r="J216" s="333"/>
      <c r="K216" s="334"/>
      <c r="L216" s="157" t="s">
        <v>664</v>
      </c>
      <c r="M216" s="16" t="s">
        <v>640</v>
      </c>
      <c r="N216" s="16"/>
      <c r="O216" s="157"/>
      <c r="P216" s="157"/>
      <c r="Q216" s="123">
        <v>0</v>
      </c>
      <c r="R216" s="510" t="s">
        <v>111</v>
      </c>
      <c r="S216" s="509" t="s">
        <v>1732</v>
      </c>
    </row>
    <row r="217" spans="1:19" ht="54">
      <c r="A217" s="613">
        <f>MAX($A$5:A216)+1</f>
        <v>73</v>
      </c>
      <c r="B217" s="516" t="s">
        <v>62</v>
      </c>
      <c r="C217" s="515" t="s">
        <v>110</v>
      </c>
      <c r="D217" s="514" t="s">
        <v>236</v>
      </c>
      <c r="E217" s="513" t="s">
        <v>1314</v>
      </c>
      <c r="F217" s="513" t="s">
        <v>1274</v>
      </c>
      <c r="G217" s="512" t="s">
        <v>773</v>
      </c>
      <c r="H217" s="518" t="s">
        <v>410</v>
      </c>
      <c r="I217" s="332"/>
      <c r="J217" s="333"/>
      <c r="K217" s="334"/>
      <c r="L217" s="157" t="s">
        <v>665</v>
      </c>
      <c r="M217" s="16"/>
      <c r="N217" s="16"/>
      <c r="O217" s="157"/>
      <c r="P217" s="157"/>
      <c r="Q217" s="123">
        <v>0</v>
      </c>
      <c r="R217" s="510" t="s">
        <v>111</v>
      </c>
      <c r="S217" s="509" t="s">
        <v>1732</v>
      </c>
    </row>
    <row r="218" spans="1:19" ht="81">
      <c r="A218" s="613">
        <f>MAX($A$5:A217)+1</f>
        <v>74</v>
      </c>
      <c r="B218" s="516" t="s">
        <v>774</v>
      </c>
      <c r="C218" s="515" t="s">
        <v>110</v>
      </c>
      <c r="D218" s="514" t="s">
        <v>236</v>
      </c>
      <c r="E218" s="513" t="s">
        <v>1309</v>
      </c>
      <c r="F218" s="513" t="s">
        <v>1285</v>
      </c>
      <c r="G218" s="512" t="s">
        <v>775</v>
      </c>
      <c r="H218" s="518" t="s">
        <v>411</v>
      </c>
      <c r="I218" s="332"/>
      <c r="J218" s="333"/>
      <c r="K218" s="334"/>
      <c r="L218" s="157" t="s">
        <v>680</v>
      </c>
      <c r="M218" s="16"/>
      <c r="N218" s="16"/>
      <c r="O218" s="157"/>
      <c r="P218" s="157"/>
      <c r="Q218" s="123">
        <v>0</v>
      </c>
      <c r="R218" s="510" t="s">
        <v>205</v>
      </c>
      <c r="S218" s="509" t="s">
        <v>1732</v>
      </c>
    </row>
    <row r="219" spans="1:19" ht="18.75" customHeight="1">
      <c r="A219" s="1453">
        <f>MAX($A$5:A218)+1</f>
        <v>75</v>
      </c>
      <c r="B219" s="1447" t="s">
        <v>776</v>
      </c>
      <c r="C219" s="1447" t="s">
        <v>110</v>
      </c>
      <c r="D219" s="1356" t="s">
        <v>236</v>
      </c>
      <c r="E219" s="1447" t="s">
        <v>1307</v>
      </c>
      <c r="F219" s="1447" t="s">
        <v>1270</v>
      </c>
      <c r="G219" s="1444" t="s">
        <v>777</v>
      </c>
      <c r="H219" s="1446" t="s">
        <v>1275</v>
      </c>
      <c r="I219" s="378" t="s">
        <v>230</v>
      </c>
      <c r="J219" s="346" t="s">
        <v>571</v>
      </c>
      <c r="K219" s="340"/>
      <c r="L219" s="1239" t="s">
        <v>674</v>
      </c>
      <c r="M219" s="1243"/>
      <c r="N219" s="1243"/>
      <c r="O219" s="1239"/>
      <c r="P219" s="196"/>
      <c r="Q219" s="1241">
        <v>0</v>
      </c>
      <c r="R219" s="1460" t="s">
        <v>111</v>
      </c>
      <c r="S219" s="1359" t="s">
        <v>1732</v>
      </c>
    </row>
    <row r="220" spans="1:19" ht="18.75" customHeight="1">
      <c r="A220" s="1453"/>
      <c r="B220" s="1448"/>
      <c r="C220" s="1448"/>
      <c r="D220" s="1357"/>
      <c r="E220" s="1448"/>
      <c r="F220" s="1448"/>
      <c r="G220" s="1424"/>
      <c r="H220" s="1430"/>
      <c r="I220" s="566" t="s">
        <v>231</v>
      </c>
      <c r="J220" s="347" t="s">
        <v>570</v>
      </c>
      <c r="K220" s="343"/>
      <c r="L220" s="1280"/>
      <c r="M220" s="1250"/>
      <c r="N220" s="1250"/>
      <c r="O220" s="1259"/>
      <c r="P220" s="455"/>
      <c r="Q220" s="1261"/>
      <c r="R220" s="1461"/>
      <c r="S220" s="1360"/>
    </row>
    <row r="221" spans="1:19" ht="18.75" customHeight="1">
      <c r="A221" s="1453"/>
      <c r="B221" s="1448"/>
      <c r="C221" s="1448"/>
      <c r="D221" s="1357"/>
      <c r="E221" s="1448"/>
      <c r="F221" s="1448"/>
      <c r="G221" s="1424"/>
      <c r="H221" s="1430"/>
      <c r="I221" s="563" t="s">
        <v>273</v>
      </c>
      <c r="J221" s="347" t="s">
        <v>1437</v>
      </c>
      <c r="K221" s="343"/>
      <c r="L221" s="1280"/>
      <c r="M221" s="1250"/>
      <c r="N221" s="1250"/>
      <c r="O221" s="1259"/>
      <c r="P221" s="455"/>
      <c r="Q221" s="1261"/>
      <c r="R221" s="1461"/>
      <c r="S221" s="1360"/>
    </row>
    <row r="222" spans="1:19" ht="18.75" customHeight="1">
      <c r="A222" s="1453"/>
      <c r="B222" s="1448"/>
      <c r="C222" s="1448"/>
      <c r="D222" s="1357"/>
      <c r="E222" s="1448"/>
      <c r="F222" s="1448"/>
      <c r="G222" s="1424"/>
      <c r="H222" s="1430"/>
      <c r="I222" s="388"/>
      <c r="J222" s="347" t="s">
        <v>1423</v>
      </c>
      <c r="K222" s="343"/>
      <c r="L222" s="1280"/>
      <c r="M222" s="1250"/>
      <c r="N222" s="1250"/>
      <c r="O222" s="1259"/>
      <c r="P222" s="455"/>
      <c r="Q222" s="1261"/>
      <c r="R222" s="1461"/>
      <c r="S222" s="1360"/>
    </row>
    <row r="223" spans="1:19">
      <c r="A223" s="1453"/>
      <c r="B223" s="1448"/>
      <c r="C223" s="1448"/>
      <c r="D223" s="1357"/>
      <c r="E223" s="1448"/>
      <c r="F223" s="1448"/>
      <c r="G223" s="1424"/>
      <c r="H223" s="1430"/>
      <c r="I223" s="388"/>
      <c r="J223" s="347" t="s">
        <v>1414</v>
      </c>
      <c r="K223" s="343"/>
      <c r="L223" s="1280"/>
      <c r="M223" s="1250"/>
      <c r="N223" s="1250"/>
      <c r="O223" s="1259"/>
      <c r="P223" s="455"/>
      <c r="Q223" s="1261"/>
      <c r="R223" s="1461"/>
      <c r="S223" s="1360"/>
    </row>
    <row r="224" spans="1:19">
      <c r="A224" s="1453"/>
      <c r="B224" s="1449"/>
      <c r="C224" s="1449"/>
      <c r="D224" s="1358"/>
      <c r="E224" s="1449"/>
      <c r="F224" s="1449"/>
      <c r="G224" s="1445"/>
      <c r="H224" s="1431"/>
      <c r="I224" s="388"/>
      <c r="J224" s="347" t="s">
        <v>1411</v>
      </c>
      <c r="K224" s="343"/>
      <c r="L224" s="1246"/>
      <c r="M224" s="1244"/>
      <c r="N224" s="1244"/>
      <c r="O224" s="1260"/>
      <c r="P224" s="456"/>
      <c r="Q224" s="1242"/>
      <c r="R224" s="1462"/>
      <c r="S224" s="1361"/>
    </row>
    <row r="225" spans="1:19" ht="18.75" customHeight="1">
      <c r="A225" s="1453">
        <f>MAX($A$5:A224)+1</f>
        <v>76</v>
      </c>
      <c r="B225" s="1447" t="s">
        <v>778</v>
      </c>
      <c r="C225" s="1450" t="s">
        <v>110</v>
      </c>
      <c r="D225" s="1356" t="s">
        <v>236</v>
      </c>
      <c r="E225" s="1503" t="s">
        <v>1307</v>
      </c>
      <c r="F225" s="1503" t="s">
        <v>1270</v>
      </c>
      <c r="G225" s="1427" t="s">
        <v>779</v>
      </c>
      <c r="H225" s="1446" t="s">
        <v>413</v>
      </c>
      <c r="I225" s="378" t="s">
        <v>149</v>
      </c>
      <c r="J225" s="346" t="s">
        <v>149</v>
      </c>
      <c r="K225" s="385" t="s">
        <v>232</v>
      </c>
      <c r="L225" s="1239" t="s">
        <v>674</v>
      </c>
      <c r="M225" s="1241"/>
      <c r="N225" s="1243"/>
      <c r="O225" s="1239"/>
      <c r="P225" s="196"/>
      <c r="Q225" s="1241">
        <v>0</v>
      </c>
      <c r="R225" s="1356" t="s">
        <v>111</v>
      </c>
      <c r="S225" s="1359" t="s">
        <v>1732</v>
      </c>
    </row>
    <row r="226" spans="1:19" ht="18.75" customHeight="1">
      <c r="A226" s="1453"/>
      <c r="B226" s="1448"/>
      <c r="C226" s="1451"/>
      <c r="D226" s="1357"/>
      <c r="E226" s="1525"/>
      <c r="F226" s="1525"/>
      <c r="G226" s="1426"/>
      <c r="H226" s="1430"/>
      <c r="I226" s="566" t="s">
        <v>114</v>
      </c>
      <c r="J226" s="564" t="s">
        <v>162</v>
      </c>
      <c r="K226" s="567" t="s">
        <v>233</v>
      </c>
      <c r="L226" s="1280"/>
      <c r="M226" s="1261"/>
      <c r="N226" s="1250"/>
      <c r="O226" s="1259"/>
      <c r="P226" s="455"/>
      <c r="Q226" s="1261"/>
      <c r="R226" s="1357"/>
      <c r="S226" s="1360"/>
    </row>
    <row r="227" spans="1:19" ht="18.75" customHeight="1">
      <c r="A227" s="1453"/>
      <c r="B227" s="1448"/>
      <c r="C227" s="1451"/>
      <c r="D227" s="1357"/>
      <c r="E227" s="1525"/>
      <c r="F227" s="1525"/>
      <c r="G227" s="1426"/>
      <c r="H227" s="1430"/>
      <c r="I227" s="566" t="s">
        <v>115</v>
      </c>
      <c r="J227" s="564" t="s">
        <v>163</v>
      </c>
      <c r="K227" s="387" t="s">
        <v>156</v>
      </c>
      <c r="L227" s="1280"/>
      <c r="M227" s="1261"/>
      <c r="N227" s="1250"/>
      <c r="O227" s="1259"/>
      <c r="P227" s="455"/>
      <c r="Q227" s="1261"/>
      <c r="R227" s="1357"/>
      <c r="S227" s="1360"/>
    </row>
    <row r="228" spans="1:19" ht="18.75" customHeight="1">
      <c r="A228" s="1453"/>
      <c r="B228" s="1448"/>
      <c r="C228" s="1451"/>
      <c r="D228" s="1357"/>
      <c r="E228" s="1525"/>
      <c r="F228" s="1525"/>
      <c r="G228" s="1426"/>
      <c r="H228" s="1430"/>
      <c r="I228" s="566" t="s">
        <v>153</v>
      </c>
      <c r="J228" s="564" t="s">
        <v>164</v>
      </c>
      <c r="K228" s="567" t="s">
        <v>157</v>
      </c>
      <c r="L228" s="1280"/>
      <c r="M228" s="1261"/>
      <c r="N228" s="1250"/>
      <c r="O228" s="1259"/>
      <c r="P228" s="455"/>
      <c r="Q228" s="1261"/>
      <c r="R228" s="1357"/>
      <c r="S228" s="1360"/>
    </row>
    <row r="229" spans="1:19" ht="18.75" customHeight="1">
      <c r="A229" s="1453"/>
      <c r="B229" s="1448"/>
      <c r="C229" s="1451"/>
      <c r="D229" s="1357"/>
      <c r="E229" s="1525"/>
      <c r="F229" s="1525"/>
      <c r="G229" s="1426"/>
      <c r="H229" s="1430"/>
      <c r="I229" s="566" t="s">
        <v>155</v>
      </c>
      <c r="J229" s="564" t="s">
        <v>165</v>
      </c>
      <c r="K229" s="567" t="s">
        <v>234</v>
      </c>
      <c r="L229" s="1280"/>
      <c r="M229" s="1261"/>
      <c r="N229" s="1250"/>
      <c r="O229" s="1259"/>
      <c r="P229" s="455"/>
      <c r="Q229" s="1261"/>
      <c r="R229" s="1357"/>
      <c r="S229" s="1360"/>
    </row>
    <row r="230" spans="1:19" ht="18.75" customHeight="1">
      <c r="A230" s="1453"/>
      <c r="B230" s="1448"/>
      <c r="C230" s="1451"/>
      <c r="D230" s="1357"/>
      <c r="E230" s="1525"/>
      <c r="F230" s="1525"/>
      <c r="G230" s="1426"/>
      <c r="H230" s="1430"/>
      <c r="I230" s="566" t="s">
        <v>116</v>
      </c>
      <c r="J230" s="564" t="s">
        <v>117</v>
      </c>
      <c r="K230" s="343" t="s">
        <v>299</v>
      </c>
      <c r="L230" s="1280"/>
      <c r="M230" s="1261"/>
      <c r="N230" s="1250"/>
      <c r="O230" s="1259"/>
      <c r="P230" s="455"/>
      <c r="Q230" s="1261"/>
      <c r="R230" s="1357"/>
      <c r="S230" s="1360"/>
    </row>
    <row r="231" spans="1:19" ht="18.75" customHeight="1">
      <c r="A231" s="1453"/>
      <c r="B231" s="1448"/>
      <c r="C231" s="1451"/>
      <c r="D231" s="1357"/>
      <c r="E231" s="1525"/>
      <c r="F231" s="1525"/>
      <c r="G231" s="1426"/>
      <c r="H231" s="1430"/>
      <c r="I231" s="566" t="s">
        <v>158</v>
      </c>
      <c r="J231" s="559" t="s">
        <v>274</v>
      </c>
      <c r="K231" s="567" t="s">
        <v>298</v>
      </c>
      <c r="L231" s="1280"/>
      <c r="M231" s="1261"/>
      <c r="N231" s="1250"/>
      <c r="O231" s="1259"/>
      <c r="P231" s="455"/>
      <c r="Q231" s="1261"/>
      <c r="R231" s="1357"/>
      <c r="S231" s="1360"/>
    </row>
    <row r="232" spans="1:19" ht="18.75" customHeight="1">
      <c r="A232" s="1453"/>
      <c r="B232" s="1448"/>
      <c r="C232" s="1451"/>
      <c r="D232" s="1357"/>
      <c r="E232" s="1525"/>
      <c r="F232" s="1525"/>
      <c r="G232" s="1426"/>
      <c r="H232" s="1430"/>
      <c r="I232" s="566" t="s">
        <v>159</v>
      </c>
      <c r="J232" s="559" t="s">
        <v>253</v>
      </c>
      <c r="K232" s="567" t="s">
        <v>297</v>
      </c>
      <c r="L232" s="1280"/>
      <c r="M232" s="1261"/>
      <c r="N232" s="1250"/>
      <c r="O232" s="1259"/>
      <c r="P232" s="455"/>
      <c r="Q232" s="1261"/>
      <c r="R232" s="1357"/>
      <c r="S232" s="1360"/>
    </row>
    <row r="233" spans="1:19" ht="18.75" customHeight="1">
      <c r="A233" s="1453"/>
      <c r="B233" s="1448"/>
      <c r="C233" s="1451"/>
      <c r="D233" s="1357"/>
      <c r="E233" s="1525"/>
      <c r="F233" s="1525"/>
      <c r="G233" s="1426"/>
      <c r="H233" s="1430"/>
      <c r="I233" s="566" t="s">
        <v>161</v>
      </c>
      <c r="J233" s="559" t="s">
        <v>563</v>
      </c>
      <c r="K233" s="347" t="s">
        <v>553</v>
      </c>
      <c r="L233" s="1280"/>
      <c r="M233" s="1261"/>
      <c r="N233" s="1250"/>
      <c r="O233" s="1259"/>
      <c r="P233" s="455"/>
      <c r="Q233" s="1261"/>
      <c r="R233" s="1357"/>
      <c r="S233" s="1360"/>
    </row>
    <row r="234" spans="1:19" ht="18.75" customHeight="1">
      <c r="A234" s="1453"/>
      <c r="B234" s="1448"/>
      <c r="C234" s="1451"/>
      <c r="D234" s="1357"/>
      <c r="E234" s="1525"/>
      <c r="F234" s="1525"/>
      <c r="G234" s="1426"/>
      <c r="H234" s="1430"/>
      <c r="I234" s="410" t="s">
        <v>569</v>
      </c>
      <c r="J234" s="347" t="s">
        <v>1438</v>
      </c>
      <c r="K234" s="347" t="s">
        <v>1437</v>
      </c>
      <c r="L234" s="1280"/>
      <c r="M234" s="1261"/>
      <c r="N234" s="1250"/>
      <c r="O234" s="1259"/>
      <c r="P234" s="455"/>
      <c r="Q234" s="1261"/>
      <c r="R234" s="1357"/>
      <c r="S234" s="1360"/>
    </row>
    <row r="235" spans="1:19" ht="30.75">
      <c r="A235" s="1453"/>
      <c r="B235" s="1448"/>
      <c r="C235" s="1451"/>
      <c r="D235" s="1357"/>
      <c r="E235" s="1525"/>
      <c r="F235" s="1525"/>
      <c r="G235" s="1426"/>
      <c r="H235" s="1430"/>
      <c r="I235" s="478" t="s">
        <v>1439</v>
      </c>
      <c r="J235" s="479" t="s">
        <v>1440</v>
      </c>
      <c r="K235" s="411" t="s">
        <v>126</v>
      </c>
      <c r="L235" s="1280"/>
      <c r="M235" s="1261"/>
      <c r="N235" s="1250"/>
      <c r="O235" s="1259"/>
      <c r="P235" s="455"/>
      <c r="Q235" s="1261"/>
      <c r="R235" s="1357"/>
      <c r="S235" s="1360"/>
    </row>
    <row r="236" spans="1:19" ht="18.75" customHeight="1">
      <c r="A236" s="1453"/>
      <c r="B236" s="1448"/>
      <c r="C236" s="1451"/>
      <c r="D236" s="1357"/>
      <c r="E236" s="1525"/>
      <c r="F236" s="1525"/>
      <c r="G236" s="1426"/>
      <c r="H236" s="1430"/>
      <c r="I236" s="347" t="s">
        <v>1441</v>
      </c>
      <c r="J236" s="347" t="s">
        <v>1407</v>
      </c>
      <c r="K236" s="480" t="s">
        <v>221</v>
      </c>
      <c r="L236" s="1280"/>
      <c r="M236" s="1261"/>
      <c r="N236" s="1250"/>
      <c r="O236" s="1259"/>
      <c r="P236" s="455"/>
      <c r="Q236" s="1261"/>
      <c r="R236" s="1357"/>
      <c r="S236" s="1360"/>
    </row>
    <row r="237" spans="1:19" ht="18.75" customHeight="1">
      <c r="A237" s="1453"/>
      <c r="B237" s="1448"/>
      <c r="C237" s="1451"/>
      <c r="D237" s="1357"/>
      <c r="E237" s="1525"/>
      <c r="F237" s="1525"/>
      <c r="G237" s="1426"/>
      <c r="H237" s="1430"/>
      <c r="I237" s="410"/>
      <c r="J237" s="353"/>
      <c r="K237" s="480" t="s">
        <v>562</v>
      </c>
      <c r="L237" s="1280"/>
      <c r="M237" s="1261"/>
      <c r="N237" s="1250"/>
      <c r="O237" s="1259"/>
      <c r="P237" s="455"/>
      <c r="Q237" s="1261"/>
      <c r="R237" s="1357"/>
      <c r="S237" s="1360"/>
    </row>
    <row r="238" spans="1:19">
      <c r="A238" s="1453"/>
      <c r="B238" s="1449"/>
      <c r="C238" s="1452"/>
      <c r="D238" s="1358"/>
      <c r="E238" s="1504"/>
      <c r="F238" s="1504"/>
      <c r="G238" s="1428"/>
      <c r="H238" s="1431"/>
      <c r="I238" s="410"/>
      <c r="J238" s="353"/>
      <c r="K238" s="480" t="s">
        <v>586</v>
      </c>
      <c r="L238" s="1246"/>
      <c r="M238" s="1242"/>
      <c r="N238" s="1244"/>
      <c r="O238" s="1260"/>
      <c r="P238" s="456"/>
      <c r="Q238" s="1242"/>
      <c r="R238" s="1358"/>
      <c r="S238" s="1361"/>
    </row>
    <row r="239" spans="1:19" ht="30.75" customHeight="1">
      <c r="A239" s="1453">
        <f>MAX($A$5:A238)+1</f>
        <v>77</v>
      </c>
      <c r="B239" s="1447" t="s">
        <v>780</v>
      </c>
      <c r="C239" s="1450" t="s">
        <v>110</v>
      </c>
      <c r="D239" s="1356" t="s">
        <v>236</v>
      </c>
      <c r="E239" s="1503" t="s">
        <v>1307</v>
      </c>
      <c r="F239" s="1503" t="s">
        <v>1270</v>
      </c>
      <c r="G239" s="1444" t="s">
        <v>1296</v>
      </c>
      <c r="H239" s="1446" t="s">
        <v>414</v>
      </c>
      <c r="I239" s="378" t="s">
        <v>191</v>
      </c>
      <c r="J239" s="397" t="s">
        <v>235</v>
      </c>
      <c r="K239" s="340" t="s">
        <v>126</v>
      </c>
      <c r="L239" s="1239" t="s">
        <v>674</v>
      </c>
      <c r="M239" s="1243" t="s">
        <v>1724</v>
      </c>
      <c r="N239" s="1239" t="s">
        <v>652</v>
      </c>
      <c r="O239" s="1239"/>
      <c r="P239" s="196"/>
      <c r="Q239" s="1241">
        <v>0</v>
      </c>
      <c r="R239" s="1356" t="s">
        <v>111</v>
      </c>
      <c r="S239" s="1359" t="s">
        <v>1732</v>
      </c>
    </row>
    <row r="240" spans="1:19">
      <c r="A240" s="1453"/>
      <c r="B240" s="1448" t="s">
        <v>780</v>
      </c>
      <c r="C240" s="1451" t="s">
        <v>110</v>
      </c>
      <c r="D240" s="1357" t="s">
        <v>236</v>
      </c>
      <c r="E240" s="1525"/>
      <c r="F240" s="1525"/>
      <c r="G240" s="1424" t="s">
        <v>781</v>
      </c>
      <c r="H240" s="1430"/>
      <c r="I240" s="566" t="s">
        <v>192</v>
      </c>
      <c r="J240" s="560" t="s">
        <v>214</v>
      </c>
      <c r="K240" s="565" t="s">
        <v>1359</v>
      </c>
      <c r="L240" s="1280"/>
      <c r="M240" s="1250"/>
      <c r="N240" s="1250"/>
      <c r="O240" s="1259"/>
      <c r="P240" s="455"/>
      <c r="Q240" s="1261"/>
      <c r="R240" s="1357"/>
      <c r="S240" s="1360"/>
    </row>
    <row r="241" spans="1:19">
      <c r="A241" s="1453"/>
      <c r="B241" s="1448" t="s">
        <v>780</v>
      </c>
      <c r="C241" s="1451" t="s">
        <v>110</v>
      </c>
      <c r="D241" s="1357" t="s">
        <v>236</v>
      </c>
      <c r="E241" s="1525"/>
      <c r="F241" s="1525"/>
      <c r="G241" s="1424" t="s">
        <v>781</v>
      </c>
      <c r="H241" s="1430"/>
      <c r="I241" s="566" t="s">
        <v>193</v>
      </c>
      <c r="J241" s="560" t="s">
        <v>130</v>
      </c>
      <c r="K241" s="343"/>
      <c r="L241" s="1280"/>
      <c r="M241" s="1250"/>
      <c r="N241" s="1250"/>
      <c r="O241" s="1259"/>
      <c r="P241" s="455"/>
      <c r="Q241" s="1261"/>
      <c r="R241" s="1357"/>
      <c r="S241" s="1360"/>
    </row>
    <row r="242" spans="1:19" ht="30.75">
      <c r="A242" s="1453"/>
      <c r="B242" s="1448" t="s">
        <v>780</v>
      </c>
      <c r="C242" s="1451" t="s">
        <v>110</v>
      </c>
      <c r="D242" s="1357" t="s">
        <v>236</v>
      </c>
      <c r="E242" s="1525"/>
      <c r="F242" s="1525"/>
      <c r="G242" s="1424" t="s">
        <v>781</v>
      </c>
      <c r="H242" s="1430"/>
      <c r="I242" s="360" t="s">
        <v>223</v>
      </c>
      <c r="J242" s="560" t="s">
        <v>215</v>
      </c>
      <c r="K242" s="343" t="s">
        <v>1432</v>
      </c>
      <c r="L242" s="1280"/>
      <c r="M242" s="1250"/>
      <c r="N242" s="1250"/>
      <c r="O242" s="1259"/>
      <c r="P242" s="455"/>
      <c r="Q242" s="1261"/>
      <c r="R242" s="1357"/>
      <c r="S242" s="1360"/>
    </row>
    <row r="243" spans="1:19" ht="30.75">
      <c r="A243" s="1453"/>
      <c r="B243" s="1448" t="s">
        <v>780</v>
      </c>
      <c r="C243" s="1451" t="s">
        <v>110</v>
      </c>
      <c r="D243" s="1357" t="s">
        <v>236</v>
      </c>
      <c r="E243" s="1525"/>
      <c r="F243" s="1525"/>
      <c r="G243" s="1424" t="s">
        <v>781</v>
      </c>
      <c r="H243" s="1430"/>
      <c r="I243" s="555" t="s">
        <v>224</v>
      </c>
      <c r="J243" s="353" t="s">
        <v>275</v>
      </c>
      <c r="K243" s="347" t="s">
        <v>1433</v>
      </c>
      <c r="L243" s="1280"/>
      <c r="M243" s="1250"/>
      <c r="N243" s="1250"/>
      <c r="O243" s="1259"/>
      <c r="P243" s="455"/>
      <c r="Q243" s="1261"/>
      <c r="R243" s="1357"/>
      <c r="S243" s="1360"/>
    </row>
    <row r="244" spans="1:19">
      <c r="A244" s="1453"/>
      <c r="B244" s="1448" t="s">
        <v>780</v>
      </c>
      <c r="C244" s="1451" t="s">
        <v>110</v>
      </c>
      <c r="D244" s="1357" t="s">
        <v>236</v>
      </c>
      <c r="E244" s="1525"/>
      <c r="F244" s="1525"/>
      <c r="G244" s="1424" t="s">
        <v>781</v>
      </c>
      <c r="H244" s="1430"/>
      <c r="I244" s="555" t="s">
        <v>291</v>
      </c>
      <c r="J244" s="398" t="s">
        <v>551</v>
      </c>
      <c r="K244" s="343"/>
      <c r="L244" s="1280"/>
      <c r="M244" s="1250"/>
      <c r="N244" s="1250"/>
      <c r="O244" s="1259"/>
      <c r="P244" s="455"/>
      <c r="Q244" s="1261"/>
      <c r="R244" s="1357"/>
      <c r="S244" s="1360"/>
    </row>
    <row r="245" spans="1:19">
      <c r="A245" s="1453"/>
      <c r="B245" s="1449" t="s">
        <v>780</v>
      </c>
      <c r="C245" s="1452" t="s">
        <v>110</v>
      </c>
      <c r="D245" s="1358" t="s">
        <v>236</v>
      </c>
      <c r="E245" s="1504"/>
      <c r="F245" s="1504"/>
      <c r="G245" s="1445" t="s">
        <v>781</v>
      </c>
      <c r="H245" s="1431"/>
      <c r="I245" s="347" t="s">
        <v>1417</v>
      </c>
      <c r="J245" s="558" t="s">
        <v>266</v>
      </c>
      <c r="K245" s="345"/>
      <c r="L245" s="1246"/>
      <c r="M245" s="1244"/>
      <c r="N245" s="1244"/>
      <c r="O245" s="1260"/>
      <c r="P245" s="456"/>
      <c r="Q245" s="1242"/>
      <c r="R245" s="1358"/>
      <c r="S245" s="1361"/>
    </row>
    <row r="246" spans="1:19" ht="24.75" customHeight="1">
      <c r="A246" s="1453">
        <f>MAX($A$5:A245)+1</f>
        <v>78</v>
      </c>
      <c r="B246" s="1447" t="s">
        <v>782</v>
      </c>
      <c r="C246" s="1450" t="s">
        <v>110</v>
      </c>
      <c r="D246" s="1356" t="s">
        <v>236</v>
      </c>
      <c r="E246" s="1503" t="s">
        <v>1307</v>
      </c>
      <c r="F246" s="1503" t="s">
        <v>1270</v>
      </c>
      <c r="G246" s="1444" t="s">
        <v>783</v>
      </c>
      <c r="H246" s="1446" t="s">
        <v>619</v>
      </c>
      <c r="I246" s="378" t="s">
        <v>581</v>
      </c>
      <c r="J246" s="352"/>
      <c r="K246" s="340"/>
      <c r="L246" s="1239" t="s">
        <v>674</v>
      </c>
      <c r="M246" s="1241"/>
      <c r="N246" s="1243"/>
      <c r="O246" s="1239"/>
      <c r="P246" s="196"/>
      <c r="Q246" s="1241">
        <v>0</v>
      </c>
      <c r="R246" s="1356" t="s">
        <v>111</v>
      </c>
      <c r="S246" s="1359" t="s">
        <v>1732</v>
      </c>
    </row>
    <row r="247" spans="1:19" ht="24.75" customHeight="1">
      <c r="A247" s="1453"/>
      <c r="B247" s="1449" t="s">
        <v>782</v>
      </c>
      <c r="C247" s="1452" t="s">
        <v>110</v>
      </c>
      <c r="D247" s="1358" t="s">
        <v>236</v>
      </c>
      <c r="E247" s="1504"/>
      <c r="F247" s="1504"/>
      <c r="G247" s="1445" t="s">
        <v>783</v>
      </c>
      <c r="H247" s="1431"/>
      <c r="I247" s="571" t="s">
        <v>580</v>
      </c>
      <c r="J247" s="355"/>
      <c r="K247" s="345"/>
      <c r="L247" s="1246"/>
      <c r="M247" s="1242"/>
      <c r="N247" s="1244"/>
      <c r="O247" s="1260"/>
      <c r="P247" s="456"/>
      <c r="Q247" s="1242"/>
      <c r="R247" s="1358"/>
      <c r="S247" s="1361"/>
    </row>
    <row r="248" spans="1:19" ht="30.75" customHeight="1">
      <c r="A248" s="1453">
        <f>MAX($A$5:A247)+1</f>
        <v>79</v>
      </c>
      <c r="B248" s="1447" t="s">
        <v>784</v>
      </c>
      <c r="C248" s="1450" t="s">
        <v>110</v>
      </c>
      <c r="D248" s="1356" t="s">
        <v>236</v>
      </c>
      <c r="E248" s="1503" t="s">
        <v>1307</v>
      </c>
      <c r="F248" s="1503" t="s">
        <v>1270</v>
      </c>
      <c r="G248" s="1444" t="s">
        <v>785</v>
      </c>
      <c r="H248" s="1446" t="s">
        <v>415</v>
      </c>
      <c r="I248" s="368" t="s">
        <v>184</v>
      </c>
      <c r="J248" s="415" t="s">
        <v>135</v>
      </c>
      <c r="K248" s="385" t="s">
        <v>1442</v>
      </c>
      <c r="L248" s="1239" t="s">
        <v>674</v>
      </c>
      <c r="M248" s="1241"/>
      <c r="N248" s="1239" t="s">
        <v>650</v>
      </c>
      <c r="O248" s="1245"/>
      <c r="P248" s="206"/>
      <c r="Q248" s="1241">
        <v>0</v>
      </c>
      <c r="R248" s="1356" t="s">
        <v>111</v>
      </c>
      <c r="S248" s="1359" t="s">
        <v>1732</v>
      </c>
    </row>
    <row r="249" spans="1:19">
      <c r="A249" s="1453"/>
      <c r="B249" s="1448" t="s">
        <v>784</v>
      </c>
      <c r="C249" s="1451" t="s">
        <v>110</v>
      </c>
      <c r="D249" s="1357" t="s">
        <v>236</v>
      </c>
      <c r="E249" s="1525"/>
      <c r="F249" s="1525"/>
      <c r="G249" s="1424" t="s">
        <v>785</v>
      </c>
      <c r="H249" s="1430"/>
      <c r="I249" s="555" t="s">
        <v>185</v>
      </c>
      <c r="J249" s="559" t="s">
        <v>137</v>
      </c>
      <c r="K249" s="347" t="s">
        <v>1443</v>
      </c>
      <c r="L249" s="1259"/>
      <c r="M249" s="1261"/>
      <c r="N249" s="1259"/>
      <c r="O249" s="1280"/>
      <c r="P249" s="618"/>
      <c r="Q249" s="1261"/>
      <c r="R249" s="1357"/>
      <c r="S249" s="1360"/>
    </row>
    <row r="250" spans="1:19">
      <c r="A250" s="1453"/>
      <c r="B250" s="1448" t="s">
        <v>784</v>
      </c>
      <c r="C250" s="1451" t="s">
        <v>110</v>
      </c>
      <c r="D250" s="1357" t="s">
        <v>236</v>
      </c>
      <c r="E250" s="1525"/>
      <c r="F250" s="1525"/>
      <c r="G250" s="1424" t="s">
        <v>785</v>
      </c>
      <c r="H250" s="1430"/>
      <c r="I250" s="555" t="s">
        <v>186</v>
      </c>
      <c r="J250" s="559" t="s">
        <v>139</v>
      </c>
      <c r="K250" s="343" t="s">
        <v>565</v>
      </c>
      <c r="L250" s="1259"/>
      <c r="M250" s="1261"/>
      <c r="N250" s="1259"/>
      <c r="O250" s="1280"/>
      <c r="P250" s="618"/>
      <c r="Q250" s="1261"/>
      <c r="R250" s="1357"/>
      <c r="S250" s="1360"/>
    </row>
    <row r="251" spans="1:19">
      <c r="A251" s="1453"/>
      <c r="B251" s="1448" t="s">
        <v>784</v>
      </c>
      <c r="C251" s="1451" t="s">
        <v>110</v>
      </c>
      <c r="D251" s="1357" t="s">
        <v>236</v>
      </c>
      <c r="E251" s="1525"/>
      <c r="F251" s="1525"/>
      <c r="G251" s="1424" t="s">
        <v>785</v>
      </c>
      <c r="H251" s="1430"/>
      <c r="I251" s="555" t="s">
        <v>187</v>
      </c>
      <c r="J251" s="559" t="s">
        <v>140</v>
      </c>
      <c r="K251" s="347" t="s">
        <v>1444</v>
      </c>
      <c r="L251" s="1259"/>
      <c r="M251" s="1261"/>
      <c r="N251" s="1259"/>
      <c r="O251" s="1280"/>
      <c r="P251" s="618"/>
      <c r="Q251" s="1261"/>
      <c r="R251" s="1357"/>
      <c r="S251" s="1360"/>
    </row>
    <row r="252" spans="1:19">
      <c r="A252" s="1453"/>
      <c r="B252" s="1448" t="s">
        <v>784</v>
      </c>
      <c r="C252" s="1451" t="s">
        <v>110</v>
      </c>
      <c r="D252" s="1357" t="s">
        <v>236</v>
      </c>
      <c r="E252" s="1525"/>
      <c r="F252" s="1525"/>
      <c r="G252" s="1424" t="s">
        <v>785</v>
      </c>
      <c r="H252" s="1430"/>
      <c r="I252" s="555" t="s">
        <v>188</v>
      </c>
      <c r="J252" s="559" t="s">
        <v>141</v>
      </c>
      <c r="K252" s="347" t="s">
        <v>1405</v>
      </c>
      <c r="L252" s="1259"/>
      <c r="M252" s="1261"/>
      <c r="N252" s="1259"/>
      <c r="O252" s="1280"/>
      <c r="P252" s="618"/>
      <c r="Q252" s="1261"/>
      <c r="R252" s="1357"/>
      <c r="S252" s="1360"/>
    </row>
    <row r="253" spans="1:19">
      <c r="A253" s="1453"/>
      <c r="B253" s="1448" t="s">
        <v>784</v>
      </c>
      <c r="C253" s="1451" t="s">
        <v>110</v>
      </c>
      <c r="D253" s="1357" t="s">
        <v>236</v>
      </c>
      <c r="E253" s="1525"/>
      <c r="F253" s="1525"/>
      <c r="G253" s="1424" t="s">
        <v>785</v>
      </c>
      <c r="H253" s="1430"/>
      <c r="I253" s="555" t="s">
        <v>189</v>
      </c>
      <c r="J253" s="559" t="s">
        <v>142</v>
      </c>
      <c r="K253" s="387" t="s">
        <v>620</v>
      </c>
      <c r="L253" s="1259"/>
      <c r="M253" s="1261"/>
      <c r="N253" s="1259"/>
      <c r="O253" s="1280"/>
      <c r="P253" s="618"/>
      <c r="Q253" s="1261"/>
      <c r="R253" s="1357"/>
      <c r="S253" s="1360"/>
    </row>
    <row r="254" spans="1:19">
      <c r="A254" s="1453"/>
      <c r="B254" s="1448" t="s">
        <v>784</v>
      </c>
      <c r="C254" s="1451" t="s">
        <v>110</v>
      </c>
      <c r="D254" s="1357" t="s">
        <v>236</v>
      </c>
      <c r="E254" s="1525"/>
      <c r="F254" s="1525"/>
      <c r="G254" s="1424" t="s">
        <v>785</v>
      </c>
      <c r="H254" s="1430"/>
      <c r="I254" s="555" t="s">
        <v>264</v>
      </c>
      <c r="J254" s="559" t="s">
        <v>143</v>
      </c>
      <c r="K254" s="570" t="s">
        <v>552</v>
      </c>
      <c r="L254" s="1259"/>
      <c r="M254" s="1261"/>
      <c r="N254" s="1259"/>
      <c r="O254" s="1280"/>
      <c r="P254" s="618"/>
      <c r="Q254" s="1261"/>
      <c r="R254" s="1357"/>
      <c r="S254" s="1360"/>
    </row>
    <row r="255" spans="1:19">
      <c r="A255" s="1453"/>
      <c r="B255" s="1448" t="s">
        <v>784</v>
      </c>
      <c r="C255" s="1451" t="s">
        <v>110</v>
      </c>
      <c r="D255" s="1357" t="s">
        <v>236</v>
      </c>
      <c r="E255" s="1525"/>
      <c r="F255" s="1525"/>
      <c r="G255" s="1424" t="s">
        <v>785</v>
      </c>
      <c r="H255" s="1430"/>
      <c r="I255" s="364" t="s">
        <v>562</v>
      </c>
      <c r="J255" s="559" t="s">
        <v>144</v>
      </c>
      <c r="K255" s="343"/>
      <c r="L255" s="1259"/>
      <c r="M255" s="1261"/>
      <c r="N255" s="1259"/>
      <c r="O255" s="1280"/>
      <c r="P255" s="618"/>
      <c r="Q255" s="1261"/>
      <c r="R255" s="1357"/>
      <c r="S255" s="1360"/>
    </row>
    <row r="256" spans="1:19">
      <c r="A256" s="1453"/>
      <c r="B256" s="1448" t="s">
        <v>784</v>
      </c>
      <c r="C256" s="1451" t="s">
        <v>110</v>
      </c>
      <c r="D256" s="1357" t="s">
        <v>236</v>
      </c>
      <c r="E256" s="1525"/>
      <c r="F256" s="1525"/>
      <c r="G256" s="1424" t="s">
        <v>785</v>
      </c>
      <c r="H256" s="1430"/>
      <c r="I256" s="364" t="s">
        <v>591</v>
      </c>
      <c r="J256" s="559" t="s">
        <v>248</v>
      </c>
      <c r="K256" s="343"/>
      <c r="L256" s="1259"/>
      <c r="M256" s="1261"/>
      <c r="N256" s="1259"/>
      <c r="O256" s="1280"/>
      <c r="P256" s="618"/>
      <c r="Q256" s="1261"/>
      <c r="R256" s="1357"/>
      <c r="S256" s="1360"/>
    </row>
    <row r="257" spans="1:21">
      <c r="A257" s="1453"/>
      <c r="B257" s="1448" t="s">
        <v>784</v>
      </c>
      <c r="C257" s="1451" t="s">
        <v>110</v>
      </c>
      <c r="D257" s="1357" t="s">
        <v>236</v>
      </c>
      <c r="E257" s="1525"/>
      <c r="F257" s="1525"/>
      <c r="G257" s="1424" t="s">
        <v>785</v>
      </c>
      <c r="H257" s="1430"/>
      <c r="I257" s="360"/>
      <c r="J257" s="559" t="s">
        <v>145</v>
      </c>
      <c r="K257" s="353"/>
      <c r="L257" s="1259"/>
      <c r="M257" s="1261"/>
      <c r="N257" s="1259"/>
      <c r="O257" s="1280"/>
      <c r="P257" s="618"/>
      <c r="Q257" s="1261"/>
      <c r="R257" s="1357"/>
      <c r="S257" s="1360"/>
    </row>
    <row r="258" spans="1:21">
      <c r="A258" s="1453"/>
      <c r="B258" s="1449" t="s">
        <v>784</v>
      </c>
      <c r="C258" s="1452" t="s">
        <v>110</v>
      </c>
      <c r="D258" s="1358" t="s">
        <v>236</v>
      </c>
      <c r="E258" s="1504"/>
      <c r="F258" s="1504"/>
      <c r="G258" s="1445" t="s">
        <v>785</v>
      </c>
      <c r="H258" s="1431"/>
      <c r="I258" s="392"/>
      <c r="J258" s="569" t="s">
        <v>256</v>
      </c>
      <c r="K258" s="343"/>
      <c r="L258" s="1260"/>
      <c r="M258" s="1242"/>
      <c r="N258" s="1260"/>
      <c r="O258" s="1246"/>
      <c r="P258" s="617"/>
      <c r="Q258" s="1242"/>
      <c r="R258" s="1358"/>
      <c r="S258" s="1361"/>
    </row>
    <row r="259" spans="1:21" ht="18.75" customHeight="1">
      <c r="A259" s="1453">
        <f>MAX($A$5:A258)+1</f>
        <v>80</v>
      </c>
      <c r="B259" s="1447" t="s">
        <v>786</v>
      </c>
      <c r="C259" s="1450" t="s">
        <v>110</v>
      </c>
      <c r="D259" s="1356" t="s">
        <v>236</v>
      </c>
      <c r="E259" s="1503" t="s">
        <v>1307</v>
      </c>
      <c r="F259" s="1503" t="s">
        <v>1270</v>
      </c>
      <c r="G259" s="1444" t="s">
        <v>787</v>
      </c>
      <c r="H259" s="1446" t="s">
        <v>416</v>
      </c>
      <c r="I259" s="378" t="s">
        <v>282</v>
      </c>
      <c r="J259" s="397" t="s">
        <v>288</v>
      </c>
      <c r="K259" s="340" t="s">
        <v>1445</v>
      </c>
      <c r="L259" s="1239" t="s">
        <v>674</v>
      </c>
      <c r="M259" s="1243"/>
      <c r="N259" s="1243"/>
      <c r="O259" s="1239"/>
      <c r="P259" s="1530" t="s">
        <v>1702</v>
      </c>
      <c r="Q259" s="1241">
        <v>0</v>
      </c>
      <c r="R259" s="1356" t="s">
        <v>111</v>
      </c>
      <c r="S259" s="1359" t="s">
        <v>1732</v>
      </c>
      <c r="U259" s="1502" t="s">
        <v>1095</v>
      </c>
    </row>
    <row r="260" spans="1:21">
      <c r="A260" s="1453"/>
      <c r="B260" s="1448" t="s">
        <v>786</v>
      </c>
      <c r="C260" s="1451" t="s">
        <v>110</v>
      </c>
      <c r="D260" s="1357" t="s">
        <v>236</v>
      </c>
      <c r="E260" s="1525"/>
      <c r="F260" s="1525"/>
      <c r="G260" s="1424" t="s">
        <v>787</v>
      </c>
      <c r="H260" s="1430"/>
      <c r="I260" s="563" t="s">
        <v>283</v>
      </c>
      <c r="J260" s="568" t="s">
        <v>289</v>
      </c>
      <c r="K260" s="347" t="s">
        <v>1411</v>
      </c>
      <c r="L260" s="1280"/>
      <c r="M260" s="1250"/>
      <c r="N260" s="1250"/>
      <c r="O260" s="1259"/>
      <c r="P260" s="1531"/>
      <c r="Q260" s="1261"/>
      <c r="R260" s="1357"/>
      <c r="S260" s="1360"/>
      <c r="U260" s="1502"/>
    </row>
    <row r="261" spans="1:21">
      <c r="A261" s="1453"/>
      <c r="B261" s="1448" t="s">
        <v>786</v>
      </c>
      <c r="C261" s="1451" t="s">
        <v>110</v>
      </c>
      <c r="D261" s="1357" t="s">
        <v>236</v>
      </c>
      <c r="E261" s="1525"/>
      <c r="F261" s="1525"/>
      <c r="G261" s="1424" t="s">
        <v>787</v>
      </c>
      <c r="H261" s="1430"/>
      <c r="I261" s="563" t="s">
        <v>284</v>
      </c>
      <c r="J261" s="365" t="s">
        <v>149</v>
      </c>
      <c r="K261" s="416"/>
      <c r="L261" s="1280"/>
      <c r="M261" s="1250"/>
      <c r="N261" s="1250"/>
      <c r="O261" s="1259"/>
      <c r="P261" s="1531"/>
      <c r="Q261" s="1261"/>
      <c r="R261" s="1357"/>
      <c r="S261" s="1360"/>
      <c r="U261" s="1502"/>
    </row>
    <row r="262" spans="1:21">
      <c r="A262" s="1453"/>
      <c r="B262" s="1449" t="s">
        <v>786</v>
      </c>
      <c r="C262" s="1452" t="s">
        <v>110</v>
      </c>
      <c r="D262" s="1358" t="s">
        <v>236</v>
      </c>
      <c r="E262" s="1504"/>
      <c r="F262" s="1504"/>
      <c r="G262" s="1445" t="s">
        <v>787</v>
      </c>
      <c r="H262" s="1431"/>
      <c r="I262" s="413"/>
      <c r="J262" s="481" t="s">
        <v>558</v>
      </c>
      <c r="K262" s="416"/>
      <c r="L262" s="1246"/>
      <c r="M262" s="1244"/>
      <c r="N262" s="1244"/>
      <c r="O262" s="1260"/>
      <c r="P262" s="1532"/>
      <c r="Q262" s="1242"/>
      <c r="R262" s="1358"/>
      <c r="S262" s="1361"/>
      <c r="U262" s="1502"/>
    </row>
    <row r="263" spans="1:21" ht="27" customHeight="1">
      <c r="A263" s="1453">
        <f>MAX($A$5:A262)+1</f>
        <v>81</v>
      </c>
      <c r="B263" s="1447" t="s">
        <v>1135</v>
      </c>
      <c r="C263" s="1450" t="s">
        <v>110</v>
      </c>
      <c r="D263" s="1356" t="s">
        <v>236</v>
      </c>
      <c r="E263" s="1503" t="s">
        <v>1307</v>
      </c>
      <c r="F263" s="1503" t="s">
        <v>612</v>
      </c>
      <c r="G263" s="1444" t="s">
        <v>789</v>
      </c>
      <c r="H263" s="1446" t="s">
        <v>417</v>
      </c>
      <c r="I263" s="378" t="s">
        <v>249</v>
      </c>
      <c r="J263" s="339" t="s">
        <v>149</v>
      </c>
      <c r="K263" s="418" t="s">
        <v>1442</v>
      </c>
      <c r="L263" s="1239" t="s">
        <v>674</v>
      </c>
      <c r="M263" s="1241"/>
      <c r="N263" s="1243"/>
      <c r="O263" s="1239"/>
      <c r="P263" s="196"/>
      <c r="Q263" s="1241">
        <v>0</v>
      </c>
      <c r="R263" s="1356" t="s">
        <v>111</v>
      </c>
      <c r="S263" s="1359" t="s">
        <v>1732</v>
      </c>
    </row>
    <row r="264" spans="1:21">
      <c r="A264" s="1453"/>
      <c r="B264" s="1448" t="s">
        <v>788</v>
      </c>
      <c r="C264" s="1451" t="s">
        <v>110</v>
      </c>
      <c r="D264" s="1357" t="s">
        <v>236</v>
      </c>
      <c r="E264" s="1525"/>
      <c r="F264" s="1525"/>
      <c r="G264" s="1424" t="s">
        <v>789</v>
      </c>
      <c r="H264" s="1430"/>
      <c r="I264" s="566" t="s">
        <v>209</v>
      </c>
      <c r="J264" s="482" t="s">
        <v>558</v>
      </c>
      <c r="K264" s="347" t="s">
        <v>1443</v>
      </c>
      <c r="L264" s="1280"/>
      <c r="M264" s="1261"/>
      <c r="N264" s="1250"/>
      <c r="O264" s="1259"/>
      <c r="P264" s="455"/>
      <c r="Q264" s="1261"/>
      <c r="R264" s="1357"/>
      <c r="S264" s="1360"/>
    </row>
    <row r="265" spans="1:21">
      <c r="A265" s="1453"/>
      <c r="B265" s="1448" t="s">
        <v>788</v>
      </c>
      <c r="C265" s="1451" t="s">
        <v>110</v>
      </c>
      <c r="D265" s="1357" t="s">
        <v>236</v>
      </c>
      <c r="E265" s="1525"/>
      <c r="F265" s="1525"/>
      <c r="G265" s="1424" t="s">
        <v>789</v>
      </c>
      <c r="H265" s="1430"/>
      <c r="I265" s="559" t="s">
        <v>1361</v>
      </c>
      <c r="J265" s="365" t="s">
        <v>1445</v>
      </c>
      <c r="K265" s="416"/>
      <c r="L265" s="1280"/>
      <c r="M265" s="1261"/>
      <c r="N265" s="1250"/>
      <c r="O265" s="1259"/>
      <c r="P265" s="455"/>
      <c r="Q265" s="1261"/>
      <c r="R265" s="1357"/>
      <c r="S265" s="1360"/>
    </row>
    <row r="266" spans="1:21">
      <c r="A266" s="1453"/>
      <c r="B266" s="1448" t="s">
        <v>788</v>
      </c>
      <c r="C266" s="1451" t="s">
        <v>110</v>
      </c>
      <c r="D266" s="1357" t="s">
        <v>236</v>
      </c>
      <c r="E266" s="1525"/>
      <c r="F266" s="1525"/>
      <c r="G266" s="1424" t="s">
        <v>789</v>
      </c>
      <c r="H266" s="1430"/>
      <c r="I266" s="559" t="s">
        <v>552</v>
      </c>
      <c r="J266" s="347" t="s">
        <v>1411</v>
      </c>
      <c r="K266" s="343"/>
      <c r="L266" s="1280"/>
      <c r="M266" s="1261"/>
      <c r="N266" s="1250"/>
      <c r="O266" s="1259"/>
      <c r="P266" s="455"/>
      <c r="Q266" s="1261"/>
      <c r="R266" s="1357"/>
      <c r="S266" s="1360"/>
    </row>
    <row r="267" spans="1:21">
      <c r="A267" s="1453"/>
      <c r="B267" s="1449" t="s">
        <v>788</v>
      </c>
      <c r="C267" s="1452" t="s">
        <v>110</v>
      </c>
      <c r="D267" s="1358" t="s">
        <v>236</v>
      </c>
      <c r="E267" s="1504"/>
      <c r="F267" s="1504"/>
      <c r="G267" s="1445" t="s">
        <v>789</v>
      </c>
      <c r="H267" s="1431"/>
      <c r="I267" s="420" t="s">
        <v>560</v>
      </c>
      <c r="J267" s="421"/>
      <c r="K267" s="345"/>
      <c r="L267" s="1246"/>
      <c r="M267" s="1242"/>
      <c r="N267" s="1244"/>
      <c r="O267" s="1260"/>
      <c r="P267" s="456"/>
      <c r="Q267" s="1242"/>
      <c r="R267" s="1358"/>
      <c r="S267" s="1361"/>
    </row>
    <row r="268" spans="1:21" ht="27" customHeight="1">
      <c r="A268" s="1487">
        <f>MAX($A$5:A267)+1</f>
        <v>82</v>
      </c>
      <c r="B268" s="1488" t="s">
        <v>790</v>
      </c>
      <c r="C268" s="1450" t="s">
        <v>110</v>
      </c>
      <c r="D268" s="1356" t="s">
        <v>236</v>
      </c>
      <c r="E268" s="1503" t="s">
        <v>1314</v>
      </c>
      <c r="F268" s="1503" t="s">
        <v>1270</v>
      </c>
      <c r="G268" s="1444" t="s">
        <v>791</v>
      </c>
      <c r="H268" s="1446" t="s">
        <v>418</v>
      </c>
      <c r="I268" s="422" t="s">
        <v>252</v>
      </c>
      <c r="J268" s="365" t="s">
        <v>1445</v>
      </c>
      <c r="K268" s="385"/>
      <c r="L268" s="1239" t="s">
        <v>675</v>
      </c>
      <c r="M268" s="1243"/>
      <c r="N268" s="1239" t="s">
        <v>654</v>
      </c>
      <c r="O268" s="1239"/>
      <c r="P268" s="196"/>
      <c r="Q268" s="1241">
        <v>0</v>
      </c>
      <c r="R268" s="1356" t="s">
        <v>111</v>
      </c>
      <c r="S268" s="1359" t="s">
        <v>1732</v>
      </c>
    </row>
    <row r="269" spans="1:21">
      <c r="A269" s="1487"/>
      <c r="B269" s="1526" t="s">
        <v>790</v>
      </c>
      <c r="C269" s="1451" t="s">
        <v>110</v>
      </c>
      <c r="D269" s="1357" t="s">
        <v>236</v>
      </c>
      <c r="E269" s="1525"/>
      <c r="F269" s="1525"/>
      <c r="G269" s="1424" t="s">
        <v>791</v>
      </c>
      <c r="H269" s="1430"/>
      <c r="I269" s="566" t="s">
        <v>1362</v>
      </c>
      <c r="J269" s="564" t="s">
        <v>1446</v>
      </c>
      <c r="K269" s="387"/>
      <c r="L269" s="1280"/>
      <c r="M269" s="1250"/>
      <c r="N269" s="1259"/>
      <c r="O269" s="1259"/>
      <c r="P269" s="455"/>
      <c r="Q269" s="1261"/>
      <c r="R269" s="1357"/>
      <c r="S269" s="1360"/>
    </row>
    <row r="270" spans="1:21">
      <c r="A270" s="1487"/>
      <c r="B270" s="1526" t="s">
        <v>790</v>
      </c>
      <c r="C270" s="1451" t="s">
        <v>110</v>
      </c>
      <c r="D270" s="1357" t="s">
        <v>236</v>
      </c>
      <c r="E270" s="1525"/>
      <c r="F270" s="1525"/>
      <c r="G270" s="1424" t="s">
        <v>791</v>
      </c>
      <c r="H270" s="1430"/>
      <c r="I270" s="566" t="s">
        <v>547</v>
      </c>
      <c r="J270" s="564" t="s">
        <v>1447</v>
      </c>
      <c r="K270" s="387"/>
      <c r="L270" s="1280"/>
      <c r="M270" s="1250"/>
      <c r="N270" s="1259"/>
      <c r="O270" s="1259"/>
      <c r="P270" s="455"/>
      <c r="Q270" s="1261"/>
      <c r="R270" s="1357"/>
      <c r="S270" s="1360"/>
    </row>
    <row r="271" spans="1:21">
      <c r="A271" s="1487"/>
      <c r="B271" s="1526" t="s">
        <v>790</v>
      </c>
      <c r="C271" s="1451" t="s">
        <v>110</v>
      </c>
      <c r="D271" s="1357" t="s">
        <v>236</v>
      </c>
      <c r="E271" s="1525"/>
      <c r="F271" s="1525"/>
      <c r="G271" s="1424" t="s">
        <v>791</v>
      </c>
      <c r="H271" s="1430"/>
      <c r="I271" s="566" t="s">
        <v>548</v>
      </c>
      <c r="J271" s="564" t="s">
        <v>1430</v>
      </c>
      <c r="K271" s="387"/>
      <c r="L271" s="1280"/>
      <c r="M271" s="1250"/>
      <c r="N271" s="1259"/>
      <c r="O271" s="1259"/>
      <c r="P271" s="455"/>
      <c r="Q271" s="1261"/>
      <c r="R271" s="1357"/>
      <c r="S271" s="1360"/>
    </row>
    <row r="272" spans="1:21">
      <c r="A272" s="1487"/>
      <c r="B272" s="1526" t="s">
        <v>790</v>
      </c>
      <c r="C272" s="1451" t="s">
        <v>110</v>
      </c>
      <c r="D272" s="1357" t="s">
        <v>236</v>
      </c>
      <c r="E272" s="1525"/>
      <c r="F272" s="1525"/>
      <c r="G272" s="1424" t="s">
        <v>791</v>
      </c>
      <c r="H272" s="1430"/>
      <c r="I272" s="566" t="s">
        <v>549</v>
      </c>
      <c r="J272" s="365"/>
      <c r="K272" s="387"/>
      <c r="L272" s="1280"/>
      <c r="M272" s="1250"/>
      <c r="N272" s="1259"/>
      <c r="O272" s="1259"/>
      <c r="P272" s="455"/>
      <c r="Q272" s="1261"/>
      <c r="R272" s="1357"/>
      <c r="S272" s="1360"/>
    </row>
    <row r="273" spans="1:19">
      <c r="A273" s="1487"/>
      <c r="B273" s="1526"/>
      <c r="C273" s="1451"/>
      <c r="D273" s="1357"/>
      <c r="E273" s="1525"/>
      <c r="F273" s="1525"/>
      <c r="G273" s="1424"/>
      <c r="H273" s="1430"/>
      <c r="I273" s="566" t="s">
        <v>1448</v>
      </c>
      <c r="J273" s="365"/>
      <c r="K273" s="387"/>
      <c r="L273" s="1280"/>
      <c r="M273" s="1250"/>
      <c r="N273" s="1259"/>
      <c r="O273" s="1259"/>
      <c r="P273" s="455"/>
      <c r="Q273" s="1261"/>
      <c r="R273" s="1357"/>
      <c r="S273" s="1360"/>
    </row>
    <row r="274" spans="1:19">
      <c r="A274" s="1487"/>
      <c r="B274" s="1526"/>
      <c r="C274" s="1451"/>
      <c r="D274" s="1357"/>
      <c r="E274" s="1525"/>
      <c r="F274" s="1525"/>
      <c r="G274" s="1424"/>
      <c r="H274" s="1430"/>
      <c r="I274" s="566" t="s">
        <v>1465</v>
      </c>
      <c r="J274" s="365"/>
      <c r="K274" s="387"/>
      <c r="L274" s="1280"/>
      <c r="M274" s="1250"/>
      <c r="N274" s="1259"/>
      <c r="O274" s="1259"/>
      <c r="P274" s="455"/>
      <c r="Q274" s="1261"/>
      <c r="R274" s="1357"/>
      <c r="S274" s="1360"/>
    </row>
    <row r="275" spans="1:19">
      <c r="A275" s="1487"/>
      <c r="B275" s="1489" t="s">
        <v>790</v>
      </c>
      <c r="C275" s="1452" t="s">
        <v>110</v>
      </c>
      <c r="D275" s="1358" t="s">
        <v>236</v>
      </c>
      <c r="E275" s="1504"/>
      <c r="F275" s="1504"/>
      <c r="G275" s="1445" t="s">
        <v>791</v>
      </c>
      <c r="H275" s="1431"/>
      <c r="I275" s="566" t="s">
        <v>1449</v>
      </c>
      <c r="J275" s="423"/>
      <c r="K275" s="403"/>
      <c r="L275" s="1246"/>
      <c r="M275" s="1244"/>
      <c r="N275" s="1260"/>
      <c r="O275" s="1260"/>
      <c r="P275" s="456"/>
      <c r="Q275" s="1242"/>
      <c r="R275" s="1358"/>
      <c r="S275" s="1361"/>
    </row>
    <row r="276" spans="1:19" ht="27" customHeight="1">
      <c r="A276" s="1487">
        <f>MAX($A$5:A275)+1</f>
        <v>83</v>
      </c>
      <c r="B276" s="1488" t="s">
        <v>792</v>
      </c>
      <c r="C276" s="1450" t="s">
        <v>110</v>
      </c>
      <c r="D276" s="1356" t="s">
        <v>236</v>
      </c>
      <c r="E276" s="1503" t="s">
        <v>1307</v>
      </c>
      <c r="F276" s="1503" t="s">
        <v>1270</v>
      </c>
      <c r="G276" s="1527" t="s">
        <v>793</v>
      </c>
      <c r="H276" s="1446" t="s">
        <v>1276</v>
      </c>
      <c r="I276" s="422" t="s">
        <v>237</v>
      </c>
      <c r="J276" s="397" t="s">
        <v>149</v>
      </c>
      <c r="K276" s="397" t="s">
        <v>169</v>
      </c>
      <c r="L276" s="1239" t="s">
        <v>1469</v>
      </c>
      <c r="M276" s="1241"/>
      <c r="N276" s="1239" t="s">
        <v>654</v>
      </c>
      <c r="O276" s="1245"/>
      <c r="P276" s="206"/>
      <c r="Q276" s="1241">
        <v>0</v>
      </c>
      <c r="R276" s="1356" t="s">
        <v>111</v>
      </c>
      <c r="S276" s="1359" t="s">
        <v>1732</v>
      </c>
    </row>
    <row r="277" spans="1:19" ht="18.75" customHeight="1">
      <c r="A277" s="1487"/>
      <c r="B277" s="1526"/>
      <c r="C277" s="1451"/>
      <c r="D277" s="1357"/>
      <c r="E277" s="1525"/>
      <c r="F277" s="1525"/>
      <c r="G277" s="1528"/>
      <c r="H277" s="1430"/>
      <c r="I277" s="566" t="s">
        <v>239</v>
      </c>
      <c r="J277" s="560" t="s">
        <v>114</v>
      </c>
      <c r="K277" s="560" t="s">
        <v>170</v>
      </c>
      <c r="L277" s="1259"/>
      <c r="M277" s="1261"/>
      <c r="N277" s="1259"/>
      <c r="O277" s="1280"/>
      <c r="P277" s="618"/>
      <c r="Q277" s="1261"/>
      <c r="R277" s="1357"/>
      <c r="S277" s="1360"/>
    </row>
    <row r="278" spans="1:19" ht="18.75" customHeight="1">
      <c r="A278" s="1487"/>
      <c r="B278" s="1526"/>
      <c r="C278" s="1451"/>
      <c r="D278" s="1357"/>
      <c r="E278" s="1525"/>
      <c r="F278" s="1525"/>
      <c r="G278" s="1528"/>
      <c r="H278" s="1430"/>
      <c r="I278" s="566" t="s">
        <v>241</v>
      </c>
      <c r="J278" s="560" t="s">
        <v>115</v>
      </c>
      <c r="K278" s="560" t="s">
        <v>171</v>
      </c>
      <c r="L278" s="1259"/>
      <c r="M278" s="1261"/>
      <c r="N278" s="1259"/>
      <c r="O278" s="1280"/>
      <c r="P278" s="618"/>
      <c r="Q278" s="1261"/>
      <c r="R278" s="1357"/>
      <c r="S278" s="1360"/>
    </row>
    <row r="279" spans="1:19" ht="18.75" customHeight="1">
      <c r="A279" s="1487"/>
      <c r="B279" s="1526"/>
      <c r="C279" s="1451"/>
      <c r="D279" s="1357"/>
      <c r="E279" s="1525"/>
      <c r="F279" s="1525"/>
      <c r="G279" s="1528"/>
      <c r="H279" s="1430"/>
      <c r="I279" s="566" t="s">
        <v>242</v>
      </c>
      <c r="J279" s="560" t="s">
        <v>153</v>
      </c>
      <c r="K279" s="610" t="s">
        <v>173</v>
      </c>
      <c r="L279" s="1259"/>
      <c r="M279" s="1261"/>
      <c r="N279" s="1259"/>
      <c r="O279" s="1280"/>
      <c r="P279" s="618"/>
      <c r="Q279" s="1261"/>
      <c r="R279" s="1357"/>
      <c r="S279" s="1360"/>
    </row>
    <row r="280" spans="1:19" ht="18.75" customHeight="1">
      <c r="A280" s="1487"/>
      <c r="B280" s="1526"/>
      <c r="C280" s="1451"/>
      <c r="D280" s="1357"/>
      <c r="E280" s="1525"/>
      <c r="F280" s="1525"/>
      <c r="G280" s="1528"/>
      <c r="H280" s="1430"/>
      <c r="I280" s="566" t="s">
        <v>1363</v>
      </c>
      <c r="J280" s="560" t="s">
        <v>155</v>
      </c>
      <c r="K280" s="560" t="s">
        <v>174</v>
      </c>
      <c r="L280" s="1259"/>
      <c r="M280" s="1261"/>
      <c r="N280" s="1259"/>
      <c r="O280" s="1280"/>
      <c r="P280" s="618"/>
      <c r="Q280" s="1261"/>
      <c r="R280" s="1357"/>
      <c r="S280" s="1360"/>
    </row>
    <row r="281" spans="1:19" ht="18.75" customHeight="1">
      <c r="A281" s="1487"/>
      <c r="B281" s="1526"/>
      <c r="C281" s="1451"/>
      <c r="D281" s="1357"/>
      <c r="E281" s="1525"/>
      <c r="F281" s="1525"/>
      <c r="G281" s="1528"/>
      <c r="H281" s="1430"/>
      <c r="I281" s="566" t="s">
        <v>243</v>
      </c>
      <c r="J281" s="560" t="s">
        <v>116</v>
      </c>
      <c r="K281" s="559" t="s">
        <v>287</v>
      </c>
      <c r="L281" s="1259"/>
      <c r="M281" s="1261"/>
      <c r="N281" s="1259"/>
      <c r="O281" s="1280"/>
      <c r="P281" s="618"/>
      <c r="Q281" s="1261"/>
      <c r="R281" s="1357"/>
      <c r="S281" s="1360"/>
    </row>
    <row r="282" spans="1:19" ht="18.75" customHeight="1">
      <c r="A282" s="1487"/>
      <c r="B282" s="1526"/>
      <c r="C282" s="1451"/>
      <c r="D282" s="1357"/>
      <c r="E282" s="1525"/>
      <c r="F282" s="1525"/>
      <c r="G282" s="1528"/>
      <c r="H282" s="1430"/>
      <c r="I282" s="566" t="s">
        <v>244</v>
      </c>
      <c r="J282" s="560" t="s">
        <v>158</v>
      </c>
      <c r="K282" s="347" t="s">
        <v>1450</v>
      </c>
      <c r="L282" s="1259"/>
      <c r="M282" s="1261"/>
      <c r="N282" s="1259"/>
      <c r="O282" s="1280"/>
      <c r="P282" s="618"/>
      <c r="Q282" s="1261"/>
      <c r="R282" s="1357"/>
      <c r="S282" s="1360"/>
    </row>
    <row r="283" spans="1:19" ht="18.75" customHeight="1">
      <c r="A283" s="1487"/>
      <c r="B283" s="1526"/>
      <c r="C283" s="1451"/>
      <c r="D283" s="1357"/>
      <c r="E283" s="1525"/>
      <c r="F283" s="1525"/>
      <c r="G283" s="1528"/>
      <c r="H283" s="1430"/>
      <c r="I283" s="566" t="s">
        <v>160</v>
      </c>
      <c r="J283" s="560" t="s">
        <v>161</v>
      </c>
      <c r="K283" s="347" t="s">
        <v>1451</v>
      </c>
      <c r="L283" s="1259"/>
      <c r="M283" s="1261"/>
      <c r="N283" s="1259"/>
      <c r="O283" s="1280"/>
      <c r="P283" s="618"/>
      <c r="Q283" s="1261"/>
      <c r="R283" s="1357"/>
      <c r="S283" s="1360"/>
    </row>
    <row r="284" spans="1:19" ht="18.75" customHeight="1">
      <c r="A284" s="1487"/>
      <c r="B284" s="1526"/>
      <c r="C284" s="1451"/>
      <c r="D284" s="1357"/>
      <c r="E284" s="1525"/>
      <c r="F284" s="1525"/>
      <c r="G284" s="1528"/>
      <c r="H284" s="1430"/>
      <c r="I284" s="566" t="s">
        <v>303</v>
      </c>
      <c r="J284" s="560" t="s">
        <v>162</v>
      </c>
      <c r="K284" s="349" t="s">
        <v>166</v>
      </c>
      <c r="L284" s="1259"/>
      <c r="M284" s="1261"/>
      <c r="N284" s="1259"/>
      <c r="O284" s="1280"/>
      <c r="P284" s="618"/>
      <c r="Q284" s="1261"/>
      <c r="R284" s="1357"/>
      <c r="S284" s="1360"/>
    </row>
    <row r="285" spans="1:19" ht="18.75" customHeight="1">
      <c r="A285" s="1487"/>
      <c r="B285" s="1526"/>
      <c r="C285" s="1451"/>
      <c r="D285" s="1357"/>
      <c r="E285" s="1525"/>
      <c r="F285" s="1525"/>
      <c r="G285" s="1528"/>
      <c r="H285" s="1430"/>
      <c r="I285" s="566" t="s">
        <v>245</v>
      </c>
      <c r="J285" s="560" t="s">
        <v>163</v>
      </c>
      <c r="K285" s="560" t="s">
        <v>167</v>
      </c>
      <c r="L285" s="1259"/>
      <c r="M285" s="1261"/>
      <c r="N285" s="1259"/>
      <c r="O285" s="1280"/>
      <c r="P285" s="618"/>
      <c r="Q285" s="1261"/>
      <c r="R285" s="1357"/>
      <c r="S285" s="1360"/>
    </row>
    <row r="286" spans="1:19" ht="18.75" customHeight="1">
      <c r="A286" s="1487"/>
      <c r="B286" s="1526"/>
      <c r="C286" s="1451"/>
      <c r="D286" s="1357"/>
      <c r="E286" s="1525"/>
      <c r="F286" s="1525"/>
      <c r="G286" s="1528"/>
      <c r="H286" s="1430"/>
      <c r="I286" s="566" t="s">
        <v>246</v>
      </c>
      <c r="J286" s="560" t="s">
        <v>164</v>
      </c>
      <c r="K286" s="560" t="s">
        <v>168</v>
      </c>
      <c r="L286" s="1259"/>
      <c r="M286" s="1261"/>
      <c r="N286" s="1259"/>
      <c r="O286" s="1280"/>
      <c r="P286" s="618"/>
      <c r="Q286" s="1261"/>
      <c r="R286" s="1357"/>
      <c r="S286" s="1360"/>
    </row>
    <row r="287" spans="1:19" ht="18.75" customHeight="1">
      <c r="A287" s="1487"/>
      <c r="B287" s="1526"/>
      <c r="C287" s="1451"/>
      <c r="D287" s="1357"/>
      <c r="E287" s="1525"/>
      <c r="F287" s="1525"/>
      <c r="G287" s="1528"/>
      <c r="H287" s="1430"/>
      <c r="I287" s="566" t="s">
        <v>247</v>
      </c>
      <c r="J287" s="560" t="s">
        <v>165</v>
      </c>
      <c r="K287" s="559" t="s">
        <v>286</v>
      </c>
      <c r="L287" s="1259"/>
      <c r="M287" s="1261"/>
      <c r="N287" s="1259"/>
      <c r="O287" s="1280"/>
      <c r="P287" s="618"/>
      <c r="Q287" s="1261"/>
      <c r="R287" s="1357"/>
      <c r="S287" s="1360"/>
    </row>
    <row r="288" spans="1:19" ht="18.75" customHeight="1">
      <c r="A288" s="1487"/>
      <c r="B288" s="1526"/>
      <c r="C288" s="1451"/>
      <c r="D288" s="1357"/>
      <c r="E288" s="1525"/>
      <c r="F288" s="1525"/>
      <c r="G288" s="1528"/>
      <c r="H288" s="1430"/>
      <c r="I288" s="555" t="s">
        <v>238</v>
      </c>
      <c r="J288" s="560" t="s">
        <v>117</v>
      </c>
      <c r="K288" s="611" t="s">
        <v>1452</v>
      </c>
      <c r="L288" s="1259"/>
      <c r="M288" s="1261"/>
      <c r="N288" s="1259"/>
      <c r="O288" s="1280"/>
      <c r="P288" s="618"/>
      <c r="Q288" s="1261"/>
      <c r="R288" s="1357"/>
      <c r="S288" s="1360"/>
    </row>
    <row r="289" spans="1:19" ht="18.75" customHeight="1">
      <c r="A289" s="1487"/>
      <c r="B289" s="1526"/>
      <c r="C289" s="1451"/>
      <c r="D289" s="1357"/>
      <c r="E289" s="1525"/>
      <c r="F289" s="1525"/>
      <c r="G289" s="1528"/>
      <c r="H289" s="1430"/>
      <c r="I289" s="555" t="s">
        <v>278</v>
      </c>
      <c r="J289" s="564" t="s">
        <v>263</v>
      </c>
      <c r="K289" s="347" t="s">
        <v>1441</v>
      </c>
      <c r="L289" s="1259"/>
      <c r="M289" s="1261"/>
      <c r="N289" s="1259"/>
      <c r="O289" s="1280"/>
      <c r="P289" s="618"/>
      <c r="Q289" s="1261"/>
      <c r="R289" s="1357"/>
      <c r="S289" s="1360"/>
    </row>
    <row r="290" spans="1:19" ht="30" customHeight="1">
      <c r="A290" s="1487"/>
      <c r="B290" s="1526"/>
      <c r="C290" s="1451"/>
      <c r="D290" s="1357"/>
      <c r="E290" s="1525"/>
      <c r="F290" s="1525"/>
      <c r="G290" s="1528"/>
      <c r="H290" s="1430"/>
      <c r="I290" s="555" t="s">
        <v>279</v>
      </c>
      <c r="J290" s="560" t="s">
        <v>253</v>
      </c>
      <c r="K290" s="611" t="s">
        <v>1415</v>
      </c>
      <c r="L290" s="1259"/>
      <c r="M290" s="1261"/>
      <c r="N290" s="1259"/>
      <c r="O290" s="1280"/>
      <c r="P290" s="618"/>
      <c r="Q290" s="1261"/>
      <c r="R290" s="1357"/>
      <c r="S290" s="1360"/>
    </row>
    <row r="291" spans="1:19">
      <c r="A291" s="1487"/>
      <c r="B291" s="1526"/>
      <c r="C291" s="1451"/>
      <c r="D291" s="1357"/>
      <c r="E291" s="1525"/>
      <c r="F291" s="1525"/>
      <c r="G291" s="1528"/>
      <c r="H291" s="1430"/>
      <c r="I291" s="563" t="s">
        <v>292</v>
      </c>
      <c r="J291" s="471" t="s">
        <v>558</v>
      </c>
      <c r="K291" s="347" t="s">
        <v>1416</v>
      </c>
      <c r="L291" s="1259"/>
      <c r="M291" s="1261"/>
      <c r="N291" s="1259"/>
      <c r="O291" s="1280"/>
      <c r="P291" s="618"/>
      <c r="Q291" s="1261"/>
      <c r="R291" s="1357"/>
      <c r="S291" s="1360"/>
    </row>
    <row r="292" spans="1:19" ht="18.75" customHeight="1">
      <c r="A292" s="1487"/>
      <c r="B292" s="1526"/>
      <c r="C292" s="1451"/>
      <c r="D292" s="1357"/>
      <c r="E292" s="1525"/>
      <c r="F292" s="1525"/>
      <c r="G292" s="1528"/>
      <c r="H292" s="1430"/>
      <c r="I292" s="555" t="s">
        <v>280</v>
      </c>
      <c r="J292" s="471" t="s">
        <v>563</v>
      </c>
      <c r="K292" s="611" t="s">
        <v>1410</v>
      </c>
      <c r="L292" s="1259"/>
      <c r="M292" s="1261"/>
      <c r="N292" s="1259"/>
      <c r="O292" s="1280"/>
      <c r="P292" s="618"/>
      <c r="Q292" s="1261"/>
      <c r="R292" s="1357"/>
      <c r="S292" s="1360"/>
    </row>
    <row r="293" spans="1:19" ht="18.75" customHeight="1">
      <c r="A293" s="1487"/>
      <c r="B293" s="1526"/>
      <c r="C293" s="1451"/>
      <c r="D293" s="1357"/>
      <c r="E293" s="1525"/>
      <c r="F293" s="1525"/>
      <c r="G293" s="1528"/>
      <c r="H293" s="1430"/>
      <c r="I293" s="555" t="s">
        <v>254</v>
      </c>
      <c r="J293" s="347" t="s">
        <v>1438</v>
      </c>
      <c r="K293" s="347" t="s">
        <v>1407</v>
      </c>
      <c r="L293" s="1259"/>
      <c r="M293" s="1261"/>
      <c r="N293" s="1259"/>
      <c r="O293" s="1280"/>
      <c r="P293" s="618"/>
      <c r="Q293" s="1261"/>
      <c r="R293" s="1357"/>
      <c r="S293" s="1360"/>
    </row>
    <row r="294" spans="1:19" ht="33.75" customHeight="1">
      <c r="A294" s="1487"/>
      <c r="B294" s="1526"/>
      <c r="C294" s="1451"/>
      <c r="D294" s="1357"/>
      <c r="E294" s="1525"/>
      <c r="F294" s="1525"/>
      <c r="G294" s="1528"/>
      <c r="H294" s="1430"/>
      <c r="I294" s="555" t="s">
        <v>281</v>
      </c>
      <c r="J294" s="347" t="s">
        <v>1414</v>
      </c>
      <c r="K294" s="374" t="s">
        <v>175</v>
      </c>
      <c r="L294" s="1259"/>
      <c r="M294" s="1261"/>
      <c r="N294" s="1259"/>
      <c r="O294" s="1280"/>
      <c r="P294" s="618"/>
      <c r="Q294" s="1261"/>
      <c r="R294" s="1357"/>
      <c r="S294" s="1360"/>
    </row>
    <row r="295" spans="1:19">
      <c r="A295" s="1487"/>
      <c r="B295" s="1526"/>
      <c r="C295" s="1451"/>
      <c r="D295" s="1357"/>
      <c r="E295" s="1525"/>
      <c r="F295" s="1525"/>
      <c r="G295" s="1528"/>
      <c r="H295" s="1430"/>
      <c r="I295" s="433" t="s">
        <v>553</v>
      </c>
      <c r="J295" s="349" t="s">
        <v>150</v>
      </c>
      <c r="K295" s="347" t="s">
        <v>1420</v>
      </c>
      <c r="L295" s="1259"/>
      <c r="M295" s="1261"/>
      <c r="N295" s="1259"/>
      <c r="O295" s="1280"/>
      <c r="P295" s="618"/>
      <c r="Q295" s="1261"/>
      <c r="R295" s="1357"/>
      <c r="S295" s="1360"/>
    </row>
    <row r="296" spans="1:19" ht="18.75" customHeight="1">
      <c r="A296" s="1487"/>
      <c r="B296" s="1526"/>
      <c r="C296" s="1451"/>
      <c r="D296" s="1357"/>
      <c r="E296" s="1525"/>
      <c r="F296" s="1525"/>
      <c r="G296" s="1528"/>
      <c r="H296" s="1430"/>
      <c r="I296" s="433" t="s">
        <v>554</v>
      </c>
      <c r="J296" s="560" t="s">
        <v>151</v>
      </c>
      <c r="K296" s="483"/>
      <c r="L296" s="1259"/>
      <c r="M296" s="1261"/>
      <c r="N296" s="1259"/>
      <c r="O296" s="1280"/>
      <c r="P296" s="618"/>
      <c r="Q296" s="1261"/>
      <c r="R296" s="1357"/>
      <c r="S296" s="1360"/>
    </row>
    <row r="297" spans="1:19" ht="18.75" customHeight="1">
      <c r="A297" s="1487"/>
      <c r="B297" s="1526"/>
      <c r="C297" s="1451"/>
      <c r="D297" s="1357"/>
      <c r="E297" s="1525"/>
      <c r="F297" s="1525"/>
      <c r="G297" s="1528"/>
      <c r="H297" s="1430"/>
      <c r="I297" s="433" t="s">
        <v>555</v>
      </c>
      <c r="J297" s="560" t="s">
        <v>152</v>
      </c>
      <c r="K297" s="411" t="s">
        <v>565</v>
      </c>
      <c r="L297" s="1259"/>
      <c r="M297" s="1261"/>
      <c r="N297" s="1259"/>
      <c r="O297" s="1280"/>
      <c r="P297" s="618"/>
      <c r="Q297" s="1261"/>
      <c r="R297" s="1357"/>
      <c r="S297" s="1360"/>
    </row>
    <row r="298" spans="1:19" ht="18.75" customHeight="1">
      <c r="A298" s="1487"/>
      <c r="B298" s="1526"/>
      <c r="C298" s="1451"/>
      <c r="D298" s="1357"/>
      <c r="E298" s="1525"/>
      <c r="F298" s="1525"/>
      <c r="G298" s="1528"/>
      <c r="H298" s="1430"/>
      <c r="I298" s="429" t="s">
        <v>556</v>
      </c>
      <c r="J298" s="560" t="s">
        <v>154</v>
      </c>
      <c r="K298" s="427" t="s">
        <v>566</v>
      </c>
      <c r="L298" s="1259"/>
      <c r="M298" s="1261"/>
      <c r="N298" s="1259"/>
      <c r="O298" s="1280"/>
      <c r="P298" s="618"/>
      <c r="Q298" s="1261"/>
      <c r="R298" s="1357"/>
      <c r="S298" s="1360"/>
    </row>
    <row r="299" spans="1:19" ht="18.75" customHeight="1">
      <c r="A299" s="1487"/>
      <c r="B299" s="1526"/>
      <c r="C299" s="1451"/>
      <c r="D299" s="1357"/>
      <c r="E299" s="1525"/>
      <c r="F299" s="1525"/>
      <c r="G299" s="1528"/>
      <c r="H299" s="1430"/>
      <c r="I299" s="429" t="s">
        <v>557</v>
      </c>
      <c r="J299" s="365" t="s">
        <v>156</v>
      </c>
      <c r="K299" s="612" t="s">
        <v>584</v>
      </c>
      <c r="L299" s="1259"/>
      <c r="M299" s="1261"/>
      <c r="N299" s="1259"/>
      <c r="O299" s="1280"/>
      <c r="P299" s="618"/>
      <c r="Q299" s="1261"/>
      <c r="R299" s="1357"/>
      <c r="S299" s="1360"/>
    </row>
    <row r="300" spans="1:19" ht="18.75" customHeight="1">
      <c r="A300" s="1487"/>
      <c r="B300" s="1526"/>
      <c r="C300" s="1451"/>
      <c r="D300" s="1357"/>
      <c r="E300" s="1525"/>
      <c r="F300" s="1525"/>
      <c r="G300" s="1528"/>
      <c r="H300" s="1430"/>
      <c r="I300" s="363" t="s">
        <v>559</v>
      </c>
      <c r="J300" s="560" t="s">
        <v>157</v>
      </c>
      <c r="K300" s="365" t="s">
        <v>579</v>
      </c>
      <c r="L300" s="1259"/>
      <c r="M300" s="1261"/>
      <c r="N300" s="1259"/>
      <c r="O300" s="1280"/>
      <c r="P300" s="618"/>
      <c r="Q300" s="1261"/>
      <c r="R300" s="1357"/>
      <c r="S300" s="1360"/>
    </row>
    <row r="301" spans="1:19" ht="18.75" customHeight="1">
      <c r="A301" s="1487"/>
      <c r="B301" s="1526"/>
      <c r="C301" s="1451"/>
      <c r="D301" s="1357"/>
      <c r="E301" s="1525"/>
      <c r="F301" s="1525"/>
      <c r="G301" s="1528"/>
      <c r="H301" s="1430"/>
      <c r="I301" s="433" t="s">
        <v>561</v>
      </c>
      <c r="J301" s="562" t="s">
        <v>1453</v>
      </c>
      <c r="K301" s="419" t="s">
        <v>573</v>
      </c>
      <c r="L301" s="1259"/>
      <c r="M301" s="1261"/>
      <c r="N301" s="1259"/>
      <c r="O301" s="1280"/>
      <c r="P301" s="618"/>
      <c r="Q301" s="1261"/>
      <c r="R301" s="1357"/>
      <c r="S301" s="1360"/>
    </row>
    <row r="302" spans="1:19" ht="30" customHeight="1">
      <c r="A302" s="1487"/>
      <c r="B302" s="1526"/>
      <c r="C302" s="1451"/>
      <c r="D302" s="1357"/>
      <c r="E302" s="1525"/>
      <c r="F302" s="1525"/>
      <c r="G302" s="1528"/>
      <c r="H302" s="1430"/>
      <c r="I302" s="433" t="s">
        <v>567</v>
      </c>
      <c r="J302" s="365" t="s">
        <v>118</v>
      </c>
      <c r="K302" s="419" t="s">
        <v>578</v>
      </c>
      <c r="L302" s="1259"/>
      <c r="M302" s="1261"/>
      <c r="N302" s="1259"/>
      <c r="O302" s="1280"/>
      <c r="P302" s="618"/>
      <c r="Q302" s="1261"/>
      <c r="R302" s="1357"/>
      <c r="S302" s="1360"/>
    </row>
    <row r="303" spans="1:19" ht="18.75" customHeight="1">
      <c r="A303" s="1487"/>
      <c r="B303" s="1526"/>
      <c r="C303" s="1451"/>
      <c r="D303" s="1357"/>
      <c r="E303" s="1525"/>
      <c r="F303" s="1525"/>
      <c r="G303" s="1528"/>
      <c r="H303" s="1430"/>
      <c r="I303" s="561" t="s">
        <v>568</v>
      </c>
      <c r="J303" s="560" t="s">
        <v>160</v>
      </c>
      <c r="K303" s="347"/>
      <c r="L303" s="1259"/>
      <c r="M303" s="1261"/>
      <c r="N303" s="1259"/>
      <c r="O303" s="1280"/>
      <c r="P303" s="618"/>
      <c r="Q303" s="1261"/>
      <c r="R303" s="1357"/>
      <c r="S303" s="1360"/>
    </row>
    <row r="304" spans="1:19" ht="18.75" customHeight="1">
      <c r="A304" s="1487"/>
      <c r="B304" s="1526"/>
      <c r="C304" s="1451"/>
      <c r="D304" s="1357"/>
      <c r="E304" s="1525"/>
      <c r="F304" s="1525"/>
      <c r="G304" s="1528"/>
      <c r="H304" s="1430"/>
      <c r="I304" s="433" t="s">
        <v>569</v>
      </c>
      <c r="J304" s="560" t="s">
        <v>119</v>
      </c>
      <c r="K304" s="398"/>
      <c r="L304" s="1259"/>
      <c r="M304" s="1261"/>
      <c r="N304" s="1259"/>
      <c r="O304" s="1280"/>
      <c r="P304" s="618"/>
      <c r="Q304" s="1261"/>
      <c r="R304" s="1357"/>
      <c r="S304" s="1360"/>
    </row>
    <row r="305" spans="1:23" ht="18.75" customHeight="1">
      <c r="A305" s="1487"/>
      <c r="B305" s="1526"/>
      <c r="C305" s="1451"/>
      <c r="D305" s="1357"/>
      <c r="E305" s="1525"/>
      <c r="F305" s="1525"/>
      <c r="G305" s="1528"/>
      <c r="H305" s="1430"/>
      <c r="I305" s="433" t="s">
        <v>570</v>
      </c>
      <c r="J305" s="560" t="s">
        <v>120</v>
      </c>
      <c r="K305" s="353"/>
      <c r="L305" s="1259"/>
      <c r="M305" s="1261"/>
      <c r="N305" s="1259"/>
      <c r="O305" s="1280"/>
      <c r="P305" s="618"/>
      <c r="Q305" s="1261"/>
      <c r="R305" s="1357"/>
      <c r="S305" s="1360"/>
    </row>
    <row r="306" spans="1:23" ht="18.75" customHeight="1">
      <c r="A306" s="1487"/>
      <c r="B306" s="1526"/>
      <c r="C306" s="1451"/>
      <c r="D306" s="1357"/>
      <c r="E306" s="1525"/>
      <c r="F306" s="1525"/>
      <c r="G306" s="1528"/>
      <c r="H306" s="1430"/>
      <c r="I306" s="433" t="s">
        <v>572</v>
      </c>
      <c r="J306" s="347" t="s">
        <v>1454</v>
      </c>
      <c r="K306" s="353"/>
      <c r="L306" s="1259"/>
      <c r="M306" s="1261"/>
      <c r="N306" s="1259"/>
      <c r="O306" s="1280"/>
      <c r="P306" s="618"/>
      <c r="Q306" s="1261"/>
      <c r="R306" s="1357"/>
      <c r="S306" s="1360"/>
    </row>
    <row r="307" spans="1:23" ht="18.75" customHeight="1">
      <c r="A307" s="1487"/>
      <c r="B307" s="1526"/>
      <c r="C307" s="1451"/>
      <c r="D307" s="1357"/>
      <c r="E307" s="1525"/>
      <c r="F307" s="1525"/>
      <c r="G307" s="1528"/>
      <c r="H307" s="1430"/>
      <c r="I307" s="347" t="s">
        <v>1437</v>
      </c>
      <c r="J307" s="347" t="s">
        <v>1423</v>
      </c>
      <c r="K307" s="353"/>
      <c r="L307" s="1259"/>
      <c r="M307" s="1261"/>
      <c r="N307" s="1259"/>
      <c r="O307" s="1280"/>
      <c r="P307" s="618"/>
      <c r="Q307" s="1261"/>
      <c r="R307" s="1357"/>
      <c r="S307" s="1360"/>
    </row>
    <row r="308" spans="1:23" ht="22.5" customHeight="1">
      <c r="A308" s="1487"/>
      <c r="B308" s="1526"/>
      <c r="C308" s="1451"/>
      <c r="D308" s="1357"/>
      <c r="E308" s="1525"/>
      <c r="F308" s="1525"/>
      <c r="G308" s="1528"/>
      <c r="H308" s="1430"/>
      <c r="I308" s="347" t="s">
        <v>1456</v>
      </c>
      <c r="J308" s="347" t="s">
        <v>1455</v>
      </c>
      <c r="K308" s="353"/>
      <c r="L308" s="1259"/>
      <c r="M308" s="1261"/>
      <c r="N308" s="1259"/>
      <c r="O308" s="1280"/>
      <c r="P308" s="618"/>
      <c r="Q308" s="1261"/>
      <c r="R308" s="1357"/>
      <c r="S308" s="1360"/>
    </row>
    <row r="309" spans="1:23" ht="33.75" customHeight="1">
      <c r="A309" s="1487"/>
      <c r="B309" s="1526"/>
      <c r="C309" s="1451"/>
      <c r="D309" s="1357"/>
      <c r="E309" s="1525"/>
      <c r="F309" s="1525"/>
      <c r="G309" s="1528"/>
      <c r="H309" s="1430"/>
      <c r="I309" s="347" t="s">
        <v>1457</v>
      </c>
      <c r="J309" s="353" t="s">
        <v>259</v>
      </c>
      <c r="K309" s="353"/>
      <c r="L309" s="1259"/>
      <c r="M309" s="1261"/>
      <c r="N309" s="1259"/>
      <c r="O309" s="1280"/>
      <c r="P309" s="618"/>
      <c r="Q309" s="1261"/>
      <c r="R309" s="1357"/>
      <c r="S309" s="1360"/>
    </row>
    <row r="310" spans="1:23" ht="20.25" customHeight="1">
      <c r="A310" s="1487"/>
      <c r="B310" s="1526"/>
      <c r="C310" s="1451"/>
      <c r="D310" s="1357"/>
      <c r="E310" s="1525"/>
      <c r="F310" s="1525"/>
      <c r="G310" s="1528"/>
      <c r="H310" s="1430"/>
      <c r="I310" s="347" t="s">
        <v>1458</v>
      </c>
      <c r="J310" s="559" t="s">
        <v>260</v>
      </c>
      <c r="K310" s="353"/>
      <c r="L310" s="1259"/>
      <c r="M310" s="1261"/>
      <c r="N310" s="1259"/>
      <c r="O310" s="1280"/>
      <c r="P310" s="618"/>
      <c r="Q310" s="1261"/>
      <c r="R310" s="1357"/>
      <c r="S310" s="1360"/>
    </row>
    <row r="311" spans="1:23" ht="18.75" customHeight="1">
      <c r="A311" s="1487"/>
      <c r="B311" s="1526"/>
      <c r="C311" s="1451"/>
      <c r="D311" s="1357"/>
      <c r="E311" s="1525"/>
      <c r="F311" s="1525"/>
      <c r="G311" s="1528"/>
      <c r="H311" s="1430"/>
      <c r="I311" s="347"/>
      <c r="J311" s="353" t="s">
        <v>261</v>
      </c>
      <c r="K311" s="365"/>
      <c r="L311" s="1259"/>
      <c r="M311" s="1261"/>
      <c r="N311" s="1259"/>
      <c r="O311" s="1280"/>
      <c r="P311" s="618"/>
      <c r="Q311" s="1261"/>
      <c r="R311" s="1357"/>
      <c r="S311" s="1360"/>
    </row>
    <row r="312" spans="1:23" ht="18.75" customHeight="1">
      <c r="A312" s="1487"/>
      <c r="B312" s="1526"/>
      <c r="C312" s="1451"/>
      <c r="D312" s="1357"/>
      <c r="E312" s="1525"/>
      <c r="F312" s="1525"/>
      <c r="G312" s="1528"/>
      <c r="H312" s="1430"/>
      <c r="I312" s="347"/>
      <c r="J312" s="559" t="s">
        <v>1364</v>
      </c>
      <c r="K312" s="365"/>
      <c r="L312" s="1259"/>
      <c r="M312" s="1261"/>
      <c r="N312" s="1259"/>
      <c r="O312" s="1280"/>
      <c r="P312" s="618"/>
      <c r="Q312" s="1261"/>
      <c r="R312" s="1357"/>
      <c r="S312" s="1360"/>
    </row>
    <row r="313" spans="1:23">
      <c r="A313" s="1487"/>
      <c r="B313" s="1489"/>
      <c r="C313" s="1452"/>
      <c r="D313" s="1358"/>
      <c r="E313" s="1504"/>
      <c r="F313" s="1504"/>
      <c r="G313" s="1529"/>
      <c r="H313" s="1431"/>
      <c r="I313" s="389"/>
      <c r="J313" s="558"/>
      <c r="K313" s="423"/>
      <c r="L313" s="1260"/>
      <c r="M313" s="1242"/>
      <c r="N313" s="1260"/>
      <c r="O313" s="1246"/>
      <c r="P313" s="617"/>
      <c r="Q313" s="1242"/>
      <c r="R313" s="1358"/>
      <c r="S313" s="1361"/>
    </row>
    <row r="314" spans="1:23" ht="54">
      <c r="A314" s="613">
        <f>MAX($A$5:A313)+1</f>
        <v>84</v>
      </c>
      <c r="B314" s="540" t="s">
        <v>794</v>
      </c>
      <c r="C314" s="546" t="s">
        <v>110</v>
      </c>
      <c r="D314" s="538" t="s">
        <v>236</v>
      </c>
      <c r="E314" s="533" t="s">
        <v>1310</v>
      </c>
      <c r="F314" s="533" t="s">
        <v>1285</v>
      </c>
      <c r="G314" s="557" t="s">
        <v>308</v>
      </c>
      <c r="H314" s="552" t="s">
        <v>420</v>
      </c>
      <c r="I314" s="338"/>
      <c r="J314" s="355"/>
      <c r="K314" s="345"/>
      <c r="L314" s="157" t="s">
        <v>666</v>
      </c>
      <c r="M314" s="16"/>
      <c r="N314" s="16"/>
      <c r="O314" s="157"/>
      <c r="P314" s="157"/>
      <c r="Q314" s="123">
        <v>0</v>
      </c>
      <c r="R314" s="556" t="s">
        <v>205</v>
      </c>
      <c r="S314" s="545">
        <v>0</v>
      </c>
    </row>
    <row r="315" spans="1:23" ht="54">
      <c r="A315" s="613">
        <f>MAX($A$5:A314)+1</f>
        <v>85</v>
      </c>
      <c r="B315" s="516" t="s">
        <v>320</v>
      </c>
      <c r="C315" s="515" t="s">
        <v>110</v>
      </c>
      <c r="D315" s="514" t="s">
        <v>236</v>
      </c>
      <c r="E315" s="513" t="s">
        <v>1307</v>
      </c>
      <c r="F315" s="513" t="s">
        <v>1279</v>
      </c>
      <c r="G315" s="512" t="s">
        <v>795</v>
      </c>
      <c r="H315" s="518" t="s">
        <v>421</v>
      </c>
      <c r="I315" s="332"/>
      <c r="J315" s="333"/>
      <c r="K315" s="334"/>
      <c r="L315" s="182"/>
      <c r="M315" s="152"/>
      <c r="N315" s="152" t="s">
        <v>657</v>
      </c>
      <c r="O315" s="182"/>
      <c r="P315" s="182"/>
      <c r="Q315" s="37">
        <v>0</v>
      </c>
      <c r="R315" s="510" t="s">
        <v>111</v>
      </c>
      <c r="S315" s="509">
        <v>0</v>
      </c>
    </row>
    <row r="316" spans="1:23" ht="54">
      <c r="A316" s="613">
        <f>MAX($A$5:A315)+1</f>
        <v>86</v>
      </c>
      <c r="B316" s="516" t="s">
        <v>322</v>
      </c>
      <c r="C316" s="515" t="s">
        <v>110</v>
      </c>
      <c r="D316" s="514" t="s">
        <v>236</v>
      </c>
      <c r="E316" s="513" t="s">
        <v>1310</v>
      </c>
      <c r="F316" s="513" t="s">
        <v>1288</v>
      </c>
      <c r="G316" s="512" t="s">
        <v>621</v>
      </c>
      <c r="H316" s="518" t="s">
        <v>422</v>
      </c>
      <c r="I316" s="332"/>
      <c r="J316" s="333"/>
      <c r="K316" s="334"/>
      <c r="L316" s="157"/>
      <c r="M316" s="16"/>
      <c r="N316" s="16"/>
      <c r="O316" s="157"/>
      <c r="P316" s="157"/>
      <c r="Q316" s="123">
        <v>0</v>
      </c>
      <c r="R316" s="510" t="s">
        <v>697</v>
      </c>
      <c r="S316" s="509">
        <v>0</v>
      </c>
    </row>
    <row r="317" spans="1:23" ht="41.25" customHeight="1">
      <c r="A317" s="1388">
        <f>MAX($A$5:A316)+1</f>
        <v>87</v>
      </c>
      <c r="B317" s="1410" t="s">
        <v>323</v>
      </c>
      <c r="C317" s="1413" t="s">
        <v>110</v>
      </c>
      <c r="D317" s="1356" t="s">
        <v>236</v>
      </c>
      <c r="E317" s="1503" t="s">
        <v>1310</v>
      </c>
      <c r="F317" s="1503" t="s">
        <v>1285</v>
      </c>
      <c r="G317" s="1507" t="s">
        <v>622</v>
      </c>
      <c r="H317" s="1509" t="s">
        <v>423</v>
      </c>
      <c r="I317" s="1496"/>
      <c r="J317" s="1498"/>
      <c r="K317" s="1500"/>
      <c r="L317" s="1245"/>
      <c r="M317" s="1241"/>
      <c r="N317" s="1241"/>
      <c r="O317" s="177" t="s">
        <v>688</v>
      </c>
      <c r="P317" s="177"/>
      <c r="Q317" s="1241">
        <v>0</v>
      </c>
      <c r="R317" s="1460" t="s">
        <v>343</v>
      </c>
      <c r="S317" s="1359">
        <v>0</v>
      </c>
    </row>
    <row r="318" spans="1:23" ht="44.25" customHeight="1">
      <c r="A318" s="1388"/>
      <c r="B318" s="1412" t="s">
        <v>323</v>
      </c>
      <c r="C318" s="1415" t="s">
        <v>110</v>
      </c>
      <c r="D318" s="1358" t="s">
        <v>236</v>
      </c>
      <c r="E318" s="1504"/>
      <c r="F318" s="1504"/>
      <c r="G318" s="1508" t="s">
        <v>622</v>
      </c>
      <c r="H318" s="1510"/>
      <c r="I318" s="1497"/>
      <c r="J318" s="1499"/>
      <c r="K318" s="1501"/>
      <c r="L318" s="1246"/>
      <c r="M318" s="1242"/>
      <c r="N318" s="1242"/>
      <c r="O318" s="189" t="s">
        <v>1470</v>
      </c>
      <c r="P318" s="189"/>
      <c r="Q318" s="1242"/>
      <c r="R318" s="1462"/>
      <c r="S318" s="1361"/>
    </row>
    <row r="319" spans="1:23" ht="148.5">
      <c r="A319" s="613">
        <f>MAX($A$5:A318)+1</f>
        <v>88</v>
      </c>
      <c r="B319" s="516" t="s">
        <v>324</v>
      </c>
      <c r="C319" s="515" t="s">
        <v>110</v>
      </c>
      <c r="D319" s="514" t="s">
        <v>236</v>
      </c>
      <c r="E319" s="513" t="s">
        <v>1317</v>
      </c>
      <c r="F319" s="513" t="s">
        <v>949</v>
      </c>
      <c r="G319" s="512" t="s">
        <v>309</v>
      </c>
      <c r="H319" s="518" t="s">
        <v>424</v>
      </c>
      <c r="I319" s="332"/>
      <c r="J319" s="333"/>
      <c r="K319" s="334"/>
      <c r="L319" s="157"/>
      <c r="M319" s="16"/>
      <c r="N319" s="16"/>
      <c r="O319" s="188"/>
      <c r="P319" s="727" t="s">
        <v>1703</v>
      </c>
      <c r="Q319" s="123">
        <v>0</v>
      </c>
      <c r="R319" s="510" t="s">
        <v>343</v>
      </c>
      <c r="S319" s="509">
        <v>0</v>
      </c>
      <c r="U319" s="640">
        <v>81</v>
      </c>
      <c r="V319" s="640">
        <v>87</v>
      </c>
      <c r="W319" s="640">
        <v>89</v>
      </c>
    </row>
    <row r="320" spans="1:23" ht="67.5">
      <c r="A320" s="613">
        <f>MAX($A$5:A319)+1</f>
        <v>89</v>
      </c>
      <c r="B320" s="516" t="s">
        <v>325</v>
      </c>
      <c r="C320" s="515" t="s">
        <v>110</v>
      </c>
      <c r="D320" s="514" t="s">
        <v>236</v>
      </c>
      <c r="E320" s="513" t="s">
        <v>1309</v>
      </c>
      <c r="F320" s="513" t="s">
        <v>1270</v>
      </c>
      <c r="G320" s="512" t="s">
        <v>623</v>
      </c>
      <c r="H320" s="518" t="s">
        <v>425</v>
      </c>
      <c r="I320" s="332"/>
      <c r="J320" s="333"/>
      <c r="K320" s="334"/>
      <c r="L320" s="157"/>
      <c r="M320" s="16"/>
      <c r="N320" s="16" t="s">
        <v>651</v>
      </c>
      <c r="O320" s="157"/>
      <c r="P320" s="157"/>
      <c r="Q320" s="123">
        <v>0</v>
      </c>
      <c r="R320" s="520" t="s">
        <v>205</v>
      </c>
      <c r="S320" s="509">
        <v>0</v>
      </c>
    </row>
    <row r="321" spans="1:21" ht="54">
      <c r="A321" s="613">
        <f>MAX($A$5:A320)+1</f>
        <v>90</v>
      </c>
      <c r="B321" s="516" t="s">
        <v>326</v>
      </c>
      <c r="C321" s="515" t="s">
        <v>110</v>
      </c>
      <c r="D321" s="514" t="s">
        <v>236</v>
      </c>
      <c r="E321" s="513" t="s">
        <v>1309</v>
      </c>
      <c r="F321" s="513" t="s">
        <v>1288</v>
      </c>
      <c r="G321" s="512" t="s">
        <v>796</v>
      </c>
      <c r="H321" s="518" t="s">
        <v>426</v>
      </c>
      <c r="I321" s="332"/>
      <c r="J321" s="333"/>
      <c r="K321" s="334"/>
      <c r="L321" s="157"/>
      <c r="M321" s="16"/>
      <c r="N321" s="16"/>
      <c r="O321" s="157"/>
      <c r="P321" s="157"/>
      <c r="Q321" s="123">
        <v>0</v>
      </c>
      <c r="R321" s="520" t="s">
        <v>205</v>
      </c>
      <c r="S321" s="509">
        <v>0</v>
      </c>
    </row>
    <row r="322" spans="1:21" ht="54">
      <c r="A322" s="613">
        <f>MAX($A$5:A321)+1</f>
        <v>91</v>
      </c>
      <c r="B322" s="516" t="s">
        <v>327</v>
      </c>
      <c r="C322" s="515" t="s">
        <v>110</v>
      </c>
      <c r="D322" s="514" t="s">
        <v>236</v>
      </c>
      <c r="E322" s="513" t="s">
        <v>1317</v>
      </c>
      <c r="F322" s="513" t="s">
        <v>949</v>
      </c>
      <c r="G322" s="512" t="s">
        <v>797</v>
      </c>
      <c r="H322" s="518" t="s">
        <v>427</v>
      </c>
      <c r="I322" s="332"/>
      <c r="J322" s="333"/>
      <c r="K322" s="334"/>
      <c r="L322" s="157" t="s">
        <v>659</v>
      </c>
      <c r="M322" s="16"/>
      <c r="N322" s="16"/>
      <c r="O322" s="157"/>
      <c r="P322" s="157"/>
      <c r="Q322" s="123">
        <v>0</v>
      </c>
      <c r="R322" s="520" t="s">
        <v>205</v>
      </c>
      <c r="S322" s="509">
        <v>0</v>
      </c>
    </row>
    <row r="323" spans="1:21" ht="54">
      <c r="A323" s="613">
        <f>MAX($A$5:A322)+1</f>
        <v>92</v>
      </c>
      <c r="B323" s="516" t="s">
        <v>328</v>
      </c>
      <c r="C323" s="515" t="s">
        <v>110</v>
      </c>
      <c r="D323" s="514" t="s">
        <v>236</v>
      </c>
      <c r="E323" s="513" t="s">
        <v>1314</v>
      </c>
      <c r="F323" s="513" t="s">
        <v>1274</v>
      </c>
      <c r="G323" s="512" t="s">
        <v>798</v>
      </c>
      <c r="H323" s="518" t="s">
        <v>428</v>
      </c>
      <c r="I323" s="332"/>
      <c r="J323" s="333"/>
      <c r="K323" s="334"/>
      <c r="L323" s="157" t="s">
        <v>667</v>
      </c>
      <c r="M323" s="16"/>
      <c r="N323" s="16"/>
      <c r="O323" s="157"/>
      <c r="P323" s="157"/>
      <c r="Q323" s="123">
        <v>0</v>
      </c>
      <c r="R323" s="510" t="s">
        <v>1304</v>
      </c>
      <c r="S323" s="509">
        <v>0</v>
      </c>
    </row>
    <row r="324" spans="1:21" ht="30.75" customHeight="1">
      <c r="A324" s="1388">
        <f>MAX($A$5:A323)+1</f>
        <v>93</v>
      </c>
      <c r="B324" s="1410" t="s">
        <v>799</v>
      </c>
      <c r="C324" s="1413" t="s">
        <v>110</v>
      </c>
      <c r="D324" s="1356" t="s">
        <v>236</v>
      </c>
      <c r="E324" s="1503" t="s">
        <v>1314</v>
      </c>
      <c r="F324" s="1503" t="s">
        <v>1270</v>
      </c>
      <c r="G324" s="1521" t="s">
        <v>800</v>
      </c>
      <c r="H324" s="1523" t="s">
        <v>429</v>
      </c>
      <c r="I324" s="422" t="s">
        <v>252</v>
      </c>
      <c r="J324" s="352"/>
      <c r="K324" s="340"/>
      <c r="L324" s="1245"/>
      <c r="M324" s="1241"/>
      <c r="N324" s="1241"/>
      <c r="O324" s="1241"/>
      <c r="P324" s="23"/>
      <c r="Q324" s="1241"/>
      <c r="R324" s="1460" t="s">
        <v>111</v>
      </c>
      <c r="S324" s="1460">
        <v>0</v>
      </c>
    </row>
    <row r="325" spans="1:21" ht="50.25" customHeight="1">
      <c r="A325" s="1388"/>
      <c r="B325" s="1412"/>
      <c r="C325" s="1415"/>
      <c r="D325" s="1358"/>
      <c r="E325" s="1504"/>
      <c r="F325" s="1504"/>
      <c r="G325" s="1522"/>
      <c r="H325" s="1524"/>
      <c r="I325" s="555" t="s">
        <v>1459</v>
      </c>
      <c r="J325" s="355"/>
      <c r="K325" s="345"/>
      <c r="L325" s="1246"/>
      <c r="M325" s="1242"/>
      <c r="N325" s="1242"/>
      <c r="O325" s="1242"/>
      <c r="P325" s="29"/>
      <c r="Q325" s="1242"/>
      <c r="R325" s="1462"/>
      <c r="S325" s="1462"/>
    </row>
    <row r="326" spans="1:21" ht="54">
      <c r="A326" s="613">
        <f>MAX($A$5:A325)+1</f>
        <v>94</v>
      </c>
      <c r="B326" s="516" t="s">
        <v>329</v>
      </c>
      <c r="C326" s="515" t="s">
        <v>110</v>
      </c>
      <c r="D326" s="514" t="s">
        <v>236</v>
      </c>
      <c r="E326" s="513" t="s">
        <v>1317</v>
      </c>
      <c r="F326" s="513" t="s">
        <v>949</v>
      </c>
      <c r="G326" s="512" t="s">
        <v>801</v>
      </c>
      <c r="H326" s="518" t="s">
        <v>624</v>
      </c>
      <c r="I326" s="332"/>
      <c r="J326" s="333"/>
      <c r="K326" s="334"/>
      <c r="L326" s="157"/>
      <c r="M326" s="16"/>
      <c r="N326" s="16"/>
      <c r="O326" s="157"/>
      <c r="P326" s="157"/>
      <c r="Q326" s="123">
        <v>0</v>
      </c>
      <c r="R326" s="510" t="s">
        <v>111</v>
      </c>
      <c r="S326" s="509">
        <v>0</v>
      </c>
    </row>
    <row r="327" spans="1:21" ht="81">
      <c r="A327" s="613">
        <f>MAX($A$5:A326)+1</f>
        <v>95</v>
      </c>
      <c r="B327" s="516" t="s">
        <v>330</v>
      </c>
      <c r="C327" s="515" t="s">
        <v>110</v>
      </c>
      <c r="D327" s="514" t="s">
        <v>236</v>
      </c>
      <c r="E327" s="513" t="s">
        <v>1310</v>
      </c>
      <c r="F327" s="513" t="s">
        <v>1285</v>
      </c>
      <c r="G327" s="512" t="s">
        <v>625</v>
      </c>
      <c r="H327" s="518" t="s">
        <v>430</v>
      </c>
      <c r="I327" s="332"/>
      <c r="J327" s="333"/>
      <c r="K327" s="334"/>
      <c r="L327" s="157"/>
      <c r="M327" s="263"/>
      <c r="N327" s="16"/>
      <c r="O327" s="157"/>
      <c r="P327" s="157"/>
      <c r="Q327" s="123">
        <v>0</v>
      </c>
      <c r="R327" s="510" t="s">
        <v>205</v>
      </c>
      <c r="S327" s="509">
        <v>0</v>
      </c>
    </row>
    <row r="328" spans="1:21" ht="67.5">
      <c r="A328" s="613">
        <f>MAX($A$5:A327)+1</f>
        <v>96</v>
      </c>
      <c r="B328" s="516" t="s">
        <v>331</v>
      </c>
      <c r="C328" s="515" t="s">
        <v>110</v>
      </c>
      <c r="D328" s="514" t="s">
        <v>236</v>
      </c>
      <c r="E328" s="513" t="s">
        <v>1314</v>
      </c>
      <c r="F328" s="513" t="s">
        <v>1274</v>
      </c>
      <c r="G328" s="512" t="s">
        <v>315</v>
      </c>
      <c r="H328" s="518" t="s">
        <v>431</v>
      </c>
      <c r="I328" s="332"/>
      <c r="J328" s="333"/>
      <c r="K328" s="334"/>
      <c r="L328" s="157"/>
      <c r="M328" s="16"/>
      <c r="N328" s="263"/>
      <c r="O328" s="157"/>
      <c r="P328" s="157"/>
      <c r="Q328" s="123">
        <v>0</v>
      </c>
      <c r="R328" s="510" t="s">
        <v>205</v>
      </c>
      <c r="S328" s="509">
        <v>0</v>
      </c>
    </row>
    <row r="329" spans="1:21" ht="67.5">
      <c r="A329" s="613">
        <f>MAX($A$5:A328)+1</f>
        <v>97</v>
      </c>
      <c r="B329" s="516" t="s">
        <v>332</v>
      </c>
      <c r="C329" s="515" t="s">
        <v>110</v>
      </c>
      <c r="D329" s="514" t="s">
        <v>236</v>
      </c>
      <c r="E329" s="513" t="s">
        <v>1317</v>
      </c>
      <c r="F329" s="513" t="s">
        <v>1274</v>
      </c>
      <c r="G329" s="512" t="s">
        <v>316</v>
      </c>
      <c r="H329" s="518" t="s">
        <v>432</v>
      </c>
      <c r="I329" s="332"/>
      <c r="J329" s="333"/>
      <c r="K329" s="334"/>
      <c r="L329" s="157"/>
      <c r="M329" s="16"/>
      <c r="N329" s="16"/>
      <c r="O329" s="157"/>
      <c r="P329" s="157"/>
      <c r="Q329" s="123">
        <v>0</v>
      </c>
      <c r="R329" s="510" t="s">
        <v>1223</v>
      </c>
      <c r="S329" s="509">
        <v>0</v>
      </c>
    </row>
    <row r="330" spans="1:21" ht="54">
      <c r="A330" s="613">
        <f>MAX($A$5:A329)+1</f>
        <v>98</v>
      </c>
      <c r="B330" s="516" t="s">
        <v>333</v>
      </c>
      <c r="C330" s="515" t="s">
        <v>110</v>
      </c>
      <c r="D330" s="514" t="s">
        <v>236</v>
      </c>
      <c r="E330" s="513" t="s">
        <v>1310</v>
      </c>
      <c r="F330" s="513" t="s">
        <v>1285</v>
      </c>
      <c r="G330" s="512" t="s">
        <v>319</v>
      </c>
      <c r="H330" s="518" t="s">
        <v>433</v>
      </c>
      <c r="I330" s="332"/>
      <c r="J330" s="333"/>
      <c r="K330" s="334"/>
      <c r="L330" s="157"/>
      <c r="M330" s="16"/>
      <c r="N330" s="16"/>
      <c r="O330" s="157"/>
      <c r="P330" s="696" t="s">
        <v>1675</v>
      </c>
      <c r="Q330" s="123">
        <v>0</v>
      </c>
      <c r="R330" s="510" t="s">
        <v>1223</v>
      </c>
      <c r="S330" s="509">
        <v>0</v>
      </c>
      <c r="U330" s="640">
        <v>81</v>
      </c>
    </row>
    <row r="331" spans="1:21" ht="81">
      <c r="A331" s="613">
        <f>MAX($A$5:A330)+1</f>
        <v>99</v>
      </c>
      <c r="B331" s="516" t="s">
        <v>335</v>
      </c>
      <c r="C331" s="515" t="s">
        <v>110</v>
      </c>
      <c r="D331" s="514" t="s">
        <v>236</v>
      </c>
      <c r="E331" s="513" t="s">
        <v>1309</v>
      </c>
      <c r="F331" s="513" t="s">
        <v>1270</v>
      </c>
      <c r="G331" s="512" t="s">
        <v>626</v>
      </c>
      <c r="H331" s="518" t="s">
        <v>434</v>
      </c>
      <c r="I331" s="332"/>
      <c r="J331" s="333"/>
      <c r="K331" s="334"/>
      <c r="L331" s="157"/>
      <c r="M331" s="16"/>
      <c r="N331" s="16"/>
      <c r="O331" s="157"/>
      <c r="P331" s="157"/>
      <c r="Q331" s="123">
        <v>0</v>
      </c>
      <c r="R331" s="520" t="s">
        <v>205</v>
      </c>
      <c r="S331" s="509">
        <v>0</v>
      </c>
    </row>
    <row r="332" spans="1:21" ht="43.5" customHeight="1">
      <c r="A332" s="1388">
        <f>MAX($A$5:A331)+1</f>
        <v>100</v>
      </c>
      <c r="B332" s="1410" t="s">
        <v>336</v>
      </c>
      <c r="C332" s="1410" t="s">
        <v>110</v>
      </c>
      <c r="D332" s="1416" t="s">
        <v>236</v>
      </c>
      <c r="E332" s="1410" t="s">
        <v>1309</v>
      </c>
      <c r="F332" s="1410" t="s">
        <v>1270</v>
      </c>
      <c r="G332" s="1427" t="s">
        <v>627</v>
      </c>
      <c r="H332" s="1427" t="s">
        <v>435</v>
      </c>
      <c r="I332" s="486" t="s">
        <v>1410</v>
      </c>
      <c r="J332" s="352"/>
      <c r="K332" s="340"/>
      <c r="L332" s="1245"/>
      <c r="M332" s="1241"/>
      <c r="N332" s="1243" t="s">
        <v>651</v>
      </c>
      <c r="O332" s="1241"/>
      <c r="P332" s="23"/>
      <c r="Q332" s="1241"/>
      <c r="R332" s="1460" t="s">
        <v>205</v>
      </c>
      <c r="S332" s="1460">
        <v>0</v>
      </c>
    </row>
    <row r="333" spans="1:21" ht="30.75" customHeight="1">
      <c r="A333" s="1388"/>
      <c r="B333" s="1412"/>
      <c r="C333" s="1412"/>
      <c r="D333" s="1418"/>
      <c r="E333" s="1412"/>
      <c r="F333" s="1412"/>
      <c r="G333" s="1428"/>
      <c r="H333" s="1428"/>
      <c r="I333" s="347" t="s">
        <v>1407</v>
      </c>
      <c r="J333" s="484"/>
      <c r="K333" s="485"/>
      <c r="L333" s="1246"/>
      <c r="M333" s="1242"/>
      <c r="N333" s="1244"/>
      <c r="O333" s="1242"/>
      <c r="P333" s="29"/>
      <c r="Q333" s="1242"/>
      <c r="R333" s="1462"/>
      <c r="S333" s="1462"/>
    </row>
    <row r="334" spans="1:21" ht="108">
      <c r="A334" s="613">
        <f>MAX($A$5:A333)+1</f>
        <v>101</v>
      </c>
      <c r="B334" s="516" t="s">
        <v>802</v>
      </c>
      <c r="C334" s="515" t="s">
        <v>110</v>
      </c>
      <c r="D334" s="514" t="s">
        <v>236</v>
      </c>
      <c r="E334" s="513" t="s">
        <v>1308</v>
      </c>
      <c r="F334" s="513" t="s">
        <v>1270</v>
      </c>
      <c r="G334" s="512" t="s">
        <v>803</v>
      </c>
      <c r="H334" s="518" t="s">
        <v>436</v>
      </c>
      <c r="I334" s="440"/>
      <c r="J334" s="441"/>
      <c r="K334" s="442"/>
      <c r="L334" s="157"/>
      <c r="M334" s="16"/>
      <c r="N334" s="16"/>
      <c r="O334" s="157"/>
      <c r="P334" s="157"/>
      <c r="Q334" s="123">
        <v>0</v>
      </c>
      <c r="R334" s="554" t="s">
        <v>111</v>
      </c>
      <c r="S334" s="553">
        <v>0</v>
      </c>
    </row>
    <row r="335" spans="1:21" ht="81">
      <c r="A335" s="613">
        <f>MAX($A$5:A334)+1</f>
        <v>102</v>
      </c>
      <c r="B335" s="516" t="s">
        <v>342</v>
      </c>
      <c r="C335" s="515" t="s">
        <v>110</v>
      </c>
      <c r="D335" s="514" t="s">
        <v>236</v>
      </c>
      <c r="E335" s="513" t="s">
        <v>1314</v>
      </c>
      <c r="F335" s="513" t="s">
        <v>1270</v>
      </c>
      <c r="G335" s="512" t="s">
        <v>341</v>
      </c>
      <c r="H335" s="552" t="s">
        <v>437</v>
      </c>
      <c r="I335" s="338"/>
      <c r="J335" s="355"/>
      <c r="K335" s="345"/>
      <c r="L335" s="157"/>
      <c r="M335" s="16"/>
      <c r="N335" s="16"/>
      <c r="O335" s="157"/>
      <c r="P335" s="157"/>
      <c r="Q335" s="123">
        <v>0</v>
      </c>
      <c r="R335" s="539" t="s">
        <v>111</v>
      </c>
      <c r="S335" s="545">
        <v>0</v>
      </c>
    </row>
    <row r="336" spans="1:21" s="501" customFormat="1" ht="40.5">
      <c r="A336" s="616">
        <f>MAX($A$5:A335)+1</f>
        <v>103</v>
      </c>
      <c r="B336" s="532" t="s">
        <v>1145</v>
      </c>
      <c r="C336" s="531" t="s">
        <v>954</v>
      </c>
      <c r="D336" s="513" t="s">
        <v>889</v>
      </c>
      <c r="E336" s="532" t="s">
        <v>1315</v>
      </c>
      <c r="F336" s="532" t="s">
        <v>1282</v>
      </c>
      <c r="G336" s="530" t="s">
        <v>972</v>
      </c>
      <c r="H336" s="529" t="s">
        <v>973</v>
      </c>
      <c r="I336" s="534"/>
      <c r="J336" s="333"/>
      <c r="K336" s="334"/>
      <c r="L336" s="488"/>
      <c r="M336" s="488"/>
      <c r="N336" s="487"/>
      <c r="O336" s="487"/>
      <c r="P336" s="487"/>
      <c r="Q336" s="272"/>
      <c r="R336" s="513" t="s">
        <v>1220</v>
      </c>
      <c r="S336" s="527"/>
      <c r="U336" s="640"/>
    </row>
    <row r="337" spans="1:21" s="501" customFormat="1" ht="54">
      <c r="A337" s="616">
        <f>MAX($A$5:A336)+1</f>
        <v>104</v>
      </c>
      <c r="B337" s="532" t="s">
        <v>1147</v>
      </c>
      <c r="C337" s="551" t="s">
        <v>123</v>
      </c>
      <c r="D337" s="513" t="s">
        <v>889</v>
      </c>
      <c r="E337" s="513" t="s">
        <v>1307</v>
      </c>
      <c r="F337" s="513" t="s">
        <v>1274</v>
      </c>
      <c r="G337" s="530" t="s">
        <v>976</v>
      </c>
      <c r="H337" s="529" t="s">
        <v>977</v>
      </c>
      <c r="I337" s="534"/>
      <c r="J337" s="333"/>
      <c r="K337" s="334"/>
      <c r="L337" s="488"/>
      <c r="M337" s="488"/>
      <c r="N337" s="487"/>
      <c r="O337" s="487"/>
      <c r="P337" s="487"/>
      <c r="Q337" s="272"/>
      <c r="R337" s="528" t="s">
        <v>1221</v>
      </c>
      <c r="S337" s="527"/>
      <c r="U337" s="640"/>
    </row>
    <row r="338" spans="1:21" s="501" customFormat="1" ht="54">
      <c r="A338" s="616">
        <f>MAX($A$5:A337)+1</f>
        <v>105</v>
      </c>
      <c r="B338" s="532" t="s">
        <v>1152</v>
      </c>
      <c r="C338" s="531" t="s">
        <v>954</v>
      </c>
      <c r="D338" s="513" t="s">
        <v>889</v>
      </c>
      <c r="E338" s="513" t="s">
        <v>1310</v>
      </c>
      <c r="F338" s="513" t="s">
        <v>1285</v>
      </c>
      <c r="G338" s="530" t="s">
        <v>1002</v>
      </c>
      <c r="H338" s="529" t="s">
        <v>1003</v>
      </c>
      <c r="I338" s="534"/>
      <c r="J338" s="333"/>
      <c r="K338" s="334"/>
      <c r="L338" s="488"/>
      <c r="M338" s="488"/>
      <c r="N338" s="487"/>
      <c r="O338" s="487"/>
      <c r="P338" s="487"/>
      <c r="Q338" s="272"/>
      <c r="R338" s="513" t="s">
        <v>1222</v>
      </c>
      <c r="S338" s="527"/>
      <c r="U338" s="640"/>
    </row>
    <row r="339" spans="1:21" s="501" customFormat="1" ht="108">
      <c r="A339" s="616">
        <f>MAX($A$5:A338)+1</f>
        <v>106</v>
      </c>
      <c r="B339" s="532" t="s">
        <v>1155</v>
      </c>
      <c r="C339" s="531" t="s">
        <v>954</v>
      </c>
      <c r="D339" s="513" t="s">
        <v>889</v>
      </c>
      <c r="E339" s="513" t="s">
        <v>1307</v>
      </c>
      <c r="F339" s="513" t="s">
        <v>1279</v>
      </c>
      <c r="G339" s="530" t="s">
        <v>1017</v>
      </c>
      <c r="H339" s="529" t="s">
        <v>1018</v>
      </c>
      <c r="I339" s="332"/>
      <c r="J339" s="333"/>
      <c r="K339" s="334"/>
      <c r="L339" s="488"/>
      <c r="M339" s="488"/>
      <c r="N339" s="488"/>
      <c r="O339" s="489" t="s">
        <v>1019</v>
      </c>
      <c r="P339" s="489"/>
      <c r="Q339" s="272"/>
      <c r="R339" s="513" t="s">
        <v>1220</v>
      </c>
      <c r="S339" s="527"/>
      <c r="U339" s="640"/>
    </row>
    <row r="340" spans="1:21" s="501" customFormat="1" ht="124.5" customHeight="1">
      <c r="A340" s="616">
        <f>MAX($A$5:A339)+1</f>
        <v>107</v>
      </c>
      <c r="B340" s="532" t="s">
        <v>1156</v>
      </c>
      <c r="C340" s="531" t="s">
        <v>954</v>
      </c>
      <c r="D340" s="513" t="s">
        <v>889</v>
      </c>
      <c r="E340" s="513" t="s">
        <v>1312</v>
      </c>
      <c r="F340" s="513" t="s">
        <v>1274</v>
      </c>
      <c r="G340" s="530" t="s">
        <v>1297</v>
      </c>
      <c r="H340" s="529" t="s">
        <v>1298</v>
      </c>
      <c r="I340" s="332"/>
      <c r="J340" s="333"/>
      <c r="K340" s="334"/>
      <c r="L340" s="488"/>
      <c r="M340" s="488"/>
      <c r="N340" s="488"/>
      <c r="O340" s="489" t="s">
        <v>1025</v>
      </c>
      <c r="P340" s="489"/>
      <c r="Q340" s="272"/>
      <c r="R340" s="513" t="s">
        <v>1299</v>
      </c>
      <c r="S340" s="527"/>
      <c r="U340" s="640"/>
    </row>
    <row r="341" spans="1:21" s="501" customFormat="1" ht="40.5">
      <c r="A341" s="616">
        <f>MAX($A$5:A340)+1</f>
        <v>108</v>
      </c>
      <c r="B341" s="532" t="s">
        <v>1157</v>
      </c>
      <c r="C341" s="551" t="s">
        <v>123</v>
      </c>
      <c r="D341" s="513" t="s">
        <v>889</v>
      </c>
      <c r="E341" s="513" t="s">
        <v>1308</v>
      </c>
      <c r="F341" s="513" t="s">
        <v>1270</v>
      </c>
      <c r="G341" s="530" t="s">
        <v>1036</v>
      </c>
      <c r="H341" s="529" t="s">
        <v>1037</v>
      </c>
      <c r="I341" s="332"/>
      <c r="J341" s="333"/>
      <c r="K341" s="334"/>
      <c r="L341" s="488"/>
      <c r="M341" s="488"/>
      <c r="N341" s="488"/>
      <c r="O341" s="488"/>
      <c r="P341" s="488"/>
      <c r="Q341" s="490"/>
      <c r="R341" s="528" t="s">
        <v>1220</v>
      </c>
      <c r="S341" s="527"/>
      <c r="U341" s="640"/>
    </row>
    <row r="342" spans="1:21" s="501" customFormat="1" ht="40.5">
      <c r="A342" s="616">
        <f>MAX($A$5:A341)+1</f>
        <v>109</v>
      </c>
      <c r="B342" s="532" t="s">
        <v>1159</v>
      </c>
      <c r="C342" s="551" t="s">
        <v>123</v>
      </c>
      <c r="D342" s="513" t="s">
        <v>889</v>
      </c>
      <c r="E342" s="513" t="s">
        <v>1308</v>
      </c>
      <c r="F342" s="513" t="s">
        <v>1285</v>
      </c>
      <c r="G342" s="530" t="s">
        <v>1043</v>
      </c>
      <c r="H342" s="529" t="s">
        <v>1044</v>
      </c>
      <c r="I342" s="332"/>
      <c r="J342" s="333"/>
      <c r="K342" s="334"/>
      <c r="L342" s="488"/>
      <c r="M342" s="488"/>
      <c r="N342" s="488"/>
      <c r="O342" s="488"/>
      <c r="P342" s="488"/>
      <c r="Q342" s="490"/>
      <c r="R342" s="528" t="s">
        <v>1221</v>
      </c>
      <c r="S342" s="527"/>
      <c r="U342" s="640"/>
    </row>
    <row r="343" spans="1:21" s="501" customFormat="1" ht="54">
      <c r="A343" s="616">
        <f>MAX($A$5:A342)+1</f>
        <v>110</v>
      </c>
      <c r="B343" s="532" t="s">
        <v>1161</v>
      </c>
      <c r="C343" s="531" t="s">
        <v>123</v>
      </c>
      <c r="D343" s="513" t="s">
        <v>889</v>
      </c>
      <c r="E343" s="513" t="s">
        <v>1314</v>
      </c>
      <c r="F343" s="513" t="s">
        <v>1274</v>
      </c>
      <c r="G343" s="530" t="s">
        <v>1047</v>
      </c>
      <c r="H343" s="529" t="s">
        <v>1048</v>
      </c>
      <c r="I343" s="332"/>
      <c r="J343" s="549"/>
      <c r="K343" s="548"/>
      <c r="L343" s="488"/>
      <c r="M343" s="488"/>
      <c r="N343" s="488"/>
      <c r="O343" s="488"/>
      <c r="P343" s="488"/>
      <c r="Q343" s="490"/>
      <c r="R343" s="513" t="s">
        <v>1223</v>
      </c>
      <c r="S343" s="527"/>
      <c r="U343" s="640"/>
    </row>
    <row r="344" spans="1:21" s="501" customFormat="1" ht="40.5">
      <c r="A344" s="616">
        <f>MAX($A$5:A343)+1</f>
        <v>111</v>
      </c>
      <c r="B344" s="532" t="s">
        <v>1167</v>
      </c>
      <c r="C344" s="531" t="s">
        <v>110</v>
      </c>
      <c r="D344" s="513" t="s">
        <v>889</v>
      </c>
      <c r="E344" s="513" t="s">
        <v>1307</v>
      </c>
      <c r="F344" s="513" t="s">
        <v>1270</v>
      </c>
      <c r="G344" s="530" t="s">
        <v>1073</v>
      </c>
      <c r="H344" s="529" t="s">
        <v>1074</v>
      </c>
      <c r="I344" s="332"/>
      <c r="J344" s="333"/>
      <c r="K344" s="334"/>
      <c r="L344" s="488"/>
      <c r="M344" s="488"/>
      <c r="N344" s="488"/>
      <c r="O344" s="488"/>
      <c r="P344" s="488"/>
      <c r="Q344" s="490"/>
      <c r="R344" s="528" t="s">
        <v>1221</v>
      </c>
      <c r="S344" s="527"/>
      <c r="U344" s="640"/>
    </row>
    <row r="345" spans="1:21" s="501" customFormat="1" ht="18.75" customHeight="1">
      <c r="A345" s="1516">
        <f>MAX($A$5:A344)+1</f>
        <v>112</v>
      </c>
      <c r="B345" s="1513" t="s">
        <v>1171</v>
      </c>
      <c r="C345" s="1513" t="s">
        <v>954</v>
      </c>
      <c r="D345" s="1513" t="s">
        <v>889</v>
      </c>
      <c r="E345" s="1513" t="s">
        <v>1307</v>
      </c>
      <c r="F345" s="1513" t="s">
        <v>1270</v>
      </c>
      <c r="G345" s="1517" t="s">
        <v>1088</v>
      </c>
      <c r="H345" s="1492" t="s">
        <v>1089</v>
      </c>
      <c r="I345" s="486" t="s">
        <v>1409</v>
      </c>
      <c r="J345" s="352"/>
      <c r="K345" s="340"/>
      <c r="L345" s="1245"/>
      <c r="M345" s="1245"/>
      <c r="N345" s="1245"/>
      <c r="O345" s="1245"/>
      <c r="P345" s="206"/>
      <c r="Q345" s="1245"/>
      <c r="R345" s="1513" t="s">
        <v>1221</v>
      </c>
      <c r="S345" s="1513"/>
      <c r="U345" s="640"/>
    </row>
    <row r="346" spans="1:21" s="501" customFormat="1" ht="18.75" customHeight="1">
      <c r="A346" s="1516"/>
      <c r="B346" s="1514"/>
      <c r="C346" s="1514"/>
      <c r="D346" s="1514"/>
      <c r="E346" s="1514"/>
      <c r="F346" s="1514"/>
      <c r="G346" s="1518"/>
      <c r="H346" s="1520"/>
      <c r="I346" s="347" t="s">
        <v>1411</v>
      </c>
      <c r="J346" s="353"/>
      <c r="K346" s="343"/>
      <c r="L346" s="1280"/>
      <c r="M346" s="1280"/>
      <c r="N346" s="1280"/>
      <c r="O346" s="1280"/>
      <c r="P346" s="618"/>
      <c r="Q346" s="1280"/>
      <c r="R346" s="1514"/>
      <c r="S346" s="1514"/>
      <c r="U346" s="640"/>
    </row>
    <row r="347" spans="1:21" s="501" customFormat="1" ht="18.75" customHeight="1">
      <c r="A347" s="1516"/>
      <c r="B347" s="1514"/>
      <c r="C347" s="1514"/>
      <c r="D347" s="1514"/>
      <c r="E347" s="1514"/>
      <c r="F347" s="1514"/>
      <c r="G347" s="1518"/>
      <c r="H347" s="1520"/>
      <c r="I347" s="354" t="s">
        <v>149</v>
      </c>
      <c r="J347" s="353"/>
      <c r="K347" s="343"/>
      <c r="L347" s="1280"/>
      <c r="M347" s="1280"/>
      <c r="N347" s="1280"/>
      <c r="O347" s="1280"/>
      <c r="P347" s="618"/>
      <c r="Q347" s="1280"/>
      <c r="R347" s="1514"/>
      <c r="S347" s="1514"/>
      <c r="U347" s="640"/>
    </row>
    <row r="348" spans="1:21" s="501" customFormat="1" ht="18.75" customHeight="1">
      <c r="A348" s="1516"/>
      <c r="B348" s="1514"/>
      <c r="C348" s="1514"/>
      <c r="D348" s="1514"/>
      <c r="E348" s="1514"/>
      <c r="F348" s="1514"/>
      <c r="G348" s="1518"/>
      <c r="H348" s="1520"/>
      <c r="I348" s="347" t="s">
        <v>1414</v>
      </c>
      <c r="J348" s="353"/>
      <c r="K348" s="343"/>
      <c r="L348" s="1280"/>
      <c r="M348" s="1280"/>
      <c r="N348" s="1280"/>
      <c r="O348" s="1280"/>
      <c r="P348" s="618"/>
      <c r="Q348" s="1280"/>
      <c r="R348" s="1514"/>
      <c r="S348" s="1514"/>
      <c r="U348" s="640"/>
    </row>
    <row r="349" spans="1:21" s="501" customFormat="1" ht="27">
      <c r="A349" s="1516"/>
      <c r="B349" s="1514"/>
      <c r="C349" s="1514"/>
      <c r="D349" s="1514"/>
      <c r="E349" s="1514"/>
      <c r="F349" s="1514"/>
      <c r="G349" s="1518"/>
      <c r="H349" s="1520"/>
      <c r="I349" s="354" t="s">
        <v>1460</v>
      </c>
      <c r="J349" s="353"/>
      <c r="K349" s="343"/>
      <c r="L349" s="1280"/>
      <c r="M349" s="1280"/>
      <c r="N349" s="1280"/>
      <c r="O349" s="1280"/>
      <c r="P349" s="618"/>
      <c r="Q349" s="1280"/>
      <c r="R349" s="1514"/>
      <c r="S349" s="1514"/>
      <c r="U349" s="640"/>
    </row>
    <row r="350" spans="1:21" s="501" customFormat="1" ht="18.75" customHeight="1">
      <c r="A350" s="1516"/>
      <c r="B350" s="1515"/>
      <c r="C350" s="1515"/>
      <c r="D350" s="1515"/>
      <c r="E350" s="1515"/>
      <c r="F350" s="1515"/>
      <c r="G350" s="1519"/>
      <c r="H350" s="1493"/>
      <c r="I350" s="347" t="s">
        <v>1408</v>
      </c>
      <c r="J350" s="355"/>
      <c r="K350" s="345"/>
      <c r="L350" s="1246"/>
      <c r="M350" s="1246"/>
      <c r="N350" s="1246"/>
      <c r="O350" s="1246"/>
      <c r="P350" s="617"/>
      <c r="Q350" s="1246"/>
      <c r="R350" s="1515"/>
      <c r="S350" s="1515"/>
      <c r="U350" s="640"/>
    </row>
    <row r="351" spans="1:21" s="501" customFormat="1" ht="121.5">
      <c r="A351" s="616">
        <f>MAX($A$5:A350)+1</f>
        <v>113</v>
      </c>
      <c r="B351" s="532" t="s">
        <v>1173</v>
      </c>
      <c r="C351" s="531" t="s">
        <v>954</v>
      </c>
      <c r="D351" s="513" t="s">
        <v>889</v>
      </c>
      <c r="E351" s="513" t="s">
        <v>1309</v>
      </c>
      <c r="F351" s="513" t="s">
        <v>1285</v>
      </c>
      <c r="G351" s="530" t="s">
        <v>1093</v>
      </c>
      <c r="H351" s="529" t="s">
        <v>1094</v>
      </c>
      <c r="I351" s="332"/>
      <c r="J351" s="333"/>
      <c r="K351" s="334"/>
      <c r="L351" s="488"/>
      <c r="M351" s="488"/>
      <c r="N351" s="488"/>
      <c r="O351" s="488"/>
      <c r="P351" s="488"/>
      <c r="Q351" s="490"/>
      <c r="R351" s="528" t="s">
        <v>1305</v>
      </c>
      <c r="S351" s="527"/>
      <c r="U351" s="640"/>
    </row>
    <row r="352" spans="1:21" s="501" customFormat="1" ht="40.5">
      <c r="A352" s="616">
        <f>MAX($A$5:A351)+1</f>
        <v>114</v>
      </c>
      <c r="B352" s="532" t="s">
        <v>1174</v>
      </c>
      <c r="C352" s="531" t="s">
        <v>954</v>
      </c>
      <c r="D352" s="513" t="s">
        <v>889</v>
      </c>
      <c r="E352" s="513" t="s">
        <v>1310</v>
      </c>
      <c r="F352" s="513" t="s">
        <v>612</v>
      </c>
      <c r="G352" s="530" t="s">
        <v>1099</v>
      </c>
      <c r="H352" s="529" t="s">
        <v>1100</v>
      </c>
      <c r="I352" s="393"/>
      <c r="J352" s="394"/>
      <c r="K352" s="395"/>
      <c r="L352" s="491"/>
      <c r="M352" s="491"/>
      <c r="N352" s="491"/>
      <c r="O352" s="491"/>
      <c r="P352" s="491"/>
      <c r="Q352" s="490"/>
      <c r="R352" s="528" t="s">
        <v>1221</v>
      </c>
      <c r="S352" s="527"/>
      <c r="U352" s="640"/>
    </row>
    <row r="353" spans="1:21" s="501" customFormat="1" ht="40.5">
      <c r="A353" s="616">
        <f>MAX($A$5:A352)+1</f>
        <v>115</v>
      </c>
      <c r="B353" s="532" t="s">
        <v>1175</v>
      </c>
      <c r="C353" s="531" t="s">
        <v>954</v>
      </c>
      <c r="D353" s="513" t="s">
        <v>889</v>
      </c>
      <c r="E353" s="513" t="s">
        <v>1315</v>
      </c>
      <c r="F353" s="513" t="s">
        <v>1282</v>
      </c>
      <c r="G353" s="530" t="s">
        <v>1101</v>
      </c>
      <c r="H353" s="529" t="s">
        <v>1102</v>
      </c>
      <c r="I353" s="393"/>
      <c r="J353" s="333"/>
      <c r="K353" s="395"/>
      <c r="L353" s="491"/>
      <c r="M353" s="491"/>
      <c r="N353" s="491"/>
      <c r="O353" s="491"/>
      <c r="P353" s="491"/>
      <c r="Q353" s="490"/>
      <c r="R353" s="513" t="s">
        <v>1220</v>
      </c>
      <c r="S353" s="527"/>
      <c r="U353" s="640"/>
    </row>
    <row r="354" spans="1:21" s="501" customFormat="1" ht="54">
      <c r="A354" s="729">
        <f>MAX($A$5:A353)+1</f>
        <v>116</v>
      </c>
      <c r="B354" s="544" t="s">
        <v>1197</v>
      </c>
      <c r="C354" s="531" t="s">
        <v>110</v>
      </c>
      <c r="D354" s="513" t="s">
        <v>236</v>
      </c>
      <c r="E354" s="513" t="s">
        <v>1495</v>
      </c>
      <c r="F354" s="513" t="s">
        <v>1274</v>
      </c>
      <c r="G354" s="543" t="s">
        <v>1529</v>
      </c>
      <c r="H354" s="631" t="s">
        <v>1531</v>
      </c>
      <c r="I354" s="783"/>
      <c r="J354" s="784"/>
      <c r="K354" s="785"/>
      <c r="L354" s="786"/>
      <c r="M354" s="786"/>
      <c r="N354" s="787"/>
      <c r="O354" s="788"/>
      <c r="P354" s="778" t="s">
        <v>1704</v>
      </c>
      <c r="Q354" s="779"/>
      <c r="R354" s="780"/>
      <c r="S354" s="781"/>
      <c r="U354" s="782">
        <v>83</v>
      </c>
    </row>
    <row r="355" spans="1:21" s="501" customFormat="1" ht="67.5" customHeight="1">
      <c r="A355" s="729">
        <f>MAX($A$5:A354)+1</f>
        <v>117</v>
      </c>
      <c r="B355" s="764" t="s">
        <v>1683</v>
      </c>
      <c r="C355" s="789" t="s">
        <v>110</v>
      </c>
      <c r="D355" s="762" t="s">
        <v>236</v>
      </c>
      <c r="E355" s="762" t="s">
        <v>1481</v>
      </c>
      <c r="F355" s="762" t="s">
        <v>1279</v>
      </c>
      <c r="G355" s="790" t="s">
        <v>1547</v>
      </c>
      <c r="H355" s="791" t="s">
        <v>1549</v>
      </c>
      <c r="I355" s="783"/>
      <c r="J355" s="784"/>
      <c r="K355" s="785"/>
      <c r="L355" s="786"/>
      <c r="M355" s="786"/>
      <c r="N355" s="787"/>
      <c r="O355" s="788"/>
      <c r="P355" s="792" t="s">
        <v>1705</v>
      </c>
      <c r="Q355" s="779"/>
      <c r="R355" s="780"/>
      <c r="S355" s="781"/>
      <c r="U355" s="782">
        <v>84</v>
      </c>
    </row>
    <row r="356" spans="1:21" s="501" customFormat="1" ht="67.5">
      <c r="A356" s="729">
        <f>MAX($A$5:A355)+1</f>
        <v>118</v>
      </c>
      <c r="B356" s="763" t="s">
        <v>1684</v>
      </c>
      <c r="C356" s="793" t="s">
        <v>954</v>
      </c>
      <c r="D356" s="523" t="s">
        <v>236</v>
      </c>
      <c r="E356" s="523" t="s">
        <v>1536</v>
      </c>
      <c r="F356" s="523" t="s">
        <v>1511</v>
      </c>
      <c r="G356" s="794" t="s">
        <v>1550</v>
      </c>
      <c r="H356" s="795" t="s">
        <v>1552</v>
      </c>
      <c r="I356" s="783"/>
      <c r="J356" s="784"/>
      <c r="K356" s="785"/>
      <c r="L356" s="786"/>
      <c r="M356" s="786"/>
      <c r="N356" s="787"/>
      <c r="O356" s="788"/>
      <c r="P356" s="796" t="s">
        <v>1706</v>
      </c>
      <c r="Q356" s="779"/>
      <c r="R356" s="780"/>
      <c r="S356" s="781"/>
      <c r="U356" s="782">
        <v>84</v>
      </c>
    </row>
    <row r="357" spans="1:21" s="501" customFormat="1" ht="67.5">
      <c r="A357" s="729">
        <f>MAX($A$5:A356)+1</f>
        <v>119</v>
      </c>
      <c r="B357" s="544" t="s">
        <v>1686</v>
      </c>
      <c r="C357" s="531" t="s">
        <v>110</v>
      </c>
      <c r="D357" s="513" t="s">
        <v>236</v>
      </c>
      <c r="E357" s="513" t="s">
        <v>1572</v>
      </c>
      <c r="F357" s="513" t="s">
        <v>1270</v>
      </c>
      <c r="G357" s="543" t="s">
        <v>1576</v>
      </c>
      <c r="H357" s="631" t="s">
        <v>1578</v>
      </c>
      <c r="I357" s="783"/>
      <c r="J357" s="784"/>
      <c r="K357" s="785"/>
      <c r="L357" s="786"/>
      <c r="M357" s="786"/>
      <c r="N357" s="787"/>
      <c r="O357" s="788"/>
      <c r="P357" s="778" t="s">
        <v>1707</v>
      </c>
      <c r="Q357" s="779"/>
      <c r="R357" s="780"/>
      <c r="S357" s="781"/>
      <c r="U357" s="782">
        <v>86</v>
      </c>
    </row>
    <row r="358" spans="1:21" s="501" customFormat="1" ht="54">
      <c r="A358" s="729">
        <f>MAX($A$5:A357)+1</f>
        <v>120</v>
      </c>
      <c r="B358" s="544" t="s">
        <v>1687</v>
      </c>
      <c r="C358" s="531" t="s">
        <v>110</v>
      </c>
      <c r="D358" s="513" t="s">
        <v>236</v>
      </c>
      <c r="E358" s="513" t="s">
        <v>1495</v>
      </c>
      <c r="F358" s="513" t="s">
        <v>1274</v>
      </c>
      <c r="G358" s="543" t="s">
        <v>1579</v>
      </c>
      <c r="H358" s="631" t="s">
        <v>1581</v>
      </c>
      <c r="I358" s="783"/>
      <c r="J358" s="784"/>
      <c r="K358" s="785"/>
      <c r="L358" s="786"/>
      <c r="M358" s="786"/>
      <c r="N358" s="787"/>
      <c r="O358" s="788"/>
      <c r="P358" s="778" t="s">
        <v>1580</v>
      </c>
      <c r="Q358" s="779"/>
      <c r="R358" s="780"/>
      <c r="S358" s="781"/>
      <c r="U358" s="782">
        <v>86</v>
      </c>
    </row>
    <row r="359" spans="1:21" ht="54">
      <c r="A359" s="613">
        <f>MAX($A$5:A358)+1</f>
        <v>121</v>
      </c>
      <c r="B359" s="516" t="s">
        <v>804</v>
      </c>
      <c r="C359" s="515" t="s">
        <v>110</v>
      </c>
      <c r="D359" s="514" t="s">
        <v>805</v>
      </c>
      <c r="E359" s="513" t="s">
        <v>1307</v>
      </c>
      <c r="F359" s="513" t="s">
        <v>1274</v>
      </c>
      <c r="G359" s="512" t="s">
        <v>806</v>
      </c>
      <c r="H359" s="518" t="s">
        <v>438</v>
      </c>
      <c r="I359" s="332"/>
      <c r="J359" s="333"/>
      <c r="K359" s="334"/>
      <c r="L359" s="157"/>
      <c r="M359" s="16"/>
      <c r="N359" s="16"/>
      <c r="O359" s="157"/>
      <c r="P359" s="157"/>
      <c r="Q359" s="123">
        <v>0</v>
      </c>
      <c r="R359" s="510" t="s">
        <v>111</v>
      </c>
      <c r="S359" s="509">
        <v>0</v>
      </c>
    </row>
    <row r="360" spans="1:21" ht="54">
      <c r="A360" s="613">
        <f>MAX($A$5:A359)+1</f>
        <v>122</v>
      </c>
      <c r="B360" s="516" t="s">
        <v>63</v>
      </c>
      <c r="C360" s="515" t="s">
        <v>110</v>
      </c>
      <c r="D360" s="514" t="s">
        <v>805</v>
      </c>
      <c r="E360" s="513" t="s">
        <v>1313</v>
      </c>
      <c r="F360" s="513" t="s">
        <v>1269</v>
      </c>
      <c r="G360" s="512" t="s">
        <v>807</v>
      </c>
      <c r="H360" s="518" t="s">
        <v>439</v>
      </c>
      <c r="I360" s="332"/>
      <c r="J360" s="333"/>
      <c r="K360" s="334"/>
      <c r="L360" s="157"/>
      <c r="M360" s="16" t="s">
        <v>883</v>
      </c>
      <c r="N360" s="16" t="s">
        <v>654</v>
      </c>
      <c r="O360" s="157"/>
      <c r="P360" s="157"/>
      <c r="Q360" s="123">
        <v>0</v>
      </c>
      <c r="R360" s="510" t="s">
        <v>228</v>
      </c>
      <c r="S360" s="509">
        <v>0</v>
      </c>
    </row>
    <row r="361" spans="1:21" ht="54">
      <c r="A361" s="613">
        <f>MAX($A$5:A360)+1</f>
        <v>123</v>
      </c>
      <c r="B361" s="516" t="s">
        <v>311</v>
      </c>
      <c r="C361" s="515" t="s">
        <v>110</v>
      </c>
      <c r="D361" s="514" t="s">
        <v>805</v>
      </c>
      <c r="E361" s="513" t="s">
        <v>1314</v>
      </c>
      <c r="F361" s="513" t="s">
        <v>1274</v>
      </c>
      <c r="G361" s="512" t="s">
        <v>312</v>
      </c>
      <c r="H361" s="518" t="s">
        <v>440</v>
      </c>
      <c r="I361" s="332"/>
      <c r="J361" s="333"/>
      <c r="K361" s="334"/>
      <c r="L361" s="157"/>
      <c r="M361" s="16"/>
      <c r="N361" s="16"/>
      <c r="O361" s="157"/>
      <c r="P361" s="157"/>
      <c r="Q361" s="123">
        <v>0</v>
      </c>
      <c r="R361" s="510" t="s">
        <v>111</v>
      </c>
      <c r="S361" s="509">
        <v>0</v>
      </c>
    </row>
    <row r="362" spans="1:21" ht="54">
      <c r="A362" s="613">
        <f>MAX($A$5:A361)+1</f>
        <v>124</v>
      </c>
      <c r="B362" s="516" t="s">
        <v>314</v>
      </c>
      <c r="C362" s="515" t="s">
        <v>110</v>
      </c>
      <c r="D362" s="514" t="s">
        <v>805</v>
      </c>
      <c r="E362" s="513" t="s">
        <v>1310</v>
      </c>
      <c r="F362" s="513" t="s">
        <v>949</v>
      </c>
      <c r="G362" s="512" t="s">
        <v>628</v>
      </c>
      <c r="H362" s="518" t="s">
        <v>441</v>
      </c>
      <c r="I362" s="332"/>
      <c r="J362" s="333"/>
      <c r="K362" s="334"/>
      <c r="L362" s="157"/>
      <c r="M362" s="16"/>
      <c r="N362" s="16"/>
      <c r="O362" s="157"/>
      <c r="P362" s="157"/>
      <c r="Q362" s="123">
        <v>0</v>
      </c>
      <c r="R362" s="510" t="s">
        <v>111</v>
      </c>
      <c r="S362" s="509">
        <v>0</v>
      </c>
    </row>
    <row r="363" spans="1:21" ht="54">
      <c r="A363" s="613">
        <f>MAX($A$5:A362)+1</f>
        <v>125</v>
      </c>
      <c r="B363" s="516" t="s">
        <v>318</v>
      </c>
      <c r="C363" s="515" t="s">
        <v>110</v>
      </c>
      <c r="D363" s="514" t="s">
        <v>805</v>
      </c>
      <c r="E363" s="513" t="s">
        <v>1309</v>
      </c>
      <c r="F363" s="513" t="s">
        <v>1285</v>
      </c>
      <c r="G363" s="512" t="s">
        <v>808</v>
      </c>
      <c r="H363" s="518" t="s">
        <v>442</v>
      </c>
      <c r="I363" s="332"/>
      <c r="J363" s="333"/>
      <c r="K363" s="334"/>
      <c r="L363" s="157"/>
      <c r="M363" s="16"/>
      <c r="N363" s="16"/>
      <c r="O363" s="157"/>
      <c r="P363" s="157"/>
      <c r="Q363" s="15">
        <v>0</v>
      </c>
      <c r="R363" s="510" t="s">
        <v>205</v>
      </c>
      <c r="S363" s="509">
        <v>0</v>
      </c>
    </row>
    <row r="364" spans="1:21" ht="54">
      <c r="A364" s="613">
        <f>MAX($A$5:A363)+1</f>
        <v>126</v>
      </c>
      <c r="B364" s="516" t="s">
        <v>1129</v>
      </c>
      <c r="C364" s="515" t="s">
        <v>110</v>
      </c>
      <c r="D364" s="514" t="s">
        <v>1130</v>
      </c>
      <c r="E364" s="513" t="s">
        <v>1309</v>
      </c>
      <c r="F364" s="513" t="s">
        <v>1285</v>
      </c>
      <c r="G364" s="512" t="s">
        <v>629</v>
      </c>
      <c r="H364" s="511" t="s">
        <v>443</v>
      </c>
      <c r="I364" s="332"/>
      <c r="J364" s="333"/>
      <c r="K364" s="334"/>
      <c r="L364" s="157" t="s">
        <v>1462</v>
      </c>
      <c r="M364" s="16"/>
      <c r="N364" s="16"/>
      <c r="O364" s="157"/>
      <c r="P364" s="157"/>
      <c r="Q364" s="15">
        <v>0</v>
      </c>
      <c r="R364" s="510" t="s">
        <v>205</v>
      </c>
      <c r="S364" s="509">
        <v>0</v>
      </c>
    </row>
    <row r="365" spans="1:21" s="501" customFormat="1" ht="54">
      <c r="A365" s="616">
        <f>MAX($A$5:A364)+1</f>
        <v>127</v>
      </c>
      <c r="B365" s="532" t="s">
        <v>1176</v>
      </c>
      <c r="C365" s="531" t="s">
        <v>954</v>
      </c>
      <c r="D365" s="513" t="s">
        <v>1130</v>
      </c>
      <c r="E365" s="513" t="s">
        <v>1309</v>
      </c>
      <c r="F365" s="513" t="s">
        <v>1288</v>
      </c>
      <c r="G365" s="530" t="s">
        <v>960</v>
      </c>
      <c r="H365" s="529" t="s">
        <v>961</v>
      </c>
      <c r="I365" s="534"/>
      <c r="J365" s="333"/>
      <c r="K365" s="334"/>
      <c r="L365" s="488"/>
      <c r="M365" s="488"/>
      <c r="N365" s="487"/>
      <c r="O365" s="487"/>
      <c r="P365" s="487"/>
      <c r="Q365" s="272"/>
      <c r="R365" s="513" t="s">
        <v>890</v>
      </c>
      <c r="S365" s="527"/>
      <c r="U365" s="640"/>
    </row>
    <row r="366" spans="1:21" s="501" customFormat="1" ht="40.5">
      <c r="A366" s="616">
        <f>MAX($A$5:A365)+1</f>
        <v>128</v>
      </c>
      <c r="B366" s="532" t="s">
        <v>1179</v>
      </c>
      <c r="C366" s="531" t="s">
        <v>954</v>
      </c>
      <c r="D366" s="513" t="s">
        <v>1130</v>
      </c>
      <c r="E366" s="513" t="s">
        <v>1314</v>
      </c>
      <c r="F366" s="513" t="s">
        <v>1274</v>
      </c>
      <c r="G366" s="530" t="s">
        <v>1049</v>
      </c>
      <c r="H366" s="550" t="s">
        <v>1050</v>
      </c>
      <c r="I366" s="332"/>
      <c r="J366" s="549"/>
      <c r="K366" s="548"/>
      <c r="L366" s="488"/>
      <c r="M366" s="488"/>
      <c r="N366" s="488"/>
      <c r="O366" s="488"/>
      <c r="P366" s="488"/>
      <c r="Q366" s="490"/>
      <c r="R366" s="528" t="s">
        <v>1222</v>
      </c>
      <c r="S366" s="527"/>
      <c r="U366" s="640"/>
    </row>
    <row r="367" spans="1:21" ht="54">
      <c r="A367" s="613">
        <f>MAX($A$5:A366)+1</f>
        <v>129</v>
      </c>
      <c r="B367" s="516" t="s">
        <v>809</v>
      </c>
      <c r="C367" s="531" t="s">
        <v>110</v>
      </c>
      <c r="D367" s="514" t="s">
        <v>1133</v>
      </c>
      <c r="E367" s="513" t="s">
        <v>1310</v>
      </c>
      <c r="F367" s="513" t="s">
        <v>1269</v>
      </c>
      <c r="G367" s="512" t="s">
        <v>810</v>
      </c>
      <c r="H367" s="547" t="s">
        <v>444</v>
      </c>
      <c r="I367" s="332"/>
      <c r="J367" s="333"/>
      <c r="K367" s="334"/>
      <c r="L367" s="157"/>
      <c r="M367" s="16"/>
      <c r="N367" s="16"/>
      <c r="O367" s="157"/>
      <c r="P367" s="696" t="s">
        <v>1708</v>
      </c>
      <c r="Q367" s="123">
        <v>0</v>
      </c>
      <c r="R367" s="510" t="s">
        <v>111</v>
      </c>
      <c r="S367" s="509">
        <v>0</v>
      </c>
      <c r="U367" s="640">
        <v>84</v>
      </c>
    </row>
    <row r="368" spans="1:21" ht="54">
      <c r="A368" s="613">
        <f>MAX($A$5:A367)+1</f>
        <v>130</v>
      </c>
      <c r="B368" s="516" t="s">
        <v>64</v>
      </c>
      <c r="C368" s="531" t="s">
        <v>110</v>
      </c>
      <c r="D368" s="514" t="s">
        <v>225</v>
      </c>
      <c r="E368" s="513" t="s">
        <v>1310</v>
      </c>
      <c r="F368" s="513" t="s">
        <v>1269</v>
      </c>
      <c r="G368" s="512" t="s">
        <v>811</v>
      </c>
      <c r="H368" s="518" t="s">
        <v>445</v>
      </c>
      <c r="I368" s="332"/>
      <c r="J368" s="333"/>
      <c r="K368" s="334"/>
      <c r="L368" s="157"/>
      <c r="M368" s="16"/>
      <c r="N368" s="16" t="s">
        <v>668</v>
      </c>
      <c r="O368" s="157"/>
      <c r="P368" s="157"/>
      <c r="Q368" s="123">
        <v>0</v>
      </c>
      <c r="R368" s="510" t="s">
        <v>111</v>
      </c>
      <c r="S368" s="509">
        <v>0</v>
      </c>
    </row>
    <row r="369" spans="1:24" ht="81">
      <c r="A369" s="613">
        <f>MAX($A$5:A368)+1</f>
        <v>131</v>
      </c>
      <c r="B369" s="516" t="s">
        <v>65</v>
      </c>
      <c r="C369" s="531" t="s">
        <v>110</v>
      </c>
      <c r="D369" s="514" t="s">
        <v>225</v>
      </c>
      <c r="E369" s="513" t="s">
        <v>1310</v>
      </c>
      <c r="F369" s="513" t="s">
        <v>1280</v>
      </c>
      <c r="G369" s="512" t="s">
        <v>812</v>
      </c>
      <c r="H369" s="518" t="s">
        <v>446</v>
      </c>
      <c r="I369" s="332"/>
      <c r="J369" s="333"/>
      <c r="K369" s="334"/>
      <c r="L369" s="157"/>
      <c r="M369" s="16"/>
      <c r="N369" s="16"/>
      <c r="O369" s="157"/>
      <c r="P369" s="157"/>
      <c r="Q369" s="123">
        <v>7</v>
      </c>
      <c r="R369" s="510" t="s">
        <v>111</v>
      </c>
      <c r="S369" s="509">
        <v>0</v>
      </c>
    </row>
    <row r="370" spans="1:24" ht="67.5">
      <c r="A370" s="614">
        <f>MAX($A$5:A369)+1</f>
        <v>132</v>
      </c>
      <c r="B370" s="544" t="s">
        <v>66</v>
      </c>
      <c r="C370" s="531" t="s">
        <v>110</v>
      </c>
      <c r="D370" s="514" t="s">
        <v>225</v>
      </c>
      <c r="E370" s="513" t="s">
        <v>1314</v>
      </c>
      <c r="F370" s="513" t="s">
        <v>1270</v>
      </c>
      <c r="G370" s="512" t="s">
        <v>813</v>
      </c>
      <c r="H370" s="518" t="s">
        <v>447</v>
      </c>
      <c r="I370" s="332"/>
      <c r="J370" s="333"/>
      <c r="K370" s="334"/>
      <c r="L370" s="157"/>
      <c r="M370" s="16"/>
      <c r="N370" s="16"/>
      <c r="O370" s="157"/>
      <c r="P370" s="157"/>
      <c r="Q370" s="123">
        <v>0</v>
      </c>
      <c r="R370" s="510" t="s">
        <v>111</v>
      </c>
      <c r="S370" s="509" t="s">
        <v>1732</v>
      </c>
    </row>
    <row r="371" spans="1:24" ht="67.5">
      <c r="A371" s="613">
        <f>MAX($A$5:A370)+1</f>
        <v>133</v>
      </c>
      <c r="B371" s="516" t="s">
        <v>67</v>
      </c>
      <c r="C371" s="515" t="s">
        <v>110</v>
      </c>
      <c r="D371" s="514" t="s">
        <v>225</v>
      </c>
      <c r="E371" s="513" t="s">
        <v>1315</v>
      </c>
      <c r="F371" s="513" t="s">
        <v>612</v>
      </c>
      <c r="G371" s="512" t="s">
        <v>814</v>
      </c>
      <c r="H371" s="518" t="s">
        <v>448</v>
      </c>
      <c r="I371" s="332"/>
      <c r="J371" s="333"/>
      <c r="K371" s="334"/>
      <c r="L371" s="157"/>
      <c r="M371" s="16"/>
      <c r="N371" s="16"/>
      <c r="O371" s="157"/>
      <c r="P371" s="157"/>
      <c r="Q371" s="123">
        <v>2</v>
      </c>
      <c r="R371" s="510" t="s">
        <v>111</v>
      </c>
      <c r="S371" s="509">
        <v>0</v>
      </c>
    </row>
    <row r="372" spans="1:24" ht="54">
      <c r="A372" s="613">
        <f>MAX($A$5:A371)+1</f>
        <v>134</v>
      </c>
      <c r="B372" s="516" t="s">
        <v>68</v>
      </c>
      <c r="C372" s="515" t="s">
        <v>110</v>
      </c>
      <c r="D372" s="514" t="s">
        <v>225</v>
      </c>
      <c r="E372" s="513" t="s">
        <v>1315</v>
      </c>
      <c r="F372" s="513" t="s">
        <v>1282</v>
      </c>
      <c r="G372" s="512" t="s">
        <v>815</v>
      </c>
      <c r="H372" s="518" t="s">
        <v>449</v>
      </c>
      <c r="I372" s="332"/>
      <c r="J372" s="333"/>
      <c r="K372" s="334"/>
      <c r="L372" s="157"/>
      <c r="M372" s="16"/>
      <c r="N372" s="16"/>
      <c r="O372" s="157"/>
      <c r="P372" s="157"/>
      <c r="Q372" s="123">
        <v>0</v>
      </c>
      <c r="R372" s="510" t="s">
        <v>111</v>
      </c>
      <c r="S372" s="509">
        <v>0</v>
      </c>
    </row>
    <row r="373" spans="1:24" ht="67.5">
      <c r="A373" s="613">
        <f>MAX($A$5:A372)+1</f>
        <v>135</v>
      </c>
      <c r="B373" s="516" t="s">
        <v>69</v>
      </c>
      <c r="C373" s="515" t="s">
        <v>110</v>
      </c>
      <c r="D373" s="514" t="s">
        <v>225</v>
      </c>
      <c r="E373" s="513" t="s">
        <v>1309</v>
      </c>
      <c r="F373" s="513" t="s">
        <v>1269</v>
      </c>
      <c r="G373" s="512" t="s">
        <v>816</v>
      </c>
      <c r="H373" s="518" t="s">
        <v>450</v>
      </c>
      <c r="I373" s="332"/>
      <c r="J373" s="333"/>
      <c r="K373" s="334"/>
      <c r="L373" s="157"/>
      <c r="M373" s="16"/>
      <c r="N373" s="16"/>
      <c r="O373" s="157"/>
      <c r="P373" s="157"/>
      <c r="Q373" s="123">
        <v>0</v>
      </c>
      <c r="R373" s="510" t="s">
        <v>1223</v>
      </c>
      <c r="S373" s="509">
        <v>0</v>
      </c>
    </row>
    <row r="374" spans="1:24" ht="54">
      <c r="A374" s="613">
        <f>MAX($A$5:A373)+1</f>
        <v>136</v>
      </c>
      <c r="B374" s="516" t="s">
        <v>70</v>
      </c>
      <c r="C374" s="515" t="s">
        <v>110</v>
      </c>
      <c r="D374" s="514" t="s">
        <v>225</v>
      </c>
      <c r="E374" s="513" t="s">
        <v>1307</v>
      </c>
      <c r="F374" s="513" t="s">
        <v>1269</v>
      </c>
      <c r="G374" s="512" t="s">
        <v>817</v>
      </c>
      <c r="H374" s="518" t="s">
        <v>451</v>
      </c>
      <c r="I374" s="332"/>
      <c r="J374" s="333"/>
      <c r="K374" s="334"/>
      <c r="L374" s="157"/>
      <c r="M374" s="16"/>
      <c r="N374" s="16" t="s">
        <v>654</v>
      </c>
      <c r="O374" s="157"/>
      <c r="P374" s="157"/>
      <c r="Q374" s="123">
        <v>0</v>
      </c>
      <c r="R374" s="514" t="s">
        <v>111</v>
      </c>
      <c r="S374" s="509">
        <v>0</v>
      </c>
    </row>
    <row r="375" spans="1:24" ht="81">
      <c r="A375" s="613">
        <f>MAX($A$5:A374)+1</f>
        <v>137</v>
      </c>
      <c r="B375" s="516" t="s">
        <v>71</v>
      </c>
      <c r="C375" s="515" t="s">
        <v>110</v>
      </c>
      <c r="D375" s="514" t="s">
        <v>225</v>
      </c>
      <c r="E375" s="513" t="s">
        <v>1310</v>
      </c>
      <c r="F375" s="513" t="s">
        <v>1269</v>
      </c>
      <c r="G375" s="512" t="s">
        <v>818</v>
      </c>
      <c r="H375" s="518" t="s">
        <v>452</v>
      </c>
      <c r="I375" s="332"/>
      <c r="J375" s="333"/>
      <c r="K375" s="334"/>
      <c r="L375" s="157"/>
      <c r="M375" s="16"/>
      <c r="N375" s="157" t="s">
        <v>654</v>
      </c>
      <c r="O375" s="157"/>
      <c r="P375" s="157"/>
      <c r="Q375" s="123">
        <v>0</v>
      </c>
      <c r="R375" s="510" t="s">
        <v>205</v>
      </c>
      <c r="S375" s="509">
        <v>0</v>
      </c>
    </row>
    <row r="376" spans="1:24" ht="54">
      <c r="A376" s="613">
        <f>MAX($A$5:A375)+1</f>
        <v>138</v>
      </c>
      <c r="B376" s="516" t="s">
        <v>72</v>
      </c>
      <c r="C376" s="515" t="s">
        <v>110</v>
      </c>
      <c r="D376" s="514" t="s">
        <v>1133</v>
      </c>
      <c r="E376" s="513" t="s">
        <v>1314</v>
      </c>
      <c r="F376" s="513" t="s">
        <v>1274</v>
      </c>
      <c r="G376" s="512" t="s">
        <v>819</v>
      </c>
      <c r="H376" s="518" t="s">
        <v>453</v>
      </c>
      <c r="I376" s="332"/>
      <c r="J376" s="333"/>
      <c r="K376" s="334"/>
      <c r="L376" s="157" t="s">
        <v>677</v>
      </c>
      <c r="M376" s="16"/>
      <c r="N376" s="157" t="s">
        <v>656</v>
      </c>
      <c r="O376" s="157"/>
      <c r="P376" s="157"/>
      <c r="Q376" s="123">
        <v>0</v>
      </c>
      <c r="R376" s="510" t="s">
        <v>111</v>
      </c>
      <c r="S376" s="509" t="s">
        <v>1732</v>
      </c>
    </row>
    <row r="377" spans="1:24" ht="67.5">
      <c r="A377" s="613">
        <f>MAX($A$5:A376)+1</f>
        <v>139</v>
      </c>
      <c r="B377" s="516" t="s">
        <v>73</v>
      </c>
      <c r="C377" s="515" t="s">
        <v>110</v>
      </c>
      <c r="D377" s="514" t="s">
        <v>225</v>
      </c>
      <c r="E377" s="513" t="s">
        <v>1310</v>
      </c>
      <c r="F377" s="513" t="s">
        <v>1285</v>
      </c>
      <c r="G377" s="512" t="s">
        <v>820</v>
      </c>
      <c r="H377" s="518" t="s">
        <v>454</v>
      </c>
      <c r="I377" s="332"/>
      <c r="J377" s="333"/>
      <c r="K377" s="334"/>
      <c r="L377" s="157"/>
      <c r="M377" s="16"/>
      <c r="N377" s="157" t="s">
        <v>655</v>
      </c>
      <c r="O377" s="157"/>
      <c r="P377" s="157"/>
      <c r="Q377" s="123">
        <v>0</v>
      </c>
      <c r="R377" s="510" t="s">
        <v>111</v>
      </c>
      <c r="S377" s="509">
        <v>0</v>
      </c>
    </row>
    <row r="378" spans="1:24" ht="324">
      <c r="A378" s="613">
        <f>MAX($A$5:A377)+1</f>
        <v>140</v>
      </c>
      <c r="B378" s="516" t="s">
        <v>305</v>
      </c>
      <c r="C378" s="515" t="s">
        <v>110</v>
      </c>
      <c r="D378" s="514" t="s">
        <v>225</v>
      </c>
      <c r="E378" s="513" t="s">
        <v>1310</v>
      </c>
      <c r="F378" s="513" t="s">
        <v>612</v>
      </c>
      <c r="G378" s="512" t="s">
        <v>630</v>
      </c>
      <c r="H378" s="518" t="s">
        <v>455</v>
      </c>
      <c r="I378" s="332"/>
      <c r="J378" s="333"/>
      <c r="K378" s="334"/>
      <c r="L378" s="157"/>
      <c r="M378" s="16"/>
      <c r="N378" s="16"/>
      <c r="O378" s="157"/>
      <c r="P378" s="696" t="s">
        <v>1709</v>
      </c>
      <c r="Q378" s="123">
        <v>0</v>
      </c>
      <c r="R378" s="520" t="s">
        <v>205</v>
      </c>
      <c r="S378" s="509">
        <v>0</v>
      </c>
      <c r="U378" s="640">
        <v>84</v>
      </c>
      <c r="V378" s="640">
        <v>89</v>
      </c>
      <c r="W378" s="640">
        <v>90</v>
      </c>
      <c r="X378" s="640" t="s">
        <v>1672</v>
      </c>
    </row>
    <row r="379" spans="1:24" ht="54">
      <c r="A379" s="613">
        <f>MAX($A$5:A378)+1</f>
        <v>141</v>
      </c>
      <c r="B379" s="516" t="s">
        <v>821</v>
      </c>
      <c r="C379" s="515" t="s">
        <v>110</v>
      </c>
      <c r="D379" s="514" t="s">
        <v>225</v>
      </c>
      <c r="E379" s="513" t="s">
        <v>1310</v>
      </c>
      <c r="F379" s="513" t="s">
        <v>1285</v>
      </c>
      <c r="G379" s="512" t="s">
        <v>822</v>
      </c>
      <c r="H379" s="518" t="s">
        <v>456</v>
      </c>
      <c r="I379" s="332"/>
      <c r="J379" s="333"/>
      <c r="K379" s="334"/>
      <c r="L379" s="157"/>
      <c r="M379" s="16"/>
      <c r="N379" s="16"/>
      <c r="O379" s="157"/>
      <c r="P379" s="157"/>
      <c r="Q379" s="123">
        <v>0</v>
      </c>
      <c r="R379" s="510" t="s">
        <v>111</v>
      </c>
      <c r="S379" s="509">
        <v>0</v>
      </c>
    </row>
    <row r="380" spans="1:24" ht="67.5">
      <c r="A380" s="613">
        <f>MAX($A$5:A379)+1</f>
        <v>142</v>
      </c>
      <c r="B380" s="516" t="s">
        <v>823</v>
      </c>
      <c r="C380" s="515" t="s">
        <v>110</v>
      </c>
      <c r="D380" s="514" t="s">
        <v>225</v>
      </c>
      <c r="E380" s="513" t="s">
        <v>1308</v>
      </c>
      <c r="F380" s="513" t="s">
        <v>1269</v>
      </c>
      <c r="G380" s="512" t="s">
        <v>824</v>
      </c>
      <c r="H380" s="518" t="s">
        <v>457</v>
      </c>
      <c r="I380" s="332"/>
      <c r="J380" s="333"/>
      <c r="K380" s="334"/>
      <c r="L380" s="157"/>
      <c r="M380" s="16"/>
      <c r="N380" s="16"/>
      <c r="O380" s="157"/>
      <c r="P380" s="157"/>
      <c r="Q380" s="123">
        <v>0</v>
      </c>
      <c r="R380" s="510" t="s">
        <v>111</v>
      </c>
      <c r="S380" s="509">
        <v>0</v>
      </c>
    </row>
    <row r="381" spans="1:24" s="501" customFormat="1" ht="54">
      <c r="A381" s="616">
        <f>MAX($A$5:A380)+1</f>
        <v>143</v>
      </c>
      <c r="B381" s="532" t="s">
        <v>1142</v>
      </c>
      <c r="C381" s="531" t="s">
        <v>954</v>
      </c>
      <c r="D381" s="513" t="s">
        <v>1133</v>
      </c>
      <c r="E381" s="513" t="s">
        <v>1310</v>
      </c>
      <c r="F381" s="513" t="s">
        <v>1269</v>
      </c>
      <c r="G381" s="530" t="s">
        <v>988</v>
      </c>
      <c r="H381" s="529" t="s">
        <v>989</v>
      </c>
      <c r="I381" s="534"/>
      <c r="J381" s="333"/>
      <c r="K381" s="334"/>
      <c r="L381" s="488"/>
      <c r="M381" s="488"/>
      <c r="N381" s="487"/>
      <c r="O381" s="487"/>
      <c r="P381" s="487"/>
      <c r="Q381" s="272"/>
      <c r="R381" s="528" t="s">
        <v>1221</v>
      </c>
      <c r="S381" s="527"/>
      <c r="U381" s="640"/>
    </row>
    <row r="382" spans="1:24" s="501" customFormat="1" ht="54">
      <c r="A382" s="616">
        <f>MAX($A$5:A381)+1</f>
        <v>144</v>
      </c>
      <c r="B382" s="532" t="s">
        <v>1143</v>
      </c>
      <c r="C382" s="531" t="s">
        <v>954</v>
      </c>
      <c r="D382" s="513" t="s">
        <v>1133</v>
      </c>
      <c r="E382" s="513" t="s">
        <v>1310</v>
      </c>
      <c r="F382" s="513" t="s">
        <v>1269</v>
      </c>
      <c r="G382" s="530" t="s">
        <v>1106</v>
      </c>
      <c r="H382" s="529" t="s">
        <v>1107</v>
      </c>
      <c r="I382" s="393"/>
      <c r="J382" s="394"/>
      <c r="K382" s="395"/>
      <c r="L382" s="491"/>
      <c r="M382" s="491"/>
      <c r="N382" s="491"/>
      <c r="O382" s="491"/>
      <c r="P382" s="491"/>
      <c r="Q382" s="490"/>
      <c r="R382" s="528" t="s">
        <v>1221</v>
      </c>
      <c r="S382" s="527"/>
      <c r="U382" s="640"/>
    </row>
    <row r="383" spans="1:24" s="501" customFormat="1" ht="115.5" customHeight="1">
      <c r="A383" s="729">
        <f>MAX($A$5:A382)+1</f>
        <v>145</v>
      </c>
      <c r="B383" s="544" t="s">
        <v>1682</v>
      </c>
      <c r="C383" s="531" t="s">
        <v>110</v>
      </c>
      <c r="D383" s="513" t="s">
        <v>225</v>
      </c>
      <c r="E383" s="513" t="s">
        <v>1507</v>
      </c>
      <c r="F383" s="513" t="s">
        <v>1500</v>
      </c>
      <c r="G383" s="543" t="s">
        <v>1508</v>
      </c>
      <c r="H383" s="631" t="s">
        <v>1510</v>
      </c>
      <c r="I383" s="783"/>
      <c r="J383" s="784"/>
      <c r="K383" s="785"/>
      <c r="L383" s="786"/>
      <c r="M383" s="786"/>
      <c r="N383" s="787"/>
      <c r="O383" s="788"/>
      <c r="P383" s="778" t="s">
        <v>1710</v>
      </c>
      <c r="Q383" s="779"/>
      <c r="R383" s="780"/>
      <c r="S383" s="781"/>
      <c r="U383" s="782">
        <v>82</v>
      </c>
    </row>
    <row r="384" spans="1:24" s="501" customFormat="1" ht="175.5">
      <c r="A384" s="729">
        <f>MAX($A$5:A383)+1</f>
        <v>146</v>
      </c>
      <c r="B384" s="544" t="s">
        <v>1685</v>
      </c>
      <c r="C384" s="531" t="s">
        <v>110</v>
      </c>
      <c r="D384" s="513" t="s">
        <v>225</v>
      </c>
      <c r="E384" s="513" t="s">
        <v>1507</v>
      </c>
      <c r="F384" s="513" t="s">
        <v>1274</v>
      </c>
      <c r="G384" s="543" t="s">
        <v>1553</v>
      </c>
      <c r="H384" s="631" t="s">
        <v>1555</v>
      </c>
      <c r="I384" s="783"/>
      <c r="J384" s="784"/>
      <c r="K384" s="785"/>
      <c r="L384" s="786"/>
      <c r="M384" s="786"/>
      <c r="N384" s="787"/>
      <c r="O384" s="788"/>
      <c r="P384" s="778" t="s">
        <v>1711</v>
      </c>
      <c r="Q384" s="779"/>
      <c r="R384" s="780"/>
      <c r="S384" s="781"/>
      <c r="U384" s="782">
        <v>84</v>
      </c>
    </row>
    <row r="385" spans="1:25" ht="121.5">
      <c r="A385" s="613">
        <f>MAX($A$5:A384)+1</f>
        <v>147</v>
      </c>
      <c r="B385" s="516" t="s">
        <v>825</v>
      </c>
      <c r="C385" s="515" t="s">
        <v>110</v>
      </c>
      <c r="D385" s="514" t="s">
        <v>826</v>
      </c>
      <c r="E385" s="513" t="s">
        <v>1312</v>
      </c>
      <c r="F385" s="513" t="s">
        <v>1291</v>
      </c>
      <c r="G385" s="512" t="s">
        <v>827</v>
      </c>
      <c r="H385" s="518" t="s">
        <v>458</v>
      </c>
      <c r="I385" s="332"/>
      <c r="J385" s="333"/>
      <c r="K385" s="334"/>
      <c r="L385" s="157" t="s">
        <v>1463</v>
      </c>
      <c r="M385" s="16"/>
      <c r="N385" s="16"/>
      <c r="O385" s="157"/>
      <c r="P385" s="157"/>
      <c r="Q385" s="123">
        <v>0</v>
      </c>
      <c r="R385" s="510" t="s">
        <v>699</v>
      </c>
      <c r="S385" s="509" t="s">
        <v>1732</v>
      </c>
    </row>
    <row r="386" spans="1:25" ht="67.5">
      <c r="A386" s="613">
        <f>MAX($A$5:A385)+1</f>
        <v>148</v>
      </c>
      <c r="B386" s="516" t="s">
        <v>74</v>
      </c>
      <c r="C386" s="515" t="s">
        <v>110</v>
      </c>
      <c r="D386" s="514" t="s">
        <v>826</v>
      </c>
      <c r="E386" s="513" t="s">
        <v>1312</v>
      </c>
      <c r="F386" s="513" t="s">
        <v>1291</v>
      </c>
      <c r="G386" s="512" t="s">
        <v>828</v>
      </c>
      <c r="H386" s="518" t="s">
        <v>459</v>
      </c>
      <c r="I386" s="332"/>
      <c r="J386" s="333"/>
      <c r="K386" s="334"/>
      <c r="L386" s="157" t="s">
        <v>678</v>
      </c>
      <c r="M386" s="16"/>
      <c r="N386" s="16"/>
      <c r="O386" s="157"/>
      <c r="P386" s="157"/>
      <c r="Q386" s="123">
        <v>0</v>
      </c>
      <c r="R386" s="514" t="s">
        <v>696</v>
      </c>
      <c r="S386" s="509">
        <v>0</v>
      </c>
    </row>
    <row r="387" spans="1:25" ht="45.75" customHeight="1">
      <c r="A387" s="1388">
        <f>MAX($A$5:A386)+1</f>
        <v>149</v>
      </c>
      <c r="B387" s="1410" t="s">
        <v>75</v>
      </c>
      <c r="C387" s="1413" t="s">
        <v>110</v>
      </c>
      <c r="D387" s="1356" t="s">
        <v>826</v>
      </c>
      <c r="E387" s="1503" t="s">
        <v>1312</v>
      </c>
      <c r="F387" s="1503" t="s">
        <v>1291</v>
      </c>
      <c r="G387" s="1507" t="s">
        <v>829</v>
      </c>
      <c r="H387" s="1509" t="s">
        <v>460</v>
      </c>
      <c r="I387" s="1496"/>
      <c r="J387" s="1498"/>
      <c r="K387" s="1500"/>
      <c r="L387" s="1239" t="s">
        <v>1464</v>
      </c>
      <c r="M387" s="134" t="s">
        <v>638</v>
      </c>
      <c r="N387" s="1241"/>
      <c r="O387" s="1245"/>
      <c r="P387" s="206"/>
      <c r="Q387" s="1241">
        <v>0</v>
      </c>
      <c r="R387" s="1356" t="s">
        <v>696</v>
      </c>
      <c r="S387" s="1359" t="s">
        <v>880</v>
      </c>
    </row>
    <row r="388" spans="1:25" ht="45.75" customHeight="1">
      <c r="A388" s="1388"/>
      <c r="B388" s="1412" t="s">
        <v>75</v>
      </c>
      <c r="C388" s="1415" t="s">
        <v>110</v>
      </c>
      <c r="D388" s="1358" t="s">
        <v>826</v>
      </c>
      <c r="E388" s="1504"/>
      <c r="F388" s="1504"/>
      <c r="G388" s="1508" t="s">
        <v>829</v>
      </c>
      <c r="H388" s="1510"/>
      <c r="I388" s="1497"/>
      <c r="J388" s="1499"/>
      <c r="K388" s="1501"/>
      <c r="L388" s="1246"/>
      <c r="M388" s="152" t="s">
        <v>639</v>
      </c>
      <c r="N388" s="1242"/>
      <c r="O388" s="1246"/>
      <c r="P388" s="617"/>
      <c r="Q388" s="1242"/>
      <c r="R388" s="1358"/>
      <c r="S388" s="1361"/>
    </row>
    <row r="389" spans="1:25" ht="67.5">
      <c r="A389" s="613">
        <f>MAX($A$5:A388)+1</f>
        <v>150</v>
      </c>
      <c r="B389" s="516" t="s">
        <v>340</v>
      </c>
      <c r="C389" s="515" t="s">
        <v>110</v>
      </c>
      <c r="D389" s="514" t="s">
        <v>826</v>
      </c>
      <c r="E389" s="513" t="s">
        <v>1313</v>
      </c>
      <c r="F389" s="513" t="s">
        <v>1290</v>
      </c>
      <c r="G389" s="512" t="s">
        <v>631</v>
      </c>
      <c r="H389" s="518" t="s">
        <v>632</v>
      </c>
      <c r="I389" s="332"/>
      <c r="J389" s="333"/>
      <c r="K389" s="334"/>
      <c r="L389" s="157"/>
      <c r="M389" s="16"/>
      <c r="N389" s="16"/>
      <c r="O389" s="157"/>
      <c r="P389" s="157"/>
      <c r="Q389" s="123">
        <v>0</v>
      </c>
      <c r="R389" s="510" t="s">
        <v>111</v>
      </c>
      <c r="S389" s="509">
        <v>0</v>
      </c>
    </row>
    <row r="390" spans="1:25" ht="67.5">
      <c r="A390" s="613">
        <f>MAX($A$5:A389)+1</f>
        <v>151</v>
      </c>
      <c r="B390" s="516" t="s">
        <v>830</v>
      </c>
      <c r="C390" s="515" t="s">
        <v>226</v>
      </c>
      <c r="D390" s="514" t="s">
        <v>701</v>
      </c>
      <c r="E390" s="513" t="s">
        <v>1312</v>
      </c>
      <c r="F390" s="513" t="s">
        <v>949</v>
      </c>
      <c r="G390" s="512" t="s">
        <v>831</v>
      </c>
      <c r="H390" s="518" t="s">
        <v>471</v>
      </c>
      <c r="I390" s="332"/>
      <c r="J390" s="333"/>
      <c r="K390" s="334"/>
      <c r="L390" s="492"/>
      <c r="M390" s="16"/>
      <c r="N390" s="16"/>
      <c r="O390" s="157"/>
      <c r="P390" s="157"/>
      <c r="Q390" s="123">
        <v>0</v>
      </c>
      <c r="R390" s="510" t="s">
        <v>121</v>
      </c>
      <c r="S390" s="509">
        <v>0</v>
      </c>
    </row>
    <row r="391" spans="1:25" ht="81">
      <c r="A391" s="613">
        <f>MAX($A$5:A390)+1</f>
        <v>152</v>
      </c>
      <c r="B391" s="516" t="s">
        <v>76</v>
      </c>
      <c r="C391" s="515" t="s">
        <v>226</v>
      </c>
      <c r="D391" s="514" t="s">
        <v>701</v>
      </c>
      <c r="E391" s="513" t="s">
        <v>1312</v>
      </c>
      <c r="F391" s="513" t="s">
        <v>949</v>
      </c>
      <c r="G391" s="512" t="s">
        <v>832</v>
      </c>
      <c r="H391" s="518" t="s">
        <v>461</v>
      </c>
      <c r="I391" s="332"/>
      <c r="J391" s="333"/>
      <c r="K391" s="334"/>
      <c r="L391" s="492"/>
      <c r="M391" s="16"/>
      <c r="N391" s="16"/>
      <c r="O391" s="157"/>
      <c r="P391" s="157"/>
      <c r="Q391" s="123">
        <v>0</v>
      </c>
      <c r="R391" s="510" t="s">
        <v>121</v>
      </c>
      <c r="S391" s="509">
        <v>0</v>
      </c>
    </row>
    <row r="392" spans="1:25" ht="409.5">
      <c r="A392" s="613">
        <f>MAX($A$5:A391)+1</f>
        <v>153</v>
      </c>
      <c r="B392" s="516" t="s">
        <v>77</v>
      </c>
      <c r="C392" s="515" t="s">
        <v>226</v>
      </c>
      <c r="D392" s="514" t="s">
        <v>701</v>
      </c>
      <c r="E392" s="513" t="s">
        <v>1316</v>
      </c>
      <c r="F392" s="513" t="s">
        <v>1269</v>
      </c>
      <c r="G392" s="512" t="s">
        <v>833</v>
      </c>
      <c r="H392" s="518" t="s">
        <v>472</v>
      </c>
      <c r="I392" s="332"/>
      <c r="J392" s="333"/>
      <c r="K392" s="334"/>
      <c r="L392" s="492"/>
      <c r="M392" s="16"/>
      <c r="N392" s="16"/>
      <c r="O392" s="157"/>
      <c r="P392" s="696" t="s">
        <v>1712</v>
      </c>
      <c r="Q392" s="123">
        <v>0</v>
      </c>
      <c r="R392" s="510" t="s">
        <v>121</v>
      </c>
      <c r="S392" s="509">
        <v>0</v>
      </c>
      <c r="U392" s="640">
        <v>82</v>
      </c>
      <c r="V392" s="640">
        <v>85</v>
      </c>
      <c r="W392" s="640">
        <v>87</v>
      </c>
      <c r="X392" s="640" t="s">
        <v>1095</v>
      </c>
      <c r="Y392" s="640" t="s">
        <v>1636</v>
      </c>
    </row>
    <row r="393" spans="1:25" ht="67.5">
      <c r="A393" s="613">
        <f>MAX($A$5:A392)+1</f>
        <v>154</v>
      </c>
      <c r="B393" s="516" t="s">
        <v>78</v>
      </c>
      <c r="C393" s="515" t="s">
        <v>226</v>
      </c>
      <c r="D393" s="514" t="s">
        <v>1126</v>
      </c>
      <c r="E393" s="513" t="s">
        <v>1312</v>
      </c>
      <c r="F393" s="513" t="s">
        <v>1295</v>
      </c>
      <c r="G393" s="512" t="s">
        <v>834</v>
      </c>
      <c r="H393" s="518" t="s">
        <v>462</v>
      </c>
      <c r="I393" s="332"/>
      <c r="J393" s="333"/>
      <c r="K393" s="334"/>
      <c r="L393" s="492"/>
      <c r="M393" s="16"/>
      <c r="N393" s="16"/>
      <c r="O393" s="157"/>
      <c r="P393" s="157"/>
      <c r="Q393" s="123">
        <v>0</v>
      </c>
      <c r="R393" s="510" t="s">
        <v>121</v>
      </c>
      <c r="S393" s="509">
        <v>0</v>
      </c>
    </row>
    <row r="394" spans="1:25" s="517" customFormat="1" ht="54">
      <c r="A394" s="613">
        <f>MAX($A$5:A393)+1</f>
        <v>155</v>
      </c>
      <c r="B394" s="516" t="s">
        <v>79</v>
      </c>
      <c r="C394" s="515" t="s">
        <v>226</v>
      </c>
      <c r="D394" s="514" t="s">
        <v>701</v>
      </c>
      <c r="E394" s="513" t="s">
        <v>1312</v>
      </c>
      <c r="F394" s="513" t="s">
        <v>1295</v>
      </c>
      <c r="G394" s="512" t="s">
        <v>835</v>
      </c>
      <c r="H394" s="518" t="s">
        <v>473</v>
      </c>
      <c r="I394" s="332"/>
      <c r="J394" s="333"/>
      <c r="K394" s="334"/>
      <c r="L394" s="492"/>
      <c r="M394" s="16"/>
      <c r="N394" s="16"/>
      <c r="O394" s="157"/>
      <c r="P394" s="157"/>
      <c r="Q394" s="123">
        <v>0</v>
      </c>
      <c r="R394" s="510" t="s">
        <v>121</v>
      </c>
      <c r="S394" s="509">
        <v>0</v>
      </c>
      <c r="T394" s="483"/>
      <c r="U394" s="640"/>
      <c r="V394" s="483"/>
      <c r="W394" s="483"/>
      <c r="X394" s="483"/>
    </row>
    <row r="395" spans="1:25" s="517" customFormat="1" ht="67.5">
      <c r="A395" s="613">
        <f>MAX($A$5:A394)+1</f>
        <v>156</v>
      </c>
      <c r="B395" s="516" t="s">
        <v>80</v>
      </c>
      <c r="C395" s="515" t="s">
        <v>226</v>
      </c>
      <c r="D395" s="514" t="s">
        <v>701</v>
      </c>
      <c r="E395" s="513" t="s">
        <v>1312</v>
      </c>
      <c r="F395" s="513" t="s">
        <v>1295</v>
      </c>
      <c r="G395" s="512" t="s">
        <v>836</v>
      </c>
      <c r="H395" s="518" t="s">
        <v>474</v>
      </c>
      <c r="I395" s="332"/>
      <c r="J395" s="333"/>
      <c r="K395" s="334"/>
      <c r="L395" s="492"/>
      <c r="M395" s="16"/>
      <c r="N395" s="16"/>
      <c r="O395" s="157"/>
      <c r="P395" s="157"/>
      <c r="Q395" s="123">
        <v>0</v>
      </c>
      <c r="R395" s="510" t="s">
        <v>121</v>
      </c>
      <c r="S395" s="509">
        <v>0</v>
      </c>
      <c r="T395" s="483"/>
      <c r="U395" s="640"/>
      <c r="V395" s="483"/>
      <c r="W395" s="483"/>
      <c r="X395" s="483"/>
    </row>
    <row r="396" spans="1:25" s="517" customFormat="1" ht="148.5">
      <c r="A396" s="613">
        <f>MAX($A$5:A395)+1</f>
        <v>157</v>
      </c>
      <c r="B396" s="516" t="s">
        <v>81</v>
      </c>
      <c r="C396" s="515" t="s">
        <v>226</v>
      </c>
      <c r="D396" s="514" t="s">
        <v>701</v>
      </c>
      <c r="E396" s="513" t="s">
        <v>1316</v>
      </c>
      <c r="F396" s="513" t="s">
        <v>1273</v>
      </c>
      <c r="G396" s="512" t="s">
        <v>1292</v>
      </c>
      <c r="H396" s="518" t="s">
        <v>1737</v>
      </c>
      <c r="I396" s="332"/>
      <c r="J396" s="333"/>
      <c r="K396" s="334"/>
      <c r="L396" s="492"/>
      <c r="M396" s="16"/>
      <c r="N396" s="16"/>
      <c r="O396" s="157"/>
      <c r="P396" s="696" t="s">
        <v>1713</v>
      </c>
      <c r="Q396" s="123">
        <v>0</v>
      </c>
      <c r="R396" s="510" t="s">
        <v>121</v>
      </c>
      <c r="S396" s="509">
        <v>0</v>
      </c>
      <c r="T396" s="483"/>
      <c r="U396" s="640">
        <v>84</v>
      </c>
      <c r="V396" s="640">
        <v>86</v>
      </c>
      <c r="W396" s="640" t="s">
        <v>1672</v>
      </c>
      <c r="X396" s="483"/>
    </row>
    <row r="397" spans="1:25" s="517" customFormat="1" ht="108">
      <c r="A397" s="613">
        <f>MAX($A$5:A396)+1</f>
        <v>158</v>
      </c>
      <c r="B397" s="516" t="s">
        <v>82</v>
      </c>
      <c r="C397" s="515" t="s">
        <v>226</v>
      </c>
      <c r="D397" s="514" t="s">
        <v>701</v>
      </c>
      <c r="E397" s="513" t="s">
        <v>1316</v>
      </c>
      <c r="F397" s="513" t="s">
        <v>1273</v>
      </c>
      <c r="G397" s="512" t="s">
        <v>838</v>
      </c>
      <c r="H397" s="518" t="s">
        <v>464</v>
      </c>
      <c r="I397" s="332"/>
      <c r="J397" s="333"/>
      <c r="K397" s="334"/>
      <c r="L397" s="492"/>
      <c r="M397" s="16"/>
      <c r="N397" s="16"/>
      <c r="O397" s="157"/>
      <c r="P397" s="696" t="s">
        <v>1714</v>
      </c>
      <c r="Q397" s="123">
        <v>0</v>
      </c>
      <c r="R397" s="510" t="s">
        <v>227</v>
      </c>
      <c r="S397" s="509">
        <v>0</v>
      </c>
      <c r="T397" s="483"/>
      <c r="U397" s="640">
        <v>88</v>
      </c>
      <c r="V397" s="483"/>
      <c r="W397" s="483"/>
      <c r="X397" s="483"/>
    </row>
    <row r="398" spans="1:25" s="501" customFormat="1" ht="40.5">
      <c r="A398" s="616">
        <f>MAX($A$5:A397)+1</f>
        <v>159</v>
      </c>
      <c r="B398" s="532" t="s">
        <v>1184</v>
      </c>
      <c r="C398" s="531" t="s">
        <v>957</v>
      </c>
      <c r="D398" s="513" t="s">
        <v>1126</v>
      </c>
      <c r="E398" s="513" t="s">
        <v>1312</v>
      </c>
      <c r="F398" s="513" t="s">
        <v>1269</v>
      </c>
      <c r="G398" s="530" t="s">
        <v>994</v>
      </c>
      <c r="H398" s="529" t="s">
        <v>995</v>
      </c>
      <c r="I398" s="534"/>
      <c r="J398" s="333"/>
      <c r="K398" s="334"/>
      <c r="L398" s="488"/>
      <c r="M398" s="488"/>
      <c r="N398" s="487"/>
      <c r="O398" s="487"/>
      <c r="P398" s="487"/>
      <c r="Q398" s="272"/>
      <c r="R398" s="513" t="s">
        <v>1225</v>
      </c>
      <c r="S398" s="527"/>
      <c r="U398" s="640"/>
    </row>
    <row r="399" spans="1:25" s="501" customFormat="1" ht="40.5">
      <c r="A399" s="616">
        <f>MAX($A$5:A398)+1</f>
        <v>160</v>
      </c>
      <c r="B399" s="532" t="s">
        <v>1185</v>
      </c>
      <c r="C399" s="531" t="s">
        <v>957</v>
      </c>
      <c r="D399" s="513" t="s">
        <v>1126</v>
      </c>
      <c r="E399" s="513" t="s">
        <v>1312</v>
      </c>
      <c r="F399" s="513" t="s">
        <v>1269</v>
      </c>
      <c r="G399" s="530" t="s">
        <v>996</v>
      </c>
      <c r="H399" s="529" t="s">
        <v>997</v>
      </c>
      <c r="I399" s="534"/>
      <c r="J399" s="333"/>
      <c r="K399" s="334"/>
      <c r="L399" s="488"/>
      <c r="M399" s="488"/>
      <c r="N399" s="487"/>
      <c r="O399" s="487"/>
      <c r="P399" s="487"/>
      <c r="Q399" s="272"/>
      <c r="R399" s="513" t="s">
        <v>1225</v>
      </c>
      <c r="S399" s="527"/>
      <c r="U399" s="640"/>
    </row>
    <row r="400" spans="1:25" s="501" customFormat="1" ht="54">
      <c r="A400" s="616">
        <f>MAX($A$5:A399)+1</f>
        <v>161</v>
      </c>
      <c r="B400" s="532" t="s">
        <v>1186</v>
      </c>
      <c r="C400" s="531" t="s">
        <v>957</v>
      </c>
      <c r="D400" s="513" t="s">
        <v>701</v>
      </c>
      <c r="E400" s="513" t="s">
        <v>1316</v>
      </c>
      <c r="F400" s="513" t="s">
        <v>612</v>
      </c>
      <c r="G400" s="530" t="s">
        <v>1057</v>
      </c>
      <c r="H400" s="529" t="s">
        <v>1058</v>
      </c>
      <c r="I400" s="332"/>
      <c r="J400" s="333"/>
      <c r="K400" s="334"/>
      <c r="L400" s="488"/>
      <c r="M400" s="488"/>
      <c r="N400" s="488"/>
      <c r="O400" s="488"/>
      <c r="P400" s="488"/>
      <c r="Q400" s="490"/>
      <c r="R400" s="528" t="s">
        <v>1226</v>
      </c>
      <c r="S400" s="527"/>
      <c r="U400" s="640"/>
    </row>
    <row r="401" spans="1:25" s="501" customFormat="1" ht="45.75" customHeight="1">
      <c r="A401" s="729">
        <f>MAX($A$5:A400)+1</f>
        <v>162</v>
      </c>
      <c r="B401" s="544" t="s">
        <v>1731</v>
      </c>
      <c r="C401" s="531" t="s">
        <v>226</v>
      </c>
      <c r="D401" s="513" t="s">
        <v>701</v>
      </c>
      <c r="E401" s="513" t="s">
        <v>1486</v>
      </c>
      <c r="F401" s="513" t="s">
        <v>1269</v>
      </c>
      <c r="G401" s="543" t="s">
        <v>1487</v>
      </c>
      <c r="H401" s="631" t="s">
        <v>1489</v>
      </c>
      <c r="I401" s="783"/>
      <c r="J401" s="784"/>
      <c r="K401" s="785"/>
      <c r="L401" s="786"/>
      <c r="M401" s="786"/>
      <c r="N401" s="787"/>
      <c r="O401" s="788"/>
      <c r="P401" s="778" t="s">
        <v>1719</v>
      </c>
      <c r="Q401" s="779"/>
      <c r="R401" s="780"/>
      <c r="S401" s="781"/>
      <c r="U401" s="782">
        <v>81</v>
      </c>
    </row>
    <row r="402" spans="1:25" s="517" customFormat="1" ht="67.5">
      <c r="A402" s="613">
        <f>MAX($A$5:A401)+1</f>
        <v>163</v>
      </c>
      <c r="B402" s="516" t="s">
        <v>83</v>
      </c>
      <c r="C402" s="515" t="s">
        <v>226</v>
      </c>
      <c r="D402" s="514" t="s">
        <v>236</v>
      </c>
      <c r="E402" s="513" t="s">
        <v>1312</v>
      </c>
      <c r="F402" s="513" t="s">
        <v>1269</v>
      </c>
      <c r="G402" s="512" t="s">
        <v>841</v>
      </c>
      <c r="H402" s="518" t="s">
        <v>466</v>
      </c>
      <c r="I402" s="332"/>
      <c r="J402" s="333"/>
      <c r="K402" s="334"/>
      <c r="L402" s="492"/>
      <c r="M402" s="16"/>
      <c r="N402" s="16"/>
      <c r="O402" s="157"/>
      <c r="P402" s="157"/>
      <c r="Q402" s="123">
        <v>0</v>
      </c>
      <c r="R402" s="510" t="s">
        <v>205</v>
      </c>
      <c r="S402" s="509">
        <v>0</v>
      </c>
      <c r="T402" s="483"/>
      <c r="U402" s="640"/>
      <c r="V402" s="483"/>
      <c r="W402" s="483"/>
      <c r="X402" s="483"/>
    </row>
    <row r="403" spans="1:25" s="501" customFormat="1" ht="121.5">
      <c r="A403" s="616">
        <f>MAX($A$5:A402)+1</f>
        <v>164</v>
      </c>
      <c r="B403" s="532" t="s">
        <v>1192</v>
      </c>
      <c r="C403" s="531" t="s">
        <v>957</v>
      </c>
      <c r="D403" s="513" t="s">
        <v>889</v>
      </c>
      <c r="E403" s="513" t="s">
        <v>1317</v>
      </c>
      <c r="F403" s="513" t="s">
        <v>612</v>
      </c>
      <c r="G403" s="530" t="s">
        <v>1008</v>
      </c>
      <c r="H403" s="529" t="s">
        <v>1293</v>
      </c>
      <c r="I403" s="332"/>
      <c r="J403" s="333"/>
      <c r="K403" s="334"/>
      <c r="L403" s="488"/>
      <c r="M403" s="488"/>
      <c r="N403" s="488"/>
      <c r="O403" s="489" t="s">
        <v>1010</v>
      </c>
      <c r="P403" s="489"/>
      <c r="Q403" s="272"/>
      <c r="R403" s="513" t="s">
        <v>1302</v>
      </c>
      <c r="S403" s="527"/>
      <c r="U403" s="640"/>
    </row>
    <row r="404" spans="1:25" s="517" customFormat="1" ht="54">
      <c r="A404" s="613">
        <f>MAX($A$5:A403)+1</f>
        <v>165</v>
      </c>
      <c r="B404" s="516" t="s">
        <v>842</v>
      </c>
      <c r="C404" s="515" t="s">
        <v>226</v>
      </c>
      <c r="D404" s="514" t="s">
        <v>1130</v>
      </c>
      <c r="E404" s="513" t="s">
        <v>1312</v>
      </c>
      <c r="F404" s="513" t="s">
        <v>1283</v>
      </c>
      <c r="G404" s="512" t="s">
        <v>1294</v>
      </c>
      <c r="H404" s="518" t="s">
        <v>475</v>
      </c>
      <c r="I404" s="332"/>
      <c r="J404" s="333"/>
      <c r="K404" s="334"/>
      <c r="L404" s="492"/>
      <c r="M404" s="16"/>
      <c r="N404" s="16"/>
      <c r="O404" s="157"/>
      <c r="P404" s="157"/>
      <c r="Q404" s="123">
        <v>0</v>
      </c>
      <c r="R404" s="510" t="s">
        <v>229</v>
      </c>
      <c r="S404" s="509" t="s">
        <v>881</v>
      </c>
      <c r="T404" s="483"/>
      <c r="U404" s="640"/>
      <c r="V404" s="483"/>
      <c r="W404" s="483"/>
      <c r="X404" s="483"/>
    </row>
    <row r="405" spans="1:25" s="517" customFormat="1" ht="135">
      <c r="A405" s="613">
        <f>MAX($A$5:A404)+1</f>
        <v>166</v>
      </c>
      <c r="B405" s="516" t="s">
        <v>1214</v>
      </c>
      <c r="C405" s="515" t="s">
        <v>226</v>
      </c>
      <c r="D405" s="514" t="s">
        <v>1130</v>
      </c>
      <c r="E405" s="513" t="s">
        <v>1312</v>
      </c>
      <c r="F405" s="513" t="s">
        <v>1289</v>
      </c>
      <c r="G405" s="512" t="s">
        <v>844</v>
      </c>
      <c r="H405" s="518" t="s">
        <v>476</v>
      </c>
      <c r="I405" s="332"/>
      <c r="J405" s="333"/>
      <c r="K405" s="334"/>
      <c r="L405" s="492"/>
      <c r="M405" s="16"/>
      <c r="N405" s="16"/>
      <c r="O405" s="157"/>
      <c r="P405" s="157"/>
      <c r="Q405" s="123">
        <v>0</v>
      </c>
      <c r="R405" s="510" t="s">
        <v>227</v>
      </c>
      <c r="S405" s="509">
        <v>0</v>
      </c>
      <c r="T405" s="483"/>
      <c r="U405" s="640"/>
      <c r="V405" s="483"/>
      <c r="W405" s="483"/>
      <c r="X405" s="483"/>
    </row>
    <row r="406" spans="1:25" s="517" customFormat="1" ht="67.5">
      <c r="A406" s="613">
        <f>MAX($A$5:A405)+1</f>
        <v>167</v>
      </c>
      <c r="B406" s="516" t="s">
        <v>845</v>
      </c>
      <c r="C406" s="515" t="s">
        <v>226</v>
      </c>
      <c r="D406" s="514" t="s">
        <v>805</v>
      </c>
      <c r="E406" s="513" t="s">
        <v>1312</v>
      </c>
      <c r="F406" s="513" t="s">
        <v>1289</v>
      </c>
      <c r="G406" s="512" t="s">
        <v>846</v>
      </c>
      <c r="H406" s="518" t="s">
        <v>467</v>
      </c>
      <c r="I406" s="332"/>
      <c r="J406" s="333"/>
      <c r="K406" s="334"/>
      <c r="L406" s="492"/>
      <c r="M406" s="16"/>
      <c r="N406" s="16"/>
      <c r="O406" s="157"/>
      <c r="P406" s="157"/>
      <c r="Q406" s="123">
        <v>0</v>
      </c>
      <c r="R406" s="510" t="s">
        <v>1304</v>
      </c>
      <c r="S406" s="509">
        <v>0</v>
      </c>
      <c r="T406" s="483"/>
      <c r="U406" s="640"/>
      <c r="V406" s="483"/>
      <c r="W406" s="483"/>
      <c r="X406" s="483"/>
    </row>
    <row r="407" spans="1:25" s="541" customFormat="1" ht="67.5">
      <c r="A407" s="614">
        <f>MAX($A$5:A406)+1</f>
        <v>168</v>
      </c>
      <c r="B407" s="544" t="s">
        <v>1191</v>
      </c>
      <c r="C407" s="531" t="s">
        <v>957</v>
      </c>
      <c r="D407" s="513" t="s">
        <v>1130</v>
      </c>
      <c r="E407" s="513" t="s">
        <v>1312</v>
      </c>
      <c r="F407" s="513" t="s">
        <v>1289</v>
      </c>
      <c r="G407" s="543" t="s">
        <v>1215</v>
      </c>
      <c r="H407" s="542" t="s">
        <v>1216</v>
      </c>
      <c r="I407" s="332"/>
      <c r="J407" s="333"/>
      <c r="K407" s="334"/>
      <c r="L407" s="157"/>
      <c r="M407" s="157"/>
      <c r="N407" s="157"/>
      <c r="O407" s="157"/>
      <c r="P407" s="157"/>
      <c r="Q407" s="492"/>
      <c r="R407" s="528" t="s">
        <v>1217</v>
      </c>
      <c r="S407" s="527"/>
      <c r="T407" s="501"/>
      <c r="U407" s="640"/>
      <c r="V407" s="501"/>
      <c r="W407" s="501"/>
      <c r="X407" s="501"/>
      <c r="Y407" s="501"/>
    </row>
    <row r="408" spans="1:25" s="517" customFormat="1" ht="94.5">
      <c r="A408" s="613">
        <f>MAX($A$5:A407)+1</f>
        <v>169</v>
      </c>
      <c r="B408" s="516" t="s">
        <v>847</v>
      </c>
      <c r="C408" s="515" t="s">
        <v>226</v>
      </c>
      <c r="D408" s="514" t="s">
        <v>1128</v>
      </c>
      <c r="E408" s="513" t="s">
        <v>1312</v>
      </c>
      <c r="F408" s="513" t="s">
        <v>1269</v>
      </c>
      <c r="G408" s="512" t="s">
        <v>849</v>
      </c>
      <c r="H408" s="518" t="s">
        <v>468</v>
      </c>
      <c r="I408" s="332"/>
      <c r="J408" s="333"/>
      <c r="K408" s="334"/>
      <c r="L408" s="492"/>
      <c r="M408" s="16"/>
      <c r="N408" s="16"/>
      <c r="O408" s="157"/>
      <c r="P408" s="696" t="s">
        <v>1715</v>
      </c>
      <c r="Q408" s="123">
        <v>0</v>
      </c>
      <c r="R408" s="510" t="s">
        <v>227</v>
      </c>
      <c r="S408" s="509">
        <v>0</v>
      </c>
      <c r="T408" s="483"/>
      <c r="U408" s="640">
        <v>85</v>
      </c>
      <c r="V408" s="483"/>
      <c r="W408" s="483"/>
      <c r="X408" s="483"/>
    </row>
    <row r="409" spans="1:25" s="517" customFormat="1" ht="67.5">
      <c r="A409" s="613">
        <f>MAX($A$5:A408)+1</f>
        <v>170</v>
      </c>
      <c r="B409" s="516" t="s">
        <v>84</v>
      </c>
      <c r="C409" s="515" t="s">
        <v>226</v>
      </c>
      <c r="D409" s="514" t="s">
        <v>848</v>
      </c>
      <c r="E409" s="513" t="s">
        <v>1312</v>
      </c>
      <c r="F409" s="513" t="s">
        <v>1269</v>
      </c>
      <c r="G409" s="512" t="s">
        <v>850</v>
      </c>
      <c r="H409" s="518" t="s">
        <v>469</v>
      </c>
      <c r="I409" s="332"/>
      <c r="J409" s="333"/>
      <c r="K409" s="334"/>
      <c r="L409" s="492"/>
      <c r="M409" s="16"/>
      <c r="N409" s="16"/>
      <c r="O409" s="157"/>
      <c r="P409" s="157"/>
      <c r="Q409" s="123">
        <v>0</v>
      </c>
      <c r="R409" s="510" t="s">
        <v>227</v>
      </c>
      <c r="S409" s="509">
        <v>0</v>
      </c>
      <c r="T409" s="483"/>
      <c r="U409" s="640"/>
      <c r="V409" s="483"/>
      <c r="W409" s="483"/>
      <c r="X409" s="483"/>
    </row>
    <row r="410" spans="1:25" s="517" customFormat="1" ht="67.5">
      <c r="A410" s="613">
        <f>MAX($A$5:A409)+1</f>
        <v>171</v>
      </c>
      <c r="B410" s="516" t="s">
        <v>85</v>
      </c>
      <c r="C410" s="515" t="s">
        <v>226</v>
      </c>
      <c r="D410" s="514" t="s">
        <v>848</v>
      </c>
      <c r="E410" s="513" t="s">
        <v>1312</v>
      </c>
      <c r="F410" s="513" t="s">
        <v>1269</v>
      </c>
      <c r="G410" s="512" t="s">
        <v>851</v>
      </c>
      <c r="H410" s="518" t="s">
        <v>470</v>
      </c>
      <c r="I410" s="332"/>
      <c r="J410" s="333"/>
      <c r="K410" s="334"/>
      <c r="L410" s="492"/>
      <c r="M410" s="16"/>
      <c r="N410" s="16"/>
      <c r="O410" s="157"/>
      <c r="P410" s="157"/>
      <c r="Q410" s="123">
        <v>0</v>
      </c>
      <c r="R410" s="510" t="s">
        <v>227</v>
      </c>
      <c r="S410" s="509">
        <v>0</v>
      </c>
      <c r="T410" s="483"/>
      <c r="U410" s="640"/>
      <c r="V410" s="483"/>
      <c r="W410" s="483"/>
      <c r="X410" s="483"/>
    </row>
    <row r="411" spans="1:25" s="517" customFormat="1" ht="54">
      <c r="A411" s="613">
        <f>MAX($A$5:A410)+1</f>
        <v>172</v>
      </c>
      <c r="B411" s="516" t="s">
        <v>86</v>
      </c>
      <c r="C411" s="515" t="s">
        <v>226</v>
      </c>
      <c r="D411" s="514" t="s">
        <v>848</v>
      </c>
      <c r="E411" s="513" t="s">
        <v>1312</v>
      </c>
      <c r="F411" s="513" t="s">
        <v>1295</v>
      </c>
      <c r="G411" s="512" t="s">
        <v>852</v>
      </c>
      <c r="H411" s="518" t="s">
        <v>477</v>
      </c>
      <c r="I411" s="332"/>
      <c r="J411" s="333"/>
      <c r="K411" s="334"/>
      <c r="L411" s="492"/>
      <c r="M411" s="16"/>
      <c r="N411" s="16"/>
      <c r="O411" s="157"/>
      <c r="P411" s="157"/>
      <c r="Q411" s="123">
        <v>0</v>
      </c>
      <c r="R411" s="510" t="s">
        <v>227</v>
      </c>
      <c r="S411" s="509">
        <v>0</v>
      </c>
      <c r="T411" s="483"/>
      <c r="U411" s="640"/>
      <c r="V411" s="483"/>
      <c r="W411" s="483"/>
      <c r="X411" s="483"/>
    </row>
    <row r="412" spans="1:25" s="517" customFormat="1" ht="54">
      <c r="A412" s="613">
        <f>MAX($A$5:A411)+1</f>
        <v>173</v>
      </c>
      <c r="B412" s="516" t="s">
        <v>87</v>
      </c>
      <c r="C412" s="515" t="s">
        <v>226</v>
      </c>
      <c r="D412" s="514" t="s">
        <v>848</v>
      </c>
      <c r="E412" s="513" t="s">
        <v>1312</v>
      </c>
      <c r="F412" s="513" t="s">
        <v>1295</v>
      </c>
      <c r="G412" s="512" t="s">
        <v>853</v>
      </c>
      <c r="H412" s="518" t="s">
        <v>478</v>
      </c>
      <c r="I412" s="332"/>
      <c r="J412" s="333"/>
      <c r="K412" s="334"/>
      <c r="L412" s="492"/>
      <c r="M412" s="16"/>
      <c r="N412" s="16"/>
      <c r="O412" s="157"/>
      <c r="P412" s="157"/>
      <c r="Q412" s="123">
        <v>0</v>
      </c>
      <c r="R412" s="510" t="s">
        <v>227</v>
      </c>
      <c r="S412" s="509">
        <v>0</v>
      </c>
      <c r="T412" s="483"/>
      <c r="U412" s="640"/>
      <c r="V412" s="483"/>
      <c r="W412" s="483"/>
      <c r="X412" s="483"/>
    </row>
    <row r="413" spans="1:25" s="517" customFormat="1" ht="94.5">
      <c r="A413" s="613">
        <f>MAX($A$5:A412)+1</f>
        <v>174</v>
      </c>
      <c r="B413" s="516" t="s">
        <v>88</v>
      </c>
      <c r="C413" s="515" t="s">
        <v>226</v>
      </c>
      <c r="D413" s="514" t="s">
        <v>848</v>
      </c>
      <c r="E413" s="513" t="s">
        <v>1312</v>
      </c>
      <c r="F413" s="513" t="s">
        <v>1295</v>
      </c>
      <c r="G413" s="512" t="s">
        <v>1278</v>
      </c>
      <c r="H413" s="518" t="s">
        <v>479</v>
      </c>
      <c r="I413" s="332"/>
      <c r="J413" s="333"/>
      <c r="K413" s="334"/>
      <c r="L413" s="492"/>
      <c r="M413" s="16"/>
      <c r="N413" s="16"/>
      <c r="O413" s="157"/>
      <c r="P413" s="157"/>
      <c r="Q413" s="123">
        <v>0</v>
      </c>
      <c r="R413" s="510" t="s">
        <v>227</v>
      </c>
      <c r="S413" s="509">
        <v>0</v>
      </c>
      <c r="T413" s="483"/>
      <c r="U413" s="640"/>
      <c r="V413" s="483"/>
      <c r="W413" s="483"/>
      <c r="X413" s="483"/>
    </row>
    <row r="414" spans="1:25" s="517" customFormat="1" ht="54">
      <c r="A414" s="613">
        <f>MAX($A$5:A413)+1</f>
        <v>175</v>
      </c>
      <c r="B414" s="516" t="s">
        <v>89</v>
      </c>
      <c r="C414" s="515" t="s">
        <v>226</v>
      </c>
      <c r="D414" s="514" t="s">
        <v>848</v>
      </c>
      <c r="E414" s="513" t="s">
        <v>1312</v>
      </c>
      <c r="F414" s="513" t="s">
        <v>1295</v>
      </c>
      <c r="G414" s="512" t="s">
        <v>855</v>
      </c>
      <c r="H414" s="518" t="s">
        <v>480</v>
      </c>
      <c r="I414" s="332"/>
      <c r="J414" s="333"/>
      <c r="K414" s="334"/>
      <c r="L414" s="492"/>
      <c r="M414" s="16"/>
      <c r="N414" s="16"/>
      <c r="O414" s="157"/>
      <c r="P414" s="157"/>
      <c r="Q414" s="123">
        <v>0</v>
      </c>
      <c r="R414" s="510" t="s">
        <v>227</v>
      </c>
      <c r="S414" s="509">
        <v>0</v>
      </c>
      <c r="T414" s="483"/>
      <c r="U414" s="640"/>
      <c r="V414" s="483"/>
      <c r="W414" s="483"/>
      <c r="X414" s="483"/>
    </row>
    <row r="415" spans="1:25" s="517" customFormat="1" ht="81">
      <c r="A415" s="613">
        <f>MAX($A$5:A414)+1</f>
        <v>176</v>
      </c>
      <c r="B415" s="516" t="s">
        <v>90</v>
      </c>
      <c r="C415" s="515" t="s">
        <v>226</v>
      </c>
      <c r="D415" s="514" t="s">
        <v>848</v>
      </c>
      <c r="E415" s="513" t="s">
        <v>1312</v>
      </c>
      <c r="F415" s="513" t="s">
        <v>1295</v>
      </c>
      <c r="G415" s="512" t="s">
        <v>856</v>
      </c>
      <c r="H415" s="518" t="s">
        <v>481</v>
      </c>
      <c r="I415" s="332"/>
      <c r="J415" s="333"/>
      <c r="K415" s="334"/>
      <c r="L415" s="492"/>
      <c r="M415" s="16"/>
      <c r="N415" s="16"/>
      <c r="O415" s="157"/>
      <c r="P415" s="157"/>
      <c r="Q415" s="123">
        <v>0</v>
      </c>
      <c r="R415" s="510" t="s">
        <v>227</v>
      </c>
      <c r="S415" s="509">
        <v>0</v>
      </c>
      <c r="T415" s="483"/>
      <c r="U415" s="640"/>
      <c r="V415" s="483"/>
      <c r="W415" s="483"/>
      <c r="X415" s="483"/>
    </row>
    <row r="416" spans="1:25" s="517" customFormat="1" ht="54">
      <c r="A416" s="613">
        <f>MAX($A$5:A415)+1</f>
        <v>177</v>
      </c>
      <c r="B416" s="516" t="s">
        <v>857</v>
      </c>
      <c r="C416" s="515" t="s">
        <v>957</v>
      </c>
      <c r="D416" s="514" t="s">
        <v>848</v>
      </c>
      <c r="E416" s="513" t="s">
        <v>1312</v>
      </c>
      <c r="F416" s="513" t="s">
        <v>1295</v>
      </c>
      <c r="G416" s="512" t="s">
        <v>858</v>
      </c>
      <c r="H416" s="518" t="s">
        <v>482</v>
      </c>
      <c r="I416" s="332"/>
      <c r="J416" s="333"/>
      <c r="K416" s="334"/>
      <c r="L416" s="492"/>
      <c r="M416" s="16"/>
      <c r="N416" s="16"/>
      <c r="O416" s="157"/>
      <c r="P416" s="157"/>
      <c r="Q416" s="123">
        <v>0</v>
      </c>
      <c r="R416" s="510" t="s">
        <v>1304</v>
      </c>
      <c r="S416" s="509">
        <v>0</v>
      </c>
      <c r="T416" s="483"/>
      <c r="U416" s="640"/>
      <c r="V416" s="483"/>
      <c r="W416" s="483"/>
      <c r="X416" s="483"/>
    </row>
    <row r="417" spans="1:24" s="501" customFormat="1" ht="40.5">
      <c r="A417" s="616">
        <f>MAX($A$5:A416)+1</f>
        <v>178</v>
      </c>
      <c r="B417" s="532" t="s">
        <v>1188</v>
      </c>
      <c r="C417" s="531" t="s">
        <v>957</v>
      </c>
      <c r="D417" s="513" t="s">
        <v>1128</v>
      </c>
      <c r="E417" s="513" t="s">
        <v>1315</v>
      </c>
      <c r="F417" s="513" t="s">
        <v>1282</v>
      </c>
      <c r="G417" s="530" t="s">
        <v>1108</v>
      </c>
      <c r="H417" s="529" t="s">
        <v>1109</v>
      </c>
      <c r="I417" s="393"/>
      <c r="J417" s="394"/>
      <c r="K417" s="395"/>
      <c r="L417" s="491"/>
      <c r="M417" s="491"/>
      <c r="N417" s="491"/>
      <c r="O417" s="491"/>
      <c r="P417" s="491"/>
      <c r="Q417" s="490"/>
      <c r="R417" s="513" t="s">
        <v>1220</v>
      </c>
      <c r="S417" s="527"/>
      <c r="U417" s="640"/>
    </row>
    <row r="418" spans="1:24" s="501" customFormat="1" ht="40.5">
      <c r="A418" s="616">
        <f>MAX($A$5:A417)+1</f>
        <v>179</v>
      </c>
      <c r="B418" s="532" t="s">
        <v>1189</v>
      </c>
      <c r="C418" s="531" t="s">
        <v>957</v>
      </c>
      <c r="D418" s="513" t="s">
        <v>1128</v>
      </c>
      <c r="E418" s="513" t="s">
        <v>1315</v>
      </c>
      <c r="F418" s="513" t="s">
        <v>612</v>
      </c>
      <c r="G418" s="530" t="s">
        <v>1111</v>
      </c>
      <c r="H418" s="529" t="s">
        <v>1112</v>
      </c>
      <c r="I418" s="393"/>
      <c r="J418" s="394"/>
      <c r="K418" s="395"/>
      <c r="L418" s="491"/>
      <c r="M418" s="491"/>
      <c r="N418" s="491"/>
      <c r="O418" s="491"/>
      <c r="P418" s="491"/>
      <c r="Q418" s="490"/>
      <c r="R418" s="513" t="s">
        <v>1220</v>
      </c>
      <c r="S418" s="527"/>
      <c r="U418" s="640"/>
    </row>
    <row r="419" spans="1:24" s="501" customFormat="1" ht="40.5">
      <c r="A419" s="616">
        <f>MAX($A$5:A418)+1</f>
        <v>180</v>
      </c>
      <c r="B419" s="532" t="s">
        <v>1190</v>
      </c>
      <c r="C419" s="531" t="s">
        <v>957</v>
      </c>
      <c r="D419" s="513" t="s">
        <v>1128</v>
      </c>
      <c r="E419" s="513" t="s">
        <v>1315</v>
      </c>
      <c r="F419" s="513" t="s">
        <v>1282</v>
      </c>
      <c r="G419" s="530" t="s">
        <v>1113</v>
      </c>
      <c r="H419" s="529" t="s">
        <v>1114</v>
      </c>
      <c r="I419" s="393"/>
      <c r="J419" s="394"/>
      <c r="K419" s="395"/>
      <c r="L419" s="491"/>
      <c r="M419" s="491"/>
      <c r="N419" s="491"/>
      <c r="O419" s="491"/>
      <c r="P419" s="491"/>
      <c r="Q419" s="490"/>
      <c r="R419" s="513" t="s">
        <v>1220</v>
      </c>
      <c r="S419" s="527"/>
      <c r="U419" s="640"/>
    </row>
    <row r="420" spans="1:24" s="517" customFormat="1" ht="81">
      <c r="A420" s="613">
        <f>MAX($A$5:A419)+1</f>
        <v>181</v>
      </c>
      <c r="B420" s="516" t="s">
        <v>859</v>
      </c>
      <c r="C420" s="515" t="s">
        <v>226</v>
      </c>
      <c r="D420" s="514" t="s">
        <v>225</v>
      </c>
      <c r="E420" s="513" t="s">
        <v>1312</v>
      </c>
      <c r="F420" s="513" t="s">
        <v>1269</v>
      </c>
      <c r="G420" s="512" t="s">
        <v>860</v>
      </c>
      <c r="H420" s="518" t="s">
        <v>483</v>
      </c>
      <c r="I420" s="332"/>
      <c r="J420" s="333"/>
      <c r="K420" s="334"/>
      <c r="L420" s="492"/>
      <c r="M420" s="16"/>
      <c r="N420" s="16"/>
      <c r="O420" s="157"/>
      <c r="P420" s="696" t="s">
        <v>1716</v>
      </c>
      <c r="Q420" s="123">
        <v>0</v>
      </c>
      <c r="R420" s="510" t="s">
        <v>227</v>
      </c>
      <c r="S420" s="509">
        <v>0</v>
      </c>
      <c r="T420" s="483"/>
      <c r="U420" s="640" t="s">
        <v>1674</v>
      </c>
      <c r="V420" s="483"/>
      <c r="W420" s="483"/>
      <c r="X420" s="483"/>
    </row>
    <row r="421" spans="1:24" s="517" customFormat="1" ht="67.5">
      <c r="A421" s="613">
        <f>MAX($A$5:A420)+1</f>
        <v>182</v>
      </c>
      <c r="B421" s="516" t="s">
        <v>91</v>
      </c>
      <c r="C421" s="515" t="s">
        <v>226</v>
      </c>
      <c r="D421" s="514" t="s">
        <v>225</v>
      </c>
      <c r="E421" s="513" t="s">
        <v>1312</v>
      </c>
      <c r="F421" s="513" t="s">
        <v>1269</v>
      </c>
      <c r="G421" s="512" t="s">
        <v>861</v>
      </c>
      <c r="H421" s="518" t="s">
        <v>484</v>
      </c>
      <c r="I421" s="332"/>
      <c r="J421" s="333"/>
      <c r="K421" s="334"/>
      <c r="L421" s="492"/>
      <c r="M421" s="16"/>
      <c r="N421" s="16"/>
      <c r="O421" s="157"/>
      <c r="P421" s="157"/>
      <c r="Q421" s="123">
        <v>0</v>
      </c>
      <c r="R421" s="510" t="s">
        <v>227</v>
      </c>
      <c r="S421" s="509">
        <v>0</v>
      </c>
      <c r="T421" s="483"/>
      <c r="U421" s="640"/>
      <c r="V421" s="483"/>
      <c r="W421" s="483"/>
      <c r="X421" s="483"/>
    </row>
    <row r="422" spans="1:24" s="517" customFormat="1" ht="67.5">
      <c r="A422" s="613">
        <f>MAX($A$5:A421)+1</f>
        <v>183</v>
      </c>
      <c r="B422" s="516" t="s">
        <v>92</v>
      </c>
      <c r="C422" s="515" t="s">
        <v>226</v>
      </c>
      <c r="D422" s="514" t="s">
        <v>225</v>
      </c>
      <c r="E422" s="513" t="s">
        <v>1312</v>
      </c>
      <c r="F422" s="513" t="s">
        <v>1269</v>
      </c>
      <c r="G422" s="512" t="s">
        <v>862</v>
      </c>
      <c r="H422" s="518" t="s">
        <v>485</v>
      </c>
      <c r="I422" s="332"/>
      <c r="J422" s="333"/>
      <c r="K422" s="334"/>
      <c r="L422" s="492"/>
      <c r="M422" s="16"/>
      <c r="N422" s="16"/>
      <c r="O422" s="157"/>
      <c r="P422" s="157"/>
      <c r="Q422" s="123">
        <v>0</v>
      </c>
      <c r="R422" s="510" t="s">
        <v>205</v>
      </c>
      <c r="S422" s="509">
        <v>0</v>
      </c>
      <c r="T422" s="483"/>
      <c r="U422" s="640"/>
      <c r="V422" s="483"/>
      <c r="W422" s="483"/>
      <c r="X422" s="483"/>
    </row>
    <row r="423" spans="1:24" s="517" customFormat="1" ht="67.5">
      <c r="A423" s="613">
        <f>MAX($A$5:A422)+1</f>
        <v>184</v>
      </c>
      <c r="B423" s="516" t="s">
        <v>93</v>
      </c>
      <c r="C423" s="515" t="s">
        <v>226</v>
      </c>
      <c r="D423" s="514" t="s">
        <v>225</v>
      </c>
      <c r="E423" s="513" t="s">
        <v>1312</v>
      </c>
      <c r="F423" s="513" t="s">
        <v>1269</v>
      </c>
      <c r="G423" s="512" t="s">
        <v>863</v>
      </c>
      <c r="H423" s="518" t="s">
        <v>486</v>
      </c>
      <c r="I423" s="332"/>
      <c r="J423" s="333"/>
      <c r="K423" s="334"/>
      <c r="L423" s="492"/>
      <c r="M423" s="16"/>
      <c r="N423" s="16"/>
      <c r="O423" s="157"/>
      <c r="P423" s="157"/>
      <c r="Q423" s="123">
        <v>0</v>
      </c>
      <c r="R423" s="510" t="s">
        <v>111</v>
      </c>
      <c r="S423" s="509">
        <v>0</v>
      </c>
      <c r="T423" s="483"/>
      <c r="U423" s="640"/>
      <c r="V423" s="483"/>
      <c r="W423" s="483"/>
      <c r="X423" s="483"/>
    </row>
    <row r="424" spans="1:24" s="517" customFormat="1" ht="40.5" customHeight="1">
      <c r="A424" s="1388">
        <f>MAX($A$5:A423)+1</f>
        <v>185</v>
      </c>
      <c r="B424" s="1410" t="s">
        <v>94</v>
      </c>
      <c r="C424" s="1410" t="s">
        <v>226</v>
      </c>
      <c r="D424" s="1410" t="s">
        <v>225</v>
      </c>
      <c r="E424" s="1416" t="s">
        <v>1312</v>
      </c>
      <c r="F424" s="1410" t="s">
        <v>1269</v>
      </c>
      <c r="G424" s="1511" t="s">
        <v>864</v>
      </c>
      <c r="H424" s="1436" t="s">
        <v>487</v>
      </c>
      <c r="I424" s="486" t="s">
        <v>581</v>
      </c>
      <c r="J424" s="352"/>
      <c r="K424" s="340"/>
      <c r="L424" s="210"/>
      <c r="M424" s="1247"/>
      <c r="N424" s="1247"/>
      <c r="O424" s="1247"/>
      <c r="P424" s="1271" t="s">
        <v>1717</v>
      </c>
      <c r="Q424" s="1247"/>
      <c r="R424" s="1460" t="s">
        <v>343</v>
      </c>
      <c r="S424" s="1356">
        <v>0</v>
      </c>
      <c r="T424" s="483"/>
      <c r="U424" s="1502">
        <v>82</v>
      </c>
      <c r="V424" s="483"/>
      <c r="W424" s="483"/>
      <c r="X424" s="483"/>
    </row>
    <row r="425" spans="1:24" s="517" customFormat="1" ht="39" customHeight="1">
      <c r="A425" s="1388"/>
      <c r="B425" s="1412"/>
      <c r="C425" s="1412"/>
      <c r="D425" s="1412"/>
      <c r="E425" s="1418"/>
      <c r="F425" s="1412"/>
      <c r="G425" s="1512"/>
      <c r="H425" s="1438"/>
      <c r="I425" s="347" t="s">
        <v>1461</v>
      </c>
      <c r="J425" s="353"/>
      <c r="K425" s="343"/>
      <c r="L425" s="698"/>
      <c r="M425" s="1248"/>
      <c r="N425" s="1248"/>
      <c r="O425" s="1248"/>
      <c r="P425" s="1273"/>
      <c r="Q425" s="1248"/>
      <c r="R425" s="1462"/>
      <c r="S425" s="1358"/>
      <c r="T425" s="483"/>
      <c r="U425" s="1502"/>
      <c r="V425" s="483"/>
      <c r="W425" s="483"/>
      <c r="X425" s="483"/>
    </row>
    <row r="426" spans="1:24" s="517" customFormat="1" ht="54">
      <c r="A426" s="613">
        <f>MAX($A$5:A425)+1</f>
        <v>186</v>
      </c>
      <c r="B426" s="516" t="s">
        <v>95</v>
      </c>
      <c r="C426" s="515" t="s">
        <v>226</v>
      </c>
      <c r="D426" s="514" t="s">
        <v>225</v>
      </c>
      <c r="E426" s="513" t="s">
        <v>1312</v>
      </c>
      <c r="F426" s="513" t="s">
        <v>1269</v>
      </c>
      <c r="G426" s="512" t="s">
        <v>865</v>
      </c>
      <c r="H426" s="552" t="s">
        <v>488</v>
      </c>
      <c r="I426" s="537"/>
      <c r="J426" s="536"/>
      <c r="K426" s="535"/>
      <c r="L426" s="492"/>
      <c r="M426" s="16"/>
      <c r="N426" s="16"/>
      <c r="O426" s="157"/>
      <c r="P426" s="157"/>
      <c r="Q426" s="123">
        <v>0</v>
      </c>
      <c r="R426" s="510" t="s">
        <v>205</v>
      </c>
      <c r="S426" s="509">
        <v>0</v>
      </c>
      <c r="T426" s="483"/>
      <c r="U426" s="640"/>
      <c r="V426" s="483"/>
      <c r="W426" s="483"/>
      <c r="X426" s="483"/>
    </row>
    <row r="427" spans="1:24" s="517" customFormat="1" ht="54">
      <c r="A427" s="613">
        <f>MAX($A$5:A426)+1</f>
        <v>187</v>
      </c>
      <c r="B427" s="516" t="s">
        <v>96</v>
      </c>
      <c r="C427" s="515" t="s">
        <v>226</v>
      </c>
      <c r="D427" s="514" t="s">
        <v>225</v>
      </c>
      <c r="E427" s="513" t="s">
        <v>1312</v>
      </c>
      <c r="F427" s="513" t="s">
        <v>1269</v>
      </c>
      <c r="G427" s="512" t="s">
        <v>866</v>
      </c>
      <c r="H427" s="518" t="s">
        <v>489</v>
      </c>
      <c r="I427" s="332"/>
      <c r="J427" s="333"/>
      <c r="K427" s="334"/>
      <c r="L427" s="492"/>
      <c r="M427" s="16"/>
      <c r="N427" s="16"/>
      <c r="O427" s="157"/>
      <c r="P427" s="157"/>
      <c r="Q427" s="123">
        <v>0</v>
      </c>
      <c r="R427" s="510" t="s">
        <v>111</v>
      </c>
      <c r="S427" s="509">
        <v>0</v>
      </c>
      <c r="T427" s="483"/>
      <c r="U427" s="640"/>
      <c r="V427" s="483"/>
      <c r="W427" s="483"/>
      <c r="X427" s="483"/>
    </row>
    <row r="428" spans="1:24" s="517" customFormat="1" ht="54">
      <c r="A428" s="613">
        <f>MAX($A$5:A427)+1</f>
        <v>188</v>
      </c>
      <c r="B428" s="516" t="s">
        <v>97</v>
      </c>
      <c r="C428" s="515" t="s">
        <v>226</v>
      </c>
      <c r="D428" s="514" t="s">
        <v>225</v>
      </c>
      <c r="E428" s="513" t="s">
        <v>1312</v>
      </c>
      <c r="F428" s="513" t="s">
        <v>1269</v>
      </c>
      <c r="G428" s="512" t="s">
        <v>867</v>
      </c>
      <c r="H428" s="518" t="s">
        <v>490</v>
      </c>
      <c r="I428" s="332"/>
      <c r="J428" s="333"/>
      <c r="K428" s="334"/>
      <c r="L428" s="492"/>
      <c r="M428" s="16"/>
      <c r="N428" s="16"/>
      <c r="O428" s="157"/>
      <c r="P428" s="157"/>
      <c r="Q428" s="123">
        <v>0</v>
      </c>
      <c r="R428" s="510" t="s">
        <v>111</v>
      </c>
      <c r="S428" s="509">
        <v>0</v>
      </c>
      <c r="T428" s="483"/>
      <c r="U428" s="640"/>
      <c r="V428" s="483"/>
      <c r="W428" s="483"/>
      <c r="X428" s="483"/>
    </row>
    <row r="429" spans="1:24" s="517" customFormat="1" ht="121.5">
      <c r="A429" s="613">
        <f>MAX($A$5:A428)+1</f>
        <v>189</v>
      </c>
      <c r="B429" s="516" t="s">
        <v>306</v>
      </c>
      <c r="C429" s="515" t="s">
        <v>226</v>
      </c>
      <c r="D429" s="514" t="s">
        <v>1133</v>
      </c>
      <c r="E429" s="513" t="s">
        <v>1312</v>
      </c>
      <c r="F429" s="513" t="s">
        <v>1269</v>
      </c>
      <c r="G429" s="512" t="s">
        <v>307</v>
      </c>
      <c r="H429" s="518" t="s">
        <v>491</v>
      </c>
      <c r="I429" s="332"/>
      <c r="J429" s="333"/>
      <c r="K429" s="334"/>
      <c r="L429" s="492"/>
      <c r="M429" s="16"/>
      <c r="N429" s="16"/>
      <c r="O429" s="157"/>
      <c r="P429" s="157"/>
      <c r="Q429" s="123">
        <v>0</v>
      </c>
      <c r="R429" s="510" t="s">
        <v>111</v>
      </c>
      <c r="S429" s="509">
        <v>0</v>
      </c>
      <c r="T429" s="483"/>
      <c r="U429" s="640"/>
      <c r="V429" s="483"/>
      <c r="W429" s="483"/>
      <c r="X429" s="483"/>
    </row>
    <row r="430" spans="1:24" s="501" customFormat="1" ht="54">
      <c r="A430" s="616">
        <f>MAX($A$5:A429)+1</f>
        <v>190</v>
      </c>
      <c r="B430" s="532" t="s">
        <v>1203</v>
      </c>
      <c r="C430" s="531" t="s">
        <v>957</v>
      </c>
      <c r="D430" s="513" t="s">
        <v>1133</v>
      </c>
      <c r="E430" s="513" t="s">
        <v>1316</v>
      </c>
      <c r="F430" s="513" t="s">
        <v>612</v>
      </c>
      <c r="G430" s="530" t="s">
        <v>964</v>
      </c>
      <c r="H430" s="529" t="s">
        <v>965</v>
      </c>
      <c r="I430" s="534"/>
      <c r="J430" s="333"/>
      <c r="K430" s="334"/>
      <c r="L430" s="206"/>
      <c r="M430" s="206"/>
      <c r="N430" s="493"/>
      <c r="O430" s="493"/>
      <c r="P430" s="697" t="s">
        <v>1718</v>
      </c>
      <c r="Q430" s="327"/>
      <c r="R430" s="513" t="s">
        <v>339</v>
      </c>
      <c r="S430" s="527"/>
      <c r="U430" s="640">
        <v>89</v>
      </c>
    </row>
    <row r="431" spans="1:24" s="501" customFormat="1" ht="148.5">
      <c r="A431" s="616">
        <f>MAX($A$5:A430)+1</f>
        <v>191</v>
      </c>
      <c r="B431" s="532" t="s">
        <v>1204</v>
      </c>
      <c r="C431" s="531" t="s">
        <v>957</v>
      </c>
      <c r="D431" s="513" t="s">
        <v>1133</v>
      </c>
      <c r="E431" s="513" t="s">
        <v>1312</v>
      </c>
      <c r="F431" s="513" t="s">
        <v>1269</v>
      </c>
      <c r="G431" s="530" t="s">
        <v>1027</v>
      </c>
      <c r="H431" s="529" t="s">
        <v>1028</v>
      </c>
      <c r="I431" s="332"/>
      <c r="J431" s="333"/>
      <c r="K431" s="334"/>
      <c r="L431" s="488"/>
      <c r="M431" s="488"/>
      <c r="N431" s="488"/>
      <c r="O431" s="489" t="s">
        <v>1735</v>
      </c>
      <c r="P431" s="489"/>
      <c r="Q431" s="272"/>
      <c r="R431" s="513" t="s">
        <v>1221</v>
      </c>
      <c r="S431" s="527"/>
      <c r="U431" s="640"/>
    </row>
    <row r="432" spans="1:24" s="501" customFormat="1" ht="81">
      <c r="A432" s="616">
        <f>MAX($A$5:A431)+1</f>
        <v>192</v>
      </c>
      <c r="B432" s="532" t="s">
        <v>1205</v>
      </c>
      <c r="C432" s="531" t="s">
        <v>957</v>
      </c>
      <c r="D432" s="513" t="s">
        <v>1133</v>
      </c>
      <c r="E432" s="513" t="s">
        <v>1312</v>
      </c>
      <c r="F432" s="513" t="s">
        <v>1269</v>
      </c>
      <c r="G432" s="530" t="s">
        <v>1030</v>
      </c>
      <c r="H432" s="529" t="s">
        <v>1031</v>
      </c>
      <c r="I432" s="332"/>
      <c r="J432" s="333"/>
      <c r="K432" s="334"/>
      <c r="L432" s="488"/>
      <c r="M432" s="488"/>
      <c r="N432" s="488"/>
      <c r="O432" s="489" t="s">
        <v>1032</v>
      </c>
      <c r="P432" s="489"/>
      <c r="Q432" s="272"/>
      <c r="R432" s="513" t="s">
        <v>1221</v>
      </c>
      <c r="S432" s="527"/>
      <c r="U432" s="640"/>
    </row>
    <row r="433" spans="1:24" s="501" customFormat="1" ht="135">
      <c r="A433" s="616">
        <f>MAX($A$5:A432)+1</f>
        <v>193</v>
      </c>
      <c r="B433" s="532" t="s">
        <v>1206</v>
      </c>
      <c r="C433" s="531" t="s">
        <v>957</v>
      </c>
      <c r="D433" s="513" t="s">
        <v>1133</v>
      </c>
      <c r="E433" s="513" t="s">
        <v>1312</v>
      </c>
      <c r="F433" s="513" t="s">
        <v>1269</v>
      </c>
      <c r="G433" s="530" t="s">
        <v>1033</v>
      </c>
      <c r="H433" s="529" t="s">
        <v>1034</v>
      </c>
      <c r="I433" s="332"/>
      <c r="J433" s="333"/>
      <c r="K433" s="334"/>
      <c r="L433" s="488"/>
      <c r="M433" s="488"/>
      <c r="N433" s="488"/>
      <c r="O433" s="489" t="s">
        <v>1035</v>
      </c>
      <c r="P433" s="489"/>
      <c r="Q433" s="272"/>
      <c r="R433" s="513" t="s">
        <v>1221</v>
      </c>
      <c r="S433" s="527"/>
      <c r="U433" s="640"/>
    </row>
    <row r="434" spans="1:24" s="501" customFormat="1" ht="44.25" customHeight="1">
      <c r="A434" s="1487">
        <f>MAX($A$5:A433)+1</f>
        <v>194</v>
      </c>
      <c r="B434" s="1488" t="s">
        <v>1207</v>
      </c>
      <c r="C434" s="1488" t="s">
        <v>957</v>
      </c>
      <c r="D434" s="1488" t="s">
        <v>1133</v>
      </c>
      <c r="E434" s="1488" t="s">
        <v>1317</v>
      </c>
      <c r="F434" s="1488" t="s">
        <v>1281</v>
      </c>
      <c r="G434" s="1490" t="s">
        <v>1039</v>
      </c>
      <c r="H434" s="1492" t="s">
        <v>1040</v>
      </c>
      <c r="I434" s="486" t="s">
        <v>1406</v>
      </c>
      <c r="J434" s="352"/>
      <c r="K434" s="340"/>
      <c r="L434" s="1245"/>
      <c r="M434" s="1245"/>
      <c r="N434" s="1245"/>
      <c r="O434" s="1245"/>
      <c r="P434" s="206"/>
      <c r="Q434" s="1245"/>
      <c r="R434" s="1503" t="s">
        <v>339</v>
      </c>
      <c r="S434" s="1505"/>
      <c r="U434" s="640"/>
    </row>
    <row r="435" spans="1:24" s="501" customFormat="1">
      <c r="A435" s="1487"/>
      <c r="B435" s="1489"/>
      <c r="C435" s="1489"/>
      <c r="D435" s="1489"/>
      <c r="E435" s="1489"/>
      <c r="F435" s="1489"/>
      <c r="G435" s="1491"/>
      <c r="H435" s="1493"/>
      <c r="I435" s="347" t="s">
        <v>1461</v>
      </c>
      <c r="J435" s="355"/>
      <c r="K435" s="345"/>
      <c r="L435" s="1246"/>
      <c r="M435" s="1246"/>
      <c r="N435" s="1246"/>
      <c r="O435" s="1246"/>
      <c r="P435" s="617"/>
      <c r="Q435" s="1246"/>
      <c r="R435" s="1504"/>
      <c r="S435" s="1506"/>
      <c r="U435" s="640"/>
    </row>
    <row r="436" spans="1:24" s="501" customFormat="1" ht="54">
      <c r="A436" s="616">
        <f>MAX($A$5:A435)+1</f>
        <v>195</v>
      </c>
      <c r="B436" s="532" t="s">
        <v>1208</v>
      </c>
      <c r="C436" s="531" t="s">
        <v>226</v>
      </c>
      <c r="D436" s="513" t="s">
        <v>1133</v>
      </c>
      <c r="E436" s="513" t="s">
        <v>1313</v>
      </c>
      <c r="F436" s="513" t="s">
        <v>1269</v>
      </c>
      <c r="G436" s="530" t="s">
        <v>1075</v>
      </c>
      <c r="H436" s="529" t="s">
        <v>1076</v>
      </c>
      <c r="I436" s="332"/>
      <c r="J436" s="333"/>
      <c r="K436" s="334"/>
      <c r="L436" s="488"/>
      <c r="M436" s="488"/>
      <c r="N436" s="488"/>
      <c r="O436" s="488"/>
      <c r="P436" s="488"/>
      <c r="Q436" s="490"/>
      <c r="R436" s="513" t="s">
        <v>1221</v>
      </c>
      <c r="S436" s="527"/>
      <c r="U436" s="640"/>
    </row>
    <row r="437" spans="1:24" s="501" customFormat="1" ht="30" customHeight="1">
      <c r="A437" s="1487">
        <f>MAX($A$5:A436)+1</f>
        <v>196</v>
      </c>
      <c r="B437" s="1488" t="s">
        <v>1211</v>
      </c>
      <c r="C437" s="1488" t="s">
        <v>957</v>
      </c>
      <c r="D437" s="1488" t="s">
        <v>1133</v>
      </c>
      <c r="E437" s="1488" t="s">
        <v>1313</v>
      </c>
      <c r="F437" s="1488" t="s">
        <v>1281</v>
      </c>
      <c r="G437" s="1494" t="s">
        <v>1116</v>
      </c>
      <c r="H437" s="1492" t="s">
        <v>1117</v>
      </c>
      <c r="I437" s="486" t="s">
        <v>1406</v>
      </c>
      <c r="J437" s="352"/>
      <c r="K437" s="340"/>
      <c r="L437" s="1245"/>
      <c r="M437" s="1245"/>
      <c r="N437" s="1245"/>
      <c r="O437" s="1239" t="s">
        <v>1118</v>
      </c>
      <c r="P437" s="196"/>
      <c r="Q437" s="1245"/>
      <c r="R437" s="1503" t="s">
        <v>1221</v>
      </c>
      <c r="S437" s="1505"/>
      <c r="U437" s="640"/>
    </row>
    <row r="438" spans="1:24" s="501" customFormat="1">
      <c r="A438" s="1487"/>
      <c r="B438" s="1489"/>
      <c r="C438" s="1489"/>
      <c r="D438" s="1489"/>
      <c r="E438" s="1489"/>
      <c r="F438" s="1489"/>
      <c r="G438" s="1495"/>
      <c r="H438" s="1493"/>
      <c r="I438" s="347" t="s">
        <v>1461</v>
      </c>
      <c r="J438" s="355"/>
      <c r="K438" s="345"/>
      <c r="L438" s="1246"/>
      <c r="M438" s="1246"/>
      <c r="N438" s="1246"/>
      <c r="O438" s="1260"/>
      <c r="P438" s="456"/>
      <c r="Q438" s="1246"/>
      <c r="R438" s="1504"/>
      <c r="S438" s="1506"/>
      <c r="U438" s="640"/>
    </row>
    <row r="439" spans="1:24" s="501" customFormat="1" ht="40.5">
      <c r="A439" s="616">
        <f>MAX($A$5:A438)+1</f>
        <v>197</v>
      </c>
      <c r="B439" s="532" t="s">
        <v>1212</v>
      </c>
      <c r="C439" s="531" t="s">
        <v>957</v>
      </c>
      <c r="D439" s="513" t="s">
        <v>1133</v>
      </c>
      <c r="E439" s="513" t="s">
        <v>1313</v>
      </c>
      <c r="F439" s="513" t="s">
        <v>1269</v>
      </c>
      <c r="G439" s="530" t="s">
        <v>1119</v>
      </c>
      <c r="H439" s="529" t="s">
        <v>1120</v>
      </c>
      <c r="I439" s="332"/>
      <c r="J439" s="333"/>
      <c r="K439" s="334"/>
      <c r="L439" s="488"/>
      <c r="M439" s="488"/>
      <c r="N439" s="488"/>
      <c r="O439" s="488" t="s">
        <v>1121</v>
      </c>
      <c r="P439" s="488"/>
      <c r="Q439" s="490"/>
      <c r="R439" s="513" t="s">
        <v>1221</v>
      </c>
      <c r="S439" s="527"/>
      <c r="U439" s="640"/>
    </row>
    <row r="440" spans="1:24" s="501" customFormat="1" ht="54">
      <c r="A440" s="616">
        <f>MAX($A$5:A439)+1</f>
        <v>198</v>
      </c>
      <c r="B440" s="532" t="s">
        <v>1213</v>
      </c>
      <c r="C440" s="531" t="s">
        <v>957</v>
      </c>
      <c r="D440" s="513" t="s">
        <v>1133</v>
      </c>
      <c r="E440" s="513" t="s">
        <v>1310</v>
      </c>
      <c r="F440" s="513" t="s">
        <v>612</v>
      </c>
      <c r="G440" s="530" t="s">
        <v>1122</v>
      </c>
      <c r="H440" s="529" t="s">
        <v>1123</v>
      </c>
      <c r="I440" s="332"/>
      <c r="J440" s="333"/>
      <c r="K440" s="334"/>
      <c r="L440" s="488"/>
      <c r="M440" s="488"/>
      <c r="N440" s="488"/>
      <c r="O440" s="488" t="s">
        <v>1124</v>
      </c>
      <c r="P440" s="488"/>
      <c r="Q440" s="490"/>
      <c r="R440" s="528" t="s">
        <v>890</v>
      </c>
      <c r="S440" s="527"/>
      <c r="U440" s="640"/>
    </row>
    <row r="441" spans="1:24" s="517" customFormat="1" ht="67.5">
      <c r="A441" s="613">
        <f>MAX($A$5:A440)+1</f>
        <v>199</v>
      </c>
      <c r="B441" s="526" t="s">
        <v>868</v>
      </c>
      <c r="C441" s="525" t="s">
        <v>226</v>
      </c>
      <c r="D441" s="524" t="s">
        <v>1127</v>
      </c>
      <c r="E441" s="523" t="s">
        <v>1312</v>
      </c>
      <c r="F441" s="523" t="s">
        <v>1280</v>
      </c>
      <c r="G441" s="522" t="s">
        <v>870</v>
      </c>
      <c r="H441" s="521" t="s">
        <v>492</v>
      </c>
      <c r="I441" s="335"/>
      <c r="J441" s="336"/>
      <c r="K441" s="337"/>
      <c r="L441" s="206"/>
      <c r="M441" s="134"/>
      <c r="N441" s="23"/>
      <c r="O441" s="206"/>
      <c r="P441" s="206"/>
      <c r="Q441" s="23">
        <v>0</v>
      </c>
      <c r="R441" s="520" t="s">
        <v>229</v>
      </c>
      <c r="S441" s="519" t="s">
        <v>876</v>
      </c>
      <c r="T441" s="483"/>
      <c r="U441" s="640"/>
      <c r="V441" s="483"/>
      <c r="W441" s="483"/>
      <c r="X441" s="483"/>
    </row>
    <row r="442" spans="1:24" s="517" customFormat="1" ht="100.5" customHeight="1">
      <c r="A442" s="613">
        <f>MAX($A$5:A441)+1</f>
        <v>200</v>
      </c>
      <c r="B442" s="516" t="s">
        <v>98</v>
      </c>
      <c r="C442" s="515" t="s">
        <v>226</v>
      </c>
      <c r="D442" s="514" t="s">
        <v>869</v>
      </c>
      <c r="E442" s="513" t="s">
        <v>1312</v>
      </c>
      <c r="F442" s="513" t="s">
        <v>1280</v>
      </c>
      <c r="G442" s="512" t="s">
        <v>871</v>
      </c>
      <c r="H442" s="518" t="s">
        <v>493</v>
      </c>
      <c r="I442" s="332"/>
      <c r="J442" s="333"/>
      <c r="K442" s="334"/>
      <c r="L442" s="492"/>
      <c r="M442" s="16"/>
      <c r="N442" s="16"/>
      <c r="O442" s="16"/>
      <c r="P442" s="16"/>
      <c r="Q442" s="123">
        <v>0</v>
      </c>
      <c r="R442" s="510" t="s">
        <v>229</v>
      </c>
      <c r="S442" s="509">
        <v>0</v>
      </c>
      <c r="T442" s="483"/>
      <c r="U442" s="640"/>
      <c r="V442" s="483"/>
      <c r="W442" s="483"/>
      <c r="X442" s="483"/>
    </row>
    <row r="443" spans="1:24" s="517" customFormat="1" ht="54">
      <c r="A443" s="613">
        <f>MAX($A$5:A442)+1</f>
        <v>201</v>
      </c>
      <c r="B443" s="516" t="s">
        <v>99</v>
      </c>
      <c r="C443" s="515" t="s">
        <v>226</v>
      </c>
      <c r="D443" s="514" t="s">
        <v>1127</v>
      </c>
      <c r="E443" s="513" t="s">
        <v>1313</v>
      </c>
      <c r="F443" s="513" t="s">
        <v>611</v>
      </c>
      <c r="G443" s="512" t="s">
        <v>1268</v>
      </c>
      <c r="H443" s="518" t="s">
        <v>494</v>
      </c>
      <c r="I443" s="332"/>
      <c r="J443" s="333"/>
      <c r="K443" s="334"/>
      <c r="L443" s="492"/>
      <c r="M443" s="16"/>
      <c r="N443" s="16"/>
      <c r="O443" s="16"/>
      <c r="P443" s="16"/>
      <c r="Q443" s="123">
        <v>0</v>
      </c>
      <c r="R443" s="510" t="s">
        <v>229</v>
      </c>
      <c r="S443" s="509" t="s">
        <v>876</v>
      </c>
      <c r="T443" s="483"/>
      <c r="U443" s="640"/>
      <c r="V443" s="483"/>
      <c r="W443" s="483"/>
      <c r="X443" s="483"/>
    </row>
    <row r="444" spans="1:24" s="517" customFormat="1" ht="81">
      <c r="A444" s="613">
        <f>MAX($A$5:A443)+1</f>
        <v>202</v>
      </c>
      <c r="B444" s="516" t="s">
        <v>100</v>
      </c>
      <c r="C444" s="515" t="s">
        <v>226</v>
      </c>
      <c r="D444" s="514" t="s">
        <v>869</v>
      </c>
      <c r="E444" s="513" t="s">
        <v>1312</v>
      </c>
      <c r="F444" s="513" t="s">
        <v>1280</v>
      </c>
      <c r="G444" s="512" t="s">
        <v>873</v>
      </c>
      <c r="H444" s="518" t="s">
        <v>495</v>
      </c>
      <c r="I444" s="332"/>
      <c r="J444" s="333"/>
      <c r="K444" s="334"/>
      <c r="L444" s="492"/>
      <c r="M444" s="16"/>
      <c r="N444" s="16"/>
      <c r="O444" s="16"/>
      <c r="P444" s="16"/>
      <c r="Q444" s="123">
        <v>0</v>
      </c>
      <c r="R444" s="510" t="s">
        <v>229</v>
      </c>
      <c r="S444" s="509">
        <v>0</v>
      </c>
      <c r="T444" s="483"/>
      <c r="U444" s="640"/>
      <c r="V444" s="483"/>
      <c r="W444" s="483"/>
      <c r="X444" s="483"/>
    </row>
    <row r="445" spans="1:24" s="517" customFormat="1" ht="40.5">
      <c r="A445" s="613">
        <f>MAX($A$5:A444)+1</f>
        <v>203</v>
      </c>
      <c r="B445" s="516" t="s">
        <v>101</v>
      </c>
      <c r="C445" s="515" t="s">
        <v>226</v>
      </c>
      <c r="D445" s="514" t="s">
        <v>869</v>
      </c>
      <c r="E445" s="513" t="s">
        <v>1312</v>
      </c>
      <c r="F445" s="513" t="s">
        <v>1280</v>
      </c>
      <c r="G445" s="512" t="s">
        <v>874</v>
      </c>
      <c r="H445" s="518" t="s">
        <v>496</v>
      </c>
      <c r="I445" s="332"/>
      <c r="J445" s="333"/>
      <c r="K445" s="334"/>
      <c r="L445" s="492"/>
      <c r="M445" s="16"/>
      <c r="N445" s="16"/>
      <c r="O445" s="16"/>
      <c r="P445" s="16"/>
      <c r="Q445" s="123">
        <v>0</v>
      </c>
      <c r="R445" s="510" t="s">
        <v>229</v>
      </c>
      <c r="S445" s="509">
        <v>0</v>
      </c>
      <c r="T445" s="483"/>
      <c r="U445" s="640"/>
      <c r="V445" s="483"/>
      <c r="W445" s="483"/>
      <c r="X445" s="483"/>
    </row>
    <row r="446" spans="1:24" ht="42" customHeight="1">
      <c r="A446" s="613">
        <f>MAX($A$5:A445)+1</f>
        <v>204</v>
      </c>
      <c r="B446" s="516" t="s">
        <v>102</v>
      </c>
      <c r="C446" s="515" t="s">
        <v>226</v>
      </c>
      <c r="D446" s="514" t="s">
        <v>869</v>
      </c>
      <c r="E446" s="513" t="s">
        <v>1312</v>
      </c>
      <c r="F446" s="513" t="s">
        <v>1280</v>
      </c>
      <c r="G446" s="512" t="s">
        <v>875</v>
      </c>
      <c r="H446" s="511" t="s">
        <v>497</v>
      </c>
      <c r="I446" s="332"/>
      <c r="J446" s="333"/>
      <c r="K446" s="334"/>
      <c r="L446" s="492"/>
      <c r="M446" s="16"/>
      <c r="N446" s="16"/>
      <c r="O446" s="16"/>
      <c r="P446" s="16"/>
      <c r="Q446" s="123">
        <v>0</v>
      </c>
      <c r="R446" s="510" t="s">
        <v>229</v>
      </c>
      <c r="S446" s="509">
        <v>0</v>
      </c>
    </row>
    <row r="447" spans="1:24" s="501" customFormat="1">
      <c r="A447" s="729"/>
      <c r="B447" s="508"/>
      <c r="C447" s="506"/>
      <c r="D447" s="507"/>
      <c r="E447" s="507"/>
      <c r="F447" s="506"/>
      <c r="G447" s="505"/>
      <c r="H447" s="504"/>
      <c r="I447" s="475"/>
      <c r="J447" s="475"/>
      <c r="K447" s="475"/>
      <c r="L447" s="256"/>
      <c r="M447" s="256"/>
      <c r="N447" s="257"/>
      <c r="O447" s="257"/>
      <c r="P447" s="257"/>
      <c r="Q447" s="249"/>
      <c r="R447" s="503"/>
      <c r="S447" s="502"/>
      <c r="U447" s="640"/>
    </row>
  </sheetData>
  <sheetProtection formatCells="0" formatColumns="0" formatRows="0" insertColumns="0" insertRows="0" insertHyperlinks="0" deleteColumns="0" deleteRows="0" sort="0" pivotTables="0"/>
  <autoFilter ref="B3:S446" xr:uid="{981764FD-FB23-499F-8F4F-8856B3553284}">
    <filterColumn colId="7" showButton="0"/>
    <filterColumn colId="8" showButton="0"/>
  </autoFilter>
  <mergeCells count="557">
    <mergeCell ref="B6:B7"/>
    <mergeCell ref="C6:C7"/>
    <mergeCell ref="D6:D7"/>
    <mergeCell ref="E6:E7"/>
    <mergeCell ref="F6:F7"/>
    <mergeCell ref="G6:G7"/>
    <mergeCell ref="L3:L4"/>
    <mergeCell ref="M3:M4"/>
    <mergeCell ref="B1:S1"/>
    <mergeCell ref="K2:S2"/>
    <mergeCell ref="B3:B4"/>
    <mergeCell ref="C3:C4"/>
    <mergeCell ref="D3:D4"/>
    <mergeCell ref="E3:E4"/>
    <mergeCell ref="F3:F4"/>
    <mergeCell ref="G3:G4"/>
    <mergeCell ref="H3:H4"/>
    <mergeCell ref="I3:K4"/>
    <mergeCell ref="Q3:Q4"/>
    <mergeCell ref="R3:R4"/>
    <mergeCell ref="S3:S4"/>
    <mergeCell ref="N3:N4"/>
    <mergeCell ref="O3:O4"/>
    <mergeCell ref="P3:P4"/>
    <mergeCell ref="N6:N7"/>
    <mergeCell ref="Q6:Q7"/>
    <mergeCell ref="R6:R7"/>
    <mergeCell ref="S6:S7"/>
    <mergeCell ref="A8:A10"/>
    <mergeCell ref="B8:B10"/>
    <mergeCell ref="C8:C10"/>
    <mergeCell ref="D8:D10"/>
    <mergeCell ref="E8:E10"/>
    <mergeCell ref="F8:F10"/>
    <mergeCell ref="H6:H7"/>
    <mergeCell ref="I6:I7"/>
    <mergeCell ref="J6:J7"/>
    <mergeCell ref="K6:K7"/>
    <mergeCell ref="L6:L7"/>
    <mergeCell ref="M6:M7"/>
    <mergeCell ref="Q8:Q10"/>
    <mergeCell ref="R8:R10"/>
    <mergeCell ref="S8:S10"/>
    <mergeCell ref="L8:L10"/>
    <mergeCell ref="M8:M10"/>
    <mergeCell ref="N8:N10"/>
    <mergeCell ref="O8:O10"/>
    <mergeCell ref="A6:A7"/>
    <mergeCell ref="A11:A23"/>
    <mergeCell ref="B11:B23"/>
    <mergeCell ref="C11:C23"/>
    <mergeCell ref="D11:D23"/>
    <mergeCell ref="E11:E23"/>
    <mergeCell ref="F11:F23"/>
    <mergeCell ref="G11:G23"/>
    <mergeCell ref="G8:G10"/>
    <mergeCell ref="H8:H10"/>
    <mergeCell ref="P11:P23"/>
    <mergeCell ref="Q11:Q23"/>
    <mergeCell ref="R11:R23"/>
    <mergeCell ref="S11:S23"/>
    <mergeCell ref="U11:U23"/>
    <mergeCell ref="A24:A28"/>
    <mergeCell ref="B24:B28"/>
    <mergeCell ref="C24:C28"/>
    <mergeCell ref="D24:D28"/>
    <mergeCell ref="E24:E28"/>
    <mergeCell ref="H11:H23"/>
    <mergeCell ref="L11:L23"/>
    <mergeCell ref="M11:M23"/>
    <mergeCell ref="N11:N23"/>
    <mergeCell ref="O11:O23"/>
    <mergeCell ref="O24:O28"/>
    <mergeCell ref="P24:P28"/>
    <mergeCell ref="Q24:Q28"/>
    <mergeCell ref="R24:R28"/>
    <mergeCell ref="S24:S28"/>
    <mergeCell ref="U24:U28"/>
    <mergeCell ref="F24:F28"/>
    <mergeCell ref="G24:G28"/>
    <mergeCell ref="H24:H28"/>
    <mergeCell ref="L24:L28"/>
    <mergeCell ref="M24:M28"/>
    <mergeCell ref="N24:N28"/>
    <mergeCell ref="M30:M31"/>
    <mergeCell ref="N30:N31"/>
    <mergeCell ref="Q30:Q31"/>
    <mergeCell ref="R30:R31"/>
    <mergeCell ref="S30:S31"/>
    <mergeCell ref="A32:A33"/>
    <mergeCell ref="B32:B33"/>
    <mergeCell ref="C32:C33"/>
    <mergeCell ref="D32:D33"/>
    <mergeCell ref="E32:E33"/>
    <mergeCell ref="G30:G31"/>
    <mergeCell ref="H30:H31"/>
    <mergeCell ref="I30:I31"/>
    <mergeCell ref="J30:J31"/>
    <mergeCell ref="K30:K31"/>
    <mergeCell ref="L30:L31"/>
    <mergeCell ref="A30:A31"/>
    <mergeCell ref="B30:B31"/>
    <mergeCell ref="C30:C31"/>
    <mergeCell ref="D30:D31"/>
    <mergeCell ref="E30:E31"/>
    <mergeCell ref="F30:F31"/>
    <mergeCell ref="S32:S33"/>
    <mergeCell ref="U32:U33"/>
    <mergeCell ref="A42:A60"/>
    <mergeCell ref="B42:B60"/>
    <mergeCell ref="C42:C60"/>
    <mergeCell ref="D42:D60"/>
    <mergeCell ref="E42:E60"/>
    <mergeCell ref="F42:F60"/>
    <mergeCell ref="G42:G60"/>
    <mergeCell ref="H42:H60"/>
    <mergeCell ref="L32:L33"/>
    <mergeCell ref="M32:M33"/>
    <mergeCell ref="N32:N33"/>
    <mergeCell ref="P32:P33"/>
    <mergeCell ref="Q32:Q33"/>
    <mergeCell ref="R32:R33"/>
    <mergeCell ref="F32:F33"/>
    <mergeCell ref="G32:G33"/>
    <mergeCell ref="H32:H33"/>
    <mergeCell ref="I32:I33"/>
    <mergeCell ref="J32:J33"/>
    <mergeCell ref="K32:K33"/>
    <mergeCell ref="R42:R60"/>
    <mergeCell ref="S42:S60"/>
    <mergeCell ref="U42:U60"/>
    <mergeCell ref="A73:A81"/>
    <mergeCell ref="B73:B81"/>
    <mergeCell ref="C73:C81"/>
    <mergeCell ref="D73:D81"/>
    <mergeCell ref="E73:E81"/>
    <mergeCell ref="F73:F81"/>
    <mergeCell ref="G73:G81"/>
    <mergeCell ref="L42:L60"/>
    <mergeCell ref="M42:M60"/>
    <mergeCell ref="N42:N60"/>
    <mergeCell ref="O42:O60"/>
    <mergeCell ref="P42:P60"/>
    <mergeCell ref="Q42:Q60"/>
    <mergeCell ref="Q73:Q81"/>
    <mergeCell ref="R73:R81"/>
    <mergeCell ref="S73:S81"/>
    <mergeCell ref="U73:U81"/>
    <mergeCell ref="N73:N81"/>
    <mergeCell ref="O73:O81"/>
    <mergeCell ref="P73:P81"/>
    <mergeCell ref="A82:A93"/>
    <mergeCell ref="B82:B93"/>
    <mergeCell ref="C82:C93"/>
    <mergeCell ref="D82:D93"/>
    <mergeCell ref="E82:E93"/>
    <mergeCell ref="F82:F93"/>
    <mergeCell ref="H73:H81"/>
    <mergeCell ref="L73:L81"/>
    <mergeCell ref="M73:M81"/>
    <mergeCell ref="P82:P93"/>
    <mergeCell ref="Q82:Q93"/>
    <mergeCell ref="R82:R93"/>
    <mergeCell ref="S82:S93"/>
    <mergeCell ref="U82:U93"/>
    <mergeCell ref="A94:A97"/>
    <mergeCell ref="B94:B97"/>
    <mergeCell ref="C94:C97"/>
    <mergeCell ref="D94:D97"/>
    <mergeCell ref="E94:E97"/>
    <mergeCell ref="G82:G93"/>
    <mergeCell ref="H82:H93"/>
    <mergeCell ref="L82:L93"/>
    <mergeCell ref="M82:M93"/>
    <mergeCell ref="N82:N93"/>
    <mergeCell ref="O82:O93"/>
    <mergeCell ref="O94:O97"/>
    <mergeCell ref="P94:P97"/>
    <mergeCell ref="Q94:Q97"/>
    <mergeCell ref="R94:R97"/>
    <mergeCell ref="S94:S97"/>
    <mergeCell ref="U94:U97"/>
    <mergeCell ref="F94:F97"/>
    <mergeCell ref="G94:G97"/>
    <mergeCell ref="A106:A122"/>
    <mergeCell ref="B106:B122"/>
    <mergeCell ref="C106:C122"/>
    <mergeCell ref="D106:D122"/>
    <mergeCell ref="E106:E122"/>
    <mergeCell ref="F106:F122"/>
    <mergeCell ref="G106:G122"/>
    <mergeCell ref="G100:G105"/>
    <mergeCell ref="H100:H105"/>
    <mergeCell ref="A100:A105"/>
    <mergeCell ref="B100:B105"/>
    <mergeCell ref="C100:C105"/>
    <mergeCell ref="D100:D105"/>
    <mergeCell ref="O127:O154"/>
    <mergeCell ref="Q127:Q154"/>
    <mergeCell ref="H94:H97"/>
    <mergeCell ref="L94:L97"/>
    <mergeCell ref="M94:M97"/>
    <mergeCell ref="N94:N97"/>
    <mergeCell ref="Q100:Q105"/>
    <mergeCell ref="R100:R105"/>
    <mergeCell ref="S100:S105"/>
    <mergeCell ref="L100:L105"/>
    <mergeCell ref="M100:M105"/>
    <mergeCell ref="N100:N105"/>
    <mergeCell ref="O100:O105"/>
    <mergeCell ref="R127:R154"/>
    <mergeCell ref="H155:H161"/>
    <mergeCell ref="L155:L161"/>
    <mergeCell ref="E100:E105"/>
    <mergeCell ref="F100:F105"/>
    <mergeCell ref="R106:R122"/>
    <mergeCell ref="S106:S122"/>
    <mergeCell ref="A127:A154"/>
    <mergeCell ref="B127:B154"/>
    <mergeCell ref="C127:C154"/>
    <mergeCell ref="D127:D154"/>
    <mergeCell ref="E127:E154"/>
    <mergeCell ref="F127:F154"/>
    <mergeCell ref="G127:G154"/>
    <mergeCell ref="H127:H154"/>
    <mergeCell ref="H106:H122"/>
    <mergeCell ref="L106:L122"/>
    <mergeCell ref="M106:M122"/>
    <mergeCell ref="N106:N122"/>
    <mergeCell ref="O106:O122"/>
    <mergeCell ref="Q106:Q122"/>
    <mergeCell ref="S127:S154"/>
    <mergeCell ref="L127:L154"/>
    <mergeCell ref="M127:M154"/>
    <mergeCell ref="N127:N154"/>
    <mergeCell ref="S155:S161"/>
    <mergeCell ref="U155:U161"/>
    <mergeCell ref="A175:A176"/>
    <mergeCell ref="B175:B176"/>
    <mergeCell ref="C175:C176"/>
    <mergeCell ref="D175:D176"/>
    <mergeCell ref="E175:E176"/>
    <mergeCell ref="F175:F176"/>
    <mergeCell ref="G175:G176"/>
    <mergeCell ref="H175:H176"/>
    <mergeCell ref="M155:M161"/>
    <mergeCell ref="N155:N161"/>
    <mergeCell ref="O155:O161"/>
    <mergeCell ref="P155:P161"/>
    <mergeCell ref="Q155:Q161"/>
    <mergeCell ref="R155:R161"/>
    <mergeCell ref="A155:A161"/>
    <mergeCell ref="B155:B161"/>
    <mergeCell ref="C155:C161"/>
    <mergeCell ref="D155:D161"/>
    <mergeCell ref="E155:E161"/>
    <mergeCell ref="F155:F161"/>
    <mergeCell ref="G155:G161"/>
    <mergeCell ref="S175:S176"/>
    <mergeCell ref="A178:A200"/>
    <mergeCell ref="B178:B200"/>
    <mergeCell ref="C178:C200"/>
    <mergeCell ref="D178:D200"/>
    <mergeCell ref="E178:E200"/>
    <mergeCell ref="F178:F200"/>
    <mergeCell ref="G178:G200"/>
    <mergeCell ref="H178:H200"/>
    <mergeCell ref="L178:L200"/>
    <mergeCell ref="L175:L176"/>
    <mergeCell ref="M175:M176"/>
    <mergeCell ref="N175:N176"/>
    <mergeCell ref="O175:O176"/>
    <mergeCell ref="Q175:Q176"/>
    <mergeCell ref="R175:R176"/>
    <mergeCell ref="F209:F211"/>
    <mergeCell ref="R219:R224"/>
    <mergeCell ref="S219:S224"/>
    <mergeCell ref="M178:M200"/>
    <mergeCell ref="N178:N200"/>
    <mergeCell ref="O178:O200"/>
    <mergeCell ref="Q178:Q200"/>
    <mergeCell ref="R178:R200"/>
    <mergeCell ref="S178:S200"/>
    <mergeCell ref="L219:L224"/>
    <mergeCell ref="M219:M224"/>
    <mergeCell ref="N219:N224"/>
    <mergeCell ref="O219:O224"/>
    <mergeCell ref="Q219:Q224"/>
    <mergeCell ref="G225:G238"/>
    <mergeCell ref="H225:H238"/>
    <mergeCell ref="H219:H224"/>
    <mergeCell ref="Q209:Q211"/>
    <mergeCell ref="R209:R211"/>
    <mergeCell ref="S209:S211"/>
    <mergeCell ref="A219:A224"/>
    <mergeCell ref="B219:B224"/>
    <mergeCell ref="C219:C224"/>
    <mergeCell ref="D219:D224"/>
    <mergeCell ref="E219:E224"/>
    <mergeCell ref="F219:F224"/>
    <mergeCell ref="G219:G224"/>
    <mergeCell ref="G209:G211"/>
    <mergeCell ref="H209:H211"/>
    <mergeCell ref="L209:L211"/>
    <mergeCell ref="M209:M211"/>
    <mergeCell ref="N209:N211"/>
    <mergeCell ref="O209:O211"/>
    <mergeCell ref="A209:A211"/>
    <mergeCell ref="B209:B211"/>
    <mergeCell ref="C209:C211"/>
    <mergeCell ref="D209:D211"/>
    <mergeCell ref="E209:E211"/>
    <mergeCell ref="M239:M245"/>
    <mergeCell ref="N239:N245"/>
    <mergeCell ref="O239:O245"/>
    <mergeCell ref="Q239:Q245"/>
    <mergeCell ref="R239:R245"/>
    <mergeCell ref="S239:S245"/>
    <mergeCell ref="S225:S238"/>
    <mergeCell ref="A239:A245"/>
    <mergeCell ref="B239:B245"/>
    <mergeCell ref="C239:C245"/>
    <mergeCell ref="D239:D245"/>
    <mergeCell ref="E239:E245"/>
    <mergeCell ref="F239:F245"/>
    <mergeCell ref="G239:G245"/>
    <mergeCell ref="H239:H245"/>
    <mergeCell ref="L239:L245"/>
    <mergeCell ref="L225:L238"/>
    <mergeCell ref="M225:M238"/>
    <mergeCell ref="N225:N238"/>
    <mergeCell ref="O225:O238"/>
    <mergeCell ref="Q225:Q238"/>
    <mergeCell ref="R225:R238"/>
    <mergeCell ref="A225:A238"/>
    <mergeCell ref="B225:B238"/>
    <mergeCell ref="C225:C238"/>
    <mergeCell ref="D225:D238"/>
    <mergeCell ref="E225:E238"/>
    <mergeCell ref="F225:F238"/>
    <mergeCell ref="Q246:Q247"/>
    <mergeCell ref="R246:R247"/>
    <mergeCell ref="S246:S247"/>
    <mergeCell ref="A248:A258"/>
    <mergeCell ref="B248:B258"/>
    <mergeCell ref="C248:C258"/>
    <mergeCell ref="D248:D258"/>
    <mergeCell ref="E248:E258"/>
    <mergeCell ref="F248:F258"/>
    <mergeCell ref="G248:G258"/>
    <mergeCell ref="G246:G247"/>
    <mergeCell ref="H246:H247"/>
    <mergeCell ref="L246:L247"/>
    <mergeCell ref="M246:M247"/>
    <mergeCell ref="N246:N247"/>
    <mergeCell ref="O246:O247"/>
    <mergeCell ref="A246:A247"/>
    <mergeCell ref="B246:B247"/>
    <mergeCell ref="C246:C247"/>
    <mergeCell ref="D246:D247"/>
    <mergeCell ref="E246:E247"/>
    <mergeCell ref="F246:F247"/>
    <mergeCell ref="R248:R258"/>
    <mergeCell ref="S248:S258"/>
    <mergeCell ref="U259:U262"/>
    <mergeCell ref="A263:A267"/>
    <mergeCell ref="B263:B267"/>
    <mergeCell ref="C263:C267"/>
    <mergeCell ref="D263:D267"/>
    <mergeCell ref="E263:E267"/>
    <mergeCell ref="F263:F267"/>
    <mergeCell ref="G263:G267"/>
    <mergeCell ref="L259:L262"/>
    <mergeCell ref="M259:M262"/>
    <mergeCell ref="N259:N262"/>
    <mergeCell ref="O259:O262"/>
    <mergeCell ref="P259:P262"/>
    <mergeCell ref="Q259:Q262"/>
    <mergeCell ref="R263:R267"/>
    <mergeCell ref="S263:S267"/>
    <mergeCell ref="L263:L267"/>
    <mergeCell ref="A259:A262"/>
    <mergeCell ref="B259:B262"/>
    <mergeCell ref="C259:C262"/>
    <mergeCell ref="Q268:Q275"/>
    <mergeCell ref="R268:R275"/>
    <mergeCell ref="A268:A275"/>
    <mergeCell ref="B268:B275"/>
    <mergeCell ref="O248:O258"/>
    <mergeCell ref="Q248:Q258"/>
    <mergeCell ref="R259:R262"/>
    <mergeCell ref="S259:S262"/>
    <mergeCell ref="H259:H262"/>
    <mergeCell ref="H248:H258"/>
    <mergeCell ref="M263:M267"/>
    <mergeCell ref="N263:N267"/>
    <mergeCell ref="O263:O267"/>
    <mergeCell ref="Q263:Q267"/>
    <mergeCell ref="D259:D262"/>
    <mergeCell ref="E259:E262"/>
    <mergeCell ref="F259:F262"/>
    <mergeCell ref="G259:G262"/>
    <mergeCell ref="H268:H275"/>
    <mergeCell ref="H263:H267"/>
    <mergeCell ref="L248:L258"/>
    <mergeCell ref="M248:M258"/>
    <mergeCell ref="N248:N258"/>
    <mergeCell ref="A276:A313"/>
    <mergeCell ref="B276:B313"/>
    <mergeCell ref="C276:C313"/>
    <mergeCell ref="D276:D313"/>
    <mergeCell ref="E276:E313"/>
    <mergeCell ref="F276:F313"/>
    <mergeCell ref="G276:G313"/>
    <mergeCell ref="H276:H313"/>
    <mergeCell ref="L276:L313"/>
    <mergeCell ref="R324:R325"/>
    <mergeCell ref="S324:S325"/>
    <mergeCell ref="M324:M325"/>
    <mergeCell ref="N324:N325"/>
    <mergeCell ref="C268:C275"/>
    <mergeCell ref="D268:D275"/>
    <mergeCell ref="E268:E275"/>
    <mergeCell ref="F268:F275"/>
    <mergeCell ref="G268:G275"/>
    <mergeCell ref="M317:M318"/>
    <mergeCell ref="N317:N318"/>
    <mergeCell ref="Q317:Q318"/>
    <mergeCell ref="R317:R318"/>
    <mergeCell ref="M276:M313"/>
    <mergeCell ref="N276:N313"/>
    <mergeCell ref="O276:O313"/>
    <mergeCell ref="Q276:Q313"/>
    <mergeCell ref="R276:R313"/>
    <mergeCell ref="S276:S313"/>
    <mergeCell ref="S268:S275"/>
    <mergeCell ref="L268:L275"/>
    <mergeCell ref="M268:M275"/>
    <mergeCell ref="N268:N275"/>
    <mergeCell ref="O268:O275"/>
    <mergeCell ref="F324:F325"/>
    <mergeCell ref="G324:G325"/>
    <mergeCell ref="H324:H325"/>
    <mergeCell ref="L324:L325"/>
    <mergeCell ref="S317:S318"/>
    <mergeCell ref="A324:A325"/>
    <mergeCell ref="B324:B325"/>
    <mergeCell ref="C324:C325"/>
    <mergeCell ref="D324:D325"/>
    <mergeCell ref="E324:E325"/>
    <mergeCell ref="G317:G318"/>
    <mergeCell ref="H317:H318"/>
    <mergeCell ref="I317:I318"/>
    <mergeCell ref="J317:J318"/>
    <mergeCell ref="K317:K318"/>
    <mergeCell ref="L317:L318"/>
    <mergeCell ref="A317:A318"/>
    <mergeCell ref="B317:B318"/>
    <mergeCell ref="C317:C318"/>
    <mergeCell ref="D317:D318"/>
    <mergeCell ref="E317:E318"/>
    <mergeCell ref="F317:F318"/>
    <mergeCell ref="O324:O325"/>
    <mergeCell ref="Q324:Q325"/>
    <mergeCell ref="A345:A350"/>
    <mergeCell ref="B345:B350"/>
    <mergeCell ref="C345:C350"/>
    <mergeCell ref="D345:D350"/>
    <mergeCell ref="E345:E350"/>
    <mergeCell ref="F332:F333"/>
    <mergeCell ref="G332:G333"/>
    <mergeCell ref="H332:H333"/>
    <mergeCell ref="L332:L333"/>
    <mergeCell ref="A332:A333"/>
    <mergeCell ref="B332:B333"/>
    <mergeCell ref="C332:C333"/>
    <mergeCell ref="D332:D333"/>
    <mergeCell ref="E332:E333"/>
    <mergeCell ref="F345:F350"/>
    <mergeCell ref="G345:G350"/>
    <mergeCell ref="H345:H350"/>
    <mergeCell ref="L345:L350"/>
    <mergeCell ref="O332:O333"/>
    <mergeCell ref="Q332:Q333"/>
    <mergeCell ref="R332:R333"/>
    <mergeCell ref="R387:R388"/>
    <mergeCell ref="S387:S388"/>
    <mergeCell ref="S332:S333"/>
    <mergeCell ref="M332:M333"/>
    <mergeCell ref="N332:N333"/>
    <mergeCell ref="O345:O350"/>
    <mergeCell ref="Q345:Q350"/>
    <mergeCell ref="R345:R350"/>
    <mergeCell ref="S345:S350"/>
    <mergeCell ref="M345:M350"/>
    <mergeCell ref="N345:N350"/>
    <mergeCell ref="M424:M425"/>
    <mergeCell ref="N424:N425"/>
    <mergeCell ref="A424:A425"/>
    <mergeCell ref="B424:B425"/>
    <mergeCell ref="C424:C425"/>
    <mergeCell ref="D424:D425"/>
    <mergeCell ref="E424:E425"/>
    <mergeCell ref="F424:F425"/>
    <mergeCell ref="A387:A388"/>
    <mergeCell ref="B387:B388"/>
    <mergeCell ref="C387:C388"/>
    <mergeCell ref="D387:D388"/>
    <mergeCell ref="E387:E388"/>
    <mergeCell ref="F387:F388"/>
    <mergeCell ref="G387:G388"/>
    <mergeCell ref="H387:H388"/>
    <mergeCell ref="G424:G425"/>
    <mergeCell ref="H424:H425"/>
    <mergeCell ref="L387:L388"/>
    <mergeCell ref="M437:M438"/>
    <mergeCell ref="I387:I388"/>
    <mergeCell ref="J387:J388"/>
    <mergeCell ref="K387:K388"/>
    <mergeCell ref="P424:P425"/>
    <mergeCell ref="Q424:Q425"/>
    <mergeCell ref="R424:R425"/>
    <mergeCell ref="S424:S425"/>
    <mergeCell ref="U424:U425"/>
    <mergeCell ref="O424:O425"/>
    <mergeCell ref="N437:N438"/>
    <mergeCell ref="O434:O435"/>
    <mergeCell ref="Q434:Q435"/>
    <mergeCell ref="R434:R435"/>
    <mergeCell ref="S434:S435"/>
    <mergeCell ref="M434:M435"/>
    <mergeCell ref="N434:N435"/>
    <mergeCell ref="O437:O438"/>
    <mergeCell ref="Q437:Q438"/>
    <mergeCell ref="R437:R438"/>
    <mergeCell ref="S437:S438"/>
    <mergeCell ref="N387:N388"/>
    <mergeCell ref="O387:O388"/>
    <mergeCell ref="Q387:Q388"/>
    <mergeCell ref="A437:A438"/>
    <mergeCell ref="B437:B438"/>
    <mergeCell ref="C437:C438"/>
    <mergeCell ref="D437:D438"/>
    <mergeCell ref="E437:E438"/>
    <mergeCell ref="F434:F435"/>
    <mergeCell ref="G434:G435"/>
    <mergeCell ref="H434:H435"/>
    <mergeCell ref="L434:L435"/>
    <mergeCell ref="F437:F438"/>
    <mergeCell ref="G437:G438"/>
    <mergeCell ref="H437:H438"/>
    <mergeCell ref="L437:L438"/>
    <mergeCell ref="A434:A435"/>
    <mergeCell ref="B434:B435"/>
    <mergeCell ref="C434:C435"/>
    <mergeCell ref="D434:D435"/>
    <mergeCell ref="E434:E435"/>
  </mergeCells>
  <phoneticPr fontId="1"/>
  <dataValidations disablePrompts="1" count="3">
    <dataValidation type="list" allowBlank="1" showInputMessage="1" showErrorMessage="1" sqref="F354" xr:uid="{6A8AA63B-8D1D-484A-9FD9-CCBC2AD2C421}">
      <formula1>INDIRECT(E354)</formula1>
    </dataValidation>
    <dataValidation showInputMessage="1" showErrorMessage="1" sqref="I101:I105 J178 J220 I209:I211 I239:I241 I176 I339:I358 K276:K280 I5:I6 I8:I10 I366 I382:I384 I403 I407 I417:I419 K79:K80 I82:I97 K282:K286 I178:I194 K303 O276:Q276 L276:N276 I400:I401 I431:I440" xr:uid="{C026931F-CF54-4ACF-BBF7-07EA3553D461}"/>
    <dataValidation showDropDown="1" showInputMessage="1" showErrorMessage="1" sqref="I11:I20 J295:J298 J290 K304 J276:J288 I61:I81 I29:I30 I32 I34:I58 K281" xr:uid="{F976CF55-D232-491C-B49E-9DE7B0EC9631}"/>
  </dataValidations>
  <hyperlinks>
    <hyperlink ref="I12" r:id="rId1" xr:uid="{30B3169A-D47D-4D8D-A734-31C77A68D3F6}"/>
    <hyperlink ref="I13" r:id="rId2" xr:uid="{94673124-EEF3-4BF9-8478-CB77CB382454}"/>
    <hyperlink ref="I14" r:id="rId3" xr:uid="{B7D1C005-696C-427D-9D3D-E4EFE4908E26}"/>
    <hyperlink ref="I15" r:id="rId4" xr:uid="{E0F0763F-38A1-4821-90F1-61BEBDF13D16}"/>
    <hyperlink ref="I19" r:id="rId5" xr:uid="{9E646341-8D6D-4844-A724-9E10EC09B623}"/>
    <hyperlink ref="I20" r:id="rId6" xr:uid="{870444B8-658A-4AC8-A02E-7F7897BC2BA8}"/>
    <hyperlink ref="I47" r:id="rId7" xr:uid="{035021B3-F9A6-4BE9-9248-D8E72E0B14CB}"/>
    <hyperlink ref="I48" r:id="rId8" xr:uid="{D6DC130A-47ED-4F01-B38C-E03CD920E6B5}"/>
    <hyperlink ref="I51" r:id="rId9" xr:uid="{76F78CE0-1F17-447C-94B0-2D2E8E8455ED}"/>
    <hyperlink ref="I52" r:id="rId10" xr:uid="{F062565F-F43F-49DF-A7AA-9B9BA01D8822}"/>
    <hyperlink ref="I53" r:id="rId11" xr:uid="{6FE9877E-07B5-4CF0-A593-13912D5734E7}"/>
    <hyperlink ref="I54" r:id="rId12" xr:uid="{E5573BC5-A1A7-4DD1-B360-F2861CD3E87F}"/>
    <hyperlink ref="I55" r:id="rId13" xr:uid="{416E85C8-59A2-432F-BFD9-8C0EC37314C4}"/>
    <hyperlink ref="I56" r:id="rId14" xr:uid="{A5C6B15F-A5EB-4DE8-952D-49B3B199196D}"/>
    <hyperlink ref="I57" r:id="rId15" xr:uid="{BDD5D03D-50E1-4CD8-8212-52E80D3DCF2D}"/>
    <hyperlink ref="I58" r:id="rId16" xr:uid="{6736DB7B-ADFA-4477-B44D-8EF825276237}"/>
    <hyperlink ref="J43" r:id="rId17" xr:uid="{0F5F4FEE-FB3D-426F-A3E7-31D74E4F7A2B}"/>
    <hyperlink ref="J52" r:id="rId18" xr:uid="{F94E37C3-482F-4BE8-BFD6-1E45B9C58B89}"/>
    <hyperlink ref="J53" r:id="rId19" xr:uid="{0ED06FC7-B2F3-4779-AA9F-FF04050CD601}"/>
    <hyperlink ref="J54" r:id="rId20" xr:uid="{FC0E48E0-B2AB-45BB-81F3-753163F7DAD8}"/>
    <hyperlink ref="I74" r:id="rId21" xr:uid="{1EFD74DA-38A4-42AD-9312-A5527801ED68}"/>
    <hyperlink ref="I83" r:id="rId22" xr:uid="{06C7B623-9B58-4FB0-9967-189755A20893}"/>
    <hyperlink ref="I88" r:id="rId23" xr:uid="{F0B361F7-7E02-4C96-ACC9-EF916B4BCDEF}"/>
    <hyperlink ref="I91" r:id="rId24" xr:uid="{A0B3738A-C332-42DC-8952-9922535D2E8D}"/>
    <hyperlink ref="I93" r:id="rId25" xr:uid="{186EF2F4-BC48-4205-88CD-9345E36A03F2}"/>
    <hyperlink ref="I95" r:id="rId26" xr:uid="{198E8F41-BFE6-4D4B-AF3F-59F5E3DC9B72}"/>
    <hyperlink ref="I107" r:id="rId27" xr:uid="{81851891-887A-4878-B12D-ABAD091D6424}"/>
    <hyperlink ref="I110" r:id="rId28" xr:uid="{F0ED6C59-2B35-4973-A7F2-35A957BD6138}"/>
    <hyperlink ref="I111" r:id="rId29" xr:uid="{04CCBAA1-871D-449F-8849-5B2ABE8B6B4C}"/>
    <hyperlink ref="I112" r:id="rId30" xr:uid="{27B88588-F593-4F20-AE86-37D10C6CBE7E}"/>
    <hyperlink ref="I113" r:id="rId31" xr:uid="{C4B552BF-B25B-4370-A556-3CFDC104E82C}"/>
    <hyperlink ref="I114" r:id="rId32" xr:uid="{3C4B156A-D847-4C69-8754-3AA4B0E83B25}"/>
    <hyperlink ref="I115" r:id="rId33" xr:uid="{806B642E-9431-41AB-BD06-5E75C0095A34}"/>
    <hyperlink ref="I116" r:id="rId34" xr:uid="{F23FB879-866B-4D45-B721-7035B3802B5E}"/>
    <hyperlink ref="I117" r:id="rId35" xr:uid="{4CD1857A-CB10-4CB0-9C74-DB3EF1AA5D5E}"/>
    <hyperlink ref="I179" r:id="rId36" xr:uid="{B441D68F-D20A-4B15-A61D-CDDE48619BDE}"/>
    <hyperlink ref="I180" r:id="rId37" xr:uid="{5FB114E9-BFAC-4291-B66B-1E9688A86312}"/>
    <hyperlink ref="I181" r:id="rId38" xr:uid="{94807E3D-5707-452B-941E-221EC454C82C}"/>
    <hyperlink ref="I182" r:id="rId39" xr:uid="{96466B3D-6B84-4CB3-9957-122E95686311}"/>
    <hyperlink ref="I183" r:id="rId40" xr:uid="{2535B2D9-1AEE-4C12-87BA-57DC3ED6F252}"/>
    <hyperlink ref="I184" r:id="rId41" xr:uid="{18109957-FA5B-4068-ACC4-7E4E63CC9A84}"/>
    <hyperlink ref="I185" r:id="rId42" xr:uid="{E5190D5F-F4CF-45A4-B519-58D4B669059F}"/>
    <hyperlink ref="I186" r:id="rId43" xr:uid="{0B849DF8-CEC3-4CCE-B08B-67C2D77D1B5D}"/>
    <hyperlink ref="I187" r:id="rId44" xr:uid="{90A3B898-B243-4638-8C21-7CCF8473FBA0}"/>
    <hyperlink ref="I188" r:id="rId45" xr:uid="{02081F20-9804-4A7A-B18C-F0CD8204C56F}"/>
    <hyperlink ref="I189" r:id="rId46" xr:uid="{3A454A89-3AE7-41E2-8878-BA6FBD74A609}"/>
    <hyperlink ref="I190" r:id="rId47" xr:uid="{C80C3C39-AFB9-4CD9-A7EF-7E24467F8602}"/>
    <hyperlink ref="I191" r:id="rId48" xr:uid="{5A5C653A-1291-4764-8588-F2D66A8CAF87}"/>
    <hyperlink ref="I192" r:id="rId49" xr:uid="{A537CEC7-DD47-4B4B-914E-4221A623DA34}"/>
    <hyperlink ref="J188" r:id="rId50" xr:uid="{44C71104-56FC-4474-B113-4908692CC299}"/>
    <hyperlink ref="J189" r:id="rId51" xr:uid="{EEB9F22B-4150-4759-BA74-795FFF573EF1}"/>
    <hyperlink ref="J190" r:id="rId52" xr:uid="{92ADF840-C90B-471D-B653-92C75D33E9B0}"/>
    <hyperlink ref="J191" r:id="rId53" xr:uid="{51A97104-22E0-4928-A043-ADDAB89A5D4A}"/>
    <hyperlink ref="J192" r:id="rId54" xr:uid="{C1636ED0-D743-4A3A-9ECD-56F4442903DC}"/>
    <hyperlink ref="J193" r:id="rId55" xr:uid="{E3824EB0-DCD8-4257-A492-A8C724F21FF7}"/>
    <hyperlink ref="K179" r:id="rId56" xr:uid="{3685AF97-7E70-4409-8577-F9FC004A0C3B}"/>
    <hyperlink ref="K180" r:id="rId57" xr:uid="{C783795F-8018-41B9-AEDF-C7C52013DF5E}"/>
    <hyperlink ref="K181" r:id="rId58" xr:uid="{CFCDE69D-F678-4060-8E43-8E42D7B5F4AB}"/>
    <hyperlink ref="K182" r:id="rId59" xr:uid="{92D41D23-B14C-405E-BACB-0D2680D8DDDD}"/>
    <hyperlink ref="K183" r:id="rId60" xr:uid="{24AB7D7E-3244-48BB-98E5-EFFD3EE228D5}"/>
    <hyperlink ref="I220" r:id="rId61" xr:uid="{2BAA1E80-21A1-4DE4-A713-B5C973674833}"/>
    <hyperlink ref="I226" r:id="rId62" xr:uid="{855B0A21-C3A7-48B5-B95A-894AAC2A6B40}"/>
    <hyperlink ref="I227" r:id="rId63" xr:uid="{C008FFF0-20D9-4F74-AD5A-8DC00FB8E1F1}"/>
    <hyperlink ref="I228" r:id="rId64" xr:uid="{6AB2193A-6AA3-4301-B789-0969FF21D082}"/>
    <hyperlink ref="I229" r:id="rId65" xr:uid="{4C842E44-02E7-45B7-9283-8A679A20CAF3}"/>
    <hyperlink ref="I230" r:id="rId66" xr:uid="{C79E5898-014F-4DE4-A6C9-1C29DF624BCC}"/>
    <hyperlink ref="I231" r:id="rId67" xr:uid="{E49459DF-CDD1-417C-BE01-DD3DCE34940E}"/>
    <hyperlink ref="I232" r:id="rId68" xr:uid="{58853A54-237A-4650-B3A5-806E615BB559}"/>
    <hyperlink ref="J226" r:id="rId69" xr:uid="{71883C6E-C21C-425D-8788-386FE7376C67}"/>
    <hyperlink ref="J227" r:id="rId70" xr:uid="{3E1FB44D-79C6-4EF2-AF61-90CA4FDF26BA}"/>
    <hyperlink ref="J228" r:id="rId71" xr:uid="{292167D2-F120-4A38-B352-F81F32E1FEC8}"/>
    <hyperlink ref="J229" r:id="rId72" xr:uid="{88A51227-4BE4-40FE-BCC1-DB3425CBE5CE}"/>
    <hyperlink ref="J230" r:id="rId73" xr:uid="{CF8FB29D-8802-4E7C-9D60-DD81642D4774}"/>
    <hyperlink ref="K226" r:id="rId74" xr:uid="{9E07F4E0-3E68-4BEE-BDD0-7AE0B5B57F8E}"/>
    <hyperlink ref="K228" r:id="rId75" xr:uid="{E358B186-6250-4944-AB85-B20A7D03FDDE}"/>
    <hyperlink ref="K229" r:id="rId76" xr:uid="{9C3655C8-FB79-4B17-AF6F-03FE3EF67006}"/>
    <hyperlink ref="I243" r:id="rId77" xr:uid="{0A74B1D1-2F21-4E75-B06F-903971DD3E20}"/>
    <hyperlink ref="J240" r:id="rId78" xr:uid="{712B582E-9959-4A69-8EB0-95B72D6F4E2C}"/>
    <hyperlink ref="J241" r:id="rId79" xr:uid="{366CEC0D-712A-4D10-9C52-7B584EE5AC91}"/>
    <hyperlink ref="I249" r:id="rId80" xr:uid="{04D0CFFD-2C2E-4701-91AF-AFB3BBB2D29F}"/>
    <hyperlink ref="I250" r:id="rId81" xr:uid="{7922F722-A105-41B1-ACD8-101D6F0FD90B}"/>
    <hyperlink ref="I251" r:id="rId82" xr:uid="{5DF0B07E-4668-4175-B265-D1BA5FE9B922}"/>
    <hyperlink ref="I252" r:id="rId83" xr:uid="{1F5C8C5F-57F6-4D92-B2E3-1A0EBDF7B58B}"/>
    <hyperlink ref="I253" r:id="rId84" xr:uid="{A19B0576-E644-41F2-BEF8-933F4CF5EA1A}"/>
    <hyperlink ref="J249" r:id="rId85" xr:uid="{295568D6-2B99-4533-B961-0151DF7CE820}"/>
    <hyperlink ref="J250" r:id="rId86" xr:uid="{8C52D8A4-65EC-4392-B2BF-6E655F72D830}"/>
    <hyperlink ref="J251" r:id="rId87" xr:uid="{7010C0B8-EC24-4618-B3C5-110110D45B8C}"/>
    <hyperlink ref="J252" r:id="rId88" xr:uid="{5765086C-8AD8-40DD-A786-B437A5BC1772}"/>
    <hyperlink ref="J253" r:id="rId89" xr:uid="{B5F6451B-21AD-4B33-8FF5-B76B931A59EB}"/>
    <hyperlink ref="J254" r:id="rId90" xr:uid="{A6DB01EC-1331-41B5-A182-CAD9D45B2C50}"/>
    <hyperlink ref="J255" r:id="rId91" xr:uid="{C504CA43-0CA1-4E17-99E8-60474E3D84C2}"/>
    <hyperlink ref="J256" r:id="rId92" xr:uid="{FF112FCB-3311-4AEB-9084-F183B6125B57}"/>
    <hyperlink ref="J257" r:id="rId93" xr:uid="{E2701452-7F87-4BDB-AB7C-92CA2A973288}"/>
    <hyperlink ref="I264" r:id="rId94" xr:uid="{139B53ED-97E6-4C4A-9C65-290DE935EE0E}"/>
    <hyperlink ref="I118" r:id="rId95" xr:uid="{EBC8A7DA-7A05-4796-B9B4-4AB8891F5BEF}"/>
    <hyperlink ref="K194" r:id="rId96" xr:uid="{BC4D3F94-A98F-4AF7-8BCC-EAC746CCE4B5}"/>
    <hyperlink ref="K195" r:id="rId97" xr:uid="{8F9DA40F-5EFB-4FA5-B715-87C8AD22FC4F}"/>
    <hyperlink ref="K196" r:id="rId98" xr:uid="{C5CCCCE1-87A2-49C0-9CED-3BDD86452BC6}"/>
    <hyperlink ref="J12" r:id="rId99" xr:uid="{B2D15093-10CD-4678-8FD6-B108207587D3}"/>
    <hyperlink ref="I75" r:id="rId100" xr:uid="{AC0E1631-A5B7-4AEB-8ACB-764946CA9A7B}"/>
    <hyperlink ref="K231" r:id="rId101" xr:uid="{79530555-8F86-49DE-BDD0-915FA5C796A7}"/>
    <hyperlink ref="K232" r:id="rId102" xr:uid="{C6F460C3-2679-4B07-BBE2-B29FEB2A71AD}"/>
    <hyperlink ref="I21" r:id="rId103" xr:uid="{6A7A4974-71CA-4FED-B2E9-F8B54717A4A5}"/>
    <hyperlink ref="I78" r:id="rId104" xr:uid="{EFC2E6D0-0A71-44D8-8629-DA61B3C2BDF6}"/>
    <hyperlink ref="I119" r:id="rId105" xr:uid="{4F27FCDF-CCDE-4B8F-80A8-1F0C2C76ACEB}"/>
    <hyperlink ref="I210" r:id="rId106" xr:uid="{DB16177A-DF45-45A4-A8F2-3206E37904F0}"/>
    <hyperlink ref="I221" r:id="rId107" xr:uid="{CB4B9E1D-F4D1-4421-A3F1-A0479D4316D6}"/>
    <hyperlink ref="I260" r:id="rId108" xr:uid="{958AA94E-F6D7-4246-82E2-735C8C75FD4A}"/>
    <hyperlink ref="I261" r:id="rId109" xr:uid="{80422F40-C6F5-493C-AEAE-77EC57056003}"/>
    <hyperlink ref="I265" r:id="rId110" xr:uid="{66FEDCBB-12EB-46D1-B4EC-F5C4B3213916}"/>
    <hyperlink ref="I266" r:id="rId111" xr:uid="{FD829D7C-9856-4555-953F-0C62F7FD5051}"/>
    <hyperlink ref="J179" r:id="rId112" xr:uid="{56795B4A-152E-4916-B1DB-EEB892AB5C0E}"/>
    <hyperlink ref="J180" r:id="rId113" xr:uid="{D4E19925-C784-415E-8A38-F41529D76085}"/>
    <hyperlink ref="J181" r:id="rId114" xr:uid="{47463996-7F4B-4415-AECB-9C50D348E5D8}"/>
    <hyperlink ref="J182" r:id="rId115" xr:uid="{8D072D98-FA39-4490-9FB8-7010CBD8ECB7}"/>
    <hyperlink ref="J183" r:id="rId116" xr:uid="{BB75144F-6B27-40A1-8224-50FB9D13439B}"/>
    <hyperlink ref="J231" r:id="rId117" xr:uid="{1AFA50EF-B8EC-4ECD-8AD9-0C38AB4F4D92}"/>
    <hyperlink ref="J232" r:id="rId118" xr:uid="{E57D89FC-B9B2-4BDD-A15B-2FAED22F06BF}"/>
    <hyperlink ref="K240" r:id="rId119" xr:uid="{765E6C2F-49AF-4E3E-89B0-6D3B05BBE496}"/>
    <hyperlink ref="J258" r:id="rId120" xr:uid="{A42CF4AF-21A3-4672-AE06-B195B449C2E1}"/>
    <hyperlink ref="J260" r:id="rId121" xr:uid="{3552866B-F838-4322-819D-743F085F448A}"/>
    <hyperlink ref="I254" r:id="rId122" xr:uid="{84AE7F7A-A49B-438B-9AD8-E318743A4076}"/>
    <hyperlink ref="I22" r:id="rId123" xr:uid="{2598D1F6-B008-4D28-A094-69FBFCF29C09}"/>
    <hyperlink ref="I244" r:id="rId124" xr:uid="{02CCCD32-7D6B-4057-9DDE-5BD0C8E5ECD1}"/>
    <hyperlink ref="I240" r:id="rId125" xr:uid="{C7371956-E2E0-4FA5-9770-97D8C48C41D1}"/>
    <hyperlink ref="I241" r:id="rId126" xr:uid="{ED0DD3B0-3AB1-4EDC-9FF8-45AF55C5D8A6}"/>
    <hyperlink ref="I43" r:id="rId127" xr:uid="{3C6099FE-4648-4F62-81D3-10DF680ABA52}"/>
    <hyperlink ref="I44" r:id="rId128" xr:uid="{C5B39EE4-555F-4454-86BF-506A181EE1F6}"/>
    <hyperlink ref="J277" r:id="rId129" xr:uid="{1B3147C3-9861-455E-B9E3-5DA2C5E9383D}"/>
    <hyperlink ref="J278" r:id="rId130" xr:uid="{E2422161-B15A-4034-B406-B27593DED01B}"/>
    <hyperlink ref="J279" r:id="rId131" xr:uid="{F05178A7-C07F-41D4-86C6-3CB5D57B5CB2}"/>
    <hyperlink ref="J280" r:id="rId132" xr:uid="{78128FC4-DFC9-4238-A68A-A80583044B67}"/>
    <hyperlink ref="J281" r:id="rId133" xr:uid="{FA0D70CF-4F66-4C94-A60E-C2FEDB9E0055}"/>
    <hyperlink ref="J282" r:id="rId134" xr:uid="{37DFFC74-492B-4812-9CE2-271F1DDFACA1}"/>
    <hyperlink ref="J283" r:id="rId135" xr:uid="{3FBE7D5B-AC0B-4628-8512-89220D7A3D8A}"/>
    <hyperlink ref="J284" r:id="rId136" xr:uid="{1DFC7D1B-75D8-401A-8052-9242C306BC03}"/>
    <hyperlink ref="J285" r:id="rId137" xr:uid="{95DD9419-AB9B-4EEB-B6B7-2072000A96A0}"/>
    <hyperlink ref="J286" r:id="rId138" xr:uid="{119A0251-7350-4826-BA32-FF61B4438F1E}"/>
    <hyperlink ref="J287" r:id="rId139" xr:uid="{2537A5F2-B4AE-403C-8C09-7E16CAD1075C}"/>
    <hyperlink ref="J288" r:id="rId140" xr:uid="{42AF45A0-E33E-4D48-B948-799125979447}"/>
    <hyperlink ref="J290" r:id="rId141" xr:uid="{22DD9E94-973C-4748-97F4-344387E5CE5E}"/>
    <hyperlink ref="J289" r:id="rId142" xr:uid="{56A5E9A3-F8DA-49B8-8EF5-262361CCB918}"/>
    <hyperlink ref="J296" r:id="rId143" xr:uid="{AB88C791-7D08-422E-8C16-83682F60B466}"/>
    <hyperlink ref="J297" r:id="rId144" xr:uid="{90DAF41C-0F5F-407C-8B10-45840CF066C7}"/>
    <hyperlink ref="J298" r:id="rId145" xr:uid="{3CF09087-2A56-4097-86E7-2B4248B78CC2}"/>
    <hyperlink ref="J300" r:id="rId146" xr:uid="{07FC1623-7741-46D6-8A68-9AE4552E1BAE}"/>
    <hyperlink ref="J303" r:id="rId147" xr:uid="{C5602EE0-C234-436A-BCF8-33F485A20136}"/>
    <hyperlink ref="J304" r:id="rId148" xr:uid="{92E88DA0-915A-43C4-A75B-066167F97CEF}"/>
    <hyperlink ref="J305" r:id="rId149" xr:uid="{CF4F81F8-30AD-4BA1-9005-042C889F35D7}"/>
    <hyperlink ref="I288" r:id="rId150" xr:uid="{F628DD96-DCD0-4B09-98C8-A27CF7A15C99}"/>
    <hyperlink ref="I291" r:id="rId151" xr:uid="{21A29F24-6238-4587-9CCE-E1A72139815D}"/>
    <hyperlink ref="I278" r:id="rId152" xr:uid="{1A3FA30E-3E26-4B9C-8401-7C9AA00DF864}"/>
    <hyperlink ref="I279" r:id="rId153" xr:uid="{1AA1CF44-7EC9-4824-9DA9-7C57E9128955}"/>
    <hyperlink ref="I281" r:id="rId154" xr:uid="{72E81B3D-972E-4EA9-8BCF-0E1AE8EE2358}"/>
    <hyperlink ref="I282" r:id="rId155" xr:uid="{02EB18D4-9BA9-4D82-8DA8-2C9E86C77775}"/>
    <hyperlink ref="I283" r:id="rId156" xr:uid="{4AE10F74-49DB-49DA-86A1-A060EE57DBED}"/>
    <hyperlink ref="I285" r:id="rId157" xr:uid="{5EF7444D-51AF-4B45-A8AC-558AAD7DF0C2}"/>
    <hyperlink ref="I286" r:id="rId158" xr:uid="{521B6AC1-3055-4132-8471-EE590CB27ED8}"/>
    <hyperlink ref="I287" r:id="rId159" xr:uid="{4D709B07-E224-4E8A-BDBD-2EF6861266BC}"/>
    <hyperlink ref="I289" r:id="rId160" xr:uid="{BED0C5F1-0FB8-440B-8758-41290F5F0FC6}"/>
    <hyperlink ref="I290" r:id="rId161" xr:uid="{96B32122-39B6-4B92-80C2-1271851155B9}"/>
    <hyperlink ref="I277" r:id="rId162" xr:uid="{CD34E44C-1A67-42E2-A731-7591D72D6FA7}"/>
    <hyperlink ref="I233" r:id="rId163" xr:uid="{66BF98DD-8453-4E53-BF6D-2BBFA9F6796C}"/>
    <hyperlink ref="I193" r:id="rId164" xr:uid="{9CD14965-621C-43FB-B4EA-6265ED85F5E1}"/>
    <hyperlink ref="I16" r:id="rId165" xr:uid="{5BED1924-753E-431F-BBCE-B85AE2E3E26A}"/>
    <hyperlink ref="I17" r:id="rId166" xr:uid="{DEAF22AE-61CB-4E66-B3CC-0E69F66EC862}"/>
    <hyperlink ref="I23" r:id="rId167" xr:uid="{3621F88B-5EB9-4F46-9B29-90EAA75A4F64}"/>
    <hyperlink ref="I25" r:id="rId168" xr:uid="{9DAADB71-300D-417F-B192-929101DBC978}"/>
    <hyperlink ref="I26" r:id="rId169" xr:uid="{6E4A743A-B5DE-40A4-A85E-6F6F896D85B2}"/>
    <hyperlink ref="I28" r:id="rId170" xr:uid="{FC19BC27-B0A6-4246-8AC4-9A215DEE63D2}"/>
    <hyperlink ref="I49" r:id="rId171" xr:uid="{B1AEC6BD-163C-4665-91A3-56DEC7EEF6E7}"/>
    <hyperlink ref="I76" r:id="rId172" xr:uid="{74ECE0FE-5C66-4EE7-921D-34079A1BBDBE}"/>
    <hyperlink ref="I84" r:id="rId173" xr:uid="{7853FD26-02B3-45BA-A375-DD199FAB5112}"/>
    <hyperlink ref="I97" r:id="rId174" xr:uid="{56D6ADA2-9230-4C22-A5B6-1A058E998400}"/>
    <hyperlink ref="I96" r:id="rId175" xr:uid="{9BB4E0CB-C60A-4666-B7C2-99D6CA71C0AA}"/>
    <hyperlink ref="I101" r:id="rId176" xr:uid="{A5669148-1800-4FA2-849A-8C6ECE50D17E}"/>
    <hyperlink ref="I104" r:id="rId177" xr:uid="{62DF60D8-A24B-4D33-9B1E-013FC64320CA}"/>
    <hyperlink ref="I108" r:id="rId178" xr:uid="{DC883099-A067-4CD8-A722-A7665F72CEEE}"/>
    <hyperlink ref="I120" r:id="rId179" xr:uid="{7925F150-27E7-4C58-A946-FB0FFBA39CEB}"/>
    <hyperlink ref="I121" r:id="rId180" xr:uid="{FD847390-639D-4DDF-8C68-F9BA4E74496F}"/>
    <hyperlink ref="I122" r:id="rId181" xr:uid="{5599BF36-61C5-4A97-8514-67206DFC392E}"/>
    <hyperlink ref="I194" r:id="rId182" xr:uid="{BFB64779-45C8-4F22-AFD1-AD06DF8E0FBD}"/>
    <hyperlink ref="I234" r:id="rId183" xr:uid="{8C5DBEA5-D595-411C-81C2-EEF92E389FC0}"/>
    <hyperlink ref="I247" r:id="rId184" xr:uid="{A87CE96B-8637-40B0-8329-9F679E917A5F}"/>
    <hyperlink ref="I255" r:id="rId185" xr:uid="{2240AD1E-1CB2-4F35-B3BE-9A85FA5729F5}"/>
    <hyperlink ref="I256" r:id="rId186" xr:uid="{B321CA9E-4A02-4BF5-8348-C78154C70D70}"/>
    <hyperlink ref="I267" r:id="rId187" xr:uid="{90912A6D-2F8D-43D3-B178-F439CF96A23B}"/>
    <hyperlink ref="J9" r:id="rId188" xr:uid="{8AA0517B-123E-4C46-B1AE-B646F53B3C91}"/>
    <hyperlink ref="J10" r:id="rId189" xr:uid="{290CC222-0DE8-445A-9CC7-03CB610834AF}"/>
    <hyperlink ref="J13" r:id="rId190" xr:uid="{BB4A350C-3528-4B53-8521-F1BAE33BA3BD}"/>
    <hyperlink ref="J14" r:id="rId191" xr:uid="{809CCDA7-416F-405A-8A9F-B55483ADDD18}"/>
    <hyperlink ref="J15" r:id="rId192" xr:uid="{432493F2-58C3-4AB8-8542-1C1383C220D1}"/>
    <hyperlink ref="J16" r:id="rId193" xr:uid="{B2DA5488-CA8B-47CF-B714-B3110F22BE3F}"/>
    <hyperlink ref="J45" r:id="rId194" xr:uid="{7072E9A2-A936-4EE0-8CCE-C22173AF30C1}"/>
    <hyperlink ref="J95" r:id="rId195" xr:uid="{FB449835-7C84-4BAF-B740-56F71F11E774}"/>
    <hyperlink ref="J97" r:id="rId196" xr:uid="{292638FD-8FEA-4A1B-8758-B2D7B2A3C6F4}"/>
    <hyperlink ref="J107" r:id="rId197" xr:uid="{E75A1DCB-D51F-43A8-A7F7-C88654D29703}"/>
    <hyperlink ref="J184" r:id="rId198" xr:uid="{C92C977E-1C14-4A02-B0A0-37BB24622C10}"/>
    <hyperlink ref="J185" r:id="rId199" xr:uid="{6E083A23-EC3A-4D18-A161-526AADEEBE1D}"/>
    <hyperlink ref="J199" r:id="rId200" xr:uid="{7A68D235-2F62-4B1D-91C1-87A77B108B68}"/>
    <hyperlink ref="J220" r:id="rId201" xr:uid="{40512CB4-BD43-4FCF-9A40-191A33911B9D}"/>
    <hyperlink ref="J244" r:id="rId202" xr:uid="{9F7FFEA0-8543-43F8-B453-6631635F8DFC}"/>
    <hyperlink ref="J262" r:id="rId203" xr:uid="{7351B9FA-3459-4983-B74E-38E4B4149325}"/>
    <hyperlink ref="J264" r:id="rId204" xr:uid="{B50F6795-6135-4841-B1E2-46A2744E3986}"/>
    <hyperlink ref="J291" r:id="rId205" xr:uid="{92D41931-3326-4818-AAAF-572830352499}"/>
    <hyperlink ref="J292" r:id="rId206" xr:uid="{F52A7D2F-4BF2-4A28-A4A0-FA44B55F93EA}"/>
    <hyperlink ref="K233" r:id="rId207" xr:uid="{4AA071C8-E399-4DC9-8B60-EABB88AC5811}"/>
    <hyperlink ref="K236" r:id="rId208" xr:uid="{E37FCA66-77C0-467A-BF37-5B570D680D7C}"/>
    <hyperlink ref="K237" r:id="rId209" xr:uid="{191A543F-90B6-4487-A6DB-E687B51EBBB8}"/>
    <hyperlink ref="K238" r:id="rId210" xr:uid="{982FED3E-6DB8-4484-9158-41AA3023A4DF}"/>
    <hyperlink ref="I176" r:id="rId211" xr:uid="{922CA24E-FB80-44D1-AAE0-CF42589E3871}"/>
    <hyperlink ref="J233" r:id="rId212" xr:uid="{87CACE36-7851-446C-A283-6B43537D7910}"/>
    <hyperlink ref="J245" r:id="rId213" xr:uid="{89C2D2B8-B2B4-45F9-966D-0D6F693C5073}"/>
    <hyperlink ref="J242" r:id="rId214" xr:uid="{47245BAE-F1EC-4404-B550-7020BE72F5F8}"/>
    <hyperlink ref="I280" r:id="rId215" xr:uid="{93813056-1E04-4200-9049-AB634779967B}"/>
    <hyperlink ref="I284" r:id="rId216" xr:uid="{BC1C9F93-0A64-4B2B-98A3-BA4C98991BA2}"/>
    <hyperlink ref="K277" r:id="rId217" xr:uid="{B93F0878-4DFE-4A84-BDC2-5F19D9D20098}"/>
    <hyperlink ref="K278" r:id="rId218" xr:uid="{8FF99D1F-E18E-4417-9411-2CA1611F7D9F}"/>
    <hyperlink ref="K279" r:id="rId219" xr:uid="{120C7D7A-99CC-465F-949E-FEFE64A9A9E5}"/>
    <hyperlink ref="K280" r:id="rId220" xr:uid="{DCFA8CA2-E178-4C28-A3C0-B50B15ACC588}"/>
    <hyperlink ref="K281" r:id="rId221" xr:uid="{893610B8-A227-4C34-8AF5-5891FF740382}"/>
    <hyperlink ref="K43" r:id="rId222" xr:uid="{B8A2695B-0639-4957-B5C2-06701FED1658}"/>
    <hyperlink ref="I293" r:id="rId223" xr:uid="{0C0F5815-BBBA-40C4-B2D6-315EDDD74B12}"/>
    <hyperlink ref="K184" r:id="rId224" display="BR020017" xr:uid="{3F372605-944C-4F8C-AD4B-F3C566167654}"/>
    <hyperlink ref="K185" r:id="rId225" display="BR010003" xr:uid="{1DAB22A7-ADB5-472F-A906-62E1F04F2CE0}"/>
    <hyperlink ref="K186" r:id="rId226" display="BR030028" xr:uid="{53786EA5-2CAA-4F7C-A1AF-C58EC29625D2}"/>
    <hyperlink ref="K187" r:id="rId227" display="CM010001" xr:uid="{FA22590D-8316-452B-8CB7-F59745C4C3E0}"/>
    <hyperlink ref="K188" r:id="rId228" display="BR010044" xr:uid="{01F81E30-7348-4118-82EF-D5A1A3839E67}"/>
    <hyperlink ref="K191" r:id="rId229" xr:uid="{75403457-0342-46ED-83FB-7AB23ED5F2D9}"/>
    <hyperlink ref="I59" r:id="rId230" xr:uid="{62CFE264-26DC-4DEE-9ED5-863B4FD38464}"/>
    <hyperlink ref="I45" r:id="rId231" xr:uid="{2B30D2B4-C579-4AEE-88E3-6522B8953B87}"/>
    <hyperlink ref="J47" r:id="rId232" xr:uid="{E940C1E9-B861-49AC-AD07-5C2EAD1F23C1}"/>
    <hyperlink ref="J49" r:id="rId233" xr:uid="{242478F0-059D-4B6C-B5E7-0D750CFE5FA8}"/>
    <hyperlink ref="I60" r:id="rId234" xr:uid="{FF705AAF-EAA4-43B1-8E99-6200A1C6D2D7}"/>
    <hyperlink ref="J74" r:id="rId235" xr:uid="{969852FA-BBF8-4999-8556-D0D62A6AF2E0}"/>
    <hyperlink ref="J76" r:id="rId236" xr:uid="{F74BD5D9-8507-4718-874B-09E19D3F8970}"/>
    <hyperlink ref="J78" r:id="rId237" xr:uid="{88F17C04-80FE-414A-9857-3904832898CE}"/>
    <hyperlink ref="K74" r:id="rId238" xr:uid="{0CE45A26-8791-4787-9C12-B17A4FA647A6}"/>
    <hyperlink ref="K75" r:id="rId239" xr:uid="{074BD8E4-CE79-47E6-9234-07206A7E6A2E}"/>
    <hyperlink ref="K78" r:id="rId240" xr:uid="{FA004036-0AC4-45BB-A3B5-26C24F8FFC38}"/>
    <hyperlink ref="K80" r:id="rId241" xr:uid="{FC8D094D-77D7-491A-8081-6A5018E16011}"/>
    <hyperlink ref="K81" r:id="rId242" xr:uid="{700CA2DB-58BE-48E2-92DE-F2ECFB63420E}"/>
    <hyperlink ref="I85" r:id="rId243" xr:uid="{3A5D16B7-FEB9-4348-ADD5-9DFEF7422BAA}"/>
    <hyperlink ref="I86" r:id="rId244" xr:uid="{50655A11-68F0-4482-BE21-F3BC7D56B2ED}"/>
    <hyperlink ref="I89" r:id="rId245" xr:uid="{E9CD5BA8-031A-4536-B290-BEE920C1C1F8}"/>
    <hyperlink ref="I102" r:id="rId246" xr:uid="{22B00EFC-2C54-4EF6-B698-66D20B2D4CF4}"/>
    <hyperlink ref="I105" r:id="rId247" xr:uid="{82FBFE42-C4BF-4A48-B0C9-A1672221DEFA}"/>
    <hyperlink ref="J110" r:id="rId248" xr:uid="{F7E74A2C-04BC-46B3-8C41-D5ECEB070BF3}"/>
    <hyperlink ref="J113" r:id="rId249" xr:uid="{416C94A9-840E-4C98-93A3-5A62F0B58AEC}"/>
    <hyperlink ref="I197" r:id="rId250" xr:uid="{130CE2BF-BFBC-4844-9A00-E6FEA0B9DBB2}"/>
    <hyperlink ref="I200" r:id="rId251" xr:uid="{531BE6AA-AD06-4B3A-9AFC-6B49E3C3E779}"/>
    <hyperlink ref="J196" r:id="rId252" xr:uid="{3962D236-4EB0-4048-B40A-3DE706BC3B7A}"/>
    <hyperlink ref="J200" r:id="rId253" xr:uid="{1C76C2F3-EA06-49F1-B800-35E7ECCFE0FC}"/>
    <hyperlink ref="K189" r:id="rId254" xr:uid="{22CF99A6-2542-463C-94C1-C5867E73079B}"/>
    <hyperlink ref="K197" r:id="rId255" xr:uid="{36B45F87-A8A1-4A95-AFD9-3E263AD1F821}"/>
    <hyperlink ref="K200" r:id="rId256" xr:uid="{A6A6A12C-278B-44E9-B80D-DC6A528A0AF6}"/>
    <hyperlink ref="J221" r:id="rId257" xr:uid="{C45ED5DA-5937-4EFF-8D42-E2F1D80EA12C}"/>
    <hyperlink ref="J222" r:id="rId258" xr:uid="{2E7D8601-3DF8-4C1D-AA86-F990028D897D}"/>
    <hyperlink ref="J223" r:id="rId259" xr:uid="{1DA869F7-2231-43F4-9F65-6699A2152308}"/>
    <hyperlink ref="J224" r:id="rId260" xr:uid="{BF61DE30-1AD4-4CDD-9376-28CF5145FDBA}"/>
    <hyperlink ref="I236" r:id="rId261" xr:uid="{E047521A-BA3D-4367-8966-00A3D042B8AD}"/>
    <hyperlink ref="J234" r:id="rId262" xr:uid="{851A97E8-B0D9-4193-BBA6-35907DE5D149}"/>
    <hyperlink ref="J236" r:id="rId263" xr:uid="{A29C4A19-A5D1-4E15-81BB-5346FB46177C}"/>
    <hyperlink ref="K234" r:id="rId264" xr:uid="{0B8515CA-C8BE-45C7-8B23-37DB51520C7F}"/>
    <hyperlink ref="I245" r:id="rId265" xr:uid="{574F4817-019A-471B-993A-226CAF12F8EF}"/>
    <hyperlink ref="K243" r:id="rId266" xr:uid="{8B9E6992-558D-4023-8883-53E5C344FBCB}"/>
    <hyperlink ref="K249" r:id="rId267" xr:uid="{741ECF8A-8314-4315-8539-929B9227B29D}"/>
    <hyperlink ref="K251" r:id="rId268" xr:uid="{889545B8-273C-42E2-BAF3-97035FF8FCAB}"/>
    <hyperlink ref="K252" r:id="rId269" xr:uid="{94E299C9-8764-41E0-9F9A-FB16D589F27C}"/>
    <hyperlink ref="K260" r:id="rId270" xr:uid="{97BD4C14-D7FD-4D1D-AEBA-B093293AA97B}"/>
    <hyperlink ref="J266" r:id="rId271" xr:uid="{598E8120-2880-45FC-9B58-A326F26A24C7}"/>
    <hyperlink ref="K264" r:id="rId272" xr:uid="{B951DAA5-5F85-4BF0-BA2E-DBE743E7A583}"/>
    <hyperlink ref="I307" r:id="rId273" xr:uid="{F9D18146-E337-450C-B1C2-9D543F8FE1DD}"/>
    <hyperlink ref="I308" r:id="rId274" xr:uid="{A3ABAF95-4E05-4C6C-BEF3-9E0E2237CA28}"/>
    <hyperlink ref="I309" r:id="rId275" xr:uid="{A2C3EECE-E790-4162-9D6C-73B04B8C7B4D}"/>
    <hyperlink ref="I310" r:id="rId276" xr:uid="{CB7EADA2-DCDF-42F6-80F6-88FAC6A9F573}"/>
    <hyperlink ref="J306" r:id="rId277" xr:uid="{508412AA-2336-459C-B800-22901BE24919}"/>
    <hyperlink ref="J307" r:id="rId278" xr:uid="{90104E35-1CE8-4C32-AC8F-4F2BD43E741B}"/>
    <hyperlink ref="J308" r:id="rId279" xr:uid="{A4B40F4F-E5DB-43C2-A06A-D4F15B307C8B}"/>
    <hyperlink ref="J293" r:id="rId280" xr:uid="{6F5DEC84-CB4E-4CFF-A5F5-F676BA4BF810}"/>
    <hyperlink ref="J294" r:id="rId281" xr:uid="{002B6E20-9DB5-4B78-8FB4-EB8ACD26949D}"/>
    <hyperlink ref="K282" r:id="rId282" xr:uid="{A3D99703-2B8E-43DF-9493-00CCFD4C4BB1}"/>
    <hyperlink ref="K283" r:id="rId283" xr:uid="{4528BBA1-270E-422E-B197-B7A0E2A764A4}"/>
    <hyperlink ref="K289" r:id="rId284" xr:uid="{6049E9EC-3AD0-4768-AE07-446D76C1F446}"/>
    <hyperlink ref="K291" r:id="rId285" xr:uid="{629D7809-1A00-4513-B8E3-6D6684F83E61}"/>
    <hyperlink ref="K293" r:id="rId286" xr:uid="{35E16E0C-1450-4EF1-848C-D531AA36C522}"/>
    <hyperlink ref="K295" r:id="rId287" xr:uid="{525CF67D-6972-4920-BC7E-1EA1E56E184B}"/>
    <hyperlink ref="I333" r:id="rId288" xr:uid="{E956816A-CD52-4517-886A-B3420C98AAAB}"/>
    <hyperlink ref="I346" r:id="rId289" xr:uid="{B7DA3323-8EE1-430D-A1B4-C2787ED99EF3}"/>
    <hyperlink ref="I348" r:id="rId290" xr:uid="{DBAFB92D-8866-437C-87A7-01AA80C0BF3B}"/>
    <hyperlink ref="I350" r:id="rId291" xr:uid="{59570D9A-211D-4525-905D-04823B311018}"/>
    <hyperlink ref="I435" r:id="rId292" xr:uid="{46F0C089-5676-4A73-A04D-D86134D6EBFA}"/>
    <hyperlink ref="I438" r:id="rId293" xr:uid="{1C458C20-A049-496F-8E0F-D664B2EA0E43}"/>
    <hyperlink ref="I146" r:id="rId294" xr:uid="{D5C398C9-CD8F-4C2A-BE96-709FDD964A27}"/>
    <hyperlink ref="I147" r:id="rId295" xr:uid="{B063F134-8A72-43B4-8D8B-4FD2C2BAE5EB}"/>
    <hyperlink ref="I148" r:id="rId296" xr:uid="{04B92E25-D816-4434-AE03-10CADBFBA40A}"/>
    <hyperlink ref="I149" r:id="rId297" xr:uid="{0948E223-2FAF-4AE1-8F56-76E8F7E365D8}"/>
    <hyperlink ref="I151" r:id="rId298" xr:uid="{659E0D8C-441F-45B4-9AA2-2C3E7F4306F2}"/>
    <hyperlink ref="J128" r:id="rId299" xr:uid="{C951F2C0-5855-4E4F-96C3-E7F85ABFD92D}"/>
    <hyperlink ref="K128" r:id="rId300" xr:uid="{78887A38-7773-48D7-BE26-D76135E76107}"/>
    <hyperlink ref="K129" r:id="rId301" xr:uid="{60C64EFC-A8FC-419C-B3A7-8D49DCE565E3}"/>
    <hyperlink ref="K135" r:id="rId302" xr:uid="{4751FE66-CFA4-47A0-A653-3C71AAD74917}"/>
    <hyperlink ref="K137" r:id="rId303" xr:uid="{835411B0-86B3-4229-8BE4-C09CBFD68A93}"/>
    <hyperlink ref="K138" r:id="rId304" xr:uid="{4A888462-6AB5-4845-B4B2-861B0C647E33}"/>
    <hyperlink ref="K139" r:id="rId305" xr:uid="{41DAD1A6-1B7E-407A-8147-A1BC6CB92354}"/>
    <hyperlink ref="K140" r:id="rId306" xr:uid="{52DA4D38-6A7B-423C-9BB0-034668E054C1}"/>
    <hyperlink ref="K141" r:id="rId307" xr:uid="{448D5DAA-7B54-46BF-8339-F8E3210E154D}"/>
    <hyperlink ref="K142" r:id="rId308" xr:uid="{5B9F5554-6AD1-4EEB-AE25-25318682C542}"/>
    <hyperlink ref="K132" r:id="rId309" xr:uid="{B4D14DFE-4CAF-4B39-BAA4-9DC6CDE28C4C}"/>
    <hyperlink ref="K130" r:id="rId310" xr:uid="{F5A66A42-03C6-4F90-8ABC-CE1100B2E0F7}"/>
    <hyperlink ref="K144" r:id="rId311" xr:uid="{55686A2B-3667-459B-BD9F-C1A29A90AFAE}"/>
    <hyperlink ref="K151" r:id="rId312" xr:uid="{369F6142-BA7B-47DE-A103-7EA7B6DBE2DD}"/>
    <hyperlink ref="K150" r:id="rId313" xr:uid="{266916A3-8B90-4BC2-9C8B-131883D2F32B}"/>
    <hyperlink ref="K149" r:id="rId314" xr:uid="{4A1DB979-27D5-42ED-8BB2-C48CB9D89EF8}"/>
    <hyperlink ref="K148" r:id="rId315" xr:uid="{6CBCDB57-AD15-4200-B8E4-43FB74D20365}"/>
    <hyperlink ref="K147" r:id="rId316" xr:uid="{39E1F280-CB28-478C-AF2C-446AD89131B5}"/>
    <hyperlink ref="K143" r:id="rId317" xr:uid="{7C8765B2-B4E1-4F0E-A858-335082FBF1C3}"/>
    <hyperlink ref="K133" r:id="rId318" xr:uid="{22E05FE0-8801-4951-8C0D-AA97E06024DA}"/>
    <hyperlink ref="I156" r:id="rId319" xr:uid="{9FA12903-4807-426C-82E5-C0887BBD7CFF}"/>
    <hyperlink ref="I158" r:id="rId320" xr:uid="{48E2CE2C-440C-4C55-9626-6ED5BAF118A1}"/>
    <hyperlink ref="I159" r:id="rId321" xr:uid="{5A4F6D77-3CCA-46F5-95AD-4A1A03F509C1}"/>
    <hyperlink ref="I160" r:id="rId322" xr:uid="{EF9201C6-A54A-470C-AB3B-9DC833233753}"/>
    <hyperlink ref="J157" r:id="rId323" xr:uid="{8829824B-097B-4AD4-B04E-97EAD7E9216A}"/>
    <hyperlink ref="J158" r:id="rId324" xr:uid="{F97FDEB9-D9A3-40FA-A618-687C4F984E67}"/>
    <hyperlink ref="J156" r:id="rId325" xr:uid="{F876038A-5457-4C33-A1A3-2D6FDED7177D}"/>
    <hyperlink ref="I161" r:id="rId326" xr:uid="{0B530DE5-DEA0-40FD-B246-32530D679E33}"/>
    <hyperlink ref="I269" r:id="rId327" xr:uid="{1D5F55AB-CC8A-415D-97C4-E6F22E4A01F7}"/>
    <hyperlink ref="I270" r:id="rId328" xr:uid="{A22EA912-C370-484E-A4E3-D729C8B99B8C}"/>
    <hyperlink ref="I271" r:id="rId329" xr:uid="{E56ADCBA-555D-4692-9046-488F80DEB902}"/>
    <hyperlink ref="I272" r:id="rId330" xr:uid="{219C15FA-382D-449A-AF55-B41084259EA4}"/>
    <hyperlink ref="I275" r:id="rId331" xr:uid="{AB5AC3B8-3394-4954-A475-3DF8A7AC4D62}"/>
    <hyperlink ref="I273" r:id="rId332" xr:uid="{A63F96FF-9180-4127-8812-1FC9423DB615}"/>
    <hyperlink ref="J269" r:id="rId333" xr:uid="{D55BF67B-D8AE-4040-9827-8868F84EB08C}"/>
    <hyperlink ref="J270" r:id="rId334" xr:uid="{96BF99D9-28F0-4826-9259-B0B0BACCA542}"/>
    <hyperlink ref="J271" r:id="rId335" xr:uid="{4E3B8144-B30E-413D-BF65-9D61B8114C73}"/>
    <hyperlink ref="I325" r:id="rId336" xr:uid="{1ECC97AB-A916-4898-A329-AEEE82DC8F15}"/>
    <hyperlink ref="I128" r:id="rId337" xr:uid="{30A9E3DD-C9EB-4594-968A-9B04DD8F73C3}"/>
    <hyperlink ref="I129" r:id="rId338" xr:uid="{950A820F-375B-4AFA-B1B5-DBC0FC689543}"/>
    <hyperlink ref="I130" r:id="rId339" xr:uid="{B09B0D04-098A-4908-9E38-2022D5791574}"/>
    <hyperlink ref="I131" r:id="rId340" xr:uid="{FB00E190-9C91-4AC5-8EE4-971B4C103551}"/>
    <hyperlink ref="I132" r:id="rId341" xr:uid="{FCA3CB8A-115D-4647-8377-7D2EA0899D72}"/>
    <hyperlink ref="I133" r:id="rId342" xr:uid="{36527716-F26F-4FBF-B734-588245CE914A}"/>
    <hyperlink ref="I134" r:id="rId343" xr:uid="{4733468F-D7CF-490D-96BE-6834CDE19110}"/>
    <hyperlink ref="I135" r:id="rId344" xr:uid="{55CC7B9A-E50E-4AEE-89B0-F38AF660739E}"/>
    <hyperlink ref="I136" r:id="rId345" xr:uid="{094AA2BF-6BA5-45CB-B57E-06F5834B9D66}"/>
    <hyperlink ref="I137" r:id="rId346" xr:uid="{5CB19290-810D-4EA1-854E-9EFCFCFF4596}"/>
    <hyperlink ref="I138" r:id="rId347" xr:uid="{C9C67AD5-6C6B-4A10-BF03-A5BDEDF79699}"/>
    <hyperlink ref="I139" r:id="rId348" xr:uid="{1E634C65-42C5-4543-B2E7-41EC5D4A2F56}"/>
    <hyperlink ref="I140" r:id="rId349" xr:uid="{47E95CCD-8A97-48E7-A255-EEC2BA2C3F00}"/>
    <hyperlink ref="I141" r:id="rId350" xr:uid="{C92321C9-D121-4131-A79A-69C19D0EFCA9}"/>
    <hyperlink ref="J130" r:id="rId351" xr:uid="{F9E85026-5D9C-47CA-B808-35A7027847E9}"/>
    <hyperlink ref="J131" r:id="rId352" xr:uid="{AB577708-80CF-4BF0-B057-EBA98B149A07}"/>
    <hyperlink ref="J132" r:id="rId353" xr:uid="{B909CEEE-2112-4216-9965-75BA758F6FC7}"/>
    <hyperlink ref="J133" r:id="rId354" xr:uid="{17C1B1ED-D63C-444D-909D-35AFD05D6600}"/>
    <hyperlink ref="J134" r:id="rId355" xr:uid="{4923411B-39E5-48D2-8FC9-43131C510DB4}"/>
    <hyperlink ref="J135" r:id="rId356" xr:uid="{513577BD-21E1-4754-BCC1-5D2DCE184E94}"/>
    <hyperlink ref="J136" r:id="rId357" xr:uid="{055893BA-6420-4B7E-B6D2-C42CEFA1D81F}"/>
    <hyperlink ref="J137" r:id="rId358" xr:uid="{C8BC7546-D6C7-4BD4-BEC8-36065B2C58E6}"/>
    <hyperlink ref="J138" r:id="rId359" xr:uid="{9E92D7B1-0C7D-4AD2-A0FF-71CF9E9AFAC8}"/>
    <hyperlink ref="J139" r:id="rId360" xr:uid="{85480F44-AC61-4868-BE0C-37FC45FD2965}"/>
    <hyperlink ref="J140" r:id="rId361" xr:uid="{763F8B5F-4EDA-4FDF-B04D-28BD32ED8FE7}"/>
    <hyperlink ref="J141" r:id="rId362" xr:uid="{F7023C0B-73A3-4C1B-B71C-7B2F40B1C95F}"/>
    <hyperlink ref="J146" r:id="rId363" xr:uid="{84659A07-0374-4D38-8D2C-035F19719672}"/>
    <hyperlink ref="J147" r:id="rId364" xr:uid="{ABD7C158-DF94-494B-8D31-CB5AEACE66B9}"/>
    <hyperlink ref="J148" r:id="rId365" xr:uid="{A855103C-53B4-491C-8323-FC28DD9ABD14}"/>
    <hyperlink ref="J149" r:id="rId366" xr:uid="{D422DF27-4FB8-42F4-B090-B122FC68444B}"/>
    <hyperlink ref="J150" r:id="rId367" xr:uid="{17DB16E3-2AD2-4713-9ABA-674A03128C9A}"/>
    <hyperlink ref="J151" r:id="rId368" xr:uid="{64E144AC-9A6D-4EAD-A70F-3B78B20E1A65}"/>
    <hyperlink ref="J152" r:id="rId369" xr:uid="{4917E2FC-BEEA-481B-9DFB-C25294E595B0}"/>
    <hyperlink ref="J154" r:id="rId370" xr:uid="{EDCEF360-AC5C-4526-A24D-32512AB3986C}"/>
    <hyperlink ref="J153" r:id="rId371" xr:uid="{0F2F2599-7776-4756-9C8C-69167FF28510}"/>
    <hyperlink ref="I292" r:id="rId372" xr:uid="{8FE834A2-B527-46ED-A4C7-7D45C7ABB6DD}"/>
    <hyperlink ref="I294" r:id="rId373" xr:uid="{40C2DB79-A597-44C1-B44C-8C3A7D0B0E0E}"/>
    <hyperlink ref="I295" r:id="rId374" xr:uid="{30E1E280-B3C2-4238-AB3F-97322ABFD684}"/>
    <hyperlink ref="I296" r:id="rId375" xr:uid="{097936F7-6615-4382-B6B2-438A50E35E54}"/>
    <hyperlink ref="I297" r:id="rId376" xr:uid="{A4D4D63A-0A34-4D62-8B98-FABE59C7D25F}"/>
    <hyperlink ref="I298" r:id="rId377" xr:uid="{D9B3BE82-7F15-42D5-AF15-9691A1071164}"/>
    <hyperlink ref="I299" r:id="rId378" xr:uid="{B9ECE843-3400-4A83-9987-01B38474FAF1}"/>
    <hyperlink ref="I300" r:id="rId379" xr:uid="{47FB223B-6AA4-43FF-8628-D318F60B4222}"/>
    <hyperlink ref="I301" r:id="rId380" xr:uid="{5BFF44D4-7C24-4F85-A598-A5DEF9C04563}"/>
    <hyperlink ref="I302" r:id="rId381" xr:uid="{F3E3CFCD-8C82-49AB-B139-56D909D08DA7}"/>
    <hyperlink ref="I303" r:id="rId382" xr:uid="{4CEE06CA-041C-471A-B65A-92623A7FAE0A}"/>
    <hyperlink ref="I304" r:id="rId383" xr:uid="{20BD8E9A-8B90-40F9-A362-5C62D429F112}"/>
    <hyperlink ref="I305" r:id="rId384" xr:uid="{45FAEFC0-0808-47B8-A52B-C7DC05A17A02}"/>
    <hyperlink ref="I306" r:id="rId385" xr:uid="{C7941D73-A718-4EAE-8734-B238E3C0BD4C}"/>
    <hyperlink ref="J301" r:id="rId386" xr:uid="{BBBBA19D-10B8-49B4-B254-9BA4FEE3E4D3}"/>
    <hyperlink ref="J310" r:id="rId387" xr:uid="{267DBE91-3CF6-4259-A6DA-9BAA9E12EBDA}"/>
    <hyperlink ref="J312" r:id="rId388" xr:uid="{A4D8AC9B-46D2-4FDC-BDB0-A6CBE3E61CD5}"/>
    <hyperlink ref="K285" r:id="rId389" xr:uid="{3383EA35-2EC9-4417-99FE-2452229A7342}"/>
    <hyperlink ref="K286" r:id="rId390" xr:uid="{CCAB2C38-A96D-44EB-A6EC-FE5EC33F427A}"/>
    <hyperlink ref="K287" r:id="rId391" xr:uid="{4EA41F78-B777-4556-92A5-0DE6FFF8ECA4}"/>
    <hyperlink ref="K298" r:id="rId392" xr:uid="{D7F44572-2576-48DC-B59C-8471D3E83374}"/>
    <hyperlink ref="K299" r:id="rId393" xr:uid="{6674E46E-ECDB-4315-B6BE-716A2DBD998D}"/>
    <hyperlink ref="K301" r:id="rId394" xr:uid="{006ECB13-323B-48BF-BB79-22B0CF5FBAF1}"/>
    <hyperlink ref="K302" r:id="rId395" xr:uid="{0FF94454-D2E4-4982-8C37-1589F3C8DF38}"/>
    <hyperlink ref="O318" r:id="rId396" xr:uid="{B122F344-AC82-4FDA-8A9D-AAB5FCF0BEE0}"/>
    <hyperlink ref="O33" r:id="rId397" xr:uid="{5DDC5BEA-AFBD-40DE-8AF8-707FC054DE2B}"/>
    <hyperlink ref="O7" r:id="rId398" xr:uid="{69937561-070A-48FD-9ED8-EB116193CCDA}"/>
    <hyperlink ref="O31" r:id="rId399" xr:uid="{39014CD3-4349-49FA-A8A3-2368F407F3C5}"/>
    <hyperlink ref="I144" r:id="rId400" xr:uid="{4A01EEA3-C710-48E4-9A26-F072681C147C}"/>
    <hyperlink ref="I143" r:id="rId401" xr:uid="{3D65F9F9-C1F7-416F-9DAD-DF85743EA895}"/>
    <hyperlink ref="I142" r:id="rId402" xr:uid="{5876EC88-9C0C-4CE6-AB6D-95276C532E5B}"/>
    <hyperlink ref="I425" r:id="rId403" display="BR20037" xr:uid="{5D03D5F7-DAE0-4DB4-8718-E1D857AAE8D9}"/>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8" min="1" max="13" man="1"/>
    <brk id="126" min="1" max="13" man="1"/>
    <brk id="166" min="1" max="13" man="1"/>
    <brk id="200" min="1" max="13" man="1"/>
    <brk id="218" min="1" max="13" man="1"/>
    <brk id="267" min="1" max="13" man="1"/>
    <brk id="316" min="1" max="13" man="1"/>
    <brk id="333" min="1" max="13" man="1"/>
    <brk id="352" min="1" max="13" man="1"/>
    <brk id="374" min="1" max="13" man="1"/>
    <brk id="390" min="1" max="13" man="1"/>
    <brk id="404" min="1" max="13" man="1"/>
    <brk id="418" min="1" max="13" man="1"/>
    <brk id="432" min="1"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7FBBB-6D12-45D1-ADCE-BEA4154C60A4}">
  <dimension ref="A1:Z457"/>
  <sheetViews>
    <sheetView showZeros="0" zoomScale="85" zoomScaleNormal="85" zoomScaleSheetLayoutView="80" workbookViewId="0">
      <pane ySplit="4" topLeftCell="A153" activePane="bottomLeft" state="frozen"/>
      <selection activeCell="L5" sqref="L5:O446"/>
      <selection pane="bottomLeft" activeCell="L5" sqref="L5:O446"/>
    </sheetView>
  </sheetViews>
  <sheetFormatPr defaultColWidth="9" defaultRowHeight="18.75"/>
  <cols>
    <col min="1" max="1" width="9" style="645"/>
    <col min="2" max="2" width="9" style="500"/>
    <col min="3" max="3" width="7.5" style="498" bestFit="1" customWidth="1"/>
    <col min="4" max="5" width="16.125" style="499" customWidth="1"/>
    <col min="6" max="6" width="17.125" style="498" customWidth="1"/>
    <col min="7" max="7" width="26.5" style="497" customWidth="1"/>
    <col min="8" max="8" width="81" style="496" customWidth="1"/>
    <col min="9" max="11" width="20.625" style="475" customWidth="1"/>
    <col min="12" max="12" width="27.25" style="256" customWidth="1"/>
    <col min="13" max="13" width="27.25" style="122" customWidth="1"/>
    <col min="14" max="14" width="27.25" style="2" customWidth="1"/>
    <col min="15" max="15" width="27.25" style="2" hidden="1" customWidth="1"/>
    <col min="16" max="17" width="27.25" style="2" customWidth="1"/>
    <col min="18" max="18" width="12.5" style="127" customWidth="1"/>
    <col min="19" max="19" width="10.625" style="495" customWidth="1"/>
    <col min="20" max="20" width="12.375" style="494" customWidth="1"/>
    <col min="21" max="21" width="9" style="483"/>
    <col min="22" max="22" width="9" style="640"/>
    <col min="23" max="16384" width="9" style="483"/>
  </cols>
  <sheetData>
    <row r="1" spans="1:22" ht="50.25" customHeight="1">
      <c r="B1" s="1560" t="s">
        <v>103</v>
      </c>
      <c r="C1" s="1560"/>
      <c r="D1" s="1560"/>
      <c r="E1" s="1560"/>
      <c r="F1" s="1560"/>
      <c r="G1" s="1560"/>
      <c r="H1" s="1560"/>
      <c r="I1" s="1560"/>
      <c r="J1" s="1560"/>
      <c r="K1" s="1560"/>
      <c r="L1" s="1560"/>
      <c r="M1" s="1560"/>
      <c r="N1" s="1560"/>
      <c r="O1" s="1560"/>
      <c r="P1" s="1560"/>
      <c r="Q1" s="1560"/>
      <c r="R1" s="1560"/>
      <c r="S1" s="1560"/>
      <c r="T1" s="1560"/>
    </row>
    <row r="2" spans="1:22" ht="27" customHeight="1">
      <c r="B2" s="608"/>
      <c r="C2" s="607"/>
      <c r="D2" s="607"/>
      <c r="E2" s="607"/>
      <c r="F2" s="607"/>
      <c r="G2" s="411"/>
      <c r="H2" s="606"/>
      <c r="I2" s="353"/>
      <c r="J2" s="353"/>
      <c r="K2" s="1561" t="s">
        <v>1468</v>
      </c>
      <c r="L2" s="1561"/>
      <c r="M2" s="1561"/>
      <c r="N2" s="1561"/>
      <c r="O2" s="1561"/>
      <c r="P2" s="1561"/>
      <c r="Q2" s="1561"/>
      <c r="R2" s="1561"/>
      <c r="S2" s="1561"/>
      <c r="T2" s="1561"/>
    </row>
    <row r="3" spans="1:22" ht="18.75" customHeight="1">
      <c r="B3" s="1377" t="s">
        <v>104</v>
      </c>
      <c r="C3" s="1377" t="s">
        <v>105</v>
      </c>
      <c r="D3" s="1379" t="s">
        <v>106</v>
      </c>
      <c r="E3" s="1379" t="s">
        <v>1272</v>
      </c>
      <c r="F3" s="1377" t="s">
        <v>1271</v>
      </c>
      <c r="G3" s="1562" t="s">
        <v>107</v>
      </c>
      <c r="H3" s="1564" t="s">
        <v>304</v>
      </c>
      <c r="I3" s="1566" t="s">
        <v>498</v>
      </c>
      <c r="J3" s="1383"/>
      <c r="K3" s="1384"/>
      <c r="L3" s="1558" t="s">
        <v>633</v>
      </c>
      <c r="M3" s="1330" t="s">
        <v>634</v>
      </c>
      <c r="N3" s="1330" t="s">
        <v>1688</v>
      </c>
      <c r="O3" s="1330" t="s">
        <v>1365</v>
      </c>
      <c r="P3" s="1330" t="s">
        <v>682</v>
      </c>
      <c r="Q3" s="1330" t="s">
        <v>1673</v>
      </c>
      <c r="R3" s="1330" t="s">
        <v>636</v>
      </c>
      <c r="S3" s="1377" t="s">
        <v>108</v>
      </c>
      <c r="T3" s="1377" t="s">
        <v>109</v>
      </c>
    </row>
    <row r="4" spans="1:22">
      <c r="B4" s="1378"/>
      <c r="C4" s="1378"/>
      <c r="D4" s="1378"/>
      <c r="E4" s="1378"/>
      <c r="F4" s="1380"/>
      <c r="G4" s="1563"/>
      <c r="H4" s="1565"/>
      <c r="I4" s="1567"/>
      <c r="J4" s="1386"/>
      <c r="K4" s="1387"/>
      <c r="L4" s="1559"/>
      <c r="M4" s="1331"/>
      <c r="N4" s="1331"/>
      <c r="O4" s="1331"/>
      <c r="P4" s="1331"/>
      <c r="Q4" s="1331"/>
      <c r="R4" s="1331"/>
      <c r="S4" s="1380"/>
      <c r="T4" s="1380"/>
    </row>
    <row r="5" spans="1:22" ht="67.5">
      <c r="A5" s="613">
        <v>1</v>
      </c>
      <c r="B5" s="516" t="s">
        <v>700</v>
      </c>
      <c r="C5" s="515" t="s">
        <v>110</v>
      </c>
      <c r="D5" s="514" t="s">
        <v>701</v>
      </c>
      <c r="E5" s="513" t="s">
        <v>1308</v>
      </c>
      <c r="F5" s="513" t="s">
        <v>1270</v>
      </c>
      <c r="G5" s="512" t="s">
        <v>702</v>
      </c>
      <c r="H5" s="605" t="s">
        <v>345</v>
      </c>
      <c r="I5" s="332"/>
      <c r="J5" s="333"/>
      <c r="K5" s="334"/>
      <c r="L5" s="157"/>
      <c r="M5" s="16"/>
      <c r="N5" s="16"/>
      <c r="O5" s="16"/>
      <c r="P5" s="157"/>
      <c r="Q5" s="157"/>
      <c r="R5" s="123">
        <v>0</v>
      </c>
      <c r="S5" s="510" t="s">
        <v>111</v>
      </c>
      <c r="T5" s="509">
        <v>0</v>
      </c>
    </row>
    <row r="6" spans="1:22" ht="75.75" customHeight="1">
      <c r="A6" s="1388">
        <f>MAX($A$5:A5)+1</f>
        <v>2</v>
      </c>
      <c r="B6" s="1410" t="s">
        <v>0</v>
      </c>
      <c r="C6" s="1413" t="s">
        <v>110</v>
      </c>
      <c r="D6" s="1356" t="s">
        <v>701</v>
      </c>
      <c r="E6" s="1503" t="s">
        <v>1308</v>
      </c>
      <c r="F6" s="1503" t="s">
        <v>1270</v>
      </c>
      <c r="G6" s="1555" t="s">
        <v>703</v>
      </c>
      <c r="H6" s="1509" t="s">
        <v>344</v>
      </c>
      <c r="I6" s="1496"/>
      <c r="J6" s="1498"/>
      <c r="K6" s="1500"/>
      <c r="L6" s="1245"/>
      <c r="M6" s="1241"/>
      <c r="N6" s="1243" t="s">
        <v>646</v>
      </c>
      <c r="O6" s="134"/>
      <c r="P6" s="201" t="s">
        <v>693</v>
      </c>
      <c r="Q6" s="701" t="s">
        <v>1566</v>
      </c>
      <c r="R6" s="1241">
        <v>8</v>
      </c>
      <c r="S6" s="1460" t="s">
        <v>111</v>
      </c>
      <c r="T6" s="1460">
        <v>0</v>
      </c>
      <c r="V6" s="640">
        <v>85</v>
      </c>
    </row>
    <row r="7" spans="1:22" ht="27" customHeight="1">
      <c r="A7" s="1388"/>
      <c r="B7" s="1412"/>
      <c r="C7" s="1415"/>
      <c r="D7" s="1358"/>
      <c r="E7" s="1504"/>
      <c r="F7" s="1504"/>
      <c r="G7" s="1557"/>
      <c r="H7" s="1510"/>
      <c r="I7" s="1497"/>
      <c r="J7" s="1499"/>
      <c r="K7" s="1501"/>
      <c r="L7" s="1246"/>
      <c r="M7" s="1242"/>
      <c r="N7" s="1244"/>
      <c r="O7" s="54"/>
      <c r="P7" s="200" t="s">
        <v>891</v>
      </c>
      <c r="Q7" s="200"/>
      <c r="R7" s="1242"/>
      <c r="S7" s="1462"/>
      <c r="T7" s="1462"/>
    </row>
    <row r="8" spans="1:22" ht="27" customHeight="1">
      <c r="A8" s="1388">
        <f>MAX($A$5:A7)+1</f>
        <v>3</v>
      </c>
      <c r="B8" s="1410" t="s">
        <v>1</v>
      </c>
      <c r="C8" s="1413" t="s">
        <v>110</v>
      </c>
      <c r="D8" s="1356" t="s">
        <v>701</v>
      </c>
      <c r="E8" s="1503" t="s">
        <v>1307</v>
      </c>
      <c r="F8" s="1503" t="s">
        <v>1274</v>
      </c>
      <c r="G8" s="1555" t="s">
        <v>704</v>
      </c>
      <c r="H8" s="1509" t="s">
        <v>346</v>
      </c>
      <c r="I8" s="335"/>
      <c r="J8" s="339" t="s">
        <v>550</v>
      </c>
      <c r="K8" s="340"/>
      <c r="L8" s="1322"/>
      <c r="M8" s="1241"/>
      <c r="N8" s="1243"/>
      <c r="O8" s="134"/>
      <c r="P8" s="1239"/>
      <c r="Q8" s="196"/>
      <c r="R8" s="1241">
        <v>1</v>
      </c>
      <c r="S8" s="1460" t="s">
        <v>111</v>
      </c>
      <c r="T8" s="1359">
        <v>0</v>
      </c>
    </row>
    <row r="9" spans="1:22">
      <c r="A9" s="1388"/>
      <c r="B9" s="1411" t="s">
        <v>1</v>
      </c>
      <c r="C9" s="1414" t="s">
        <v>110</v>
      </c>
      <c r="D9" s="1357" t="s">
        <v>701</v>
      </c>
      <c r="E9" s="1525"/>
      <c r="F9" s="1525" t="s">
        <v>1284</v>
      </c>
      <c r="G9" s="1556" t="s">
        <v>704</v>
      </c>
      <c r="H9" s="1534"/>
      <c r="I9" s="341"/>
      <c r="J9" s="598" t="s">
        <v>186</v>
      </c>
      <c r="K9" s="343"/>
      <c r="L9" s="1280"/>
      <c r="M9" s="1261"/>
      <c r="N9" s="1250"/>
      <c r="O9" s="454"/>
      <c r="P9" s="1259"/>
      <c r="Q9" s="455"/>
      <c r="R9" s="1261"/>
      <c r="S9" s="1461"/>
      <c r="T9" s="1360"/>
    </row>
    <row r="10" spans="1:22">
      <c r="A10" s="1388"/>
      <c r="B10" s="1412" t="s">
        <v>1</v>
      </c>
      <c r="C10" s="1415" t="s">
        <v>110</v>
      </c>
      <c r="D10" s="1358" t="s">
        <v>701</v>
      </c>
      <c r="E10" s="1504"/>
      <c r="F10" s="1504" t="s">
        <v>1284</v>
      </c>
      <c r="G10" s="1557" t="s">
        <v>704</v>
      </c>
      <c r="H10" s="1535"/>
      <c r="I10" s="338"/>
      <c r="J10" s="604" t="s">
        <v>562</v>
      </c>
      <c r="K10" s="345"/>
      <c r="L10" s="1246"/>
      <c r="M10" s="1242"/>
      <c r="N10" s="1244"/>
      <c r="O10" s="54"/>
      <c r="P10" s="1260"/>
      <c r="Q10" s="456"/>
      <c r="R10" s="1242"/>
      <c r="S10" s="1462"/>
      <c r="T10" s="1361"/>
    </row>
    <row r="11" spans="1:22" ht="27" customHeight="1">
      <c r="A11" s="1548">
        <f>MAX($A$5:A10)+1</f>
        <v>4</v>
      </c>
      <c r="B11" s="1549" t="s">
        <v>112</v>
      </c>
      <c r="C11" s="1413" t="s">
        <v>110</v>
      </c>
      <c r="D11" s="1356" t="s">
        <v>701</v>
      </c>
      <c r="E11" s="1503" t="s">
        <v>1307</v>
      </c>
      <c r="F11" s="1503" t="s">
        <v>1270</v>
      </c>
      <c r="G11" s="1555" t="s">
        <v>1136</v>
      </c>
      <c r="H11" s="1554" t="s">
        <v>347</v>
      </c>
      <c r="I11" s="346" t="s">
        <v>113</v>
      </c>
      <c r="J11" s="339" t="s">
        <v>294</v>
      </c>
      <c r="K11" s="340"/>
      <c r="L11" s="1239" t="s">
        <v>679</v>
      </c>
      <c r="M11" s="1241"/>
      <c r="N11" s="1243"/>
      <c r="O11" s="1568" t="s">
        <v>1366</v>
      </c>
      <c r="P11" s="1239"/>
      <c r="Q11" s="1530" t="s">
        <v>1720</v>
      </c>
      <c r="R11" s="1241">
        <v>0</v>
      </c>
      <c r="S11" s="1460" t="s">
        <v>111</v>
      </c>
      <c r="T11" s="1359">
        <v>0</v>
      </c>
      <c r="V11" s="1502" t="s">
        <v>1641</v>
      </c>
    </row>
    <row r="12" spans="1:22">
      <c r="A12" s="1548"/>
      <c r="B12" s="1550" t="s">
        <v>112</v>
      </c>
      <c r="C12" s="1414" t="s">
        <v>110</v>
      </c>
      <c r="D12" s="1357" t="s">
        <v>701</v>
      </c>
      <c r="E12" s="1525"/>
      <c r="F12" s="1525"/>
      <c r="G12" s="1556" t="s">
        <v>705</v>
      </c>
      <c r="H12" s="1554"/>
      <c r="I12" s="560" t="s">
        <v>114</v>
      </c>
      <c r="J12" s="560" t="s">
        <v>202</v>
      </c>
      <c r="K12" s="343"/>
      <c r="L12" s="1259"/>
      <c r="M12" s="1261"/>
      <c r="N12" s="1250"/>
      <c r="O12" s="1569"/>
      <c r="P12" s="1259"/>
      <c r="Q12" s="1531"/>
      <c r="R12" s="1261"/>
      <c r="S12" s="1461"/>
      <c r="T12" s="1360"/>
      <c r="V12" s="1502"/>
    </row>
    <row r="13" spans="1:22">
      <c r="A13" s="1548"/>
      <c r="B13" s="1550" t="s">
        <v>112</v>
      </c>
      <c r="C13" s="1414" t="s">
        <v>110</v>
      </c>
      <c r="D13" s="1357" t="s">
        <v>701</v>
      </c>
      <c r="E13" s="1525"/>
      <c r="F13" s="1525"/>
      <c r="G13" s="1556" t="s">
        <v>705</v>
      </c>
      <c r="H13" s="1554"/>
      <c r="I13" s="560" t="s">
        <v>115</v>
      </c>
      <c r="J13" s="598" t="s">
        <v>198</v>
      </c>
      <c r="K13" s="343"/>
      <c r="L13" s="1259"/>
      <c r="M13" s="1261"/>
      <c r="N13" s="1250"/>
      <c r="O13" s="1569"/>
      <c r="P13" s="1259"/>
      <c r="Q13" s="1531"/>
      <c r="R13" s="1261"/>
      <c r="S13" s="1461"/>
      <c r="T13" s="1360"/>
      <c r="V13" s="1502"/>
    </row>
    <row r="14" spans="1:22">
      <c r="A14" s="1548"/>
      <c r="B14" s="1550" t="s">
        <v>112</v>
      </c>
      <c r="C14" s="1414" t="s">
        <v>110</v>
      </c>
      <c r="D14" s="1357" t="s">
        <v>701</v>
      </c>
      <c r="E14" s="1525"/>
      <c r="F14" s="1525"/>
      <c r="G14" s="1556" t="s">
        <v>705</v>
      </c>
      <c r="H14" s="1554"/>
      <c r="I14" s="560" t="s">
        <v>116</v>
      </c>
      <c r="J14" s="598" t="s">
        <v>562</v>
      </c>
      <c r="K14" s="343"/>
      <c r="L14" s="1259"/>
      <c r="M14" s="1261"/>
      <c r="N14" s="1250"/>
      <c r="O14" s="1569"/>
      <c r="P14" s="1259"/>
      <c r="Q14" s="1531"/>
      <c r="R14" s="1261"/>
      <c r="S14" s="1461"/>
      <c r="T14" s="1360"/>
      <c r="V14" s="1502"/>
    </row>
    <row r="15" spans="1:22">
      <c r="A15" s="1548"/>
      <c r="B15" s="1550" t="s">
        <v>112</v>
      </c>
      <c r="C15" s="1414" t="s">
        <v>110</v>
      </c>
      <c r="D15" s="1357" t="s">
        <v>701</v>
      </c>
      <c r="E15" s="1525"/>
      <c r="F15" s="1525"/>
      <c r="G15" s="1556" t="s">
        <v>705</v>
      </c>
      <c r="H15" s="1554"/>
      <c r="I15" s="560" t="s">
        <v>117</v>
      </c>
      <c r="J15" s="603" t="s">
        <v>582</v>
      </c>
      <c r="K15" s="343"/>
      <c r="L15" s="1259"/>
      <c r="M15" s="1261"/>
      <c r="N15" s="1250"/>
      <c r="O15" s="1569"/>
      <c r="P15" s="1259"/>
      <c r="Q15" s="1531"/>
      <c r="R15" s="1261"/>
      <c r="S15" s="1461"/>
      <c r="T15" s="1360"/>
      <c r="V15" s="1502"/>
    </row>
    <row r="16" spans="1:22">
      <c r="A16" s="1548"/>
      <c r="B16" s="1550" t="s">
        <v>112</v>
      </c>
      <c r="C16" s="1414" t="s">
        <v>110</v>
      </c>
      <c r="D16" s="1357" t="s">
        <v>701</v>
      </c>
      <c r="E16" s="1525"/>
      <c r="F16" s="1525"/>
      <c r="G16" s="1556" t="s">
        <v>705</v>
      </c>
      <c r="H16" s="1554"/>
      <c r="I16" s="347" t="s">
        <v>563</v>
      </c>
      <c r="J16" s="598" t="s">
        <v>591</v>
      </c>
      <c r="K16" s="343"/>
      <c r="L16" s="1259"/>
      <c r="M16" s="1261"/>
      <c r="N16" s="1250"/>
      <c r="O16" s="1569"/>
      <c r="P16" s="1259"/>
      <c r="Q16" s="1531"/>
      <c r="R16" s="1261"/>
      <c r="S16" s="1461"/>
      <c r="T16" s="1360"/>
      <c r="V16" s="1502"/>
    </row>
    <row r="17" spans="1:23">
      <c r="A17" s="1548"/>
      <c r="B17" s="1550" t="s">
        <v>112</v>
      </c>
      <c r="C17" s="1414" t="s">
        <v>110</v>
      </c>
      <c r="D17" s="1357" t="s">
        <v>701</v>
      </c>
      <c r="E17" s="1525"/>
      <c r="F17" s="1525"/>
      <c r="G17" s="1556" t="s">
        <v>705</v>
      </c>
      <c r="H17" s="1554"/>
      <c r="I17" s="347" t="s">
        <v>569</v>
      </c>
      <c r="J17" s="348"/>
      <c r="K17" s="343"/>
      <c r="L17" s="1259"/>
      <c r="M17" s="1261"/>
      <c r="N17" s="1250"/>
      <c r="O17" s="1569"/>
      <c r="P17" s="1259"/>
      <c r="Q17" s="1531"/>
      <c r="R17" s="1261"/>
      <c r="S17" s="1461"/>
      <c r="T17" s="1360"/>
      <c r="V17" s="1502"/>
    </row>
    <row r="18" spans="1:23" ht="27">
      <c r="A18" s="1548"/>
      <c r="B18" s="1550" t="s">
        <v>112</v>
      </c>
      <c r="C18" s="1414" t="s">
        <v>110</v>
      </c>
      <c r="D18" s="1357" t="s">
        <v>701</v>
      </c>
      <c r="E18" s="1525"/>
      <c r="F18" s="1525"/>
      <c r="G18" s="1556" t="s">
        <v>705</v>
      </c>
      <c r="H18" s="1554"/>
      <c r="I18" s="349" t="s">
        <v>118</v>
      </c>
      <c r="J18" s="348"/>
      <c r="K18" s="343"/>
      <c r="L18" s="1259"/>
      <c r="M18" s="1261"/>
      <c r="N18" s="1250"/>
      <c r="O18" s="1569"/>
      <c r="P18" s="1259"/>
      <c r="Q18" s="1531"/>
      <c r="R18" s="1261"/>
      <c r="S18" s="1461"/>
      <c r="T18" s="1360"/>
      <c r="V18" s="1502"/>
    </row>
    <row r="19" spans="1:23">
      <c r="A19" s="1548"/>
      <c r="B19" s="1550" t="s">
        <v>112</v>
      </c>
      <c r="C19" s="1414" t="s">
        <v>110</v>
      </c>
      <c r="D19" s="1357" t="s">
        <v>701</v>
      </c>
      <c r="E19" s="1525"/>
      <c r="F19" s="1525"/>
      <c r="G19" s="1556" t="s">
        <v>705</v>
      </c>
      <c r="H19" s="1554"/>
      <c r="I19" s="560" t="s">
        <v>119</v>
      </c>
      <c r="J19" s="348"/>
      <c r="K19" s="343"/>
      <c r="L19" s="1259"/>
      <c r="M19" s="1261"/>
      <c r="N19" s="1250"/>
      <c r="O19" s="1569"/>
      <c r="P19" s="1259"/>
      <c r="Q19" s="1531"/>
      <c r="R19" s="1261"/>
      <c r="S19" s="1461"/>
      <c r="T19" s="1360"/>
      <c r="V19" s="1502"/>
    </row>
    <row r="20" spans="1:23">
      <c r="A20" s="1548"/>
      <c r="B20" s="1550" t="s">
        <v>112</v>
      </c>
      <c r="C20" s="1414" t="s">
        <v>110</v>
      </c>
      <c r="D20" s="1357" t="s">
        <v>701</v>
      </c>
      <c r="E20" s="1525"/>
      <c r="F20" s="1525"/>
      <c r="G20" s="1556" t="s">
        <v>705</v>
      </c>
      <c r="H20" s="1554"/>
      <c r="I20" s="560" t="s">
        <v>120</v>
      </c>
      <c r="J20" s="348"/>
      <c r="K20" s="343"/>
      <c r="L20" s="1259"/>
      <c r="M20" s="1261"/>
      <c r="N20" s="1250"/>
      <c r="O20" s="1569"/>
      <c r="P20" s="1259"/>
      <c r="Q20" s="1531"/>
      <c r="R20" s="1261"/>
      <c r="S20" s="1461"/>
      <c r="T20" s="1360"/>
      <c r="V20" s="1502"/>
    </row>
    <row r="21" spans="1:23">
      <c r="A21" s="1548"/>
      <c r="B21" s="1550" t="s">
        <v>112</v>
      </c>
      <c r="C21" s="1414" t="s">
        <v>110</v>
      </c>
      <c r="D21" s="1357" t="s">
        <v>701</v>
      </c>
      <c r="E21" s="1525"/>
      <c r="F21" s="1525"/>
      <c r="G21" s="1556" t="s">
        <v>705</v>
      </c>
      <c r="H21" s="1554"/>
      <c r="I21" s="560" t="s">
        <v>253</v>
      </c>
      <c r="J21" s="348"/>
      <c r="K21" s="343"/>
      <c r="L21" s="1259"/>
      <c r="M21" s="1261"/>
      <c r="N21" s="1250"/>
      <c r="O21" s="1569"/>
      <c r="P21" s="1259"/>
      <c r="Q21" s="1531"/>
      <c r="R21" s="1261"/>
      <c r="S21" s="1461"/>
      <c r="T21" s="1360"/>
      <c r="V21" s="1502"/>
    </row>
    <row r="22" spans="1:23">
      <c r="A22" s="1548"/>
      <c r="B22" s="1550" t="s">
        <v>112</v>
      </c>
      <c r="C22" s="1414" t="s">
        <v>110</v>
      </c>
      <c r="D22" s="1357" t="s">
        <v>701</v>
      </c>
      <c r="E22" s="1525"/>
      <c r="F22" s="1525"/>
      <c r="G22" s="1556" t="s">
        <v>705</v>
      </c>
      <c r="H22" s="1554"/>
      <c r="I22" s="602" t="s">
        <v>254</v>
      </c>
      <c r="J22" s="348"/>
      <c r="K22" s="343"/>
      <c r="L22" s="1259"/>
      <c r="M22" s="1261"/>
      <c r="N22" s="1250"/>
      <c r="O22" s="1569"/>
      <c r="P22" s="1259"/>
      <c r="Q22" s="1531"/>
      <c r="R22" s="1261"/>
      <c r="S22" s="1461"/>
      <c r="T22" s="1360"/>
      <c r="V22" s="1502"/>
    </row>
    <row r="23" spans="1:23">
      <c r="A23" s="1548"/>
      <c r="B23" s="1551" t="s">
        <v>112</v>
      </c>
      <c r="C23" s="1415" t="s">
        <v>110</v>
      </c>
      <c r="D23" s="1358" t="s">
        <v>701</v>
      </c>
      <c r="E23" s="1504"/>
      <c r="F23" s="1504"/>
      <c r="G23" s="1557" t="s">
        <v>705</v>
      </c>
      <c r="H23" s="1554"/>
      <c r="I23" s="350" t="s">
        <v>553</v>
      </c>
      <c r="J23" s="351"/>
      <c r="K23" s="345"/>
      <c r="L23" s="1260"/>
      <c r="M23" s="1242"/>
      <c r="N23" s="1244"/>
      <c r="O23" s="1570"/>
      <c r="P23" s="1260"/>
      <c r="Q23" s="1532"/>
      <c r="R23" s="1242"/>
      <c r="S23" s="1462"/>
      <c r="T23" s="1361"/>
      <c r="V23" s="1502"/>
    </row>
    <row r="24" spans="1:23" ht="27" customHeight="1">
      <c r="A24" s="1388">
        <f>MAX($A$5:A23)+1</f>
        <v>5</v>
      </c>
      <c r="B24" s="1410" t="s">
        <v>1132</v>
      </c>
      <c r="C24" s="1413" t="s">
        <v>110</v>
      </c>
      <c r="D24" s="1356" t="s">
        <v>1126</v>
      </c>
      <c r="E24" s="1503" t="s">
        <v>1317</v>
      </c>
      <c r="F24" s="1503" t="s">
        <v>612</v>
      </c>
      <c r="G24" s="1507" t="s">
        <v>706</v>
      </c>
      <c r="H24" s="1544" t="s">
        <v>350</v>
      </c>
      <c r="I24" s="339" t="s">
        <v>294</v>
      </c>
      <c r="J24" s="352"/>
      <c r="K24" s="340"/>
      <c r="L24" s="1322"/>
      <c r="M24" s="1243" t="s">
        <v>662</v>
      </c>
      <c r="N24" s="1239" t="s">
        <v>646</v>
      </c>
      <c r="O24" s="196"/>
      <c r="P24" s="1239"/>
      <c r="Q24" s="1530" t="s">
        <v>1679</v>
      </c>
      <c r="R24" s="1241">
        <v>0</v>
      </c>
      <c r="S24" s="1460" t="s">
        <v>121</v>
      </c>
      <c r="T24" s="1359">
        <v>0</v>
      </c>
      <c r="V24" s="1502">
        <v>83</v>
      </c>
    </row>
    <row r="25" spans="1:23">
      <c r="A25" s="1388"/>
      <c r="B25" s="1411" t="s">
        <v>2</v>
      </c>
      <c r="C25" s="1414" t="s">
        <v>110</v>
      </c>
      <c r="D25" s="1357" t="s">
        <v>701</v>
      </c>
      <c r="E25" s="1525"/>
      <c r="F25" s="1525"/>
      <c r="G25" s="1533" t="s">
        <v>706</v>
      </c>
      <c r="H25" s="1534"/>
      <c r="I25" s="598" t="s">
        <v>582</v>
      </c>
      <c r="J25" s="353"/>
      <c r="K25" s="343"/>
      <c r="L25" s="1552"/>
      <c r="M25" s="1250"/>
      <c r="N25" s="1250"/>
      <c r="O25" s="454"/>
      <c r="P25" s="1259"/>
      <c r="Q25" s="1531"/>
      <c r="R25" s="1261"/>
      <c r="S25" s="1461"/>
      <c r="T25" s="1360"/>
      <c r="V25" s="1502"/>
    </row>
    <row r="26" spans="1:23">
      <c r="A26" s="1388"/>
      <c r="B26" s="1411" t="s">
        <v>2</v>
      </c>
      <c r="C26" s="1414" t="s">
        <v>110</v>
      </c>
      <c r="D26" s="1357" t="s">
        <v>701</v>
      </c>
      <c r="E26" s="1525"/>
      <c r="F26" s="1525"/>
      <c r="G26" s="1533" t="s">
        <v>706</v>
      </c>
      <c r="H26" s="1534"/>
      <c r="I26" s="598" t="s">
        <v>591</v>
      </c>
      <c r="J26" s="353"/>
      <c r="K26" s="343"/>
      <c r="L26" s="1552"/>
      <c r="M26" s="1250"/>
      <c r="N26" s="1250"/>
      <c r="O26" s="454"/>
      <c r="P26" s="1259"/>
      <c r="Q26" s="1531"/>
      <c r="R26" s="1261"/>
      <c r="S26" s="1461"/>
      <c r="T26" s="1360"/>
      <c r="V26" s="1502"/>
    </row>
    <row r="27" spans="1:23" ht="27">
      <c r="A27" s="1388"/>
      <c r="B27" s="1411" t="s">
        <v>2</v>
      </c>
      <c r="C27" s="1414" t="s">
        <v>110</v>
      </c>
      <c r="D27" s="1357" t="s">
        <v>701</v>
      </c>
      <c r="E27" s="1525"/>
      <c r="F27" s="1525"/>
      <c r="G27" s="1533" t="s">
        <v>706</v>
      </c>
      <c r="H27" s="1534"/>
      <c r="I27" s="354" t="s">
        <v>589</v>
      </c>
      <c r="J27" s="353"/>
      <c r="K27" s="343"/>
      <c r="L27" s="1552"/>
      <c r="M27" s="1250"/>
      <c r="N27" s="1250"/>
      <c r="O27" s="454"/>
      <c r="P27" s="1259"/>
      <c r="Q27" s="1531"/>
      <c r="R27" s="1261"/>
      <c r="S27" s="1461"/>
      <c r="T27" s="1360"/>
      <c r="V27" s="1502"/>
    </row>
    <row r="28" spans="1:23">
      <c r="A28" s="1388"/>
      <c r="B28" s="1412" t="s">
        <v>2</v>
      </c>
      <c r="C28" s="1415" t="s">
        <v>110</v>
      </c>
      <c r="D28" s="1358" t="s">
        <v>701</v>
      </c>
      <c r="E28" s="1504"/>
      <c r="F28" s="1504"/>
      <c r="G28" s="1508" t="s">
        <v>706</v>
      </c>
      <c r="H28" s="1510"/>
      <c r="I28" s="598" t="s">
        <v>588</v>
      </c>
      <c r="J28" s="355"/>
      <c r="K28" s="345"/>
      <c r="L28" s="1553"/>
      <c r="M28" s="1244"/>
      <c r="N28" s="1244"/>
      <c r="O28" s="54"/>
      <c r="P28" s="1260"/>
      <c r="Q28" s="1532"/>
      <c r="R28" s="1242"/>
      <c r="S28" s="1462"/>
      <c r="T28" s="1361"/>
      <c r="V28" s="1502"/>
    </row>
    <row r="29" spans="1:23" ht="121.5">
      <c r="A29" s="613">
        <f>MAX($A$5:A28)+1</f>
        <v>6</v>
      </c>
      <c r="B29" s="516" t="s">
        <v>3</v>
      </c>
      <c r="C29" s="515" t="s">
        <v>110</v>
      </c>
      <c r="D29" s="514" t="s">
        <v>1126</v>
      </c>
      <c r="E29" s="513" t="s">
        <v>1317</v>
      </c>
      <c r="F29" s="513" t="s">
        <v>949</v>
      </c>
      <c r="G29" s="512" t="s">
        <v>707</v>
      </c>
      <c r="H29" s="518" t="s">
        <v>348</v>
      </c>
      <c r="I29" s="356"/>
      <c r="J29" s="333"/>
      <c r="K29" s="334"/>
      <c r="L29" s="157"/>
      <c r="M29" s="16"/>
      <c r="N29" s="16"/>
      <c r="O29" s="16"/>
      <c r="P29" s="157"/>
      <c r="Q29" s="696" t="s">
        <v>1689</v>
      </c>
      <c r="R29" s="123">
        <v>0</v>
      </c>
      <c r="S29" s="510" t="s">
        <v>1226</v>
      </c>
      <c r="T29" s="509">
        <v>0</v>
      </c>
      <c r="V29" s="640">
        <v>81</v>
      </c>
      <c r="W29" s="640" t="s">
        <v>1672</v>
      </c>
    </row>
    <row r="30" spans="1:23" ht="41.45" customHeight="1">
      <c r="A30" s="1388">
        <f>MAX($A$5:A29)+1</f>
        <v>7</v>
      </c>
      <c r="B30" s="1410" t="s">
        <v>4</v>
      </c>
      <c r="C30" s="1413" t="s">
        <v>110</v>
      </c>
      <c r="D30" s="1356" t="s">
        <v>701</v>
      </c>
      <c r="E30" s="1503" t="s">
        <v>1317</v>
      </c>
      <c r="F30" s="1503" t="s">
        <v>949</v>
      </c>
      <c r="G30" s="1507" t="s">
        <v>708</v>
      </c>
      <c r="H30" s="1509" t="s">
        <v>122</v>
      </c>
      <c r="I30" s="1479"/>
      <c r="J30" s="1498"/>
      <c r="K30" s="1500"/>
      <c r="L30" s="1245"/>
      <c r="M30" s="1241"/>
      <c r="N30" s="1241"/>
      <c r="O30" s="23"/>
      <c r="P30" s="196" t="s">
        <v>690</v>
      </c>
      <c r="Q30" s="196"/>
      <c r="R30" s="1241">
        <v>0</v>
      </c>
      <c r="S30" s="1460" t="s">
        <v>121</v>
      </c>
      <c r="T30" s="1460">
        <v>0</v>
      </c>
    </row>
    <row r="31" spans="1:23" ht="42.95" customHeight="1">
      <c r="A31" s="1388"/>
      <c r="B31" s="1412"/>
      <c r="C31" s="1415"/>
      <c r="D31" s="1358"/>
      <c r="E31" s="1504"/>
      <c r="F31" s="1504"/>
      <c r="G31" s="1508"/>
      <c r="H31" s="1510"/>
      <c r="I31" s="1480"/>
      <c r="J31" s="1499"/>
      <c r="K31" s="1501"/>
      <c r="L31" s="1246"/>
      <c r="M31" s="1242"/>
      <c r="N31" s="1242"/>
      <c r="O31" s="457"/>
      <c r="P31" s="202" t="s">
        <v>891</v>
      </c>
      <c r="Q31" s="202"/>
      <c r="R31" s="1242"/>
      <c r="S31" s="1462"/>
      <c r="T31" s="1462"/>
    </row>
    <row r="32" spans="1:23" ht="46.5" customHeight="1">
      <c r="A32" s="1388">
        <f>MAX($A$5:A31)+1</f>
        <v>8</v>
      </c>
      <c r="B32" s="1410" t="s">
        <v>5</v>
      </c>
      <c r="C32" s="1413" t="s">
        <v>110</v>
      </c>
      <c r="D32" s="1356" t="s">
        <v>701</v>
      </c>
      <c r="E32" s="1503" t="s">
        <v>1317</v>
      </c>
      <c r="F32" s="1503" t="s">
        <v>949</v>
      </c>
      <c r="G32" s="1507" t="s">
        <v>709</v>
      </c>
      <c r="H32" s="1509" t="s">
        <v>349</v>
      </c>
      <c r="I32" s="1479"/>
      <c r="J32" s="1498"/>
      <c r="K32" s="1500"/>
      <c r="L32" s="1245"/>
      <c r="M32" s="1241"/>
      <c r="N32" s="1241"/>
      <c r="O32" s="124"/>
      <c r="P32" s="190" t="s">
        <v>691</v>
      </c>
      <c r="Q32" s="1530" t="s">
        <v>1690</v>
      </c>
      <c r="R32" s="1241">
        <v>0</v>
      </c>
      <c r="S32" s="1460" t="s">
        <v>121</v>
      </c>
      <c r="T32" s="1359">
        <v>0</v>
      </c>
      <c r="V32" s="1502">
        <v>87</v>
      </c>
    </row>
    <row r="33" spans="1:25" ht="48.95" customHeight="1">
      <c r="A33" s="1388"/>
      <c r="B33" s="1412" t="s">
        <v>5</v>
      </c>
      <c r="C33" s="1415" t="s">
        <v>110</v>
      </c>
      <c r="D33" s="1358" t="s">
        <v>701</v>
      </c>
      <c r="E33" s="1504"/>
      <c r="F33" s="1504"/>
      <c r="G33" s="1508" t="s">
        <v>709</v>
      </c>
      <c r="H33" s="1510"/>
      <c r="I33" s="1480"/>
      <c r="J33" s="1499"/>
      <c r="K33" s="1501"/>
      <c r="L33" s="1246"/>
      <c r="M33" s="1242"/>
      <c r="N33" s="1242"/>
      <c r="O33" s="29"/>
      <c r="P33" s="189" t="s">
        <v>692</v>
      </c>
      <c r="Q33" s="1532"/>
      <c r="R33" s="1242"/>
      <c r="S33" s="1462"/>
      <c r="T33" s="1361"/>
      <c r="V33" s="1502"/>
    </row>
    <row r="34" spans="1:25" ht="81">
      <c r="A34" s="613">
        <f>MAX($A$5:A33)+1</f>
        <v>9</v>
      </c>
      <c r="B34" s="516" t="s">
        <v>6</v>
      </c>
      <c r="C34" s="515" t="s">
        <v>110</v>
      </c>
      <c r="D34" s="514" t="s">
        <v>701</v>
      </c>
      <c r="E34" s="513" t="s">
        <v>1317</v>
      </c>
      <c r="F34" s="513" t="s">
        <v>949</v>
      </c>
      <c r="G34" s="512" t="s">
        <v>710</v>
      </c>
      <c r="H34" s="518" t="s">
        <v>351</v>
      </c>
      <c r="I34" s="356"/>
      <c r="J34" s="333"/>
      <c r="K34" s="334"/>
      <c r="L34" s="157"/>
      <c r="M34" s="16"/>
      <c r="N34" s="16"/>
      <c r="O34" s="16"/>
      <c r="P34" s="157"/>
      <c r="Q34" s="157"/>
      <c r="R34" s="123">
        <v>0</v>
      </c>
      <c r="S34" s="510" t="s">
        <v>121</v>
      </c>
      <c r="T34" s="509">
        <v>0</v>
      </c>
    </row>
    <row r="35" spans="1:25" ht="303.95" customHeight="1">
      <c r="A35" s="613">
        <f>MAX($A$5:A34)+1</f>
        <v>10</v>
      </c>
      <c r="B35" s="516" t="s">
        <v>7</v>
      </c>
      <c r="C35" s="515" t="s">
        <v>110</v>
      </c>
      <c r="D35" s="514" t="s">
        <v>701</v>
      </c>
      <c r="E35" s="513" t="s">
        <v>1317</v>
      </c>
      <c r="F35" s="513" t="s">
        <v>949</v>
      </c>
      <c r="G35" s="512" t="s">
        <v>711</v>
      </c>
      <c r="H35" s="518" t="s">
        <v>352</v>
      </c>
      <c r="I35" s="356"/>
      <c r="J35" s="333"/>
      <c r="K35" s="334"/>
      <c r="L35" s="157"/>
      <c r="M35" s="16"/>
      <c r="N35" s="16"/>
      <c r="O35" s="16"/>
      <c r="P35" s="157"/>
      <c r="Q35" s="696" t="s">
        <v>1721</v>
      </c>
      <c r="R35" s="123">
        <v>5</v>
      </c>
      <c r="S35" s="510" t="s">
        <v>121</v>
      </c>
      <c r="T35" s="509">
        <v>0</v>
      </c>
      <c r="V35" s="640">
        <v>82</v>
      </c>
      <c r="W35" s="640">
        <v>83</v>
      </c>
      <c r="X35" s="640">
        <v>84</v>
      </c>
      <c r="Y35" s="640">
        <v>85</v>
      </c>
    </row>
    <row r="36" spans="1:25" ht="81">
      <c r="A36" s="613">
        <f>MAX($A$5:A35)+1</f>
        <v>11</v>
      </c>
      <c r="B36" s="516" t="s">
        <v>8</v>
      </c>
      <c r="C36" s="515" t="s">
        <v>110</v>
      </c>
      <c r="D36" s="514" t="s">
        <v>701</v>
      </c>
      <c r="E36" s="513" t="s">
        <v>1317</v>
      </c>
      <c r="F36" s="513" t="s">
        <v>949</v>
      </c>
      <c r="G36" s="512" t="s">
        <v>712</v>
      </c>
      <c r="H36" s="518" t="s">
        <v>353</v>
      </c>
      <c r="I36" s="356"/>
      <c r="J36" s="333"/>
      <c r="K36" s="334"/>
      <c r="L36" s="157" t="s">
        <v>659</v>
      </c>
      <c r="M36" s="16"/>
      <c r="N36" s="16"/>
      <c r="O36" s="16"/>
      <c r="P36" s="157"/>
      <c r="Q36" s="157"/>
      <c r="R36" s="123">
        <v>0</v>
      </c>
      <c r="S36" s="510" t="s">
        <v>1223</v>
      </c>
      <c r="T36" s="509" t="s">
        <v>694</v>
      </c>
    </row>
    <row r="37" spans="1:25" ht="54">
      <c r="A37" s="613">
        <f>MAX($A$5:A36)+1</f>
        <v>12</v>
      </c>
      <c r="B37" s="516" t="s">
        <v>9</v>
      </c>
      <c r="C37" s="515" t="s">
        <v>110</v>
      </c>
      <c r="D37" s="514" t="s">
        <v>701</v>
      </c>
      <c r="E37" s="513" t="s">
        <v>1317</v>
      </c>
      <c r="F37" s="513" t="s">
        <v>949</v>
      </c>
      <c r="G37" s="512" t="s">
        <v>713</v>
      </c>
      <c r="H37" s="518" t="s">
        <v>354</v>
      </c>
      <c r="I37" s="356"/>
      <c r="J37" s="333"/>
      <c r="K37" s="334"/>
      <c r="L37" s="157"/>
      <c r="M37" s="16"/>
      <c r="N37" s="16"/>
      <c r="O37" s="16"/>
      <c r="P37" s="157"/>
      <c r="Q37" s="157"/>
      <c r="R37" s="123">
        <v>0</v>
      </c>
      <c r="S37" s="510" t="s">
        <v>121</v>
      </c>
      <c r="T37" s="509">
        <v>0</v>
      </c>
    </row>
    <row r="38" spans="1:25" ht="54">
      <c r="A38" s="613">
        <f>MAX($A$5:A37)+1</f>
        <v>13</v>
      </c>
      <c r="B38" s="516" t="s">
        <v>10</v>
      </c>
      <c r="C38" s="515" t="s">
        <v>110</v>
      </c>
      <c r="D38" s="514" t="s">
        <v>701</v>
      </c>
      <c r="E38" s="513" t="s">
        <v>1317</v>
      </c>
      <c r="F38" s="513" t="s">
        <v>949</v>
      </c>
      <c r="G38" s="512" t="s">
        <v>714</v>
      </c>
      <c r="H38" s="518" t="s">
        <v>355</v>
      </c>
      <c r="I38" s="356"/>
      <c r="J38" s="333"/>
      <c r="K38" s="334"/>
      <c r="L38" s="157"/>
      <c r="M38" s="16"/>
      <c r="N38" s="16"/>
      <c r="O38" s="16"/>
      <c r="P38" s="157"/>
      <c r="Q38" s="157"/>
      <c r="R38" s="123">
        <v>0</v>
      </c>
      <c r="S38" s="510" t="s">
        <v>121</v>
      </c>
      <c r="T38" s="509">
        <v>0</v>
      </c>
    </row>
    <row r="39" spans="1:25" ht="189">
      <c r="A39" s="613">
        <f>MAX($A$5:A38)+1</f>
        <v>14</v>
      </c>
      <c r="B39" s="526" t="s">
        <v>11</v>
      </c>
      <c r="C39" s="525" t="s">
        <v>110</v>
      </c>
      <c r="D39" s="524" t="s">
        <v>701</v>
      </c>
      <c r="E39" s="523" t="s">
        <v>1315</v>
      </c>
      <c r="F39" s="523" t="s">
        <v>1282</v>
      </c>
      <c r="G39" s="593" t="s">
        <v>715</v>
      </c>
      <c r="H39" s="592" t="s">
        <v>1286</v>
      </c>
      <c r="I39" s="357"/>
      <c r="J39" s="352"/>
      <c r="K39" s="340"/>
      <c r="L39" s="159" t="s">
        <v>679</v>
      </c>
      <c r="M39" s="56"/>
      <c r="N39" s="56"/>
      <c r="O39" s="459" t="s">
        <v>1366</v>
      </c>
      <c r="P39" s="159"/>
      <c r="Q39" s="700" t="s">
        <v>1722</v>
      </c>
      <c r="R39" s="124">
        <v>4</v>
      </c>
      <c r="S39" s="520" t="s">
        <v>121</v>
      </c>
      <c r="T39" s="519">
        <v>0</v>
      </c>
      <c r="V39" s="640">
        <v>90</v>
      </c>
      <c r="W39" s="640" t="s">
        <v>1672</v>
      </c>
    </row>
    <row r="40" spans="1:25" ht="67.5">
      <c r="A40" s="613">
        <f>MAX($A$5:A39)+1</f>
        <v>15</v>
      </c>
      <c r="B40" s="516" t="s">
        <v>12</v>
      </c>
      <c r="C40" s="515" t="s">
        <v>110</v>
      </c>
      <c r="D40" s="514" t="s">
        <v>701</v>
      </c>
      <c r="E40" s="513" t="s">
        <v>1316</v>
      </c>
      <c r="F40" s="513" t="s">
        <v>1273</v>
      </c>
      <c r="G40" s="512" t="s">
        <v>716</v>
      </c>
      <c r="H40" s="591" t="s">
        <v>357</v>
      </c>
      <c r="I40" s="356"/>
      <c r="J40" s="333"/>
      <c r="K40" s="334"/>
      <c r="L40" s="157" t="s">
        <v>660</v>
      </c>
      <c r="M40" s="16"/>
      <c r="N40" s="16"/>
      <c r="O40" s="16"/>
      <c r="P40" s="157"/>
      <c r="Q40" s="157"/>
      <c r="R40" s="123">
        <v>0</v>
      </c>
      <c r="S40" s="510" t="s">
        <v>121</v>
      </c>
      <c r="T40" s="509">
        <v>0</v>
      </c>
    </row>
    <row r="41" spans="1:25" ht="81">
      <c r="A41" s="614">
        <f>MAX($A$5:A40)+1</f>
        <v>16</v>
      </c>
      <c r="B41" s="544" t="s">
        <v>13</v>
      </c>
      <c r="C41" s="515" t="s">
        <v>110</v>
      </c>
      <c r="D41" s="514" t="s">
        <v>701</v>
      </c>
      <c r="E41" s="513" t="s">
        <v>1316</v>
      </c>
      <c r="F41" s="513" t="s">
        <v>1273</v>
      </c>
      <c r="G41" s="512" t="s">
        <v>717</v>
      </c>
      <c r="H41" s="591" t="s">
        <v>358</v>
      </c>
      <c r="I41" s="356"/>
      <c r="J41" s="333"/>
      <c r="K41" s="334"/>
      <c r="L41" s="157"/>
      <c r="M41" s="16"/>
      <c r="N41" s="16"/>
      <c r="O41" s="16"/>
      <c r="P41" s="157"/>
      <c r="Q41" s="157"/>
      <c r="R41" s="123">
        <v>0</v>
      </c>
      <c r="S41" s="510" t="s">
        <v>111</v>
      </c>
      <c r="T41" s="509">
        <v>0</v>
      </c>
    </row>
    <row r="42" spans="1:25" ht="30.75" customHeight="1">
      <c r="A42" s="1548">
        <f>MAX($A$5:A41)+1</f>
        <v>17</v>
      </c>
      <c r="B42" s="1549" t="s">
        <v>14</v>
      </c>
      <c r="C42" s="1413" t="s">
        <v>110</v>
      </c>
      <c r="D42" s="1444" t="s">
        <v>701</v>
      </c>
      <c r="E42" s="1503" t="s">
        <v>1316</v>
      </c>
      <c r="F42" s="1503" t="s">
        <v>612</v>
      </c>
      <c r="G42" s="1507" t="s">
        <v>718</v>
      </c>
      <c r="H42" s="1544" t="s">
        <v>359</v>
      </c>
      <c r="I42" s="358" t="s">
        <v>124</v>
      </c>
      <c r="J42" s="339" t="s">
        <v>127</v>
      </c>
      <c r="K42" s="340" t="s">
        <v>128</v>
      </c>
      <c r="L42" s="1545"/>
      <c r="M42" s="1241"/>
      <c r="N42" s="1241"/>
      <c r="O42" s="134"/>
      <c r="P42" s="1245"/>
      <c r="Q42" s="1530" t="s">
        <v>1691</v>
      </c>
      <c r="R42" s="1241">
        <v>0</v>
      </c>
      <c r="S42" s="1460" t="s">
        <v>121</v>
      </c>
      <c r="T42" s="1359">
        <v>0</v>
      </c>
      <c r="V42" s="1502" t="s">
        <v>1095</v>
      </c>
    </row>
    <row r="43" spans="1:25">
      <c r="A43" s="1548"/>
      <c r="B43" s="1550" t="s">
        <v>14</v>
      </c>
      <c r="C43" s="1414" t="s">
        <v>110</v>
      </c>
      <c r="D43" s="1424" t="s">
        <v>701</v>
      </c>
      <c r="E43" s="1525"/>
      <c r="F43" s="1525"/>
      <c r="G43" s="1533" t="s">
        <v>718</v>
      </c>
      <c r="H43" s="1534"/>
      <c r="I43" s="563" t="s">
        <v>129</v>
      </c>
      <c r="J43" s="560" t="s">
        <v>130</v>
      </c>
      <c r="K43" s="589" t="s">
        <v>1322</v>
      </c>
      <c r="L43" s="1546"/>
      <c r="M43" s="1261"/>
      <c r="N43" s="1261"/>
      <c r="O43" s="454"/>
      <c r="P43" s="1280"/>
      <c r="Q43" s="1531"/>
      <c r="R43" s="1261"/>
      <c r="S43" s="1461"/>
      <c r="T43" s="1360"/>
      <c r="V43" s="1502"/>
    </row>
    <row r="44" spans="1:25" ht="27">
      <c r="A44" s="1548"/>
      <c r="B44" s="1550" t="s">
        <v>14</v>
      </c>
      <c r="C44" s="1414" t="s">
        <v>110</v>
      </c>
      <c r="D44" s="1424" t="s">
        <v>701</v>
      </c>
      <c r="E44" s="1525"/>
      <c r="F44" s="1525"/>
      <c r="G44" s="1533" t="s">
        <v>718</v>
      </c>
      <c r="H44" s="1534"/>
      <c r="I44" s="563" t="s">
        <v>255</v>
      </c>
      <c r="J44" s="374" t="s">
        <v>583</v>
      </c>
      <c r="K44" s="343"/>
      <c r="L44" s="1546"/>
      <c r="M44" s="1261"/>
      <c r="N44" s="1261"/>
      <c r="O44" s="454"/>
      <c r="P44" s="1280"/>
      <c r="Q44" s="1531"/>
      <c r="R44" s="1261"/>
      <c r="S44" s="1461"/>
      <c r="T44" s="1360"/>
      <c r="V44" s="1502"/>
    </row>
    <row r="45" spans="1:25" ht="18.75" customHeight="1">
      <c r="A45" s="1548"/>
      <c r="B45" s="1550"/>
      <c r="C45" s="1414"/>
      <c r="D45" s="1424"/>
      <c r="E45" s="1525"/>
      <c r="F45" s="1525"/>
      <c r="G45" s="1533"/>
      <c r="H45" s="1534"/>
      <c r="I45" s="563" t="s">
        <v>1403</v>
      </c>
      <c r="J45" s="471" t="s">
        <v>582</v>
      </c>
      <c r="K45" s="343"/>
      <c r="L45" s="1546"/>
      <c r="M45" s="1261"/>
      <c r="N45" s="1261"/>
      <c r="O45" s="454"/>
      <c r="P45" s="1280"/>
      <c r="Q45" s="1280"/>
      <c r="R45" s="1261"/>
      <c r="S45" s="1461"/>
      <c r="T45" s="1360"/>
      <c r="V45" s="1348"/>
    </row>
    <row r="46" spans="1:25" ht="27">
      <c r="A46" s="1548"/>
      <c r="B46" s="1550" t="s">
        <v>14</v>
      </c>
      <c r="C46" s="1414" t="s">
        <v>110</v>
      </c>
      <c r="D46" s="1424" t="s">
        <v>701</v>
      </c>
      <c r="E46" s="1525"/>
      <c r="F46" s="1525"/>
      <c r="G46" s="1533" t="s">
        <v>718</v>
      </c>
      <c r="H46" s="1534"/>
      <c r="I46" s="360" t="s">
        <v>126</v>
      </c>
      <c r="J46" s="374" t="s">
        <v>1404</v>
      </c>
      <c r="K46" s="362"/>
      <c r="L46" s="1546"/>
      <c r="M46" s="1261"/>
      <c r="N46" s="1261"/>
      <c r="O46" s="454"/>
      <c r="P46" s="1280"/>
      <c r="Q46" s="1531"/>
      <c r="R46" s="1261"/>
      <c r="S46" s="1461"/>
      <c r="T46" s="1360"/>
      <c r="V46" s="1502"/>
    </row>
    <row r="47" spans="1:25">
      <c r="A47" s="1548"/>
      <c r="B47" s="1550" t="s">
        <v>14</v>
      </c>
      <c r="C47" s="1414" t="s">
        <v>110</v>
      </c>
      <c r="D47" s="1424" t="s">
        <v>701</v>
      </c>
      <c r="E47" s="1525"/>
      <c r="F47" s="1525"/>
      <c r="G47" s="1533" t="s">
        <v>718</v>
      </c>
      <c r="H47" s="1534"/>
      <c r="I47" s="555" t="s">
        <v>131</v>
      </c>
      <c r="J47" s="559" t="s">
        <v>1405</v>
      </c>
      <c r="K47" s="362"/>
      <c r="L47" s="1546"/>
      <c r="M47" s="1261"/>
      <c r="N47" s="1261"/>
      <c r="O47" s="454"/>
      <c r="P47" s="1280"/>
      <c r="Q47" s="1531"/>
      <c r="R47" s="1261"/>
      <c r="S47" s="1461"/>
      <c r="T47" s="1360"/>
      <c r="V47" s="1502"/>
    </row>
    <row r="48" spans="1:25">
      <c r="A48" s="1548"/>
      <c r="B48" s="1550" t="s">
        <v>14</v>
      </c>
      <c r="C48" s="1414" t="s">
        <v>110</v>
      </c>
      <c r="D48" s="1424" t="s">
        <v>701</v>
      </c>
      <c r="E48" s="1525"/>
      <c r="F48" s="1525"/>
      <c r="G48" s="1533" t="s">
        <v>718</v>
      </c>
      <c r="H48" s="1534"/>
      <c r="I48" s="555" t="s">
        <v>133</v>
      </c>
      <c r="J48" s="359" t="s">
        <v>1406</v>
      </c>
      <c r="K48" s="362"/>
      <c r="L48" s="1546"/>
      <c r="M48" s="1261"/>
      <c r="N48" s="1261"/>
      <c r="O48" s="454"/>
      <c r="P48" s="1280"/>
      <c r="Q48" s="1531"/>
      <c r="R48" s="1261"/>
      <c r="S48" s="1461"/>
      <c r="T48" s="1360"/>
      <c r="V48" s="1502"/>
    </row>
    <row r="49" spans="1:23">
      <c r="A49" s="1548"/>
      <c r="B49" s="1550" t="s">
        <v>14</v>
      </c>
      <c r="C49" s="1414" t="s">
        <v>110</v>
      </c>
      <c r="D49" s="1424" t="s">
        <v>701</v>
      </c>
      <c r="E49" s="1525"/>
      <c r="F49" s="1525"/>
      <c r="G49" s="1533" t="s">
        <v>718</v>
      </c>
      <c r="H49" s="1534"/>
      <c r="I49" s="364" t="s">
        <v>591</v>
      </c>
      <c r="J49" s="559" t="s">
        <v>1407</v>
      </c>
      <c r="K49" s="362"/>
      <c r="L49" s="1546"/>
      <c r="M49" s="1261"/>
      <c r="N49" s="1261"/>
      <c r="O49" s="454"/>
      <c r="P49" s="1280"/>
      <c r="Q49" s="1531"/>
      <c r="R49" s="1261"/>
      <c r="S49" s="1461"/>
      <c r="T49" s="1360"/>
      <c r="V49" s="1502"/>
    </row>
    <row r="50" spans="1:23" ht="27">
      <c r="A50" s="1548"/>
      <c r="B50" s="1550" t="s">
        <v>14</v>
      </c>
      <c r="C50" s="1414" t="s">
        <v>110</v>
      </c>
      <c r="D50" s="1424" t="s">
        <v>701</v>
      </c>
      <c r="E50" s="1525"/>
      <c r="F50" s="1525"/>
      <c r="G50" s="1533" t="s">
        <v>718</v>
      </c>
      <c r="H50" s="1534"/>
      <c r="I50" s="360" t="s">
        <v>135</v>
      </c>
      <c r="J50" s="359"/>
      <c r="K50" s="362"/>
      <c r="L50" s="1546"/>
      <c r="M50" s="1261"/>
      <c r="N50" s="1261"/>
      <c r="O50" s="454"/>
      <c r="P50" s="1280"/>
      <c r="Q50" s="1531"/>
      <c r="R50" s="1261"/>
      <c r="S50" s="1461"/>
      <c r="T50" s="1360"/>
      <c r="V50" s="1502"/>
    </row>
    <row r="51" spans="1:23">
      <c r="A51" s="1548"/>
      <c r="B51" s="1550" t="s">
        <v>14</v>
      </c>
      <c r="C51" s="1414" t="s">
        <v>110</v>
      </c>
      <c r="D51" s="1424" t="s">
        <v>701</v>
      </c>
      <c r="E51" s="1525"/>
      <c r="F51" s="1525"/>
      <c r="G51" s="1533" t="s">
        <v>718</v>
      </c>
      <c r="H51" s="1534"/>
      <c r="I51" s="555" t="s">
        <v>137</v>
      </c>
      <c r="J51" s="365" t="s">
        <v>132</v>
      </c>
      <c r="K51" s="362"/>
      <c r="L51" s="1546"/>
      <c r="M51" s="1261"/>
      <c r="N51" s="1261"/>
      <c r="O51" s="454"/>
      <c r="P51" s="1280"/>
      <c r="Q51" s="1531"/>
      <c r="R51" s="1261"/>
      <c r="S51" s="1461"/>
      <c r="T51" s="1360"/>
      <c r="V51" s="1502"/>
    </row>
    <row r="52" spans="1:23">
      <c r="A52" s="1548"/>
      <c r="B52" s="1550" t="s">
        <v>14</v>
      </c>
      <c r="C52" s="1414" t="s">
        <v>110</v>
      </c>
      <c r="D52" s="1424" t="s">
        <v>701</v>
      </c>
      <c r="E52" s="1525"/>
      <c r="F52" s="1525"/>
      <c r="G52" s="1533" t="s">
        <v>718</v>
      </c>
      <c r="H52" s="1534"/>
      <c r="I52" s="555" t="s">
        <v>139</v>
      </c>
      <c r="J52" s="560" t="s">
        <v>134</v>
      </c>
      <c r="K52" s="362"/>
      <c r="L52" s="1546"/>
      <c r="M52" s="1261"/>
      <c r="N52" s="1261"/>
      <c r="O52" s="454"/>
      <c r="P52" s="1280"/>
      <c r="Q52" s="1531"/>
      <c r="R52" s="1261"/>
      <c r="S52" s="1461"/>
      <c r="T52" s="1360"/>
      <c r="V52" s="1502"/>
    </row>
    <row r="53" spans="1:23">
      <c r="A53" s="1548"/>
      <c r="B53" s="1550" t="s">
        <v>14</v>
      </c>
      <c r="C53" s="1414" t="s">
        <v>110</v>
      </c>
      <c r="D53" s="1424" t="s">
        <v>701</v>
      </c>
      <c r="E53" s="1525"/>
      <c r="F53" s="1525"/>
      <c r="G53" s="1533" t="s">
        <v>718</v>
      </c>
      <c r="H53" s="1534"/>
      <c r="I53" s="555" t="s">
        <v>140</v>
      </c>
      <c r="J53" s="560" t="s">
        <v>136</v>
      </c>
      <c r="K53" s="362"/>
      <c r="L53" s="1546"/>
      <c r="M53" s="1261"/>
      <c r="N53" s="1261"/>
      <c r="O53" s="454"/>
      <c r="P53" s="1280"/>
      <c r="Q53" s="1531"/>
      <c r="R53" s="1261"/>
      <c r="S53" s="1461"/>
      <c r="T53" s="1360"/>
      <c r="V53" s="1502"/>
    </row>
    <row r="54" spans="1:23">
      <c r="A54" s="1548"/>
      <c r="B54" s="1550" t="s">
        <v>14</v>
      </c>
      <c r="C54" s="1414" t="s">
        <v>110</v>
      </c>
      <c r="D54" s="1424" t="s">
        <v>701</v>
      </c>
      <c r="E54" s="1525"/>
      <c r="F54" s="1525"/>
      <c r="G54" s="1533" t="s">
        <v>718</v>
      </c>
      <c r="H54" s="1534"/>
      <c r="I54" s="555" t="s">
        <v>141</v>
      </c>
      <c r="J54" s="560" t="s">
        <v>138</v>
      </c>
      <c r="K54" s="362"/>
      <c r="L54" s="1546"/>
      <c r="M54" s="1261"/>
      <c r="N54" s="1261"/>
      <c r="O54" s="454"/>
      <c r="P54" s="1280"/>
      <c r="Q54" s="1531"/>
      <c r="R54" s="1261"/>
      <c r="S54" s="1461"/>
      <c r="T54" s="1360"/>
      <c r="V54" s="1502"/>
    </row>
    <row r="55" spans="1:23">
      <c r="A55" s="1548"/>
      <c r="B55" s="1550" t="s">
        <v>14</v>
      </c>
      <c r="C55" s="1414" t="s">
        <v>110</v>
      </c>
      <c r="D55" s="1424" t="s">
        <v>701</v>
      </c>
      <c r="E55" s="1525"/>
      <c r="F55" s="1525"/>
      <c r="G55" s="1533" t="s">
        <v>718</v>
      </c>
      <c r="H55" s="1534"/>
      <c r="I55" s="555" t="s">
        <v>142</v>
      </c>
      <c r="J55" s="359"/>
      <c r="K55" s="362"/>
      <c r="L55" s="1546"/>
      <c r="M55" s="1261"/>
      <c r="N55" s="1261"/>
      <c r="O55" s="454"/>
      <c r="P55" s="1280"/>
      <c r="Q55" s="1531"/>
      <c r="R55" s="1261"/>
      <c r="S55" s="1461"/>
      <c r="T55" s="1360"/>
      <c r="V55" s="1502"/>
    </row>
    <row r="56" spans="1:23">
      <c r="A56" s="1548"/>
      <c r="B56" s="1550" t="s">
        <v>14</v>
      </c>
      <c r="C56" s="1414" t="s">
        <v>110</v>
      </c>
      <c r="D56" s="1424" t="s">
        <v>701</v>
      </c>
      <c r="E56" s="1525"/>
      <c r="F56" s="1525"/>
      <c r="G56" s="1533" t="s">
        <v>718</v>
      </c>
      <c r="H56" s="1534"/>
      <c r="I56" s="555" t="s">
        <v>143</v>
      </c>
      <c r="J56" s="349"/>
      <c r="K56" s="362"/>
      <c r="L56" s="1546"/>
      <c r="M56" s="1261"/>
      <c r="N56" s="1261"/>
      <c r="O56" s="454"/>
      <c r="P56" s="1280"/>
      <c r="Q56" s="1531"/>
      <c r="R56" s="1261"/>
      <c r="S56" s="1461"/>
      <c r="T56" s="1360"/>
      <c r="V56" s="1502"/>
    </row>
    <row r="57" spans="1:23">
      <c r="A57" s="1548"/>
      <c r="B57" s="1550" t="s">
        <v>14</v>
      </c>
      <c r="C57" s="1414" t="s">
        <v>110</v>
      </c>
      <c r="D57" s="1424" t="s">
        <v>701</v>
      </c>
      <c r="E57" s="1525"/>
      <c r="F57" s="1525"/>
      <c r="G57" s="1533" t="s">
        <v>718</v>
      </c>
      <c r="H57" s="1534"/>
      <c r="I57" s="555" t="s">
        <v>144</v>
      </c>
      <c r="J57" s="349"/>
      <c r="K57" s="362"/>
      <c r="L57" s="1546"/>
      <c r="M57" s="1261"/>
      <c r="N57" s="1261"/>
      <c r="O57" s="454"/>
      <c r="P57" s="1280"/>
      <c r="Q57" s="1531"/>
      <c r="R57" s="1261"/>
      <c r="S57" s="1461"/>
      <c r="T57" s="1360"/>
      <c r="V57" s="1502"/>
    </row>
    <row r="58" spans="1:23">
      <c r="A58" s="1548"/>
      <c r="B58" s="1550" t="s">
        <v>14</v>
      </c>
      <c r="C58" s="1414" t="s">
        <v>110</v>
      </c>
      <c r="D58" s="1424" t="s">
        <v>701</v>
      </c>
      <c r="E58" s="1525"/>
      <c r="F58" s="1525"/>
      <c r="G58" s="1533" t="s">
        <v>718</v>
      </c>
      <c r="H58" s="1534"/>
      <c r="I58" s="555" t="s">
        <v>145</v>
      </c>
      <c r="J58" s="349"/>
      <c r="K58" s="362"/>
      <c r="L58" s="1546"/>
      <c r="M58" s="1261"/>
      <c r="N58" s="1261"/>
      <c r="O58" s="454"/>
      <c r="P58" s="1280"/>
      <c r="Q58" s="1531"/>
      <c r="R58" s="1261"/>
      <c r="S58" s="1461"/>
      <c r="T58" s="1360"/>
      <c r="V58" s="1502"/>
    </row>
    <row r="59" spans="1:23" ht="18.75" customHeight="1">
      <c r="A59" s="1548"/>
      <c r="B59" s="1550"/>
      <c r="C59" s="1414"/>
      <c r="D59" s="1424"/>
      <c r="E59" s="1525"/>
      <c r="F59" s="1525"/>
      <c r="G59" s="1533"/>
      <c r="H59" s="1534"/>
      <c r="I59" s="563" t="s">
        <v>256</v>
      </c>
      <c r="J59" s="349"/>
      <c r="K59" s="362"/>
      <c r="L59" s="1546"/>
      <c r="M59" s="1261"/>
      <c r="N59" s="1261"/>
      <c r="O59" s="454"/>
      <c r="P59" s="1280"/>
      <c r="Q59" s="1280"/>
      <c r="R59" s="1261"/>
      <c r="S59" s="1461"/>
      <c r="T59" s="1360"/>
      <c r="V59" s="1348"/>
    </row>
    <row r="60" spans="1:23">
      <c r="A60" s="1548"/>
      <c r="B60" s="1551" t="s">
        <v>14</v>
      </c>
      <c r="C60" s="1415" t="s">
        <v>110</v>
      </c>
      <c r="D60" s="1445" t="s">
        <v>701</v>
      </c>
      <c r="E60" s="1504"/>
      <c r="F60" s="1504"/>
      <c r="G60" s="1508" t="s">
        <v>718</v>
      </c>
      <c r="H60" s="1510"/>
      <c r="I60" s="563" t="s">
        <v>1408</v>
      </c>
      <c r="J60" s="366"/>
      <c r="K60" s="367"/>
      <c r="L60" s="1547"/>
      <c r="M60" s="1242"/>
      <c r="N60" s="1242"/>
      <c r="O60" s="152"/>
      <c r="P60" s="1246"/>
      <c r="Q60" s="1532"/>
      <c r="R60" s="1242"/>
      <c r="S60" s="1462"/>
      <c r="T60" s="1361"/>
      <c r="V60" s="1502"/>
    </row>
    <row r="61" spans="1:23" ht="54">
      <c r="A61" s="613">
        <f>MAX($A$5:A60)+1</f>
        <v>18</v>
      </c>
      <c r="B61" s="516" t="s">
        <v>15</v>
      </c>
      <c r="C61" s="515" t="s">
        <v>110</v>
      </c>
      <c r="D61" s="514" t="s">
        <v>701</v>
      </c>
      <c r="E61" s="513" t="s">
        <v>1310</v>
      </c>
      <c r="F61" s="513" t="s">
        <v>1285</v>
      </c>
      <c r="G61" s="512" t="s">
        <v>719</v>
      </c>
      <c r="H61" s="518" t="s">
        <v>360</v>
      </c>
      <c r="I61" s="356"/>
      <c r="J61" s="333"/>
      <c r="K61" s="334"/>
      <c r="L61" s="157"/>
      <c r="M61" s="16"/>
      <c r="N61" s="16"/>
      <c r="O61" s="16"/>
      <c r="P61" s="157"/>
      <c r="Q61" s="157"/>
      <c r="R61" s="123">
        <v>0</v>
      </c>
      <c r="S61" s="510" t="s">
        <v>111</v>
      </c>
      <c r="T61" s="509">
        <v>0</v>
      </c>
    </row>
    <row r="62" spans="1:23" ht="229.5">
      <c r="A62" s="613">
        <f>MAX($A$5:A61)+1</f>
        <v>19</v>
      </c>
      <c r="B62" s="516" t="s">
        <v>16</v>
      </c>
      <c r="C62" s="515" t="s">
        <v>110</v>
      </c>
      <c r="D62" s="514" t="s">
        <v>701</v>
      </c>
      <c r="E62" s="513" t="s">
        <v>1311</v>
      </c>
      <c r="F62" s="513" t="s">
        <v>1287</v>
      </c>
      <c r="G62" s="512" t="s">
        <v>720</v>
      </c>
      <c r="H62" s="518" t="s">
        <v>361</v>
      </c>
      <c r="I62" s="356"/>
      <c r="J62" s="333"/>
      <c r="K62" s="334"/>
      <c r="L62" s="157"/>
      <c r="M62" s="16"/>
      <c r="N62" s="16"/>
      <c r="O62" s="16"/>
      <c r="P62" s="157"/>
      <c r="Q62" s="696" t="s">
        <v>1692</v>
      </c>
      <c r="R62" s="123">
        <v>4</v>
      </c>
      <c r="S62" s="510" t="s">
        <v>111</v>
      </c>
      <c r="T62" s="509">
        <v>0</v>
      </c>
      <c r="V62" s="640">
        <v>87</v>
      </c>
      <c r="W62" s="640">
        <v>90</v>
      </c>
    </row>
    <row r="63" spans="1:23" ht="81">
      <c r="A63" s="613">
        <f>MAX($A$5:A62)+1</f>
        <v>20</v>
      </c>
      <c r="B63" s="516" t="s">
        <v>17</v>
      </c>
      <c r="C63" s="515" t="s">
        <v>110</v>
      </c>
      <c r="D63" s="514" t="s">
        <v>701</v>
      </c>
      <c r="E63" s="513" t="s">
        <v>1311</v>
      </c>
      <c r="F63" s="513" t="s">
        <v>1287</v>
      </c>
      <c r="G63" s="512" t="s">
        <v>721</v>
      </c>
      <c r="H63" s="518" t="s">
        <v>362</v>
      </c>
      <c r="I63" s="356"/>
      <c r="J63" s="333"/>
      <c r="K63" s="334"/>
      <c r="L63" s="157"/>
      <c r="M63" s="16"/>
      <c r="N63" s="16"/>
      <c r="O63" s="16"/>
      <c r="P63" s="157"/>
      <c r="Q63" s="157"/>
      <c r="R63" s="123">
        <v>0</v>
      </c>
      <c r="S63" s="510" t="s">
        <v>111</v>
      </c>
      <c r="T63" s="509">
        <v>0</v>
      </c>
    </row>
    <row r="64" spans="1:23" ht="67.5">
      <c r="A64" s="613">
        <f>MAX($A$5:A63)+1</f>
        <v>21</v>
      </c>
      <c r="B64" s="516" t="s">
        <v>18</v>
      </c>
      <c r="C64" s="515" t="s">
        <v>110</v>
      </c>
      <c r="D64" s="514" t="s">
        <v>701</v>
      </c>
      <c r="E64" s="513" t="s">
        <v>1308</v>
      </c>
      <c r="F64" s="513" t="s">
        <v>1285</v>
      </c>
      <c r="G64" s="512" t="s">
        <v>722</v>
      </c>
      <c r="H64" s="518" t="s">
        <v>363</v>
      </c>
      <c r="I64" s="356"/>
      <c r="J64" s="333"/>
      <c r="K64" s="334"/>
      <c r="L64" s="157"/>
      <c r="M64" s="16"/>
      <c r="N64" s="16"/>
      <c r="O64" s="16"/>
      <c r="P64" s="157"/>
      <c r="Q64" s="157"/>
      <c r="R64" s="123">
        <v>2</v>
      </c>
      <c r="S64" s="510" t="s">
        <v>111</v>
      </c>
      <c r="T64" s="509">
        <v>0</v>
      </c>
    </row>
    <row r="65" spans="1:23" ht="54">
      <c r="A65" s="613">
        <f>MAX($A$5:A64)+1</f>
        <v>22</v>
      </c>
      <c r="B65" s="516" t="s">
        <v>19</v>
      </c>
      <c r="C65" s="515" t="s">
        <v>110</v>
      </c>
      <c r="D65" s="514" t="s">
        <v>701</v>
      </c>
      <c r="E65" s="513" t="s">
        <v>1316</v>
      </c>
      <c r="F65" s="513" t="s">
        <v>1269</v>
      </c>
      <c r="G65" s="512" t="s">
        <v>723</v>
      </c>
      <c r="H65" s="518" t="s">
        <v>364</v>
      </c>
      <c r="I65" s="356"/>
      <c r="J65" s="333"/>
      <c r="K65" s="334"/>
      <c r="L65" s="157"/>
      <c r="M65" s="16"/>
      <c r="N65" s="16"/>
      <c r="O65" s="16"/>
      <c r="P65" s="157"/>
      <c r="Q65" s="157"/>
      <c r="R65" s="123">
        <v>0</v>
      </c>
      <c r="S65" s="510" t="s">
        <v>121</v>
      </c>
      <c r="T65" s="509">
        <v>0</v>
      </c>
    </row>
    <row r="66" spans="1:23" ht="54">
      <c r="A66" s="613">
        <f>MAX($A$5:A65)+1</f>
        <v>23</v>
      </c>
      <c r="B66" s="516" t="s">
        <v>20</v>
      </c>
      <c r="C66" s="515" t="s">
        <v>110</v>
      </c>
      <c r="D66" s="514" t="s">
        <v>701</v>
      </c>
      <c r="E66" s="513" t="s">
        <v>1316</v>
      </c>
      <c r="F66" s="513" t="s">
        <v>1273</v>
      </c>
      <c r="G66" s="512" t="s">
        <v>724</v>
      </c>
      <c r="H66" s="518" t="s">
        <v>365</v>
      </c>
      <c r="I66" s="356"/>
      <c r="J66" s="333"/>
      <c r="K66" s="334"/>
      <c r="L66" s="157" t="s">
        <v>660</v>
      </c>
      <c r="M66" s="16"/>
      <c r="N66" s="16"/>
      <c r="O66" s="16"/>
      <c r="P66" s="157"/>
      <c r="Q66" s="157"/>
      <c r="R66" s="123">
        <v>0</v>
      </c>
      <c r="S66" s="510" t="s">
        <v>111</v>
      </c>
      <c r="T66" s="509" t="s">
        <v>694</v>
      </c>
    </row>
    <row r="67" spans="1:23" ht="76.5" customHeight="1">
      <c r="A67" s="613">
        <f>MAX($A$5:A66)+1</f>
        <v>24</v>
      </c>
      <c r="B67" s="516" t="s">
        <v>21</v>
      </c>
      <c r="C67" s="515" t="s">
        <v>110</v>
      </c>
      <c r="D67" s="514" t="s">
        <v>701</v>
      </c>
      <c r="E67" s="513" t="s">
        <v>1309</v>
      </c>
      <c r="F67" s="513" t="s">
        <v>1285</v>
      </c>
      <c r="G67" s="512" t="s">
        <v>725</v>
      </c>
      <c r="H67" s="518" t="s">
        <v>366</v>
      </c>
      <c r="I67" s="356"/>
      <c r="J67" s="333"/>
      <c r="K67" s="334"/>
      <c r="L67" s="157" t="s">
        <v>676</v>
      </c>
      <c r="M67" s="157"/>
      <c r="N67" s="16"/>
      <c r="O67" s="16"/>
      <c r="P67" s="157"/>
      <c r="Q67" s="157"/>
      <c r="R67" s="123">
        <v>0</v>
      </c>
      <c r="S67" s="510" t="s">
        <v>205</v>
      </c>
      <c r="T67" s="509" t="s">
        <v>694</v>
      </c>
    </row>
    <row r="68" spans="1:23" ht="94.5">
      <c r="A68" s="613">
        <f>MAX($A$5:A67)+1</f>
        <v>25</v>
      </c>
      <c r="B68" s="516" t="s">
        <v>310</v>
      </c>
      <c r="C68" s="515" t="s">
        <v>110</v>
      </c>
      <c r="D68" s="514" t="s">
        <v>701</v>
      </c>
      <c r="E68" s="513" t="s">
        <v>1314</v>
      </c>
      <c r="F68" s="513" t="s">
        <v>1270</v>
      </c>
      <c r="G68" s="593" t="s">
        <v>613</v>
      </c>
      <c r="H68" s="597" t="s">
        <v>367</v>
      </c>
      <c r="I68" s="357"/>
      <c r="J68" s="352"/>
      <c r="K68" s="340"/>
      <c r="L68" s="159"/>
      <c r="M68" s="56"/>
      <c r="N68" s="56"/>
      <c r="O68" s="56"/>
      <c r="P68" s="159"/>
      <c r="Q68" s="196"/>
      <c r="R68" s="124">
        <v>0</v>
      </c>
      <c r="S68" s="520" t="s">
        <v>121</v>
      </c>
      <c r="T68" s="519">
        <v>0</v>
      </c>
    </row>
    <row r="69" spans="1:23" ht="94.5">
      <c r="A69" s="613">
        <f>MAX($A$5:A68)+1</f>
        <v>26</v>
      </c>
      <c r="B69" s="516" t="s">
        <v>1597</v>
      </c>
      <c r="C69" s="515" t="s">
        <v>110</v>
      </c>
      <c r="D69" s="514" t="s">
        <v>701</v>
      </c>
      <c r="E69" s="513" t="s">
        <v>1308</v>
      </c>
      <c r="F69" s="513" t="s">
        <v>1285</v>
      </c>
      <c r="G69" s="593" t="s">
        <v>726</v>
      </c>
      <c r="H69" s="597" t="s">
        <v>368</v>
      </c>
      <c r="I69" s="357"/>
      <c r="J69" s="352"/>
      <c r="K69" s="340"/>
      <c r="L69" s="159"/>
      <c r="M69" s="56"/>
      <c r="N69" s="56"/>
      <c r="O69" s="56"/>
      <c r="P69" s="159"/>
      <c r="Q69" s="697" t="s">
        <v>1693</v>
      </c>
      <c r="R69" s="124">
        <v>0</v>
      </c>
      <c r="S69" s="520" t="s">
        <v>111</v>
      </c>
      <c r="T69" s="519">
        <v>0</v>
      </c>
      <c r="V69" s="640">
        <v>89</v>
      </c>
    </row>
    <row r="70" spans="1:23" ht="121.5">
      <c r="A70" s="613">
        <f>MAX($A$5:A69)+1</f>
        <v>27</v>
      </c>
      <c r="B70" s="526" t="s">
        <v>321</v>
      </c>
      <c r="C70" s="525" t="s">
        <v>110</v>
      </c>
      <c r="D70" s="524" t="s">
        <v>701</v>
      </c>
      <c r="E70" s="523" t="s">
        <v>1310</v>
      </c>
      <c r="F70" s="513" t="s">
        <v>1285</v>
      </c>
      <c r="G70" s="593" t="s">
        <v>614</v>
      </c>
      <c r="H70" s="597" t="s">
        <v>369</v>
      </c>
      <c r="I70" s="357"/>
      <c r="J70" s="352"/>
      <c r="K70" s="340"/>
      <c r="L70" s="159"/>
      <c r="M70" s="56"/>
      <c r="N70" s="56"/>
      <c r="O70" s="56"/>
      <c r="P70" s="159"/>
      <c r="Q70" s="697" t="s">
        <v>1694</v>
      </c>
      <c r="R70" s="124">
        <v>0</v>
      </c>
      <c r="S70" s="520" t="s">
        <v>696</v>
      </c>
      <c r="T70" s="519">
        <v>0</v>
      </c>
      <c r="V70" s="640">
        <v>83</v>
      </c>
      <c r="W70" s="640">
        <v>84</v>
      </c>
    </row>
    <row r="71" spans="1:23" ht="54">
      <c r="A71" s="613">
        <f>MAX($A$5:A70)+1</f>
        <v>28</v>
      </c>
      <c r="B71" s="516" t="s">
        <v>1681</v>
      </c>
      <c r="C71" s="515" t="s">
        <v>110</v>
      </c>
      <c r="D71" s="514" t="s">
        <v>701</v>
      </c>
      <c r="E71" s="513" t="s">
        <v>1309</v>
      </c>
      <c r="F71" s="523" t="s">
        <v>1285</v>
      </c>
      <c r="G71" s="512" t="s">
        <v>615</v>
      </c>
      <c r="H71" s="601" t="s">
        <v>370</v>
      </c>
      <c r="I71" s="356"/>
      <c r="J71" s="333"/>
      <c r="K71" s="334"/>
      <c r="L71" s="157"/>
      <c r="M71" s="16"/>
      <c r="N71" s="16"/>
      <c r="O71" s="16"/>
      <c r="P71" s="157"/>
      <c r="Q71" s="488"/>
      <c r="R71" s="123">
        <v>0</v>
      </c>
      <c r="S71" s="510" t="s">
        <v>205</v>
      </c>
      <c r="T71" s="509">
        <v>0</v>
      </c>
    </row>
    <row r="72" spans="1:23" s="628" customFormat="1" ht="108">
      <c r="A72" s="728">
        <f>MAX($A$5:A71)+1</f>
        <v>29</v>
      </c>
      <c r="B72" s="648" t="s">
        <v>1137</v>
      </c>
      <c r="C72" s="649" t="s">
        <v>110</v>
      </c>
      <c r="D72" s="650" t="s">
        <v>701</v>
      </c>
      <c r="E72" s="650" t="s">
        <v>1486</v>
      </c>
      <c r="F72" s="650" t="s">
        <v>1680</v>
      </c>
      <c r="G72" s="651" t="s">
        <v>1526</v>
      </c>
      <c r="H72" s="652" t="s">
        <v>1528</v>
      </c>
      <c r="I72" s="717"/>
      <c r="J72" s="718"/>
      <c r="K72" s="719"/>
      <c r="L72" s="714"/>
      <c r="M72" s="714"/>
      <c r="N72" s="715"/>
      <c r="O72" s="715"/>
      <c r="P72" s="716"/>
      <c r="Q72" s="711" t="s">
        <v>1695</v>
      </c>
      <c r="R72" s="702"/>
      <c r="S72" s="703"/>
      <c r="T72" s="704"/>
      <c r="V72" s="705">
        <v>83</v>
      </c>
    </row>
    <row r="73" spans="1:23" ht="27" customHeight="1">
      <c r="A73" s="1388">
        <f>MAX($A$5:A72)+1</f>
        <v>30</v>
      </c>
      <c r="B73" s="1410" t="s">
        <v>727</v>
      </c>
      <c r="C73" s="1413" t="s">
        <v>110</v>
      </c>
      <c r="D73" s="1356" t="s">
        <v>236</v>
      </c>
      <c r="E73" s="1503" t="s">
        <v>1307</v>
      </c>
      <c r="F73" s="1503" t="s">
        <v>1270</v>
      </c>
      <c r="G73" s="1507" t="s">
        <v>728</v>
      </c>
      <c r="H73" s="1544" t="s">
        <v>371</v>
      </c>
      <c r="I73" s="368" t="s">
        <v>290</v>
      </c>
      <c r="J73" s="415" t="s">
        <v>1409</v>
      </c>
      <c r="K73" s="472" t="s">
        <v>1410</v>
      </c>
      <c r="L73" s="1322"/>
      <c r="M73" s="1243"/>
      <c r="N73" s="1243"/>
      <c r="O73" s="134"/>
      <c r="P73" s="1239"/>
      <c r="Q73" s="1530" t="s">
        <v>1678</v>
      </c>
      <c r="R73" s="1241">
        <v>0</v>
      </c>
      <c r="S73" s="1356" t="s">
        <v>111</v>
      </c>
      <c r="T73" s="1359" t="s">
        <v>695</v>
      </c>
      <c r="V73" s="1502">
        <v>81</v>
      </c>
    </row>
    <row r="74" spans="1:23">
      <c r="A74" s="1388"/>
      <c r="B74" s="1411" t="s">
        <v>727</v>
      </c>
      <c r="C74" s="1414" t="s">
        <v>110</v>
      </c>
      <c r="D74" s="1357" t="s">
        <v>236</v>
      </c>
      <c r="E74" s="1525"/>
      <c r="F74" s="1525"/>
      <c r="G74" s="1533" t="s">
        <v>728</v>
      </c>
      <c r="H74" s="1534"/>
      <c r="I74" s="555" t="s">
        <v>146</v>
      </c>
      <c r="J74" s="559" t="s">
        <v>1411</v>
      </c>
      <c r="K74" s="565" t="s">
        <v>1407</v>
      </c>
      <c r="L74" s="1542"/>
      <c r="M74" s="1250"/>
      <c r="N74" s="1250"/>
      <c r="O74" s="454"/>
      <c r="P74" s="1259"/>
      <c r="Q74" s="1531"/>
      <c r="R74" s="1261"/>
      <c r="S74" s="1357"/>
      <c r="T74" s="1360"/>
      <c r="V74" s="1502"/>
    </row>
    <row r="75" spans="1:23">
      <c r="A75" s="1388"/>
      <c r="B75" s="1411" t="s">
        <v>727</v>
      </c>
      <c r="C75" s="1414" t="s">
        <v>110</v>
      </c>
      <c r="D75" s="1357" t="s">
        <v>236</v>
      </c>
      <c r="E75" s="1525"/>
      <c r="F75" s="1525"/>
      <c r="G75" s="1533" t="s">
        <v>728</v>
      </c>
      <c r="H75" s="1534"/>
      <c r="I75" s="555" t="s">
        <v>148</v>
      </c>
      <c r="J75" s="411" t="s">
        <v>1412</v>
      </c>
      <c r="K75" s="565" t="s">
        <v>1413</v>
      </c>
      <c r="L75" s="1542"/>
      <c r="M75" s="1250"/>
      <c r="N75" s="1250"/>
      <c r="O75" s="454"/>
      <c r="P75" s="1259"/>
      <c r="Q75" s="1531"/>
      <c r="R75" s="1261"/>
      <c r="S75" s="1357"/>
      <c r="T75" s="1360"/>
      <c r="V75" s="1502"/>
    </row>
    <row r="76" spans="1:23">
      <c r="A76" s="1388"/>
      <c r="B76" s="1411" t="s">
        <v>727</v>
      </c>
      <c r="C76" s="1414" t="s">
        <v>110</v>
      </c>
      <c r="D76" s="1357" t="s">
        <v>236</v>
      </c>
      <c r="E76" s="1525"/>
      <c r="F76" s="1525"/>
      <c r="G76" s="1533" t="s">
        <v>728</v>
      </c>
      <c r="H76" s="1534"/>
      <c r="I76" s="364" t="s">
        <v>577</v>
      </c>
      <c r="J76" s="559" t="s">
        <v>1414</v>
      </c>
      <c r="K76" s="473"/>
      <c r="L76" s="1542"/>
      <c r="M76" s="1250"/>
      <c r="N76" s="1250"/>
      <c r="O76" s="454"/>
      <c r="P76" s="1259"/>
      <c r="Q76" s="1531"/>
      <c r="R76" s="1261"/>
      <c r="S76" s="1357"/>
      <c r="T76" s="1360"/>
      <c r="V76" s="1502"/>
    </row>
    <row r="77" spans="1:23" ht="30.75">
      <c r="A77" s="1388"/>
      <c r="B77" s="1411" t="s">
        <v>727</v>
      </c>
      <c r="C77" s="1414" t="s">
        <v>110</v>
      </c>
      <c r="D77" s="1357" t="s">
        <v>236</v>
      </c>
      <c r="E77" s="1525"/>
      <c r="F77" s="1525"/>
      <c r="G77" s="1533" t="s">
        <v>728</v>
      </c>
      <c r="H77" s="1534"/>
      <c r="I77" s="360" t="s">
        <v>257</v>
      </c>
      <c r="J77" s="411" t="s">
        <v>1415</v>
      </c>
      <c r="K77" s="474" t="s">
        <v>223</v>
      </c>
      <c r="L77" s="1542"/>
      <c r="M77" s="1250"/>
      <c r="N77" s="1250"/>
      <c r="O77" s="454"/>
      <c r="P77" s="1259"/>
      <c r="Q77" s="1531"/>
      <c r="R77" s="1261"/>
      <c r="S77" s="1357"/>
      <c r="T77" s="1360"/>
      <c r="V77" s="1502"/>
    </row>
    <row r="78" spans="1:23">
      <c r="A78" s="1388"/>
      <c r="B78" s="1411" t="s">
        <v>727</v>
      </c>
      <c r="C78" s="1414" t="s">
        <v>110</v>
      </c>
      <c r="D78" s="1357" t="s">
        <v>236</v>
      </c>
      <c r="E78" s="1525"/>
      <c r="F78" s="1525"/>
      <c r="G78" s="1533" t="s">
        <v>728</v>
      </c>
      <c r="H78" s="1534"/>
      <c r="I78" s="563" t="s">
        <v>258</v>
      </c>
      <c r="J78" s="559" t="s">
        <v>1416</v>
      </c>
      <c r="K78" s="565" t="s">
        <v>1417</v>
      </c>
      <c r="L78" s="1542"/>
      <c r="M78" s="1250"/>
      <c r="N78" s="1250"/>
      <c r="O78" s="454"/>
      <c r="P78" s="1259"/>
      <c r="Q78" s="1531"/>
      <c r="R78" s="1261"/>
      <c r="S78" s="1357"/>
      <c r="T78" s="1360"/>
      <c r="V78" s="1502"/>
    </row>
    <row r="79" spans="1:23" ht="18.75" customHeight="1">
      <c r="A79" s="1388"/>
      <c r="B79" s="1411"/>
      <c r="C79" s="1414"/>
      <c r="D79" s="1357"/>
      <c r="E79" s="1525"/>
      <c r="F79" s="1525"/>
      <c r="G79" s="1533"/>
      <c r="H79" s="1534"/>
      <c r="I79" s="563"/>
      <c r="J79" s="411"/>
      <c r="K79" s="425" t="s">
        <v>565</v>
      </c>
      <c r="L79" s="1542"/>
      <c r="M79" s="1250"/>
      <c r="N79" s="1250"/>
      <c r="O79" s="454"/>
      <c r="P79" s="1259"/>
      <c r="Q79" s="1280"/>
      <c r="R79" s="1261"/>
      <c r="S79" s="1357"/>
      <c r="T79" s="1360"/>
      <c r="V79" s="1348"/>
    </row>
    <row r="80" spans="1:23" ht="18.75" customHeight="1">
      <c r="A80" s="1388"/>
      <c r="B80" s="1411"/>
      <c r="C80" s="1414"/>
      <c r="D80" s="1357"/>
      <c r="E80" s="1525"/>
      <c r="F80" s="1525"/>
      <c r="G80" s="1533"/>
      <c r="H80" s="1534"/>
      <c r="I80" s="563"/>
      <c r="J80" s="411"/>
      <c r="K80" s="565" t="s">
        <v>1418</v>
      </c>
      <c r="L80" s="1542"/>
      <c r="M80" s="1250"/>
      <c r="N80" s="1250"/>
      <c r="O80" s="454"/>
      <c r="P80" s="1259"/>
      <c r="Q80" s="1280"/>
      <c r="R80" s="1261"/>
      <c r="S80" s="1357"/>
      <c r="T80" s="1360"/>
      <c r="V80" s="1348"/>
    </row>
    <row r="81" spans="1:22">
      <c r="A81" s="1388"/>
      <c r="B81" s="1412" t="s">
        <v>727</v>
      </c>
      <c r="C81" s="1415" t="s">
        <v>110</v>
      </c>
      <c r="D81" s="1358" t="s">
        <v>236</v>
      </c>
      <c r="E81" s="1504"/>
      <c r="F81" s="1504"/>
      <c r="G81" s="1508" t="s">
        <v>728</v>
      </c>
      <c r="H81" s="1535"/>
      <c r="I81" s="370"/>
      <c r="J81" s="351"/>
      <c r="K81" s="600" t="s">
        <v>1419</v>
      </c>
      <c r="L81" s="1543"/>
      <c r="M81" s="1244"/>
      <c r="N81" s="1244"/>
      <c r="O81" s="54"/>
      <c r="P81" s="1260"/>
      <c r="Q81" s="1532"/>
      <c r="R81" s="1242"/>
      <c r="S81" s="1358"/>
      <c r="T81" s="1361"/>
      <c r="V81" s="1502"/>
    </row>
    <row r="82" spans="1:22" ht="27" customHeight="1">
      <c r="A82" s="1388">
        <f>MAX($A$5:A81)+1</f>
        <v>31</v>
      </c>
      <c r="B82" s="1411" t="s">
        <v>22</v>
      </c>
      <c r="C82" s="1414" t="s">
        <v>110</v>
      </c>
      <c r="D82" s="1357" t="s">
        <v>236</v>
      </c>
      <c r="E82" s="1525" t="s">
        <v>1307</v>
      </c>
      <c r="F82" s="1525" t="s">
        <v>1270</v>
      </c>
      <c r="G82" s="1533" t="s">
        <v>729</v>
      </c>
      <c r="H82" s="1534" t="s">
        <v>372</v>
      </c>
      <c r="I82" s="360" t="s">
        <v>175</v>
      </c>
      <c r="J82" s="348"/>
      <c r="K82" s="343"/>
      <c r="L82" s="1259" t="s">
        <v>674</v>
      </c>
      <c r="M82" s="1250" t="s">
        <v>1725</v>
      </c>
      <c r="N82" s="1259" t="s">
        <v>647</v>
      </c>
      <c r="O82" s="455"/>
      <c r="P82" s="1259"/>
      <c r="Q82" s="1530" t="s">
        <v>1696</v>
      </c>
      <c r="R82" s="1241">
        <v>0</v>
      </c>
      <c r="S82" s="1460" t="s">
        <v>111</v>
      </c>
      <c r="T82" s="1359" t="s">
        <v>694</v>
      </c>
      <c r="V82" s="1502">
        <v>90</v>
      </c>
    </row>
    <row r="83" spans="1:22">
      <c r="A83" s="1388"/>
      <c r="B83" s="1411" t="s">
        <v>22</v>
      </c>
      <c r="C83" s="1414" t="s">
        <v>110</v>
      </c>
      <c r="D83" s="1357" t="s">
        <v>236</v>
      </c>
      <c r="E83" s="1525"/>
      <c r="F83" s="1525"/>
      <c r="G83" s="1533" t="s">
        <v>729</v>
      </c>
      <c r="H83" s="1534"/>
      <c r="I83" s="555" t="s">
        <v>176</v>
      </c>
      <c r="J83" s="348"/>
      <c r="K83" s="343"/>
      <c r="L83" s="1280"/>
      <c r="M83" s="1250"/>
      <c r="N83" s="1250"/>
      <c r="O83" s="454"/>
      <c r="P83" s="1259"/>
      <c r="Q83" s="1531"/>
      <c r="R83" s="1261"/>
      <c r="S83" s="1461"/>
      <c r="T83" s="1360"/>
      <c r="V83" s="1502"/>
    </row>
    <row r="84" spans="1:22">
      <c r="A84" s="1388"/>
      <c r="B84" s="1411" t="s">
        <v>22</v>
      </c>
      <c r="C84" s="1414" t="s">
        <v>110</v>
      </c>
      <c r="D84" s="1357" t="s">
        <v>236</v>
      </c>
      <c r="E84" s="1525"/>
      <c r="F84" s="1525"/>
      <c r="G84" s="1533" t="s">
        <v>729</v>
      </c>
      <c r="H84" s="1534"/>
      <c r="I84" s="364" t="s">
        <v>580</v>
      </c>
      <c r="J84" s="348"/>
      <c r="K84" s="343"/>
      <c r="L84" s="1280"/>
      <c r="M84" s="1250"/>
      <c r="N84" s="1250"/>
      <c r="O84" s="454"/>
      <c r="P84" s="1259"/>
      <c r="Q84" s="1531"/>
      <c r="R84" s="1261"/>
      <c r="S84" s="1461"/>
      <c r="T84" s="1360"/>
      <c r="V84" s="1502"/>
    </row>
    <row r="85" spans="1:22" ht="18.75" customHeight="1">
      <c r="A85" s="1388"/>
      <c r="B85" s="1411"/>
      <c r="C85" s="1414"/>
      <c r="D85" s="1357"/>
      <c r="E85" s="1525"/>
      <c r="F85" s="1525"/>
      <c r="G85" s="1533"/>
      <c r="H85" s="1534"/>
      <c r="I85" s="559" t="s">
        <v>1420</v>
      </c>
      <c r="J85" s="348"/>
      <c r="K85" s="343"/>
      <c r="L85" s="1280"/>
      <c r="M85" s="1250"/>
      <c r="N85" s="1250"/>
      <c r="O85" s="454"/>
      <c r="P85" s="1259"/>
      <c r="Q85" s="1280"/>
      <c r="R85" s="1261"/>
      <c r="S85" s="1461"/>
      <c r="T85" s="1360"/>
      <c r="V85" s="1348"/>
    </row>
    <row r="86" spans="1:22" ht="18.75" customHeight="1">
      <c r="A86" s="1388"/>
      <c r="B86" s="1411"/>
      <c r="C86" s="1414"/>
      <c r="D86" s="1357"/>
      <c r="E86" s="1525"/>
      <c r="F86" s="1525"/>
      <c r="G86" s="1533"/>
      <c r="H86" s="1534"/>
      <c r="I86" s="559" t="s">
        <v>1421</v>
      </c>
      <c r="J86" s="348"/>
      <c r="K86" s="343"/>
      <c r="L86" s="1280"/>
      <c r="M86" s="1250"/>
      <c r="N86" s="1250"/>
      <c r="O86" s="454"/>
      <c r="P86" s="1259"/>
      <c r="Q86" s="1280"/>
      <c r="R86" s="1261"/>
      <c r="S86" s="1461"/>
      <c r="T86" s="1360"/>
      <c r="V86" s="1348"/>
    </row>
    <row r="87" spans="1:22">
      <c r="A87" s="1388"/>
      <c r="B87" s="1411" t="s">
        <v>22</v>
      </c>
      <c r="C87" s="1414" t="s">
        <v>110</v>
      </c>
      <c r="D87" s="1357" t="s">
        <v>236</v>
      </c>
      <c r="E87" s="1525"/>
      <c r="F87" s="1525"/>
      <c r="G87" s="1533" t="s">
        <v>729</v>
      </c>
      <c r="H87" s="1534"/>
      <c r="I87" s="360" t="s">
        <v>147</v>
      </c>
      <c r="J87" s="348"/>
      <c r="K87" s="343"/>
      <c r="L87" s="1280"/>
      <c r="M87" s="1250"/>
      <c r="N87" s="1250"/>
      <c r="O87" s="454"/>
      <c r="P87" s="1259"/>
      <c r="Q87" s="1531"/>
      <c r="R87" s="1261"/>
      <c r="S87" s="1461"/>
      <c r="T87" s="1360"/>
      <c r="V87" s="1502"/>
    </row>
    <row r="88" spans="1:22">
      <c r="A88" s="1388"/>
      <c r="B88" s="1411" t="s">
        <v>22</v>
      </c>
      <c r="C88" s="1414" t="s">
        <v>110</v>
      </c>
      <c r="D88" s="1357" t="s">
        <v>236</v>
      </c>
      <c r="E88" s="1525"/>
      <c r="F88" s="1525"/>
      <c r="G88" s="1533" t="s">
        <v>729</v>
      </c>
      <c r="H88" s="1534"/>
      <c r="I88" s="555" t="s">
        <v>177</v>
      </c>
      <c r="J88" s="348"/>
      <c r="K88" s="343"/>
      <c r="L88" s="1280"/>
      <c r="M88" s="1250"/>
      <c r="N88" s="1250"/>
      <c r="O88" s="454"/>
      <c r="P88" s="1259"/>
      <c r="Q88" s="1531"/>
      <c r="R88" s="1261"/>
      <c r="S88" s="1461"/>
      <c r="T88" s="1360"/>
      <c r="V88" s="1502"/>
    </row>
    <row r="89" spans="1:22" ht="18.75" customHeight="1">
      <c r="A89" s="1388"/>
      <c r="B89" s="1411"/>
      <c r="C89" s="1414"/>
      <c r="D89" s="1357"/>
      <c r="E89" s="1525"/>
      <c r="F89" s="1525"/>
      <c r="G89" s="1533"/>
      <c r="H89" s="1534"/>
      <c r="I89" s="559" t="s">
        <v>1422</v>
      </c>
      <c r="J89" s="348"/>
      <c r="K89" s="343"/>
      <c r="L89" s="1280"/>
      <c r="M89" s="1250"/>
      <c r="N89" s="1250"/>
      <c r="O89" s="454"/>
      <c r="P89" s="1259"/>
      <c r="Q89" s="1280"/>
      <c r="R89" s="1261"/>
      <c r="S89" s="1461"/>
      <c r="T89" s="1360"/>
      <c r="V89" s="1348"/>
    </row>
    <row r="90" spans="1:22">
      <c r="A90" s="1388"/>
      <c r="B90" s="1411" t="s">
        <v>22</v>
      </c>
      <c r="C90" s="1414" t="s">
        <v>110</v>
      </c>
      <c r="D90" s="1357" t="s">
        <v>236</v>
      </c>
      <c r="E90" s="1525"/>
      <c r="F90" s="1525"/>
      <c r="G90" s="1533" t="s">
        <v>729</v>
      </c>
      <c r="H90" s="1534"/>
      <c r="I90" s="360" t="s">
        <v>178</v>
      </c>
      <c r="J90" s="348"/>
      <c r="K90" s="343"/>
      <c r="L90" s="1280"/>
      <c r="M90" s="1250"/>
      <c r="N90" s="1250"/>
      <c r="O90" s="454"/>
      <c r="P90" s="1259"/>
      <c r="Q90" s="1531"/>
      <c r="R90" s="1261"/>
      <c r="S90" s="1461"/>
      <c r="T90" s="1360"/>
      <c r="V90" s="1502"/>
    </row>
    <row r="91" spans="1:22">
      <c r="A91" s="1388"/>
      <c r="B91" s="1411" t="s">
        <v>22</v>
      </c>
      <c r="C91" s="1414" t="s">
        <v>110</v>
      </c>
      <c r="D91" s="1357" t="s">
        <v>236</v>
      </c>
      <c r="E91" s="1525"/>
      <c r="F91" s="1525"/>
      <c r="G91" s="1533" t="s">
        <v>729</v>
      </c>
      <c r="H91" s="1534"/>
      <c r="I91" s="555" t="s">
        <v>179</v>
      </c>
      <c r="J91" s="348"/>
      <c r="K91" s="343"/>
      <c r="L91" s="1280"/>
      <c r="M91" s="1250"/>
      <c r="N91" s="1250"/>
      <c r="O91" s="454"/>
      <c r="P91" s="1259"/>
      <c r="Q91" s="1531"/>
      <c r="R91" s="1261"/>
      <c r="S91" s="1461"/>
      <c r="T91" s="1360"/>
      <c r="V91" s="1502"/>
    </row>
    <row r="92" spans="1:22" ht="27">
      <c r="A92" s="1388"/>
      <c r="B92" s="1411" t="s">
        <v>22</v>
      </c>
      <c r="C92" s="1414" t="s">
        <v>110</v>
      </c>
      <c r="D92" s="1357" t="s">
        <v>236</v>
      </c>
      <c r="E92" s="1525"/>
      <c r="F92" s="1525"/>
      <c r="G92" s="1533" t="s">
        <v>729</v>
      </c>
      <c r="H92" s="1534"/>
      <c r="I92" s="360" t="s">
        <v>180</v>
      </c>
      <c r="J92" s="348"/>
      <c r="K92" s="343"/>
      <c r="L92" s="1280"/>
      <c r="M92" s="1250"/>
      <c r="N92" s="1250"/>
      <c r="O92" s="454"/>
      <c r="P92" s="1259"/>
      <c r="Q92" s="1531"/>
      <c r="R92" s="1261"/>
      <c r="S92" s="1461"/>
      <c r="T92" s="1360"/>
      <c r="V92" s="1502"/>
    </row>
    <row r="93" spans="1:22">
      <c r="A93" s="1388"/>
      <c r="B93" s="1412" t="s">
        <v>22</v>
      </c>
      <c r="C93" s="1415" t="s">
        <v>110</v>
      </c>
      <c r="D93" s="1358" t="s">
        <v>236</v>
      </c>
      <c r="E93" s="1504"/>
      <c r="F93" s="1504"/>
      <c r="G93" s="1508" t="s">
        <v>729</v>
      </c>
      <c r="H93" s="1510"/>
      <c r="I93" s="599" t="s">
        <v>181</v>
      </c>
      <c r="J93" s="351"/>
      <c r="K93" s="345"/>
      <c r="L93" s="1246"/>
      <c r="M93" s="1244"/>
      <c r="N93" s="1244"/>
      <c r="O93" s="54"/>
      <c r="P93" s="1260"/>
      <c r="Q93" s="1532"/>
      <c r="R93" s="1242"/>
      <c r="S93" s="1462"/>
      <c r="T93" s="1361"/>
      <c r="V93" s="1502"/>
    </row>
    <row r="94" spans="1:22" ht="18.75" customHeight="1">
      <c r="A94" s="1388">
        <f>MAX($A$5:A93)+1</f>
        <v>32</v>
      </c>
      <c r="B94" s="1410" t="s">
        <v>23</v>
      </c>
      <c r="C94" s="1413" t="s">
        <v>110</v>
      </c>
      <c r="D94" s="1356" t="s">
        <v>236</v>
      </c>
      <c r="E94" s="1503" t="s">
        <v>1307</v>
      </c>
      <c r="F94" s="1503" t="s">
        <v>1270</v>
      </c>
      <c r="G94" s="1507" t="s">
        <v>730</v>
      </c>
      <c r="H94" s="1509" t="s">
        <v>373</v>
      </c>
      <c r="I94" s="358" t="s">
        <v>182</v>
      </c>
      <c r="J94" s="371" t="s">
        <v>583</v>
      </c>
      <c r="K94" s="340"/>
      <c r="L94" s="1239" t="s">
        <v>674</v>
      </c>
      <c r="M94" s="1243"/>
      <c r="N94" s="1239" t="s">
        <v>648</v>
      </c>
      <c r="O94" s="196"/>
      <c r="P94" s="1239"/>
      <c r="Q94" s="1530" t="s">
        <v>1676</v>
      </c>
      <c r="R94" s="1241">
        <v>0</v>
      </c>
      <c r="S94" s="1460" t="s">
        <v>111</v>
      </c>
      <c r="T94" s="1359" t="s">
        <v>694</v>
      </c>
      <c r="V94" s="1502">
        <v>83</v>
      </c>
    </row>
    <row r="95" spans="1:22">
      <c r="A95" s="1388"/>
      <c r="B95" s="1411" t="s">
        <v>23</v>
      </c>
      <c r="C95" s="1414" t="s">
        <v>110</v>
      </c>
      <c r="D95" s="1357" t="s">
        <v>236</v>
      </c>
      <c r="E95" s="1525"/>
      <c r="F95" s="1525"/>
      <c r="G95" s="1533" t="s">
        <v>730</v>
      </c>
      <c r="H95" s="1534"/>
      <c r="I95" s="563" t="s">
        <v>183</v>
      </c>
      <c r="J95" s="596" t="s">
        <v>582</v>
      </c>
      <c r="K95" s="343"/>
      <c r="L95" s="1280"/>
      <c r="M95" s="1250"/>
      <c r="N95" s="1250"/>
      <c r="O95" s="454"/>
      <c r="P95" s="1259"/>
      <c r="Q95" s="1531"/>
      <c r="R95" s="1261"/>
      <c r="S95" s="1461"/>
      <c r="T95" s="1360"/>
      <c r="V95" s="1502"/>
    </row>
    <row r="96" spans="1:22" ht="27">
      <c r="A96" s="1388"/>
      <c r="B96" s="1411" t="s">
        <v>23</v>
      </c>
      <c r="C96" s="1414" t="s">
        <v>110</v>
      </c>
      <c r="D96" s="1357" t="s">
        <v>236</v>
      </c>
      <c r="E96" s="1525"/>
      <c r="F96" s="1525"/>
      <c r="G96" s="1533" t="s">
        <v>730</v>
      </c>
      <c r="H96" s="1534"/>
      <c r="I96" s="429" t="s">
        <v>574</v>
      </c>
      <c r="J96" s="374" t="s">
        <v>590</v>
      </c>
      <c r="K96" s="343"/>
      <c r="L96" s="1280"/>
      <c r="M96" s="1250"/>
      <c r="N96" s="1250"/>
      <c r="O96" s="454"/>
      <c r="P96" s="1259"/>
      <c r="Q96" s="1531"/>
      <c r="R96" s="1261"/>
      <c r="S96" s="1461"/>
      <c r="T96" s="1360"/>
      <c r="V96" s="1502"/>
    </row>
    <row r="97" spans="1:22">
      <c r="A97" s="1388"/>
      <c r="B97" s="1412" t="s">
        <v>23</v>
      </c>
      <c r="C97" s="1415" t="s">
        <v>110</v>
      </c>
      <c r="D97" s="1358" t="s">
        <v>236</v>
      </c>
      <c r="E97" s="1504"/>
      <c r="F97" s="1504"/>
      <c r="G97" s="1508" t="s">
        <v>730</v>
      </c>
      <c r="H97" s="1535"/>
      <c r="I97" s="571" t="s">
        <v>575</v>
      </c>
      <c r="J97" s="598" t="s">
        <v>588</v>
      </c>
      <c r="K97" s="345"/>
      <c r="L97" s="1246"/>
      <c r="M97" s="1244"/>
      <c r="N97" s="1244"/>
      <c r="O97" s="54"/>
      <c r="P97" s="1260"/>
      <c r="Q97" s="1532"/>
      <c r="R97" s="1242"/>
      <c r="S97" s="1462"/>
      <c r="T97" s="1361"/>
      <c r="V97" s="1502"/>
    </row>
    <row r="98" spans="1:22" ht="54">
      <c r="A98" s="614">
        <f>MAX($A$5:A97)+1</f>
        <v>33</v>
      </c>
      <c r="B98" s="544" t="s">
        <v>24</v>
      </c>
      <c r="C98" s="515" t="s">
        <v>110</v>
      </c>
      <c r="D98" s="514" t="s">
        <v>236</v>
      </c>
      <c r="E98" s="513" t="s">
        <v>1307</v>
      </c>
      <c r="F98" s="513" t="s">
        <v>1270</v>
      </c>
      <c r="G98" s="573" t="s">
        <v>731</v>
      </c>
      <c r="H98" s="572" t="s">
        <v>374</v>
      </c>
      <c r="I98" s="332"/>
      <c r="J98" s="376"/>
      <c r="K98" s="334"/>
      <c r="L98" s="157"/>
      <c r="M98" s="16"/>
      <c r="N98" s="16"/>
      <c r="O98" s="16"/>
      <c r="P98" s="157"/>
      <c r="Q98" s="157"/>
      <c r="R98" s="123">
        <v>0</v>
      </c>
      <c r="S98" s="510" t="s">
        <v>111</v>
      </c>
      <c r="T98" s="509">
        <v>0</v>
      </c>
    </row>
    <row r="99" spans="1:22" ht="40.5">
      <c r="A99" s="613">
        <f>MAX($A$5:A98)+1</f>
        <v>34</v>
      </c>
      <c r="B99" s="540" t="s">
        <v>25</v>
      </c>
      <c r="C99" s="546" t="s">
        <v>110</v>
      </c>
      <c r="D99" s="538" t="s">
        <v>236</v>
      </c>
      <c r="E99" s="533" t="s">
        <v>1307</v>
      </c>
      <c r="F99" s="533" t="s">
        <v>1270</v>
      </c>
      <c r="G99" s="557" t="s">
        <v>732</v>
      </c>
      <c r="H99" s="552" t="s">
        <v>190</v>
      </c>
      <c r="I99" s="377"/>
      <c r="J99" s="351"/>
      <c r="K99" s="345"/>
      <c r="L99" s="182"/>
      <c r="M99" s="152"/>
      <c r="N99" s="152"/>
      <c r="O99" s="152"/>
      <c r="P99" s="182"/>
      <c r="Q99" s="182"/>
      <c r="R99" s="37">
        <v>0</v>
      </c>
      <c r="S99" s="539" t="s">
        <v>111</v>
      </c>
      <c r="T99" s="545">
        <v>0</v>
      </c>
    </row>
    <row r="100" spans="1:22" ht="18.75" customHeight="1">
      <c r="A100" s="1388">
        <f>MAX($A$5:A99)+1</f>
        <v>35</v>
      </c>
      <c r="B100" s="1410" t="s">
        <v>26</v>
      </c>
      <c r="C100" s="1410" t="s">
        <v>110</v>
      </c>
      <c r="D100" s="1416" t="s">
        <v>236</v>
      </c>
      <c r="E100" s="1416" t="s">
        <v>1310</v>
      </c>
      <c r="F100" s="1410" t="s">
        <v>612</v>
      </c>
      <c r="G100" s="1427" t="s">
        <v>733</v>
      </c>
      <c r="H100" s="1429" t="s">
        <v>375</v>
      </c>
      <c r="I100" s="378" t="s">
        <v>571</v>
      </c>
      <c r="J100" s="369"/>
      <c r="K100" s="340"/>
      <c r="L100" s="1322"/>
      <c r="M100" s="1243" t="s">
        <v>1725</v>
      </c>
      <c r="N100" s="1243" t="s">
        <v>658</v>
      </c>
      <c r="O100" s="134"/>
      <c r="P100" s="1239"/>
      <c r="Q100" s="196"/>
      <c r="R100" s="1241">
        <v>0</v>
      </c>
      <c r="S100" s="1460" t="s">
        <v>111</v>
      </c>
      <c r="T100" s="1460">
        <v>0</v>
      </c>
    </row>
    <row r="101" spans="1:22" ht="18.75" customHeight="1">
      <c r="A101" s="1388"/>
      <c r="B101" s="1411"/>
      <c r="C101" s="1411" t="s">
        <v>110</v>
      </c>
      <c r="D101" s="1417" t="s">
        <v>236</v>
      </c>
      <c r="E101" s="1417"/>
      <c r="F101" s="1411"/>
      <c r="G101" s="1426" t="s">
        <v>733</v>
      </c>
      <c r="H101" s="1430"/>
      <c r="I101" s="364" t="s">
        <v>570</v>
      </c>
      <c r="J101" s="353"/>
      <c r="K101" s="343"/>
      <c r="L101" s="1542"/>
      <c r="M101" s="1250"/>
      <c r="N101" s="1250"/>
      <c r="O101" s="454"/>
      <c r="P101" s="1259"/>
      <c r="Q101" s="455"/>
      <c r="R101" s="1261"/>
      <c r="S101" s="1461"/>
      <c r="T101" s="1461"/>
    </row>
    <row r="102" spans="1:22">
      <c r="A102" s="1388"/>
      <c r="B102" s="1411"/>
      <c r="C102" s="1411"/>
      <c r="D102" s="1417"/>
      <c r="E102" s="1417"/>
      <c r="F102" s="1411"/>
      <c r="G102" s="1426"/>
      <c r="H102" s="1430"/>
      <c r="I102" s="559" t="s">
        <v>1423</v>
      </c>
      <c r="J102" s="353"/>
      <c r="K102" s="343"/>
      <c r="L102" s="1542"/>
      <c r="M102" s="1250"/>
      <c r="N102" s="1250"/>
      <c r="O102" s="454"/>
      <c r="P102" s="1259"/>
      <c r="Q102" s="455"/>
      <c r="R102" s="1261"/>
      <c r="S102" s="1461"/>
      <c r="T102" s="1461"/>
    </row>
    <row r="103" spans="1:22" ht="18.75" customHeight="1">
      <c r="A103" s="1388"/>
      <c r="B103" s="1411"/>
      <c r="C103" s="1411" t="s">
        <v>110</v>
      </c>
      <c r="D103" s="1417" t="s">
        <v>236</v>
      </c>
      <c r="E103" s="1417"/>
      <c r="F103" s="1411"/>
      <c r="G103" s="1426" t="s">
        <v>733</v>
      </c>
      <c r="H103" s="1430"/>
      <c r="I103" s="380" t="s">
        <v>581</v>
      </c>
      <c r="J103" s="353"/>
      <c r="K103" s="343"/>
      <c r="L103" s="1542"/>
      <c r="M103" s="1250"/>
      <c r="N103" s="1250"/>
      <c r="O103" s="454"/>
      <c r="P103" s="1259"/>
      <c r="Q103" s="455"/>
      <c r="R103" s="1261"/>
      <c r="S103" s="1461"/>
      <c r="T103" s="1461"/>
    </row>
    <row r="104" spans="1:22" ht="18.75" customHeight="1">
      <c r="A104" s="1388"/>
      <c r="B104" s="1411"/>
      <c r="C104" s="1411" t="s">
        <v>110</v>
      </c>
      <c r="D104" s="1417" t="s">
        <v>236</v>
      </c>
      <c r="E104" s="1417"/>
      <c r="F104" s="1411"/>
      <c r="G104" s="1426" t="s">
        <v>733</v>
      </c>
      <c r="H104" s="1430"/>
      <c r="I104" s="364" t="s">
        <v>580</v>
      </c>
      <c r="J104" s="353"/>
      <c r="K104" s="343"/>
      <c r="L104" s="1542"/>
      <c r="M104" s="1250"/>
      <c r="N104" s="1250"/>
      <c r="O104" s="454"/>
      <c r="P104" s="1259"/>
      <c r="Q104" s="455"/>
      <c r="R104" s="1261"/>
      <c r="S104" s="1461"/>
      <c r="T104" s="1461"/>
    </row>
    <row r="105" spans="1:22">
      <c r="A105" s="1388"/>
      <c r="B105" s="1412"/>
      <c r="C105" s="1412"/>
      <c r="D105" s="1418"/>
      <c r="E105" s="1418"/>
      <c r="F105" s="1412"/>
      <c r="G105" s="1428"/>
      <c r="H105" s="1435"/>
      <c r="I105" s="559" t="s">
        <v>1424</v>
      </c>
      <c r="J105" s="355"/>
      <c r="K105" s="343"/>
      <c r="L105" s="1543"/>
      <c r="M105" s="1244"/>
      <c r="N105" s="1244"/>
      <c r="O105" s="54"/>
      <c r="P105" s="1260"/>
      <c r="Q105" s="456"/>
      <c r="R105" s="1242"/>
      <c r="S105" s="1462"/>
      <c r="T105" s="1462"/>
    </row>
    <row r="106" spans="1:22" ht="27" customHeight="1">
      <c r="A106" s="1388">
        <f>MAX($A$5:A105)+1</f>
        <v>36</v>
      </c>
      <c r="B106" s="1410" t="s">
        <v>27</v>
      </c>
      <c r="C106" s="1413" t="s">
        <v>110</v>
      </c>
      <c r="D106" s="1356" t="s">
        <v>236</v>
      </c>
      <c r="E106" s="1503" t="s">
        <v>1307</v>
      </c>
      <c r="F106" s="1503" t="s">
        <v>1270</v>
      </c>
      <c r="G106" s="1507" t="s">
        <v>734</v>
      </c>
      <c r="H106" s="1541" t="s">
        <v>616</v>
      </c>
      <c r="I106" s="368" t="s">
        <v>194</v>
      </c>
      <c r="J106" s="361" t="s">
        <v>583</v>
      </c>
      <c r="K106" s="340"/>
      <c r="L106" s="1239" t="s">
        <v>674</v>
      </c>
      <c r="M106" s="1241"/>
      <c r="N106" s="1243"/>
      <c r="O106" s="134"/>
      <c r="P106" s="1239"/>
      <c r="Q106" s="697" t="s">
        <v>1697</v>
      </c>
      <c r="R106" s="1241">
        <v>0</v>
      </c>
      <c r="S106" s="1460" t="s">
        <v>111</v>
      </c>
      <c r="T106" s="1359" t="s">
        <v>694</v>
      </c>
      <c r="V106" s="640" t="s">
        <v>1641</v>
      </c>
    </row>
    <row r="107" spans="1:22">
      <c r="A107" s="1388"/>
      <c r="B107" s="1411" t="s">
        <v>26</v>
      </c>
      <c r="C107" s="1414" t="s">
        <v>110</v>
      </c>
      <c r="D107" s="1357" t="s">
        <v>236</v>
      </c>
      <c r="E107" s="1525"/>
      <c r="F107" s="1525"/>
      <c r="G107" s="1533" t="s">
        <v>733</v>
      </c>
      <c r="H107" s="1536"/>
      <c r="I107" s="555" t="s">
        <v>195</v>
      </c>
      <c r="J107" s="596" t="s">
        <v>582</v>
      </c>
      <c r="K107" s="343"/>
      <c r="L107" s="1280"/>
      <c r="M107" s="1261"/>
      <c r="N107" s="1250"/>
      <c r="O107" s="454"/>
      <c r="P107" s="1259"/>
      <c r="Q107" s="455"/>
      <c r="R107" s="1261"/>
      <c r="S107" s="1461"/>
      <c r="T107" s="1360"/>
    </row>
    <row r="108" spans="1:22">
      <c r="A108" s="1388"/>
      <c r="B108" s="1411" t="s">
        <v>26</v>
      </c>
      <c r="C108" s="1414" t="s">
        <v>110</v>
      </c>
      <c r="D108" s="1357" t="s">
        <v>236</v>
      </c>
      <c r="E108" s="1525"/>
      <c r="F108" s="1525"/>
      <c r="G108" s="1533" t="s">
        <v>733</v>
      </c>
      <c r="H108" s="1536"/>
      <c r="I108" s="364" t="s">
        <v>576</v>
      </c>
      <c r="J108" s="353"/>
      <c r="K108" s="343"/>
      <c r="L108" s="1280"/>
      <c r="M108" s="1261"/>
      <c r="N108" s="1250"/>
      <c r="O108" s="454"/>
      <c r="P108" s="1259"/>
      <c r="Q108" s="455"/>
      <c r="R108" s="1261"/>
      <c r="S108" s="1461"/>
      <c r="T108" s="1360"/>
    </row>
    <row r="109" spans="1:22" ht="27">
      <c r="A109" s="1388"/>
      <c r="B109" s="1411" t="s">
        <v>26</v>
      </c>
      <c r="C109" s="1414" t="s">
        <v>110</v>
      </c>
      <c r="D109" s="1357" t="s">
        <v>236</v>
      </c>
      <c r="E109" s="1525"/>
      <c r="F109" s="1525"/>
      <c r="G109" s="1533" t="s">
        <v>733</v>
      </c>
      <c r="H109" s="1536"/>
      <c r="I109" s="360" t="s">
        <v>126</v>
      </c>
      <c r="J109" s="353" t="s">
        <v>149</v>
      </c>
      <c r="K109" s="343"/>
      <c r="L109" s="1280"/>
      <c r="M109" s="1261"/>
      <c r="N109" s="1250"/>
      <c r="O109" s="454"/>
      <c r="P109" s="1259"/>
      <c r="Q109" s="455"/>
      <c r="R109" s="1261"/>
      <c r="S109" s="1461"/>
      <c r="T109" s="1360"/>
    </row>
    <row r="110" spans="1:22">
      <c r="A110" s="1388"/>
      <c r="B110" s="1411" t="s">
        <v>26</v>
      </c>
      <c r="C110" s="1414" t="s">
        <v>110</v>
      </c>
      <c r="D110" s="1357" t="s">
        <v>236</v>
      </c>
      <c r="E110" s="1525"/>
      <c r="F110" s="1525"/>
      <c r="G110" s="1533" t="s">
        <v>733</v>
      </c>
      <c r="H110" s="1536"/>
      <c r="I110" s="555" t="s">
        <v>196</v>
      </c>
      <c r="J110" s="559" t="s">
        <v>1425</v>
      </c>
      <c r="K110" s="343"/>
      <c r="L110" s="1280"/>
      <c r="M110" s="1261"/>
      <c r="N110" s="1250"/>
      <c r="O110" s="454"/>
      <c r="P110" s="1259"/>
      <c r="Q110" s="455"/>
      <c r="R110" s="1261"/>
      <c r="S110" s="1461"/>
      <c r="T110" s="1360"/>
    </row>
    <row r="111" spans="1:22">
      <c r="A111" s="1388"/>
      <c r="B111" s="1411" t="s">
        <v>26</v>
      </c>
      <c r="C111" s="1414" t="s">
        <v>110</v>
      </c>
      <c r="D111" s="1357" t="s">
        <v>236</v>
      </c>
      <c r="E111" s="1525"/>
      <c r="F111" s="1525"/>
      <c r="G111" s="1533" t="s">
        <v>733</v>
      </c>
      <c r="H111" s="1536"/>
      <c r="I111" s="555" t="s">
        <v>197</v>
      </c>
      <c r="J111" s="353"/>
      <c r="K111" s="343"/>
      <c r="L111" s="1280"/>
      <c r="M111" s="1261"/>
      <c r="N111" s="1250"/>
      <c r="O111" s="454"/>
      <c r="P111" s="1259"/>
      <c r="Q111" s="455"/>
      <c r="R111" s="1261"/>
      <c r="S111" s="1461"/>
      <c r="T111" s="1360"/>
    </row>
    <row r="112" spans="1:22" ht="30.75">
      <c r="A112" s="1388"/>
      <c r="B112" s="1411" t="s">
        <v>26</v>
      </c>
      <c r="C112" s="1414" t="s">
        <v>110</v>
      </c>
      <c r="D112" s="1357" t="s">
        <v>236</v>
      </c>
      <c r="E112" s="1525"/>
      <c r="F112" s="1525"/>
      <c r="G112" s="1533" t="s">
        <v>733</v>
      </c>
      <c r="H112" s="1536"/>
      <c r="I112" s="555" t="s">
        <v>198</v>
      </c>
      <c r="J112" s="353" t="s">
        <v>124</v>
      </c>
      <c r="K112" s="343"/>
      <c r="L112" s="1280"/>
      <c r="M112" s="1261"/>
      <c r="N112" s="1250"/>
      <c r="O112" s="454"/>
      <c r="P112" s="1259"/>
      <c r="Q112" s="455"/>
      <c r="R112" s="1261"/>
      <c r="S112" s="1461"/>
      <c r="T112" s="1360"/>
    </row>
    <row r="113" spans="1:22">
      <c r="A113" s="1388"/>
      <c r="B113" s="1411" t="s">
        <v>26</v>
      </c>
      <c r="C113" s="1414" t="s">
        <v>110</v>
      </c>
      <c r="D113" s="1357" t="s">
        <v>236</v>
      </c>
      <c r="E113" s="1525"/>
      <c r="F113" s="1525"/>
      <c r="G113" s="1533" t="s">
        <v>733</v>
      </c>
      <c r="H113" s="1536"/>
      <c r="I113" s="555" t="s">
        <v>199</v>
      </c>
      <c r="J113" s="559" t="s">
        <v>1403</v>
      </c>
      <c r="K113" s="343"/>
      <c r="L113" s="1280"/>
      <c r="M113" s="1261"/>
      <c r="N113" s="1250"/>
      <c r="O113" s="454"/>
      <c r="P113" s="1259"/>
      <c r="Q113" s="455"/>
      <c r="R113" s="1261"/>
      <c r="S113" s="1461"/>
      <c r="T113" s="1360"/>
    </row>
    <row r="114" spans="1:22">
      <c r="A114" s="1388"/>
      <c r="B114" s="1411" t="s">
        <v>26</v>
      </c>
      <c r="C114" s="1414" t="s">
        <v>110</v>
      </c>
      <c r="D114" s="1357" t="s">
        <v>236</v>
      </c>
      <c r="E114" s="1525"/>
      <c r="F114" s="1525"/>
      <c r="G114" s="1533" t="s">
        <v>733</v>
      </c>
      <c r="H114" s="1536"/>
      <c r="I114" s="555" t="s">
        <v>200</v>
      </c>
      <c r="J114" s="353"/>
      <c r="K114" s="343"/>
      <c r="L114" s="1280"/>
      <c r="M114" s="1261"/>
      <c r="N114" s="1250"/>
      <c r="O114" s="454"/>
      <c r="P114" s="1259"/>
      <c r="Q114" s="455"/>
      <c r="R114" s="1261"/>
      <c r="S114" s="1461"/>
      <c r="T114" s="1360"/>
    </row>
    <row r="115" spans="1:22">
      <c r="A115" s="1388"/>
      <c r="B115" s="1411" t="s">
        <v>26</v>
      </c>
      <c r="C115" s="1414" t="s">
        <v>110</v>
      </c>
      <c r="D115" s="1357" t="s">
        <v>236</v>
      </c>
      <c r="E115" s="1525"/>
      <c r="F115" s="1525"/>
      <c r="G115" s="1533" t="s">
        <v>733</v>
      </c>
      <c r="H115" s="1536"/>
      <c r="I115" s="555" t="s">
        <v>201</v>
      </c>
      <c r="J115" s="353"/>
      <c r="K115" s="343"/>
      <c r="L115" s="1280"/>
      <c r="M115" s="1261"/>
      <c r="N115" s="1250"/>
      <c r="O115" s="454"/>
      <c r="P115" s="1259"/>
      <c r="Q115" s="455"/>
      <c r="R115" s="1261"/>
      <c r="S115" s="1461"/>
      <c r="T115" s="1360"/>
    </row>
    <row r="116" spans="1:22">
      <c r="A116" s="1388"/>
      <c r="B116" s="1411" t="s">
        <v>26</v>
      </c>
      <c r="C116" s="1414" t="s">
        <v>110</v>
      </c>
      <c r="D116" s="1357" t="s">
        <v>236</v>
      </c>
      <c r="E116" s="1525"/>
      <c r="F116" s="1525"/>
      <c r="G116" s="1533" t="s">
        <v>733</v>
      </c>
      <c r="H116" s="1536"/>
      <c r="I116" s="555" t="s">
        <v>202</v>
      </c>
      <c r="J116" s="353"/>
      <c r="K116" s="343"/>
      <c r="L116" s="1280"/>
      <c r="M116" s="1261"/>
      <c r="N116" s="1250"/>
      <c r="O116" s="454"/>
      <c r="P116" s="1259"/>
      <c r="Q116" s="455"/>
      <c r="R116" s="1261"/>
      <c r="S116" s="1461"/>
      <c r="T116" s="1360"/>
    </row>
    <row r="117" spans="1:22">
      <c r="A117" s="1388"/>
      <c r="B117" s="1411" t="s">
        <v>26</v>
      </c>
      <c r="C117" s="1414" t="s">
        <v>110</v>
      </c>
      <c r="D117" s="1357" t="s">
        <v>236</v>
      </c>
      <c r="E117" s="1525"/>
      <c r="F117" s="1525"/>
      <c r="G117" s="1533" t="s">
        <v>733</v>
      </c>
      <c r="H117" s="1536"/>
      <c r="I117" s="555" t="s">
        <v>131</v>
      </c>
      <c r="J117" s="353"/>
      <c r="K117" s="343"/>
      <c r="L117" s="1280"/>
      <c r="M117" s="1261"/>
      <c r="N117" s="1250"/>
      <c r="O117" s="454"/>
      <c r="P117" s="1259"/>
      <c r="Q117" s="455"/>
      <c r="R117" s="1261"/>
      <c r="S117" s="1461"/>
      <c r="T117" s="1360"/>
    </row>
    <row r="118" spans="1:22">
      <c r="A118" s="1388"/>
      <c r="B118" s="1411" t="s">
        <v>26</v>
      </c>
      <c r="C118" s="1414" t="s">
        <v>110</v>
      </c>
      <c r="D118" s="1357" t="s">
        <v>236</v>
      </c>
      <c r="E118" s="1525"/>
      <c r="F118" s="1525"/>
      <c r="G118" s="1533" t="s">
        <v>733</v>
      </c>
      <c r="H118" s="1536"/>
      <c r="I118" s="555" t="s">
        <v>133</v>
      </c>
      <c r="J118" s="353"/>
      <c r="K118" s="343"/>
      <c r="L118" s="1280"/>
      <c r="M118" s="1261"/>
      <c r="N118" s="1250"/>
      <c r="O118" s="454"/>
      <c r="P118" s="1259"/>
      <c r="Q118" s="455"/>
      <c r="R118" s="1261"/>
      <c r="S118" s="1461"/>
      <c r="T118" s="1360"/>
    </row>
    <row r="119" spans="1:22">
      <c r="A119" s="1388"/>
      <c r="B119" s="1411" t="s">
        <v>26</v>
      </c>
      <c r="C119" s="1414" t="s">
        <v>110</v>
      </c>
      <c r="D119" s="1357" t="s">
        <v>236</v>
      </c>
      <c r="E119" s="1525"/>
      <c r="F119" s="1525"/>
      <c r="G119" s="1533" t="s">
        <v>733</v>
      </c>
      <c r="H119" s="1536"/>
      <c r="I119" s="595" t="s">
        <v>293</v>
      </c>
      <c r="J119" s="353"/>
      <c r="K119" s="343"/>
      <c r="L119" s="1280"/>
      <c r="M119" s="1261"/>
      <c r="N119" s="1250"/>
      <c r="O119" s="454"/>
      <c r="P119" s="1259"/>
      <c r="Q119" s="455"/>
      <c r="R119" s="1261"/>
      <c r="S119" s="1461"/>
      <c r="T119" s="1360"/>
    </row>
    <row r="120" spans="1:22">
      <c r="A120" s="1388"/>
      <c r="B120" s="1411" t="s">
        <v>26</v>
      </c>
      <c r="C120" s="1414" t="s">
        <v>110</v>
      </c>
      <c r="D120" s="1357" t="s">
        <v>236</v>
      </c>
      <c r="E120" s="1525"/>
      <c r="F120" s="1525"/>
      <c r="G120" s="1533" t="s">
        <v>733</v>
      </c>
      <c r="H120" s="1536"/>
      <c r="I120" s="381" t="s">
        <v>562</v>
      </c>
      <c r="J120" s="353"/>
      <c r="K120" s="343"/>
      <c r="L120" s="1280"/>
      <c r="M120" s="1261"/>
      <c r="N120" s="1250"/>
      <c r="O120" s="454"/>
      <c r="P120" s="1259"/>
      <c r="Q120" s="455"/>
      <c r="R120" s="1261"/>
      <c r="S120" s="1461"/>
      <c r="T120" s="1360"/>
    </row>
    <row r="121" spans="1:22">
      <c r="A121" s="1388"/>
      <c r="B121" s="1411" t="s">
        <v>26</v>
      </c>
      <c r="C121" s="1414" t="s">
        <v>110</v>
      </c>
      <c r="D121" s="1357" t="s">
        <v>236</v>
      </c>
      <c r="E121" s="1525"/>
      <c r="F121" s="1525"/>
      <c r="G121" s="1533" t="s">
        <v>733</v>
      </c>
      <c r="H121" s="1536"/>
      <c r="I121" s="381" t="s">
        <v>584</v>
      </c>
      <c r="J121" s="353"/>
      <c r="K121" s="343"/>
      <c r="L121" s="1280"/>
      <c r="M121" s="1261"/>
      <c r="N121" s="1250"/>
      <c r="O121" s="454"/>
      <c r="P121" s="1259"/>
      <c r="Q121" s="455"/>
      <c r="R121" s="1261"/>
      <c r="S121" s="1461"/>
      <c r="T121" s="1360"/>
    </row>
    <row r="122" spans="1:22">
      <c r="A122" s="1388"/>
      <c r="B122" s="1412" t="s">
        <v>26</v>
      </c>
      <c r="C122" s="1415" t="s">
        <v>110</v>
      </c>
      <c r="D122" s="1358" t="s">
        <v>236</v>
      </c>
      <c r="E122" s="1504"/>
      <c r="F122" s="1504"/>
      <c r="G122" s="1508" t="s">
        <v>733</v>
      </c>
      <c r="H122" s="1537"/>
      <c r="I122" s="382" t="s">
        <v>591</v>
      </c>
      <c r="J122" s="355"/>
      <c r="K122" s="345"/>
      <c r="L122" s="1246"/>
      <c r="M122" s="1242"/>
      <c r="N122" s="1244"/>
      <c r="O122" s="54"/>
      <c r="P122" s="1260"/>
      <c r="Q122" s="456"/>
      <c r="R122" s="1242"/>
      <c r="S122" s="1462"/>
      <c r="T122" s="1361"/>
    </row>
    <row r="123" spans="1:22" ht="67.5">
      <c r="A123" s="613">
        <f>MAX($A$5:A122)+1</f>
        <v>37</v>
      </c>
      <c r="B123" s="516" t="s">
        <v>28</v>
      </c>
      <c r="C123" s="515" t="s">
        <v>110</v>
      </c>
      <c r="D123" s="514" t="s">
        <v>889</v>
      </c>
      <c r="E123" s="513" t="s">
        <v>1307</v>
      </c>
      <c r="F123" s="513" t="s">
        <v>1270</v>
      </c>
      <c r="G123" s="512" t="s">
        <v>735</v>
      </c>
      <c r="H123" s="594" t="s">
        <v>617</v>
      </c>
      <c r="I123" s="383"/>
      <c r="J123" s="333"/>
      <c r="K123" s="334"/>
      <c r="L123" s="157"/>
      <c r="M123" s="16"/>
      <c r="N123" s="157" t="s">
        <v>649</v>
      </c>
      <c r="O123" s="157"/>
      <c r="P123" s="157"/>
      <c r="Q123" s="157"/>
      <c r="R123" s="123">
        <v>0</v>
      </c>
      <c r="S123" s="510" t="s">
        <v>111</v>
      </c>
      <c r="T123" s="509" t="s">
        <v>876</v>
      </c>
    </row>
    <row r="124" spans="1:22" ht="54">
      <c r="A124" s="613">
        <f>MAX($A$5:A123)+1</f>
        <v>38</v>
      </c>
      <c r="B124" s="516" t="s">
        <v>29</v>
      </c>
      <c r="C124" s="515" t="s">
        <v>110</v>
      </c>
      <c r="D124" s="514" t="s">
        <v>236</v>
      </c>
      <c r="E124" s="513" t="s">
        <v>1307</v>
      </c>
      <c r="F124" s="513" t="s">
        <v>1279</v>
      </c>
      <c r="G124" s="512" t="s">
        <v>736</v>
      </c>
      <c r="H124" s="518" t="s">
        <v>376</v>
      </c>
      <c r="I124" s="384"/>
      <c r="J124" s="333"/>
      <c r="K124" s="334"/>
      <c r="L124" s="157"/>
      <c r="M124" s="16"/>
      <c r="N124" s="16"/>
      <c r="O124" s="16"/>
      <c r="P124" s="157"/>
      <c r="Q124" s="696" t="s">
        <v>1698</v>
      </c>
      <c r="R124" s="123">
        <v>0</v>
      </c>
      <c r="S124" s="510" t="s">
        <v>111</v>
      </c>
      <c r="T124" s="509">
        <v>0</v>
      </c>
      <c r="V124" s="640">
        <v>86</v>
      </c>
    </row>
    <row r="125" spans="1:22" ht="67.5">
      <c r="A125" s="613">
        <f>MAX($A$5:A124)+1</f>
        <v>39</v>
      </c>
      <c r="B125" s="526" t="s">
        <v>30</v>
      </c>
      <c r="C125" s="525" t="s">
        <v>110</v>
      </c>
      <c r="D125" s="524" t="s">
        <v>236</v>
      </c>
      <c r="E125" s="523" t="s">
        <v>1307</v>
      </c>
      <c r="F125" s="523" t="s">
        <v>1279</v>
      </c>
      <c r="G125" s="593" t="s">
        <v>737</v>
      </c>
      <c r="H125" s="592" t="s">
        <v>377</v>
      </c>
      <c r="I125" s="335"/>
      <c r="J125" s="352"/>
      <c r="K125" s="340"/>
      <c r="L125" s="159"/>
      <c r="M125" s="56"/>
      <c r="N125" s="159" t="s">
        <v>657</v>
      </c>
      <c r="O125" s="159"/>
      <c r="P125" s="159"/>
      <c r="Q125" s="159"/>
      <c r="R125" s="124">
        <v>0</v>
      </c>
      <c r="S125" s="520" t="s">
        <v>111</v>
      </c>
      <c r="T125" s="519">
        <v>0</v>
      </c>
    </row>
    <row r="126" spans="1:22" ht="54">
      <c r="A126" s="613">
        <f>MAX($A$5:A125)+1</f>
        <v>40</v>
      </c>
      <c r="B126" s="516" t="s">
        <v>31</v>
      </c>
      <c r="C126" s="515" t="s">
        <v>110</v>
      </c>
      <c r="D126" s="514" t="s">
        <v>236</v>
      </c>
      <c r="E126" s="513" t="s">
        <v>1307</v>
      </c>
      <c r="F126" s="513" t="s">
        <v>1279</v>
      </c>
      <c r="G126" s="512" t="s">
        <v>738</v>
      </c>
      <c r="H126" s="591" t="s">
        <v>378</v>
      </c>
      <c r="I126" s="332"/>
      <c r="J126" s="333"/>
      <c r="K126" s="334"/>
      <c r="L126" s="157"/>
      <c r="M126" s="16"/>
      <c r="N126" s="16" t="s">
        <v>657</v>
      </c>
      <c r="O126" s="16"/>
      <c r="P126" s="157"/>
      <c r="Q126" s="157"/>
      <c r="R126" s="123">
        <v>0</v>
      </c>
      <c r="S126" s="510" t="s">
        <v>111</v>
      </c>
      <c r="T126" s="509">
        <v>0</v>
      </c>
    </row>
    <row r="127" spans="1:22" ht="27" customHeight="1">
      <c r="A127" s="1388">
        <f>MAX($A$5:A126)+1</f>
        <v>41</v>
      </c>
      <c r="B127" s="1410" t="s">
        <v>739</v>
      </c>
      <c r="C127" s="1413" t="s">
        <v>110</v>
      </c>
      <c r="D127" s="1463" t="s">
        <v>236</v>
      </c>
      <c r="E127" s="1503" t="s">
        <v>1314</v>
      </c>
      <c r="F127" s="1503" t="s">
        <v>1270</v>
      </c>
      <c r="G127" s="1427" t="s">
        <v>740</v>
      </c>
      <c r="H127" s="1538" t="s">
        <v>379</v>
      </c>
      <c r="I127" s="378" t="s">
        <v>206</v>
      </c>
      <c r="J127" s="346" t="s">
        <v>594</v>
      </c>
      <c r="K127" s="385" t="s">
        <v>203</v>
      </c>
      <c r="L127" s="1239" t="s">
        <v>675</v>
      </c>
      <c r="M127" s="1305"/>
      <c r="N127" s="1243"/>
      <c r="O127" s="134"/>
      <c r="P127" s="1239"/>
      <c r="Q127" s="196"/>
      <c r="R127" s="1241">
        <v>0</v>
      </c>
      <c r="S127" s="1460" t="s">
        <v>111</v>
      </c>
      <c r="T127" s="1359" t="s">
        <v>694</v>
      </c>
    </row>
    <row r="128" spans="1:22">
      <c r="A128" s="1388"/>
      <c r="B128" s="1411" t="s">
        <v>739</v>
      </c>
      <c r="C128" s="1414" t="s">
        <v>110</v>
      </c>
      <c r="D128" s="1464" t="s">
        <v>236</v>
      </c>
      <c r="E128" s="1525"/>
      <c r="F128" s="1525"/>
      <c r="G128" s="1426" t="s">
        <v>740</v>
      </c>
      <c r="H128" s="1539"/>
      <c r="I128" s="566" t="s">
        <v>1323</v>
      </c>
      <c r="J128" s="564" t="s">
        <v>595</v>
      </c>
      <c r="K128" s="589" t="s">
        <v>502</v>
      </c>
      <c r="L128" s="1280"/>
      <c r="M128" s="1306"/>
      <c r="N128" s="1250"/>
      <c r="O128" s="454"/>
      <c r="P128" s="1259"/>
      <c r="Q128" s="455"/>
      <c r="R128" s="1261"/>
      <c r="S128" s="1461"/>
      <c r="T128" s="1360"/>
    </row>
    <row r="129" spans="1:25" ht="27">
      <c r="A129" s="1388"/>
      <c r="B129" s="1411" t="s">
        <v>739</v>
      </c>
      <c r="C129" s="1414" t="s">
        <v>110</v>
      </c>
      <c r="D129" s="1464" t="s">
        <v>236</v>
      </c>
      <c r="E129" s="1525"/>
      <c r="F129" s="1525"/>
      <c r="G129" s="1426" t="s">
        <v>740</v>
      </c>
      <c r="H129" s="1539"/>
      <c r="I129" s="566" t="s">
        <v>1324</v>
      </c>
      <c r="J129" s="386" t="s">
        <v>208</v>
      </c>
      <c r="K129" s="589" t="s">
        <v>604</v>
      </c>
      <c r="L129" s="1280"/>
      <c r="M129" s="1306"/>
      <c r="N129" s="1250"/>
      <c r="O129" s="454"/>
      <c r="P129" s="1259"/>
      <c r="Q129" s="455"/>
      <c r="R129" s="1261"/>
      <c r="S129" s="1461"/>
      <c r="T129" s="1360"/>
    </row>
    <row r="130" spans="1:25">
      <c r="A130" s="1388"/>
      <c r="B130" s="1411"/>
      <c r="C130" s="1414"/>
      <c r="D130" s="1464"/>
      <c r="E130" s="1525"/>
      <c r="F130" s="1525"/>
      <c r="G130" s="1426"/>
      <c r="H130" s="1539"/>
      <c r="I130" s="566" t="s">
        <v>1325</v>
      </c>
      <c r="J130" s="564" t="s">
        <v>1326</v>
      </c>
      <c r="K130" s="589" t="s">
        <v>1426</v>
      </c>
      <c r="L130" s="1280"/>
      <c r="M130" s="1306"/>
      <c r="N130" s="1250"/>
      <c r="O130" s="454"/>
      <c r="P130" s="1259"/>
      <c r="Q130" s="455"/>
      <c r="R130" s="1261"/>
      <c r="S130" s="1461"/>
      <c r="T130" s="1360"/>
    </row>
    <row r="131" spans="1:25" ht="27">
      <c r="A131" s="1388"/>
      <c r="B131" s="1411" t="s">
        <v>739</v>
      </c>
      <c r="C131" s="1414" t="s">
        <v>110</v>
      </c>
      <c r="D131" s="1464" t="s">
        <v>236</v>
      </c>
      <c r="E131" s="1525"/>
      <c r="F131" s="1525"/>
      <c r="G131" s="1426" t="s">
        <v>740</v>
      </c>
      <c r="H131" s="1539"/>
      <c r="I131" s="566" t="s">
        <v>1327</v>
      </c>
      <c r="J131" s="564" t="s">
        <v>1328</v>
      </c>
      <c r="K131" s="387" t="s">
        <v>609</v>
      </c>
      <c r="L131" s="1280"/>
      <c r="M131" s="1306"/>
      <c r="N131" s="1250"/>
      <c r="O131" s="454"/>
      <c r="P131" s="1259"/>
      <c r="Q131" s="455"/>
      <c r="R131" s="1261"/>
      <c r="S131" s="1461"/>
      <c r="T131" s="1360"/>
    </row>
    <row r="132" spans="1:25">
      <c r="A132" s="1388"/>
      <c r="B132" s="1411" t="s">
        <v>739</v>
      </c>
      <c r="C132" s="1414" t="s">
        <v>110</v>
      </c>
      <c r="D132" s="1464" t="s">
        <v>236</v>
      </c>
      <c r="E132" s="1525"/>
      <c r="F132" s="1525"/>
      <c r="G132" s="1426" t="s">
        <v>740</v>
      </c>
      <c r="H132" s="1539"/>
      <c r="I132" s="566" t="s">
        <v>1329</v>
      </c>
      <c r="J132" s="564" t="s">
        <v>1330</v>
      </c>
      <c r="K132" s="564" t="s">
        <v>610</v>
      </c>
      <c r="L132" s="1280"/>
      <c r="M132" s="1306"/>
      <c r="N132" s="1250"/>
      <c r="O132" s="454"/>
      <c r="P132" s="1259"/>
      <c r="Q132" s="455"/>
      <c r="R132" s="1261"/>
      <c r="S132" s="1461"/>
      <c r="T132" s="1360"/>
      <c r="Y132" s="590"/>
    </row>
    <row r="133" spans="1:25">
      <c r="A133" s="1388"/>
      <c r="B133" s="1411"/>
      <c r="C133" s="1414"/>
      <c r="D133" s="1464"/>
      <c r="E133" s="1525"/>
      <c r="F133" s="1525"/>
      <c r="G133" s="1426"/>
      <c r="H133" s="1539"/>
      <c r="I133" s="566" t="s">
        <v>1331</v>
      </c>
      <c r="J133" s="564" t="s">
        <v>1332</v>
      </c>
      <c r="K133" s="564" t="s">
        <v>1427</v>
      </c>
      <c r="L133" s="1280"/>
      <c r="M133" s="1306"/>
      <c r="N133" s="1250"/>
      <c r="O133" s="454"/>
      <c r="P133" s="1259"/>
      <c r="Q133" s="455"/>
      <c r="R133" s="1261"/>
      <c r="S133" s="1461"/>
      <c r="T133" s="1360"/>
      <c r="Y133" s="590"/>
    </row>
    <row r="134" spans="1:25" ht="27">
      <c r="A134" s="1388"/>
      <c r="B134" s="1411" t="s">
        <v>739</v>
      </c>
      <c r="C134" s="1414" t="s">
        <v>110</v>
      </c>
      <c r="D134" s="1464" t="s">
        <v>236</v>
      </c>
      <c r="E134" s="1525"/>
      <c r="F134" s="1525"/>
      <c r="G134" s="1426" t="s">
        <v>740</v>
      </c>
      <c r="H134" s="1539"/>
      <c r="I134" s="566" t="s">
        <v>516</v>
      </c>
      <c r="J134" s="564" t="s">
        <v>1333</v>
      </c>
      <c r="K134" s="387" t="s">
        <v>296</v>
      </c>
      <c r="L134" s="1280"/>
      <c r="M134" s="1306"/>
      <c r="N134" s="1250"/>
      <c r="O134" s="454"/>
      <c r="P134" s="1259"/>
      <c r="Q134" s="455"/>
      <c r="R134" s="1261"/>
      <c r="S134" s="1461"/>
      <c r="T134" s="1360"/>
      <c r="Y134" s="590"/>
    </row>
    <row r="135" spans="1:25">
      <c r="A135" s="1388"/>
      <c r="B135" s="1411" t="s">
        <v>739</v>
      </c>
      <c r="C135" s="1414" t="s">
        <v>110</v>
      </c>
      <c r="D135" s="1464" t="s">
        <v>236</v>
      </c>
      <c r="E135" s="1525"/>
      <c r="F135" s="1525"/>
      <c r="G135" s="1426" t="s">
        <v>740</v>
      </c>
      <c r="H135" s="1539"/>
      <c r="I135" s="566" t="s">
        <v>1334</v>
      </c>
      <c r="J135" s="564" t="s">
        <v>514</v>
      </c>
      <c r="K135" s="589" t="s">
        <v>507</v>
      </c>
      <c r="L135" s="1280"/>
      <c r="M135" s="1306"/>
      <c r="N135" s="1250"/>
      <c r="O135" s="454"/>
      <c r="P135" s="1259"/>
      <c r="Q135" s="455"/>
      <c r="R135" s="1261"/>
      <c r="S135" s="1461"/>
      <c r="T135" s="1360"/>
    </row>
    <row r="136" spans="1:25" ht="27">
      <c r="A136" s="1388"/>
      <c r="B136" s="1411" t="s">
        <v>739</v>
      </c>
      <c r="C136" s="1414" t="s">
        <v>110</v>
      </c>
      <c r="D136" s="1464" t="s">
        <v>236</v>
      </c>
      <c r="E136" s="1525"/>
      <c r="F136" s="1525"/>
      <c r="G136" s="1426" t="s">
        <v>740</v>
      </c>
      <c r="H136" s="1539"/>
      <c r="I136" s="566" t="s">
        <v>1336</v>
      </c>
      <c r="J136" s="564" t="s">
        <v>1337</v>
      </c>
      <c r="K136" s="387" t="s">
        <v>250</v>
      </c>
      <c r="L136" s="1280"/>
      <c r="M136" s="1306"/>
      <c r="N136" s="1250"/>
      <c r="O136" s="454"/>
      <c r="P136" s="1259"/>
      <c r="Q136" s="455"/>
      <c r="R136" s="1261"/>
      <c r="S136" s="1461"/>
      <c r="T136" s="1360"/>
    </row>
    <row r="137" spans="1:25">
      <c r="A137" s="1388"/>
      <c r="B137" s="1411" t="s">
        <v>739</v>
      </c>
      <c r="C137" s="1414" t="s">
        <v>110</v>
      </c>
      <c r="D137" s="1464" t="s">
        <v>236</v>
      </c>
      <c r="E137" s="1525"/>
      <c r="F137" s="1525"/>
      <c r="G137" s="1426" t="s">
        <v>740</v>
      </c>
      <c r="H137" s="1539"/>
      <c r="I137" s="566" t="s">
        <v>1339</v>
      </c>
      <c r="J137" s="564" t="s">
        <v>520</v>
      </c>
      <c r="K137" s="589" t="s">
        <v>1335</v>
      </c>
      <c r="L137" s="1280"/>
      <c r="M137" s="1306"/>
      <c r="N137" s="1250"/>
      <c r="O137" s="454"/>
      <c r="P137" s="1259"/>
      <c r="Q137" s="455"/>
      <c r="R137" s="1261"/>
      <c r="S137" s="1461"/>
      <c r="T137" s="1360"/>
      <c r="X137" s="590"/>
    </row>
    <row r="138" spans="1:25">
      <c r="A138" s="1388"/>
      <c r="B138" s="1411" t="s">
        <v>739</v>
      </c>
      <c r="C138" s="1414" t="s">
        <v>110</v>
      </c>
      <c r="D138" s="1464" t="s">
        <v>236</v>
      </c>
      <c r="E138" s="1525"/>
      <c r="F138" s="1525"/>
      <c r="G138" s="1426" t="s">
        <v>740</v>
      </c>
      <c r="H138" s="1539"/>
      <c r="I138" s="566" t="s">
        <v>1341</v>
      </c>
      <c r="J138" s="564" t="s">
        <v>597</v>
      </c>
      <c r="K138" s="589" t="s">
        <v>1338</v>
      </c>
      <c r="L138" s="1280"/>
      <c r="M138" s="1306"/>
      <c r="N138" s="1250"/>
      <c r="O138" s="454"/>
      <c r="P138" s="1259"/>
      <c r="Q138" s="455"/>
      <c r="R138" s="1261"/>
      <c r="S138" s="1461"/>
      <c r="T138" s="1360"/>
    </row>
    <row r="139" spans="1:25">
      <c r="A139" s="1388"/>
      <c r="B139" s="1411" t="s">
        <v>739</v>
      </c>
      <c r="C139" s="1414" t="s">
        <v>110</v>
      </c>
      <c r="D139" s="1464" t="s">
        <v>236</v>
      </c>
      <c r="E139" s="1525"/>
      <c r="F139" s="1525"/>
      <c r="G139" s="1426" t="s">
        <v>740</v>
      </c>
      <c r="H139" s="1539"/>
      <c r="I139" s="566" t="s">
        <v>593</v>
      </c>
      <c r="J139" s="564" t="s">
        <v>598</v>
      </c>
      <c r="K139" s="589" t="s">
        <v>1340</v>
      </c>
      <c r="L139" s="1280"/>
      <c r="M139" s="1306"/>
      <c r="N139" s="1250"/>
      <c r="O139" s="454"/>
      <c r="P139" s="1259"/>
      <c r="Q139" s="455"/>
      <c r="R139" s="1261"/>
      <c r="S139" s="1461"/>
      <c r="T139" s="1360"/>
    </row>
    <row r="140" spans="1:25">
      <c r="A140" s="1388"/>
      <c r="B140" s="1411" t="s">
        <v>739</v>
      </c>
      <c r="C140" s="1414" t="s">
        <v>110</v>
      </c>
      <c r="D140" s="1464" t="s">
        <v>236</v>
      </c>
      <c r="E140" s="1525"/>
      <c r="F140" s="1525"/>
      <c r="G140" s="1426" t="s">
        <v>740</v>
      </c>
      <c r="H140" s="1539"/>
      <c r="I140" s="566" t="s">
        <v>599</v>
      </c>
      <c r="J140" s="564" t="s">
        <v>600</v>
      </c>
      <c r="K140" s="589" t="s">
        <v>1342</v>
      </c>
      <c r="L140" s="1280"/>
      <c r="M140" s="1306"/>
      <c r="N140" s="1250"/>
      <c r="O140" s="454"/>
      <c r="P140" s="1259"/>
      <c r="Q140" s="455"/>
      <c r="R140" s="1261"/>
      <c r="S140" s="1461"/>
      <c r="T140" s="1360"/>
    </row>
    <row r="141" spans="1:25">
      <c r="A141" s="1388"/>
      <c r="B141" s="1411" t="s">
        <v>739</v>
      </c>
      <c r="C141" s="1414" t="s">
        <v>110</v>
      </c>
      <c r="D141" s="1464" t="s">
        <v>236</v>
      </c>
      <c r="E141" s="1525"/>
      <c r="F141" s="1525"/>
      <c r="G141" s="1426" t="s">
        <v>740</v>
      </c>
      <c r="H141" s="1539"/>
      <c r="I141" s="566" t="s">
        <v>602</v>
      </c>
      <c r="J141" s="564" t="s">
        <v>601</v>
      </c>
      <c r="K141" s="589" t="s">
        <v>1343</v>
      </c>
      <c r="L141" s="1280"/>
      <c r="M141" s="1306"/>
      <c r="N141" s="1250"/>
      <c r="O141" s="454"/>
      <c r="P141" s="1259"/>
      <c r="Q141" s="455"/>
      <c r="R141" s="1261"/>
      <c r="S141" s="1461"/>
      <c r="T141" s="1360"/>
    </row>
    <row r="142" spans="1:25">
      <c r="A142" s="1388"/>
      <c r="B142" s="1411" t="s">
        <v>739</v>
      </c>
      <c r="C142" s="1414" t="s">
        <v>110</v>
      </c>
      <c r="D142" s="1464" t="s">
        <v>236</v>
      </c>
      <c r="E142" s="1525"/>
      <c r="F142" s="1525"/>
      <c r="G142" s="1426" t="s">
        <v>740</v>
      </c>
      <c r="H142" s="1539"/>
      <c r="I142" s="566" t="s">
        <v>1428</v>
      </c>
      <c r="J142" s="564"/>
      <c r="K142" s="589" t="s">
        <v>1344</v>
      </c>
      <c r="L142" s="1280"/>
      <c r="M142" s="1306"/>
      <c r="N142" s="1250"/>
      <c r="O142" s="454"/>
      <c r="P142" s="1259"/>
      <c r="Q142" s="455"/>
      <c r="R142" s="1261"/>
      <c r="S142" s="1461"/>
      <c r="T142" s="1360"/>
    </row>
    <row r="143" spans="1:25">
      <c r="A143" s="1388"/>
      <c r="B143" s="1411" t="s">
        <v>739</v>
      </c>
      <c r="C143" s="1414" t="s">
        <v>110</v>
      </c>
      <c r="D143" s="1464" t="s">
        <v>236</v>
      </c>
      <c r="E143" s="1525"/>
      <c r="F143" s="1525"/>
      <c r="G143" s="1426" t="s">
        <v>740</v>
      </c>
      <c r="H143" s="1539"/>
      <c r="I143" s="566" t="s">
        <v>1429</v>
      </c>
      <c r="J143" s="564"/>
      <c r="K143" s="589" t="s">
        <v>1345</v>
      </c>
      <c r="L143" s="1280"/>
      <c r="M143" s="1306"/>
      <c r="N143" s="1250"/>
      <c r="O143" s="454"/>
      <c r="P143" s="1259"/>
      <c r="Q143" s="455"/>
      <c r="R143" s="1261"/>
      <c r="S143" s="1461"/>
      <c r="T143" s="1360"/>
    </row>
    <row r="144" spans="1:25">
      <c r="A144" s="1388"/>
      <c r="B144" s="1411"/>
      <c r="C144" s="1414"/>
      <c r="D144" s="1464"/>
      <c r="E144" s="1525"/>
      <c r="F144" s="1525"/>
      <c r="G144" s="1426"/>
      <c r="H144" s="1539"/>
      <c r="I144" s="566" t="s">
        <v>1430</v>
      </c>
      <c r="J144" s="564"/>
      <c r="K144" s="589" t="s">
        <v>603</v>
      </c>
      <c r="L144" s="1280"/>
      <c r="M144" s="1306"/>
      <c r="N144" s="1250"/>
      <c r="O144" s="454"/>
      <c r="P144" s="1259"/>
      <c r="Q144" s="455"/>
      <c r="R144" s="1261"/>
      <c r="S144" s="1461"/>
      <c r="T144" s="1360"/>
    </row>
    <row r="145" spans="1:22" ht="27">
      <c r="A145" s="1388"/>
      <c r="B145" s="1411" t="s">
        <v>739</v>
      </c>
      <c r="C145" s="1414" t="s">
        <v>110</v>
      </c>
      <c r="D145" s="1464" t="s">
        <v>236</v>
      </c>
      <c r="E145" s="1525"/>
      <c r="F145" s="1525"/>
      <c r="G145" s="1426" t="s">
        <v>740</v>
      </c>
      <c r="H145" s="1539"/>
      <c r="I145" s="388" t="s">
        <v>207</v>
      </c>
      <c r="J145" s="365" t="s">
        <v>607</v>
      </c>
      <c r="K145" s="589"/>
      <c r="L145" s="1280"/>
      <c r="M145" s="1306"/>
      <c r="N145" s="1250"/>
      <c r="O145" s="454"/>
      <c r="P145" s="1259"/>
      <c r="Q145" s="455"/>
      <c r="R145" s="1261"/>
      <c r="S145" s="1461"/>
      <c r="T145" s="1360"/>
    </row>
    <row r="146" spans="1:22" ht="27">
      <c r="A146" s="1388"/>
      <c r="B146" s="1411" t="s">
        <v>739</v>
      </c>
      <c r="C146" s="1414" t="s">
        <v>110</v>
      </c>
      <c r="D146" s="1464" t="s">
        <v>236</v>
      </c>
      <c r="E146" s="1525"/>
      <c r="F146" s="1525"/>
      <c r="G146" s="1426" t="s">
        <v>740</v>
      </c>
      <c r="H146" s="1539"/>
      <c r="I146" s="566" t="s">
        <v>1346</v>
      </c>
      <c r="J146" s="564" t="s">
        <v>1347</v>
      </c>
      <c r="K146" s="387" t="s">
        <v>251</v>
      </c>
      <c r="L146" s="1280"/>
      <c r="M146" s="1306"/>
      <c r="N146" s="1250"/>
      <c r="O146" s="454"/>
      <c r="P146" s="1259"/>
      <c r="Q146" s="455"/>
      <c r="R146" s="1261"/>
      <c r="S146" s="1461"/>
      <c r="T146" s="1360"/>
    </row>
    <row r="147" spans="1:22">
      <c r="A147" s="1388"/>
      <c r="B147" s="1411" t="s">
        <v>739</v>
      </c>
      <c r="C147" s="1414" t="s">
        <v>110</v>
      </c>
      <c r="D147" s="1464" t="s">
        <v>236</v>
      </c>
      <c r="E147" s="1525"/>
      <c r="F147" s="1525"/>
      <c r="G147" s="1426" t="s">
        <v>740</v>
      </c>
      <c r="H147" s="1539"/>
      <c r="I147" s="566" t="s">
        <v>1348</v>
      </c>
      <c r="J147" s="564" t="s">
        <v>1349</v>
      </c>
      <c r="K147" s="589" t="s">
        <v>1350</v>
      </c>
      <c r="L147" s="1280"/>
      <c r="M147" s="1306"/>
      <c r="N147" s="1250"/>
      <c r="O147" s="454"/>
      <c r="P147" s="1259"/>
      <c r="Q147" s="455"/>
      <c r="R147" s="1261"/>
      <c r="S147" s="1461"/>
      <c r="T147" s="1360"/>
    </row>
    <row r="148" spans="1:22">
      <c r="A148" s="1388"/>
      <c r="B148" s="1411" t="s">
        <v>739</v>
      </c>
      <c r="C148" s="1414" t="s">
        <v>110</v>
      </c>
      <c r="D148" s="1464" t="s">
        <v>236</v>
      </c>
      <c r="E148" s="1525"/>
      <c r="F148" s="1525"/>
      <c r="G148" s="1426" t="s">
        <v>740</v>
      </c>
      <c r="H148" s="1539"/>
      <c r="I148" s="566" t="s">
        <v>592</v>
      </c>
      <c r="J148" s="564" t="s">
        <v>1351</v>
      </c>
      <c r="K148" s="589" t="s">
        <v>536</v>
      </c>
      <c r="L148" s="1280"/>
      <c r="M148" s="1306"/>
      <c r="N148" s="1250"/>
      <c r="O148" s="454"/>
      <c r="P148" s="1259"/>
      <c r="Q148" s="455"/>
      <c r="R148" s="1261"/>
      <c r="S148" s="1461"/>
      <c r="T148" s="1360"/>
    </row>
    <row r="149" spans="1:22">
      <c r="A149" s="1388"/>
      <c r="B149" s="1411" t="s">
        <v>739</v>
      </c>
      <c r="C149" s="1414" t="s">
        <v>110</v>
      </c>
      <c r="D149" s="1464" t="s">
        <v>236</v>
      </c>
      <c r="E149" s="1525"/>
      <c r="F149" s="1525"/>
      <c r="G149" s="1426" t="s">
        <v>740</v>
      </c>
      <c r="H149" s="1539"/>
      <c r="I149" s="566" t="s">
        <v>596</v>
      </c>
      <c r="J149" s="564" t="s">
        <v>1352</v>
      </c>
      <c r="K149" s="589" t="s">
        <v>1353</v>
      </c>
      <c r="L149" s="1280"/>
      <c r="M149" s="1306"/>
      <c r="N149" s="1250"/>
      <c r="O149" s="454"/>
      <c r="P149" s="1259"/>
      <c r="Q149" s="455"/>
      <c r="R149" s="1261"/>
      <c r="S149" s="1461"/>
      <c r="T149" s="1360"/>
    </row>
    <row r="150" spans="1:22" ht="27">
      <c r="A150" s="1388"/>
      <c r="B150" s="1411" t="s">
        <v>739</v>
      </c>
      <c r="C150" s="1414" t="s">
        <v>110</v>
      </c>
      <c r="D150" s="1464" t="s">
        <v>236</v>
      </c>
      <c r="E150" s="1525"/>
      <c r="F150" s="1525"/>
      <c r="G150" s="1426" t="s">
        <v>740</v>
      </c>
      <c r="H150" s="1539"/>
      <c r="I150" s="354" t="s">
        <v>295</v>
      </c>
      <c r="J150" s="564" t="s">
        <v>535</v>
      </c>
      <c r="K150" s="589" t="s">
        <v>605</v>
      </c>
      <c r="L150" s="1280"/>
      <c r="M150" s="1306"/>
      <c r="N150" s="1250"/>
      <c r="O150" s="454"/>
      <c r="P150" s="1259"/>
      <c r="Q150" s="455"/>
      <c r="R150" s="1261"/>
      <c r="S150" s="1461"/>
      <c r="T150" s="1360"/>
    </row>
    <row r="151" spans="1:22">
      <c r="A151" s="1388"/>
      <c r="B151" s="1411" t="s">
        <v>739</v>
      </c>
      <c r="C151" s="1414" t="s">
        <v>110</v>
      </c>
      <c r="D151" s="1464" t="s">
        <v>236</v>
      </c>
      <c r="E151" s="1525"/>
      <c r="F151" s="1525"/>
      <c r="G151" s="1426" t="s">
        <v>740</v>
      </c>
      <c r="H151" s="1539"/>
      <c r="I151" s="566" t="s">
        <v>539</v>
      </c>
      <c r="J151" s="564" t="s">
        <v>1354</v>
      </c>
      <c r="K151" s="589" t="s">
        <v>606</v>
      </c>
      <c r="L151" s="1280"/>
      <c r="M151" s="1306"/>
      <c r="N151" s="1250"/>
      <c r="O151" s="454"/>
      <c r="P151" s="1259"/>
      <c r="Q151" s="455"/>
      <c r="R151" s="1261"/>
      <c r="S151" s="1461"/>
      <c r="T151" s="1360"/>
    </row>
    <row r="152" spans="1:22">
      <c r="A152" s="1388"/>
      <c r="B152" s="1411"/>
      <c r="C152" s="1414"/>
      <c r="D152" s="1464"/>
      <c r="E152" s="1525"/>
      <c r="F152" s="1525"/>
      <c r="G152" s="1426"/>
      <c r="H152" s="1539"/>
      <c r="I152" s="566"/>
      <c r="J152" s="564" t="s">
        <v>540</v>
      </c>
      <c r="K152" s="589"/>
      <c r="L152" s="1280"/>
      <c r="M152" s="1306"/>
      <c r="N152" s="1250"/>
      <c r="O152" s="454"/>
      <c r="P152" s="1259"/>
      <c r="Q152" s="455"/>
      <c r="R152" s="1261"/>
      <c r="S152" s="1461"/>
      <c r="T152" s="1360"/>
    </row>
    <row r="153" spans="1:22">
      <c r="A153" s="1388"/>
      <c r="B153" s="1411"/>
      <c r="C153" s="1414"/>
      <c r="D153" s="1464"/>
      <c r="E153" s="1525"/>
      <c r="F153" s="1525"/>
      <c r="G153" s="1426"/>
      <c r="H153" s="1539"/>
      <c r="I153" s="566"/>
      <c r="J153" s="564" t="s">
        <v>1467</v>
      </c>
      <c r="K153" s="589"/>
      <c r="L153" s="1280"/>
      <c r="M153" s="1306"/>
      <c r="N153" s="1250"/>
      <c r="O153" s="454"/>
      <c r="P153" s="1259"/>
      <c r="Q153" s="455"/>
      <c r="R153" s="1261"/>
      <c r="S153" s="1461"/>
      <c r="T153" s="1360"/>
    </row>
    <row r="154" spans="1:22">
      <c r="A154" s="1388"/>
      <c r="B154" s="1412" t="s">
        <v>739</v>
      </c>
      <c r="C154" s="1415" t="s">
        <v>110</v>
      </c>
      <c r="D154" s="1465" t="s">
        <v>236</v>
      </c>
      <c r="E154" s="1504"/>
      <c r="F154" s="1504"/>
      <c r="G154" s="1428" t="s">
        <v>740</v>
      </c>
      <c r="H154" s="1540"/>
      <c r="I154" s="389"/>
      <c r="J154" s="588" t="s">
        <v>1466</v>
      </c>
      <c r="K154" s="345"/>
      <c r="L154" s="1246"/>
      <c r="M154" s="1307"/>
      <c r="N154" s="1244"/>
      <c r="O154" s="54"/>
      <c r="P154" s="1260"/>
      <c r="Q154" s="456"/>
      <c r="R154" s="1242"/>
      <c r="S154" s="1462"/>
      <c r="T154" s="1361"/>
    </row>
    <row r="155" spans="1:22" ht="27" customHeight="1">
      <c r="A155" s="1388">
        <f>MAX($A$5:A154)+1</f>
        <v>42</v>
      </c>
      <c r="B155" s="1411" t="s">
        <v>32</v>
      </c>
      <c r="C155" s="1414" t="s">
        <v>110</v>
      </c>
      <c r="D155" s="1464" t="s">
        <v>236</v>
      </c>
      <c r="E155" s="1525" t="s">
        <v>1314</v>
      </c>
      <c r="F155" s="1525" t="s">
        <v>1270</v>
      </c>
      <c r="G155" s="1533" t="s">
        <v>741</v>
      </c>
      <c r="H155" s="1536" t="s">
        <v>380</v>
      </c>
      <c r="I155" s="354" t="s">
        <v>608</v>
      </c>
      <c r="J155" s="365" t="s">
        <v>300</v>
      </c>
      <c r="K155" s="359"/>
      <c r="L155" s="1259" t="s">
        <v>675</v>
      </c>
      <c r="M155" s="1250"/>
      <c r="N155" s="1250"/>
      <c r="O155" s="454"/>
      <c r="P155" s="1259"/>
      <c r="Q155" s="1530" t="s">
        <v>1699</v>
      </c>
      <c r="R155" s="1241">
        <v>0</v>
      </c>
      <c r="S155" s="1460" t="s">
        <v>111</v>
      </c>
      <c r="T155" s="1359" t="s">
        <v>694</v>
      </c>
      <c r="V155" s="1502" t="s">
        <v>1095</v>
      </c>
    </row>
    <row r="156" spans="1:22">
      <c r="A156" s="1388"/>
      <c r="B156" s="1411" t="s">
        <v>32</v>
      </c>
      <c r="C156" s="1414" t="s">
        <v>110</v>
      </c>
      <c r="D156" s="1464" t="s">
        <v>236</v>
      </c>
      <c r="E156" s="1525"/>
      <c r="F156" s="1525"/>
      <c r="G156" s="1533" t="s">
        <v>741</v>
      </c>
      <c r="H156" s="1536"/>
      <c r="I156" s="566" t="s">
        <v>595</v>
      </c>
      <c r="J156" s="564" t="s">
        <v>1355</v>
      </c>
      <c r="K156" s="359"/>
      <c r="L156" s="1280"/>
      <c r="M156" s="1250"/>
      <c r="N156" s="1250"/>
      <c r="O156" s="454"/>
      <c r="P156" s="1259"/>
      <c r="Q156" s="1531"/>
      <c r="R156" s="1261"/>
      <c r="S156" s="1461"/>
      <c r="T156" s="1360"/>
      <c r="V156" s="1502"/>
    </row>
    <row r="157" spans="1:22" ht="27">
      <c r="A157" s="1388"/>
      <c r="B157" s="1411" t="s">
        <v>32</v>
      </c>
      <c r="C157" s="1414" t="s">
        <v>110</v>
      </c>
      <c r="D157" s="1464" t="s">
        <v>236</v>
      </c>
      <c r="E157" s="1525"/>
      <c r="F157" s="1525"/>
      <c r="G157" s="1533" t="s">
        <v>741</v>
      </c>
      <c r="H157" s="1536"/>
      <c r="I157" s="354" t="s">
        <v>204</v>
      </c>
      <c r="J157" s="564" t="s">
        <v>1356</v>
      </c>
      <c r="K157" s="359"/>
      <c r="L157" s="1280"/>
      <c r="M157" s="1250"/>
      <c r="N157" s="1250"/>
      <c r="O157" s="454"/>
      <c r="P157" s="1259"/>
      <c r="Q157" s="1531"/>
      <c r="R157" s="1261"/>
      <c r="S157" s="1461"/>
      <c r="T157" s="1360"/>
      <c r="V157" s="1502"/>
    </row>
    <row r="158" spans="1:22">
      <c r="A158" s="1388"/>
      <c r="B158" s="1411" t="s">
        <v>32</v>
      </c>
      <c r="C158" s="1414" t="s">
        <v>110</v>
      </c>
      <c r="D158" s="1464" t="s">
        <v>236</v>
      </c>
      <c r="E158" s="1525"/>
      <c r="F158" s="1525"/>
      <c r="G158" s="1533" t="s">
        <v>741</v>
      </c>
      <c r="H158" s="1536"/>
      <c r="I158" s="566" t="s">
        <v>618</v>
      </c>
      <c r="J158" s="564" t="s">
        <v>545</v>
      </c>
      <c r="K158" s="359"/>
      <c r="L158" s="1280"/>
      <c r="M158" s="1250"/>
      <c r="N158" s="1250"/>
      <c r="O158" s="454"/>
      <c r="P158" s="1259"/>
      <c r="Q158" s="1531"/>
      <c r="R158" s="1261"/>
      <c r="S158" s="1461"/>
      <c r="T158" s="1360"/>
      <c r="V158" s="1502"/>
    </row>
    <row r="159" spans="1:22">
      <c r="A159" s="1388"/>
      <c r="B159" s="1411" t="s">
        <v>32</v>
      </c>
      <c r="C159" s="1414" t="s">
        <v>110</v>
      </c>
      <c r="D159" s="1464" t="s">
        <v>236</v>
      </c>
      <c r="E159" s="1525"/>
      <c r="F159" s="1525"/>
      <c r="G159" s="1533" t="s">
        <v>741</v>
      </c>
      <c r="H159" s="1536"/>
      <c r="I159" s="566" t="s">
        <v>542</v>
      </c>
      <c r="J159" s="390"/>
      <c r="K159" s="387"/>
      <c r="L159" s="1280"/>
      <c r="M159" s="1250"/>
      <c r="N159" s="1250"/>
      <c r="O159" s="454"/>
      <c r="P159" s="1259"/>
      <c r="Q159" s="1531"/>
      <c r="R159" s="1261"/>
      <c r="S159" s="1461"/>
      <c r="T159" s="1360"/>
      <c r="V159" s="1502"/>
    </row>
    <row r="160" spans="1:22">
      <c r="A160" s="1388"/>
      <c r="B160" s="1411" t="s">
        <v>32</v>
      </c>
      <c r="C160" s="1414" t="s">
        <v>110</v>
      </c>
      <c r="D160" s="1464" t="s">
        <v>236</v>
      </c>
      <c r="E160" s="1525"/>
      <c r="F160" s="1525"/>
      <c r="G160" s="1533" t="s">
        <v>741</v>
      </c>
      <c r="H160" s="1536"/>
      <c r="I160" s="566" t="s">
        <v>544</v>
      </c>
      <c r="J160" s="391"/>
      <c r="K160" s="387"/>
      <c r="L160" s="1280"/>
      <c r="M160" s="1250"/>
      <c r="N160" s="1250"/>
      <c r="O160" s="454"/>
      <c r="P160" s="1259"/>
      <c r="Q160" s="1531"/>
      <c r="R160" s="1261"/>
      <c r="S160" s="1461"/>
      <c r="T160" s="1360"/>
      <c r="V160" s="1502"/>
    </row>
    <row r="161" spans="1:26">
      <c r="A161" s="1388"/>
      <c r="B161" s="1412" t="s">
        <v>32</v>
      </c>
      <c r="C161" s="1415" t="s">
        <v>110</v>
      </c>
      <c r="D161" s="1465" t="s">
        <v>236</v>
      </c>
      <c r="E161" s="1504"/>
      <c r="F161" s="1504"/>
      <c r="G161" s="1508" t="s">
        <v>741</v>
      </c>
      <c r="H161" s="1537"/>
      <c r="I161" s="566" t="s">
        <v>1431</v>
      </c>
      <c r="J161" s="391"/>
      <c r="K161" s="387"/>
      <c r="L161" s="1246"/>
      <c r="M161" s="1244"/>
      <c r="N161" s="1244"/>
      <c r="O161" s="54"/>
      <c r="P161" s="1260"/>
      <c r="Q161" s="1532"/>
      <c r="R161" s="1242"/>
      <c r="S161" s="1462"/>
      <c r="T161" s="1361"/>
      <c r="V161" s="1502"/>
    </row>
    <row r="162" spans="1:26" ht="54">
      <c r="A162" s="613">
        <f>MAX($A$5:A161)+1</f>
        <v>43</v>
      </c>
      <c r="B162" s="516" t="s">
        <v>33</v>
      </c>
      <c r="C162" s="515" t="s">
        <v>110</v>
      </c>
      <c r="D162" s="514" t="s">
        <v>236</v>
      </c>
      <c r="E162" s="513" t="s">
        <v>1309</v>
      </c>
      <c r="F162" s="513" t="s">
        <v>1270</v>
      </c>
      <c r="G162" s="512" t="s">
        <v>742</v>
      </c>
      <c r="H162" s="518" t="s">
        <v>381</v>
      </c>
      <c r="I162" s="332"/>
      <c r="J162" s="333"/>
      <c r="K162" s="334"/>
      <c r="L162" s="157" t="s">
        <v>661</v>
      </c>
      <c r="M162" s="16"/>
      <c r="N162" s="157" t="s">
        <v>651</v>
      </c>
      <c r="O162" s="157"/>
      <c r="P162" s="157"/>
      <c r="Q162" s="157"/>
      <c r="R162" s="123">
        <v>0</v>
      </c>
      <c r="S162" s="510" t="s">
        <v>1223</v>
      </c>
      <c r="T162" s="509" t="s">
        <v>877</v>
      </c>
    </row>
    <row r="163" spans="1:26" ht="81">
      <c r="A163" s="613">
        <f>MAX($A$5:A162)+1</f>
        <v>44</v>
      </c>
      <c r="B163" s="516" t="s">
        <v>34</v>
      </c>
      <c r="C163" s="515" t="s">
        <v>110</v>
      </c>
      <c r="D163" s="514" t="s">
        <v>236</v>
      </c>
      <c r="E163" s="513" t="s">
        <v>1309</v>
      </c>
      <c r="F163" s="513" t="s">
        <v>1288</v>
      </c>
      <c r="G163" s="512" t="s">
        <v>743</v>
      </c>
      <c r="H163" s="518" t="s">
        <v>382</v>
      </c>
      <c r="I163" s="332"/>
      <c r="J163" s="333"/>
      <c r="K163" s="334"/>
      <c r="L163" s="157" t="s">
        <v>661</v>
      </c>
      <c r="M163" s="16"/>
      <c r="N163" s="16"/>
      <c r="O163" s="16"/>
      <c r="P163" s="157"/>
      <c r="Q163" s="696" t="s">
        <v>1700</v>
      </c>
      <c r="R163" s="123">
        <v>0</v>
      </c>
      <c r="S163" s="510" t="s">
        <v>205</v>
      </c>
      <c r="T163" s="509">
        <v>0</v>
      </c>
      <c r="V163" s="640">
        <v>86</v>
      </c>
    </row>
    <row r="164" spans="1:26" ht="54">
      <c r="A164" s="613">
        <f>MAX($A$5:A163)+1</f>
        <v>45</v>
      </c>
      <c r="B164" s="516" t="s">
        <v>35</v>
      </c>
      <c r="C164" s="515" t="s">
        <v>110</v>
      </c>
      <c r="D164" s="514" t="s">
        <v>236</v>
      </c>
      <c r="E164" s="513" t="s">
        <v>1309</v>
      </c>
      <c r="F164" s="513" t="s">
        <v>1288</v>
      </c>
      <c r="G164" s="512" t="s">
        <v>744</v>
      </c>
      <c r="H164" s="518" t="s">
        <v>383</v>
      </c>
      <c r="I164" s="332"/>
      <c r="J164" s="333"/>
      <c r="K164" s="334"/>
      <c r="L164" s="157"/>
      <c r="M164" s="16"/>
      <c r="N164" s="16"/>
      <c r="O164" s="16"/>
      <c r="P164" s="157"/>
      <c r="Q164" s="157"/>
      <c r="R164" s="123">
        <v>0</v>
      </c>
      <c r="S164" s="510" t="s">
        <v>205</v>
      </c>
      <c r="T164" s="509">
        <v>0</v>
      </c>
    </row>
    <row r="165" spans="1:26" s="587" customFormat="1" ht="67.5">
      <c r="A165" s="613">
        <f>MAX($A$5:A164)+1</f>
        <v>46</v>
      </c>
      <c r="B165" s="516" t="s">
        <v>36</v>
      </c>
      <c r="C165" s="515" t="s">
        <v>110</v>
      </c>
      <c r="D165" s="514" t="s">
        <v>889</v>
      </c>
      <c r="E165" s="513" t="s">
        <v>1317</v>
      </c>
      <c r="F165" s="513" t="s">
        <v>1274</v>
      </c>
      <c r="G165" s="512" t="s">
        <v>745</v>
      </c>
      <c r="H165" s="518" t="s">
        <v>384</v>
      </c>
      <c r="I165" s="393"/>
      <c r="J165" s="394"/>
      <c r="K165" s="395"/>
      <c r="L165" s="183"/>
      <c r="M165" s="88"/>
      <c r="N165" s="88"/>
      <c r="O165" s="88"/>
      <c r="P165" s="183"/>
      <c r="Q165" s="699" t="s">
        <v>1723</v>
      </c>
      <c r="R165" s="125">
        <v>0</v>
      </c>
      <c r="S165" s="514" t="s">
        <v>1223</v>
      </c>
      <c r="T165" s="573">
        <v>0</v>
      </c>
      <c r="U165" s="694">
        <v>89</v>
      </c>
      <c r="V165" s="694"/>
    </row>
    <row r="166" spans="1:26" ht="54">
      <c r="A166" s="613">
        <f>MAX($A$5:A165)+1</f>
        <v>47</v>
      </c>
      <c r="B166" s="516" t="s">
        <v>37</v>
      </c>
      <c r="C166" s="515" t="s">
        <v>110</v>
      </c>
      <c r="D166" s="514" t="s">
        <v>236</v>
      </c>
      <c r="E166" s="513" t="s">
        <v>1308</v>
      </c>
      <c r="F166" s="513" t="s">
        <v>1270</v>
      </c>
      <c r="G166" s="512" t="s">
        <v>746</v>
      </c>
      <c r="H166" s="518" t="s">
        <v>385</v>
      </c>
      <c r="I166" s="332"/>
      <c r="J166" s="333"/>
      <c r="K166" s="334"/>
      <c r="L166" s="157"/>
      <c r="M166" s="16"/>
      <c r="N166" s="16"/>
      <c r="O166" s="16"/>
      <c r="P166" s="157"/>
      <c r="Q166" s="157"/>
      <c r="R166" s="123">
        <v>0</v>
      </c>
      <c r="S166" s="510" t="s">
        <v>111</v>
      </c>
      <c r="T166" s="509">
        <v>0</v>
      </c>
    </row>
    <row r="167" spans="1:26" ht="81">
      <c r="A167" s="613">
        <f>MAX($A$5:A166)+1</f>
        <v>48</v>
      </c>
      <c r="B167" s="516" t="s">
        <v>38</v>
      </c>
      <c r="C167" s="515" t="s">
        <v>110</v>
      </c>
      <c r="D167" s="514" t="s">
        <v>236</v>
      </c>
      <c r="E167" s="513" t="s">
        <v>1317</v>
      </c>
      <c r="F167" s="513" t="s">
        <v>1270</v>
      </c>
      <c r="G167" s="512" t="s">
        <v>747</v>
      </c>
      <c r="H167" s="518" t="s">
        <v>386</v>
      </c>
      <c r="I167" s="332"/>
      <c r="J167" s="333"/>
      <c r="K167" s="334"/>
      <c r="L167" s="157"/>
      <c r="M167" s="16"/>
      <c r="N167" s="16"/>
      <c r="O167" s="16"/>
      <c r="P167" s="157"/>
      <c r="Q167" s="696" t="s">
        <v>1677</v>
      </c>
      <c r="R167" s="123">
        <v>0</v>
      </c>
      <c r="S167" s="514" t="s">
        <v>696</v>
      </c>
      <c r="T167" s="509">
        <v>0</v>
      </c>
      <c r="V167" s="640">
        <v>83</v>
      </c>
    </row>
    <row r="168" spans="1:26" ht="408.95" customHeight="1">
      <c r="A168" s="613">
        <f>MAX($A$5:A167)+1</f>
        <v>49</v>
      </c>
      <c r="B168" s="516" t="s">
        <v>39</v>
      </c>
      <c r="C168" s="515" t="s">
        <v>110</v>
      </c>
      <c r="D168" s="514" t="s">
        <v>236</v>
      </c>
      <c r="E168" s="513" t="s">
        <v>1317</v>
      </c>
      <c r="F168" s="513" t="s">
        <v>1274</v>
      </c>
      <c r="G168" s="512" t="s">
        <v>748</v>
      </c>
      <c r="H168" s="518" t="s">
        <v>387</v>
      </c>
      <c r="I168" s="332"/>
      <c r="J168" s="333"/>
      <c r="K168" s="334"/>
      <c r="L168" s="157"/>
      <c r="M168" s="16"/>
      <c r="N168" s="16"/>
      <c r="O168" s="16"/>
      <c r="P168" s="157"/>
      <c r="Q168" s="726" t="s">
        <v>1701</v>
      </c>
      <c r="R168" s="123">
        <v>0</v>
      </c>
      <c r="S168" s="510" t="s">
        <v>1223</v>
      </c>
      <c r="T168" s="509">
        <v>0</v>
      </c>
      <c r="V168" s="640">
        <v>82</v>
      </c>
      <c r="W168" s="640">
        <v>85</v>
      </c>
      <c r="X168" s="640">
        <v>87</v>
      </c>
      <c r="Y168" s="640">
        <v>88</v>
      </c>
      <c r="Z168" s="640">
        <v>90</v>
      </c>
    </row>
    <row r="169" spans="1:26" ht="54">
      <c r="A169" s="613">
        <f>MAX($A$5:A168)+1</f>
        <v>50</v>
      </c>
      <c r="B169" s="516" t="s">
        <v>40</v>
      </c>
      <c r="C169" s="515" t="s">
        <v>110</v>
      </c>
      <c r="D169" s="514" t="s">
        <v>236</v>
      </c>
      <c r="E169" s="513" t="s">
        <v>1317</v>
      </c>
      <c r="F169" s="513" t="s">
        <v>1274</v>
      </c>
      <c r="G169" s="512" t="s">
        <v>749</v>
      </c>
      <c r="H169" s="518" t="s">
        <v>388</v>
      </c>
      <c r="I169" s="332"/>
      <c r="J169" s="333"/>
      <c r="K169" s="334"/>
      <c r="L169" s="157"/>
      <c r="M169" s="16"/>
      <c r="N169" s="16"/>
      <c r="O169" s="16"/>
      <c r="P169" s="157"/>
      <c r="Q169" s="157"/>
      <c r="R169" s="123">
        <v>0</v>
      </c>
      <c r="S169" s="514" t="s">
        <v>696</v>
      </c>
      <c r="T169" s="509">
        <v>0</v>
      </c>
    </row>
    <row r="170" spans="1:26" ht="54">
      <c r="A170" s="613">
        <f>MAX($A$5:A169)+1</f>
        <v>51</v>
      </c>
      <c r="B170" s="516" t="s">
        <v>41</v>
      </c>
      <c r="C170" s="515" t="s">
        <v>110</v>
      </c>
      <c r="D170" s="514" t="s">
        <v>236</v>
      </c>
      <c r="E170" s="513" t="s">
        <v>1309</v>
      </c>
      <c r="F170" s="513" t="s">
        <v>1285</v>
      </c>
      <c r="G170" s="512" t="s">
        <v>750</v>
      </c>
      <c r="H170" s="518" t="s">
        <v>389</v>
      </c>
      <c r="I170" s="332"/>
      <c r="J170" s="333"/>
      <c r="K170" s="334"/>
      <c r="L170" s="157" t="s">
        <v>681</v>
      </c>
      <c r="M170" s="16"/>
      <c r="N170" s="16"/>
      <c r="O170" s="16"/>
      <c r="P170" s="157"/>
      <c r="Q170" s="157"/>
      <c r="R170" s="123">
        <v>0</v>
      </c>
      <c r="S170" s="510" t="s">
        <v>205</v>
      </c>
      <c r="T170" s="509" t="s">
        <v>694</v>
      </c>
    </row>
    <row r="171" spans="1:26" ht="54">
      <c r="A171" s="613">
        <f>MAX($A$5:A170)+1</f>
        <v>52</v>
      </c>
      <c r="B171" s="516" t="s">
        <v>42</v>
      </c>
      <c r="C171" s="515" t="s">
        <v>110</v>
      </c>
      <c r="D171" s="514" t="s">
        <v>236</v>
      </c>
      <c r="E171" s="513" t="s">
        <v>1309</v>
      </c>
      <c r="F171" s="513" t="s">
        <v>1269</v>
      </c>
      <c r="G171" s="512" t="s">
        <v>892</v>
      </c>
      <c r="H171" s="518" t="s">
        <v>390</v>
      </c>
      <c r="I171" s="332"/>
      <c r="J171" s="333"/>
      <c r="K171" s="334"/>
      <c r="L171" s="157" t="s">
        <v>681</v>
      </c>
      <c r="M171" s="16" t="s">
        <v>662</v>
      </c>
      <c r="N171" s="157" t="s">
        <v>653</v>
      </c>
      <c r="O171" s="157"/>
      <c r="P171" s="157"/>
      <c r="Q171" s="157"/>
      <c r="R171" s="123">
        <v>0</v>
      </c>
      <c r="S171" s="510" t="s">
        <v>205</v>
      </c>
      <c r="T171" s="509" t="s">
        <v>694</v>
      </c>
    </row>
    <row r="172" spans="1:26" ht="67.5">
      <c r="A172" s="613">
        <f>MAX($A$5:A171)+1</f>
        <v>53</v>
      </c>
      <c r="B172" s="516" t="s">
        <v>1134</v>
      </c>
      <c r="C172" s="515" t="s">
        <v>110</v>
      </c>
      <c r="D172" s="514" t="s">
        <v>889</v>
      </c>
      <c r="E172" s="513" t="s">
        <v>1315</v>
      </c>
      <c r="F172" s="513" t="s">
        <v>1282</v>
      </c>
      <c r="G172" s="512" t="s">
        <v>752</v>
      </c>
      <c r="H172" s="518" t="s">
        <v>391</v>
      </c>
      <c r="I172" s="332"/>
      <c r="J172" s="333"/>
      <c r="K172" s="334"/>
      <c r="L172" s="157"/>
      <c r="M172" s="157"/>
      <c r="N172" s="16"/>
      <c r="O172" s="156" t="s">
        <v>1366</v>
      </c>
      <c r="P172" s="157"/>
      <c r="Q172" s="157"/>
      <c r="R172" s="123">
        <v>0</v>
      </c>
      <c r="S172" s="514" t="s">
        <v>111</v>
      </c>
      <c r="T172" s="509">
        <v>0</v>
      </c>
    </row>
    <row r="173" spans="1:26" ht="54">
      <c r="A173" s="613">
        <f>MAX($A$5:A172)+1</f>
        <v>54</v>
      </c>
      <c r="B173" s="516" t="s">
        <v>44</v>
      </c>
      <c r="C173" s="515" t="s">
        <v>110</v>
      </c>
      <c r="D173" s="514" t="s">
        <v>236</v>
      </c>
      <c r="E173" s="513" t="s">
        <v>1309</v>
      </c>
      <c r="F173" s="513" t="s">
        <v>1270</v>
      </c>
      <c r="G173" s="512" t="s">
        <v>753</v>
      </c>
      <c r="H173" s="518" t="s">
        <v>392</v>
      </c>
      <c r="I173" s="332"/>
      <c r="J173" s="333"/>
      <c r="K173" s="334"/>
      <c r="L173" s="157" t="s">
        <v>681</v>
      </c>
      <c r="M173" s="16" t="s">
        <v>662</v>
      </c>
      <c r="N173" s="16"/>
      <c r="O173" s="16"/>
      <c r="P173" s="157"/>
      <c r="Q173" s="157"/>
      <c r="R173" s="123">
        <v>0</v>
      </c>
      <c r="S173" s="510" t="s">
        <v>205</v>
      </c>
      <c r="T173" s="509" t="s">
        <v>877</v>
      </c>
    </row>
    <row r="174" spans="1:26" ht="67.5">
      <c r="A174" s="613">
        <f>MAX($A$5:A173)+1</f>
        <v>55</v>
      </c>
      <c r="B174" s="516" t="s">
        <v>45</v>
      </c>
      <c r="C174" s="515" t="s">
        <v>110</v>
      </c>
      <c r="D174" s="514" t="s">
        <v>236</v>
      </c>
      <c r="E174" s="513" t="s">
        <v>1307</v>
      </c>
      <c r="F174" s="513" t="s">
        <v>1270</v>
      </c>
      <c r="G174" s="512" t="s">
        <v>754</v>
      </c>
      <c r="H174" s="518" t="s">
        <v>393</v>
      </c>
      <c r="I174" s="396"/>
      <c r="J174" s="333"/>
      <c r="K174" s="334"/>
      <c r="L174" s="157" t="s">
        <v>674</v>
      </c>
      <c r="M174" s="16"/>
      <c r="N174" s="16" t="s">
        <v>647</v>
      </c>
      <c r="O174" s="16"/>
      <c r="P174" s="157"/>
      <c r="Q174" s="157"/>
      <c r="R174" s="123">
        <v>0</v>
      </c>
      <c r="S174" s="510" t="s">
        <v>111</v>
      </c>
      <c r="T174" s="509">
        <v>0</v>
      </c>
    </row>
    <row r="175" spans="1:26" ht="22.5" customHeight="1">
      <c r="A175" s="1388">
        <f>MAX($A$5:A174)+1</f>
        <v>56</v>
      </c>
      <c r="B175" s="1410" t="s">
        <v>46</v>
      </c>
      <c r="C175" s="1413" t="s">
        <v>110</v>
      </c>
      <c r="D175" s="1356" t="s">
        <v>236</v>
      </c>
      <c r="E175" s="1503" t="s">
        <v>1309</v>
      </c>
      <c r="F175" s="1503" t="s">
        <v>1270</v>
      </c>
      <c r="G175" s="1507" t="s">
        <v>755</v>
      </c>
      <c r="H175" s="1509" t="s">
        <v>394</v>
      </c>
      <c r="I175" s="378" t="s">
        <v>571</v>
      </c>
      <c r="J175" s="352"/>
      <c r="K175" s="340"/>
      <c r="L175" s="1239" t="s">
        <v>686</v>
      </c>
      <c r="M175" s="1241"/>
      <c r="N175" s="1239" t="s">
        <v>658</v>
      </c>
      <c r="O175" s="196"/>
      <c r="P175" s="1239"/>
      <c r="Q175" s="196"/>
      <c r="R175" s="1241">
        <v>0</v>
      </c>
      <c r="S175" s="1460" t="s">
        <v>111</v>
      </c>
      <c r="T175" s="1359">
        <v>0</v>
      </c>
    </row>
    <row r="176" spans="1:26" ht="22.5" customHeight="1">
      <c r="A176" s="1388"/>
      <c r="B176" s="1412" t="s">
        <v>46</v>
      </c>
      <c r="C176" s="1415" t="s">
        <v>110</v>
      </c>
      <c r="D176" s="1358" t="s">
        <v>236</v>
      </c>
      <c r="E176" s="1504"/>
      <c r="F176" s="1504"/>
      <c r="G176" s="1508" t="s">
        <v>755</v>
      </c>
      <c r="H176" s="1535"/>
      <c r="I176" s="571" t="s">
        <v>570</v>
      </c>
      <c r="J176" s="355"/>
      <c r="K176" s="345"/>
      <c r="L176" s="1260"/>
      <c r="M176" s="1242"/>
      <c r="N176" s="1260"/>
      <c r="O176" s="456"/>
      <c r="P176" s="1260"/>
      <c r="Q176" s="456"/>
      <c r="R176" s="1242"/>
      <c r="S176" s="1462"/>
      <c r="T176" s="1361"/>
    </row>
    <row r="177" spans="1:20" ht="61.5" customHeight="1">
      <c r="A177" s="613">
        <f>MAX($A$5:A176)+1</f>
        <v>57</v>
      </c>
      <c r="B177" s="516" t="s">
        <v>47</v>
      </c>
      <c r="C177" s="531" t="s">
        <v>110</v>
      </c>
      <c r="D177" s="514" t="s">
        <v>236</v>
      </c>
      <c r="E177" s="513" t="s">
        <v>1312</v>
      </c>
      <c r="F177" s="513" t="s">
        <v>1269</v>
      </c>
      <c r="G177" s="512" t="s">
        <v>756</v>
      </c>
      <c r="H177" s="572" t="s">
        <v>395</v>
      </c>
      <c r="I177" s="332"/>
      <c r="J177" s="333"/>
      <c r="K177" s="334"/>
      <c r="L177" s="157"/>
      <c r="M177" s="16"/>
      <c r="N177" s="16"/>
      <c r="O177" s="156" t="s">
        <v>1402</v>
      </c>
      <c r="P177" s="157"/>
      <c r="Q177" s="157"/>
      <c r="R177" s="123">
        <v>0</v>
      </c>
      <c r="S177" s="510" t="s">
        <v>205</v>
      </c>
      <c r="T177" s="509" t="s">
        <v>878</v>
      </c>
    </row>
    <row r="178" spans="1:20" ht="27" customHeight="1">
      <c r="A178" s="1388">
        <f>MAX($A$5:A177)+1</f>
        <v>58</v>
      </c>
      <c r="B178" s="1410" t="s">
        <v>48</v>
      </c>
      <c r="C178" s="1410" t="s">
        <v>110</v>
      </c>
      <c r="D178" s="1416" t="s">
        <v>236</v>
      </c>
      <c r="E178" s="1410" t="s">
        <v>1317</v>
      </c>
      <c r="F178" s="1410" t="s">
        <v>612</v>
      </c>
      <c r="G178" s="1427" t="s">
        <v>757</v>
      </c>
      <c r="H178" s="1473" t="s">
        <v>396</v>
      </c>
      <c r="I178" s="368" t="s">
        <v>126</v>
      </c>
      <c r="J178" s="397" t="s">
        <v>126</v>
      </c>
      <c r="K178" s="385" t="s">
        <v>135</v>
      </c>
      <c r="L178" s="1239" t="s">
        <v>687</v>
      </c>
      <c r="M178" s="1243"/>
      <c r="N178" s="1243"/>
      <c r="O178" s="134"/>
      <c r="P178" s="1239"/>
      <c r="Q178" s="196"/>
      <c r="R178" s="1241">
        <v>0</v>
      </c>
      <c r="S178" s="1460" t="s">
        <v>111</v>
      </c>
      <c r="T178" s="1460" t="s">
        <v>876</v>
      </c>
    </row>
    <row r="179" spans="1:20" ht="18.75" customHeight="1">
      <c r="A179" s="1388"/>
      <c r="B179" s="1411"/>
      <c r="C179" s="1411" t="s">
        <v>110</v>
      </c>
      <c r="D179" s="1417" t="s">
        <v>236</v>
      </c>
      <c r="E179" s="1411"/>
      <c r="F179" s="1411"/>
      <c r="G179" s="1426" t="s">
        <v>757</v>
      </c>
      <c r="H179" s="1437"/>
      <c r="I179" s="555" t="s">
        <v>196</v>
      </c>
      <c r="J179" s="559" t="s">
        <v>255</v>
      </c>
      <c r="K179" s="567" t="s">
        <v>137</v>
      </c>
      <c r="L179" s="1259"/>
      <c r="M179" s="1250"/>
      <c r="N179" s="1250"/>
      <c r="O179" s="454"/>
      <c r="P179" s="1259"/>
      <c r="Q179" s="455"/>
      <c r="R179" s="1261"/>
      <c r="S179" s="1461"/>
      <c r="T179" s="1461"/>
    </row>
    <row r="180" spans="1:20" ht="18.75" customHeight="1">
      <c r="A180" s="1388"/>
      <c r="B180" s="1411"/>
      <c r="C180" s="1411" t="s">
        <v>110</v>
      </c>
      <c r="D180" s="1417" t="s">
        <v>236</v>
      </c>
      <c r="E180" s="1411"/>
      <c r="F180" s="1411"/>
      <c r="G180" s="1426" t="s">
        <v>757</v>
      </c>
      <c r="H180" s="1437"/>
      <c r="I180" s="555" t="s">
        <v>197</v>
      </c>
      <c r="J180" s="559" t="s">
        <v>1357</v>
      </c>
      <c r="K180" s="567" t="s">
        <v>139</v>
      </c>
      <c r="L180" s="1259"/>
      <c r="M180" s="1250"/>
      <c r="N180" s="1250"/>
      <c r="O180" s="454"/>
      <c r="P180" s="1259"/>
      <c r="Q180" s="455"/>
      <c r="R180" s="1261"/>
      <c r="S180" s="1461"/>
      <c r="T180" s="1461"/>
    </row>
    <row r="181" spans="1:20" ht="18.75" customHeight="1">
      <c r="A181" s="1388"/>
      <c r="B181" s="1411"/>
      <c r="C181" s="1411" t="s">
        <v>110</v>
      </c>
      <c r="D181" s="1417" t="s">
        <v>236</v>
      </c>
      <c r="E181" s="1411"/>
      <c r="F181" s="1411"/>
      <c r="G181" s="1426" t="s">
        <v>757</v>
      </c>
      <c r="H181" s="1437"/>
      <c r="I181" s="555" t="s">
        <v>198</v>
      </c>
      <c r="J181" s="559" t="s">
        <v>1358</v>
      </c>
      <c r="K181" s="567" t="s">
        <v>140</v>
      </c>
      <c r="L181" s="1259"/>
      <c r="M181" s="1250"/>
      <c r="N181" s="1250"/>
      <c r="O181" s="454"/>
      <c r="P181" s="1259"/>
      <c r="Q181" s="455"/>
      <c r="R181" s="1261"/>
      <c r="S181" s="1461"/>
      <c r="T181" s="1461"/>
    </row>
    <row r="182" spans="1:20" ht="18.75" customHeight="1">
      <c r="A182" s="1388"/>
      <c r="B182" s="1411"/>
      <c r="C182" s="1411" t="s">
        <v>110</v>
      </c>
      <c r="D182" s="1417" t="s">
        <v>236</v>
      </c>
      <c r="E182" s="1411"/>
      <c r="F182" s="1411"/>
      <c r="G182" s="1426" t="s">
        <v>757</v>
      </c>
      <c r="H182" s="1437"/>
      <c r="I182" s="555" t="s">
        <v>199</v>
      </c>
      <c r="J182" s="559" t="s">
        <v>1359</v>
      </c>
      <c r="K182" s="567" t="s">
        <v>141</v>
      </c>
      <c r="L182" s="1259"/>
      <c r="M182" s="1250"/>
      <c r="N182" s="1250"/>
      <c r="O182" s="454"/>
      <c r="P182" s="1259"/>
      <c r="Q182" s="455"/>
      <c r="R182" s="1261"/>
      <c r="S182" s="1461"/>
      <c r="T182" s="1461"/>
    </row>
    <row r="183" spans="1:20" ht="18.75" customHeight="1">
      <c r="A183" s="1388"/>
      <c r="B183" s="1411"/>
      <c r="C183" s="1411" t="s">
        <v>110</v>
      </c>
      <c r="D183" s="1417" t="s">
        <v>236</v>
      </c>
      <c r="E183" s="1411"/>
      <c r="F183" s="1411"/>
      <c r="G183" s="1426" t="s">
        <v>757</v>
      </c>
      <c r="H183" s="1437"/>
      <c r="I183" s="555" t="s">
        <v>200</v>
      </c>
      <c r="J183" s="559" t="s">
        <v>1360</v>
      </c>
      <c r="K183" s="567" t="s">
        <v>142</v>
      </c>
      <c r="L183" s="1259"/>
      <c r="M183" s="1250"/>
      <c r="N183" s="1250"/>
      <c r="O183" s="454"/>
      <c r="P183" s="1259"/>
      <c r="Q183" s="455"/>
      <c r="R183" s="1261"/>
      <c r="S183" s="1461"/>
      <c r="T183" s="1461"/>
    </row>
    <row r="184" spans="1:20" ht="18.75" customHeight="1">
      <c r="A184" s="1388"/>
      <c r="B184" s="1411"/>
      <c r="C184" s="1411" t="s">
        <v>110</v>
      </c>
      <c r="D184" s="1417" t="s">
        <v>236</v>
      </c>
      <c r="E184" s="1411"/>
      <c r="F184" s="1411"/>
      <c r="G184" s="1426" t="s">
        <v>757</v>
      </c>
      <c r="H184" s="1437"/>
      <c r="I184" s="555" t="s">
        <v>201</v>
      </c>
      <c r="J184" s="398" t="s">
        <v>587</v>
      </c>
      <c r="K184" s="567" t="s">
        <v>143</v>
      </c>
      <c r="L184" s="1259"/>
      <c r="M184" s="1250"/>
      <c r="N184" s="1250"/>
      <c r="O184" s="454"/>
      <c r="P184" s="1259"/>
      <c r="Q184" s="455"/>
      <c r="R184" s="1261"/>
      <c r="S184" s="1461"/>
      <c r="T184" s="1461"/>
    </row>
    <row r="185" spans="1:20" ht="18.75" customHeight="1">
      <c r="A185" s="1388"/>
      <c r="B185" s="1411"/>
      <c r="C185" s="1411" t="s">
        <v>110</v>
      </c>
      <c r="D185" s="1417" t="s">
        <v>236</v>
      </c>
      <c r="E185" s="1411"/>
      <c r="F185" s="1411"/>
      <c r="G185" s="1426" t="s">
        <v>757</v>
      </c>
      <c r="H185" s="1437"/>
      <c r="I185" s="555" t="s">
        <v>216</v>
      </c>
      <c r="J185" s="398" t="s">
        <v>591</v>
      </c>
      <c r="K185" s="567" t="s">
        <v>144</v>
      </c>
      <c r="L185" s="1259"/>
      <c r="M185" s="1250"/>
      <c r="N185" s="1250"/>
      <c r="O185" s="454"/>
      <c r="P185" s="1259"/>
      <c r="Q185" s="455"/>
      <c r="R185" s="1261"/>
      <c r="S185" s="1461"/>
      <c r="T185" s="1461"/>
    </row>
    <row r="186" spans="1:20" ht="18.75" customHeight="1">
      <c r="A186" s="1388"/>
      <c r="B186" s="1411"/>
      <c r="C186" s="1411" t="s">
        <v>110</v>
      </c>
      <c r="D186" s="1417" t="s">
        <v>236</v>
      </c>
      <c r="E186" s="1411"/>
      <c r="F186" s="1411"/>
      <c r="G186" s="1426" t="s">
        <v>757</v>
      </c>
      <c r="H186" s="1437"/>
      <c r="I186" s="555" t="s">
        <v>218</v>
      </c>
      <c r="J186" s="400"/>
      <c r="K186" s="559" t="s">
        <v>248</v>
      </c>
      <c r="L186" s="1259"/>
      <c r="M186" s="1250"/>
      <c r="N186" s="1250"/>
      <c r="O186" s="454"/>
      <c r="P186" s="1259"/>
      <c r="Q186" s="455"/>
      <c r="R186" s="1261"/>
      <c r="S186" s="1461"/>
      <c r="T186" s="1461"/>
    </row>
    <row r="187" spans="1:20" ht="27">
      <c r="A187" s="1388"/>
      <c r="B187" s="1411"/>
      <c r="C187" s="1411" t="s">
        <v>110</v>
      </c>
      <c r="D187" s="1417" t="s">
        <v>236</v>
      </c>
      <c r="E187" s="1411"/>
      <c r="F187" s="1411"/>
      <c r="G187" s="1426" t="s">
        <v>757</v>
      </c>
      <c r="H187" s="1437"/>
      <c r="I187" s="555" t="s">
        <v>220</v>
      </c>
      <c r="J187" s="365" t="s">
        <v>210</v>
      </c>
      <c r="K187" s="559" t="s">
        <v>145</v>
      </c>
      <c r="L187" s="1259"/>
      <c r="M187" s="1250"/>
      <c r="N187" s="1250"/>
      <c r="O187" s="454"/>
      <c r="P187" s="1259"/>
      <c r="Q187" s="455"/>
      <c r="R187" s="1261"/>
      <c r="S187" s="1461"/>
      <c r="T187" s="1461"/>
    </row>
    <row r="188" spans="1:20" ht="18.75" customHeight="1">
      <c r="A188" s="1388"/>
      <c r="B188" s="1411"/>
      <c r="C188" s="1411" t="s">
        <v>110</v>
      </c>
      <c r="D188" s="1417" t="s">
        <v>236</v>
      </c>
      <c r="E188" s="1411"/>
      <c r="F188" s="1411"/>
      <c r="G188" s="1426" t="s">
        <v>757</v>
      </c>
      <c r="H188" s="1437"/>
      <c r="I188" s="555" t="s">
        <v>129</v>
      </c>
      <c r="J188" s="560" t="s">
        <v>211</v>
      </c>
      <c r="K188" s="559" t="s">
        <v>256</v>
      </c>
      <c r="L188" s="1259"/>
      <c r="M188" s="1250"/>
      <c r="N188" s="1250"/>
      <c r="O188" s="454"/>
      <c r="P188" s="1259"/>
      <c r="Q188" s="455"/>
      <c r="R188" s="1261"/>
      <c r="S188" s="1461"/>
      <c r="T188" s="1461"/>
    </row>
    <row r="189" spans="1:20" ht="18.75" customHeight="1">
      <c r="A189" s="1388"/>
      <c r="B189" s="1411"/>
      <c r="C189" s="1411"/>
      <c r="D189" s="1417"/>
      <c r="E189" s="1411"/>
      <c r="F189" s="1411"/>
      <c r="G189" s="1426"/>
      <c r="H189" s="1437"/>
      <c r="I189" s="555" t="s">
        <v>202</v>
      </c>
      <c r="J189" s="560" t="s">
        <v>212</v>
      </c>
      <c r="K189" s="347" t="s">
        <v>1408</v>
      </c>
      <c r="L189" s="1259"/>
      <c r="M189" s="1250"/>
      <c r="N189" s="1250"/>
      <c r="O189" s="454"/>
      <c r="P189" s="1259"/>
      <c r="Q189" s="455"/>
      <c r="R189" s="1261"/>
      <c r="S189" s="1461"/>
      <c r="T189" s="1461"/>
    </row>
    <row r="190" spans="1:20" ht="27">
      <c r="A190" s="1388"/>
      <c r="B190" s="1411"/>
      <c r="C190" s="1411" t="s">
        <v>110</v>
      </c>
      <c r="D190" s="1417" t="s">
        <v>236</v>
      </c>
      <c r="E190" s="1411"/>
      <c r="F190" s="1411"/>
      <c r="G190" s="1426" t="s">
        <v>757</v>
      </c>
      <c r="H190" s="1437"/>
      <c r="I190" s="555" t="s">
        <v>131</v>
      </c>
      <c r="J190" s="560" t="s">
        <v>213</v>
      </c>
      <c r="K190" s="365" t="s">
        <v>217</v>
      </c>
      <c r="L190" s="1259"/>
      <c r="M190" s="1250"/>
      <c r="N190" s="1250"/>
      <c r="O190" s="454"/>
      <c r="P190" s="1259"/>
      <c r="Q190" s="455"/>
      <c r="R190" s="1261"/>
      <c r="S190" s="1461"/>
      <c r="T190" s="1461"/>
    </row>
    <row r="191" spans="1:20" ht="18.75" customHeight="1">
      <c r="A191" s="1388"/>
      <c r="B191" s="1411"/>
      <c r="C191" s="1411" t="s">
        <v>110</v>
      </c>
      <c r="D191" s="1417" t="s">
        <v>236</v>
      </c>
      <c r="E191" s="1411"/>
      <c r="F191" s="1411"/>
      <c r="G191" s="1426" t="s">
        <v>757</v>
      </c>
      <c r="H191" s="1437"/>
      <c r="I191" s="555" t="s">
        <v>133</v>
      </c>
      <c r="J191" s="560" t="s">
        <v>214</v>
      </c>
      <c r="K191" s="560" t="s">
        <v>219</v>
      </c>
      <c r="L191" s="1259"/>
      <c r="M191" s="1250"/>
      <c r="N191" s="1250"/>
      <c r="O191" s="454"/>
      <c r="P191" s="1259"/>
      <c r="Q191" s="455"/>
      <c r="R191" s="1261"/>
      <c r="S191" s="1461"/>
      <c r="T191" s="1461"/>
    </row>
    <row r="192" spans="1:20" ht="18.75" customHeight="1">
      <c r="A192" s="1388"/>
      <c r="B192" s="1411"/>
      <c r="C192" s="1411" t="s">
        <v>110</v>
      </c>
      <c r="D192" s="1417" t="s">
        <v>236</v>
      </c>
      <c r="E192" s="1411"/>
      <c r="F192" s="1411"/>
      <c r="G192" s="1426" t="s">
        <v>757</v>
      </c>
      <c r="H192" s="1437"/>
      <c r="I192" s="555" t="s">
        <v>221</v>
      </c>
      <c r="J192" s="560" t="s">
        <v>130</v>
      </c>
      <c r="K192" s="559"/>
      <c r="L192" s="1259"/>
      <c r="M192" s="1250"/>
      <c r="N192" s="1250"/>
      <c r="O192" s="454"/>
      <c r="P192" s="1259"/>
      <c r="Q192" s="455"/>
      <c r="R192" s="1261"/>
      <c r="S192" s="1461"/>
      <c r="T192" s="1461"/>
    </row>
    <row r="193" spans="1:22" ht="18.75" customHeight="1">
      <c r="A193" s="1388"/>
      <c r="B193" s="1411"/>
      <c r="C193" s="1411" t="s">
        <v>110</v>
      </c>
      <c r="D193" s="1417" t="s">
        <v>236</v>
      </c>
      <c r="E193" s="1411"/>
      <c r="F193" s="1411"/>
      <c r="G193" s="1426" t="s">
        <v>757</v>
      </c>
      <c r="H193" s="1437"/>
      <c r="I193" s="555" t="s">
        <v>222</v>
      </c>
      <c r="J193" s="560" t="s">
        <v>215</v>
      </c>
      <c r="K193" s="365" t="s">
        <v>132</v>
      </c>
      <c r="L193" s="1259"/>
      <c r="M193" s="1250"/>
      <c r="N193" s="1250"/>
      <c r="O193" s="454"/>
      <c r="P193" s="1259"/>
      <c r="Q193" s="455"/>
      <c r="R193" s="1261"/>
      <c r="S193" s="1461"/>
      <c r="T193" s="1461"/>
    </row>
    <row r="194" spans="1:22" ht="18.75" customHeight="1">
      <c r="A194" s="1388"/>
      <c r="B194" s="1411"/>
      <c r="C194" s="1411" t="s">
        <v>110</v>
      </c>
      <c r="D194" s="1417" t="s">
        <v>236</v>
      </c>
      <c r="E194" s="1411"/>
      <c r="F194" s="1411"/>
      <c r="G194" s="1426" t="s">
        <v>757</v>
      </c>
      <c r="H194" s="1437"/>
      <c r="I194" s="364" t="s">
        <v>585</v>
      </c>
      <c r="K194" s="560" t="s">
        <v>134</v>
      </c>
      <c r="L194" s="1259"/>
      <c r="M194" s="1250"/>
      <c r="N194" s="1250"/>
      <c r="O194" s="454"/>
      <c r="P194" s="1259"/>
      <c r="Q194" s="455"/>
      <c r="R194" s="1261"/>
      <c r="S194" s="1461"/>
      <c r="T194" s="1461"/>
    </row>
    <row r="195" spans="1:22" ht="27">
      <c r="A195" s="1388"/>
      <c r="B195" s="1411"/>
      <c r="C195" s="1411" t="s">
        <v>110</v>
      </c>
      <c r="D195" s="1417" t="s">
        <v>236</v>
      </c>
      <c r="E195" s="1411"/>
      <c r="F195" s="1411"/>
      <c r="G195" s="1426" t="s">
        <v>757</v>
      </c>
      <c r="H195" s="1437"/>
      <c r="J195" s="365" t="s">
        <v>1432</v>
      </c>
      <c r="K195" s="560" t="s">
        <v>136</v>
      </c>
      <c r="L195" s="1259"/>
      <c r="M195" s="1250"/>
      <c r="N195" s="1250"/>
      <c r="O195" s="454"/>
      <c r="P195" s="1259"/>
      <c r="Q195" s="455"/>
      <c r="R195" s="1261"/>
      <c r="S195" s="1461"/>
      <c r="T195" s="1461"/>
    </row>
    <row r="196" spans="1:22" ht="30.75">
      <c r="A196" s="1388"/>
      <c r="B196" s="1411"/>
      <c r="C196" s="1411" t="s">
        <v>110</v>
      </c>
      <c r="D196" s="1417" t="s">
        <v>236</v>
      </c>
      <c r="E196" s="1411"/>
      <c r="F196" s="1411"/>
      <c r="G196" s="1426" t="s">
        <v>757</v>
      </c>
      <c r="H196" s="1437"/>
      <c r="I196" s="476" t="s">
        <v>124</v>
      </c>
      <c r="J196" s="347" t="s">
        <v>1433</v>
      </c>
      <c r="K196" s="560" t="s">
        <v>138</v>
      </c>
      <c r="L196" s="1259"/>
      <c r="M196" s="1250"/>
      <c r="N196" s="1250"/>
      <c r="O196" s="454"/>
      <c r="P196" s="1259"/>
      <c r="Q196" s="455"/>
      <c r="R196" s="1261"/>
      <c r="S196" s="1461"/>
      <c r="T196" s="1461"/>
    </row>
    <row r="197" spans="1:22">
      <c r="A197" s="1388"/>
      <c r="B197" s="1411"/>
      <c r="C197" s="1411"/>
      <c r="D197" s="1417"/>
      <c r="E197" s="1411"/>
      <c r="F197" s="1411"/>
      <c r="G197" s="1426"/>
      <c r="H197" s="1437"/>
      <c r="I197" s="364" t="s">
        <v>1403</v>
      </c>
      <c r="J197" s="586"/>
      <c r="K197" s="347" t="s">
        <v>1434</v>
      </c>
      <c r="L197" s="1259"/>
      <c r="M197" s="1250"/>
      <c r="N197" s="1250"/>
      <c r="O197" s="454"/>
      <c r="P197" s="1259"/>
      <c r="Q197" s="455"/>
      <c r="R197" s="1261"/>
      <c r="S197" s="1461"/>
      <c r="T197" s="1461"/>
    </row>
    <row r="198" spans="1:22" ht="27">
      <c r="A198" s="1388"/>
      <c r="B198" s="1411"/>
      <c r="C198" s="1411" t="s">
        <v>110</v>
      </c>
      <c r="D198" s="1417" t="s">
        <v>236</v>
      </c>
      <c r="E198" s="1411"/>
      <c r="F198" s="1411"/>
      <c r="G198" s="1426" t="s">
        <v>757</v>
      </c>
      <c r="H198" s="1437"/>
      <c r="I198" s="477"/>
      <c r="J198" s="374" t="s">
        <v>583</v>
      </c>
      <c r="K198" s="374"/>
      <c r="L198" s="1259"/>
      <c r="M198" s="1250"/>
      <c r="N198" s="1250"/>
      <c r="O198" s="454"/>
      <c r="P198" s="1259"/>
      <c r="Q198" s="455"/>
      <c r="R198" s="1261"/>
      <c r="S198" s="1461"/>
      <c r="T198" s="1461"/>
    </row>
    <row r="199" spans="1:22" ht="18.75" customHeight="1">
      <c r="A199" s="1388"/>
      <c r="B199" s="1411"/>
      <c r="C199" s="1411" t="s">
        <v>110</v>
      </c>
      <c r="D199" s="1417" t="s">
        <v>236</v>
      </c>
      <c r="E199" s="1411"/>
      <c r="F199" s="1411"/>
      <c r="G199" s="1426" t="s">
        <v>757</v>
      </c>
      <c r="H199" s="1437"/>
      <c r="I199" s="477" t="s">
        <v>565</v>
      </c>
      <c r="J199" s="471" t="s">
        <v>582</v>
      </c>
      <c r="K199" s="387" t="s">
        <v>1435</v>
      </c>
      <c r="L199" s="1259"/>
      <c r="M199" s="1250"/>
      <c r="N199" s="1250"/>
      <c r="O199" s="454"/>
      <c r="P199" s="1259"/>
      <c r="Q199" s="455"/>
      <c r="R199" s="1261"/>
      <c r="S199" s="1461"/>
      <c r="T199" s="1461"/>
    </row>
    <row r="200" spans="1:22">
      <c r="A200" s="1388"/>
      <c r="B200" s="1412"/>
      <c r="C200" s="1412"/>
      <c r="D200" s="1418"/>
      <c r="E200" s="1412"/>
      <c r="F200" s="1412"/>
      <c r="G200" s="1428"/>
      <c r="H200" s="1438"/>
      <c r="I200" s="364" t="s">
        <v>1405</v>
      </c>
      <c r="J200" s="347" t="s">
        <v>1436</v>
      </c>
      <c r="K200" s="347" t="s">
        <v>1407</v>
      </c>
      <c r="L200" s="1260"/>
      <c r="M200" s="1244"/>
      <c r="N200" s="1244"/>
      <c r="O200" s="54"/>
      <c r="P200" s="1260"/>
      <c r="Q200" s="456"/>
      <c r="R200" s="1242"/>
      <c r="S200" s="1462"/>
      <c r="T200" s="1462"/>
    </row>
    <row r="201" spans="1:22" ht="54">
      <c r="A201" s="613">
        <f>MAX($A$5:A200)+1</f>
        <v>59</v>
      </c>
      <c r="B201" s="516" t="s">
        <v>49</v>
      </c>
      <c r="C201" s="515" t="s">
        <v>110</v>
      </c>
      <c r="D201" s="514" t="s">
        <v>236</v>
      </c>
      <c r="E201" s="513" t="s">
        <v>1310</v>
      </c>
      <c r="F201" s="513" t="s">
        <v>1274</v>
      </c>
      <c r="G201" s="585" t="s">
        <v>758</v>
      </c>
      <c r="H201" s="584" t="s">
        <v>397</v>
      </c>
      <c r="I201" s="332"/>
      <c r="J201" s="333"/>
      <c r="K201" s="334"/>
      <c r="L201" s="184"/>
      <c r="M201" s="96"/>
      <c r="N201" s="216"/>
      <c r="O201" s="458"/>
      <c r="P201" s="184"/>
      <c r="Q201" s="184"/>
      <c r="R201" s="131">
        <v>9</v>
      </c>
      <c r="S201" s="510" t="s">
        <v>111</v>
      </c>
      <c r="T201" s="509">
        <v>0</v>
      </c>
    </row>
    <row r="202" spans="1:22" ht="54">
      <c r="A202" s="613">
        <f>MAX($A$5:A201)+1</f>
        <v>60</v>
      </c>
      <c r="B202" s="516" t="s">
        <v>50</v>
      </c>
      <c r="C202" s="515" t="s">
        <v>110</v>
      </c>
      <c r="D202" s="514" t="s">
        <v>236</v>
      </c>
      <c r="E202" s="513" t="s">
        <v>1310</v>
      </c>
      <c r="F202" s="513" t="s">
        <v>1288</v>
      </c>
      <c r="G202" s="512" t="s">
        <v>759</v>
      </c>
      <c r="H202" s="518" t="s">
        <v>398</v>
      </c>
      <c r="I202" s="332"/>
      <c r="J202" s="333"/>
      <c r="K202" s="334"/>
      <c r="L202" s="157"/>
      <c r="M202" s="16"/>
      <c r="N202" s="16"/>
      <c r="O202" s="16"/>
      <c r="P202" s="157"/>
      <c r="Q202" s="157"/>
      <c r="R202" s="123">
        <v>0</v>
      </c>
      <c r="S202" s="510" t="s">
        <v>111</v>
      </c>
      <c r="T202" s="509">
        <v>0</v>
      </c>
    </row>
    <row r="203" spans="1:22" ht="40.5">
      <c r="A203" s="613">
        <f>MAX($A$5:A202)+1</f>
        <v>61</v>
      </c>
      <c r="B203" s="516" t="s">
        <v>51</v>
      </c>
      <c r="C203" s="515" t="s">
        <v>110</v>
      </c>
      <c r="D203" s="514" t="s">
        <v>236</v>
      </c>
      <c r="E203" s="513" t="s">
        <v>1310</v>
      </c>
      <c r="F203" s="513" t="s">
        <v>1274</v>
      </c>
      <c r="G203" s="512" t="s">
        <v>760</v>
      </c>
      <c r="H203" s="518" t="s">
        <v>399</v>
      </c>
      <c r="I203" s="332"/>
      <c r="J203" s="333"/>
      <c r="K203" s="334"/>
      <c r="L203" s="157"/>
      <c r="M203" s="16"/>
      <c r="N203" s="16"/>
      <c r="O203" s="16"/>
      <c r="P203" s="157"/>
      <c r="Q203" s="157"/>
      <c r="R203" s="123">
        <v>0</v>
      </c>
      <c r="S203" s="510" t="s">
        <v>301</v>
      </c>
      <c r="T203" s="509">
        <v>0</v>
      </c>
    </row>
    <row r="204" spans="1:22" s="574" customFormat="1" ht="54">
      <c r="A204" s="615">
        <f>MAX($A$5:A203)+1</f>
        <v>62</v>
      </c>
      <c r="B204" s="583" t="s">
        <v>888</v>
      </c>
      <c r="C204" s="531" t="s">
        <v>110</v>
      </c>
      <c r="D204" s="513" t="s">
        <v>889</v>
      </c>
      <c r="E204" s="513" t="s">
        <v>1309</v>
      </c>
      <c r="F204" s="513" t="s">
        <v>1270</v>
      </c>
      <c r="G204" s="582" t="s">
        <v>762</v>
      </c>
      <c r="H204" s="581" t="s">
        <v>669</v>
      </c>
      <c r="I204" s="580"/>
      <c r="J204" s="579"/>
      <c r="K204" s="578"/>
      <c r="L204" s="185"/>
      <c r="M204" s="185"/>
      <c r="N204" s="185" t="s">
        <v>670</v>
      </c>
      <c r="O204" s="185"/>
      <c r="P204" s="185"/>
      <c r="Q204" s="185"/>
      <c r="R204" s="282">
        <v>0</v>
      </c>
      <c r="S204" s="577" t="s">
        <v>890</v>
      </c>
      <c r="T204" s="576">
        <v>0</v>
      </c>
      <c r="V204" s="695"/>
    </row>
    <row r="205" spans="1:22" ht="67.5">
      <c r="A205" s="613">
        <f>MAX($A$5:A204)+1</f>
        <v>63</v>
      </c>
      <c r="B205" s="516" t="s">
        <v>52</v>
      </c>
      <c r="C205" s="515" t="s">
        <v>110</v>
      </c>
      <c r="D205" s="514" t="s">
        <v>236</v>
      </c>
      <c r="E205" s="513" t="s">
        <v>1312</v>
      </c>
      <c r="F205" s="513" t="s">
        <v>1269</v>
      </c>
      <c r="G205" s="512" t="s">
        <v>763</v>
      </c>
      <c r="H205" s="518" t="s">
        <v>400</v>
      </c>
      <c r="I205" s="332"/>
      <c r="J205" s="333"/>
      <c r="K205" s="334"/>
      <c r="L205" s="157"/>
      <c r="M205" s="16"/>
      <c r="N205" s="16" t="s">
        <v>654</v>
      </c>
      <c r="O205" s="16"/>
      <c r="P205" s="157"/>
      <c r="Q205" s="157"/>
      <c r="R205" s="123">
        <v>0</v>
      </c>
      <c r="S205" s="510" t="s">
        <v>890</v>
      </c>
      <c r="T205" s="509">
        <v>0</v>
      </c>
    </row>
    <row r="206" spans="1:22" ht="40.5">
      <c r="A206" s="613">
        <f>MAX($A$5:A205)+1</f>
        <v>64</v>
      </c>
      <c r="B206" s="516" t="s">
        <v>1131</v>
      </c>
      <c r="C206" s="515" t="s">
        <v>110</v>
      </c>
      <c r="D206" s="514" t="s">
        <v>889</v>
      </c>
      <c r="E206" s="513" t="s">
        <v>1317</v>
      </c>
      <c r="F206" s="513" t="s">
        <v>1274</v>
      </c>
      <c r="G206" s="512" t="s">
        <v>764</v>
      </c>
      <c r="H206" s="518" t="s">
        <v>401</v>
      </c>
      <c r="I206" s="332"/>
      <c r="J206" s="333"/>
      <c r="K206" s="334"/>
      <c r="L206" s="157"/>
      <c r="M206" s="16"/>
      <c r="N206" s="16"/>
      <c r="O206" s="16"/>
      <c r="P206" s="157"/>
      <c r="Q206" s="157"/>
      <c r="R206" s="123">
        <v>0</v>
      </c>
      <c r="S206" s="510" t="s">
        <v>1223</v>
      </c>
      <c r="T206" s="509">
        <v>0</v>
      </c>
    </row>
    <row r="207" spans="1:22" ht="54">
      <c r="A207" s="613">
        <f>MAX($A$5:A206)+1</f>
        <v>65</v>
      </c>
      <c r="B207" s="516" t="s">
        <v>54</v>
      </c>
      <c r="C207" s="515" t="s">
        <v>110</v>
      </c>
      <c r="D207" s="514" t="s">
        <v>236</v>
      </c>
      <c r="E207" s="513" t="s">
        <v>1308</v>
      </c>
      <c r="F207" s="513" t="s">
        <v>1270</v>
      </c>
      <c r="G207" s="573" t="s">
        <v>765</v>
      </c>
      <c r="H207" s="572" t="s">
        <v>402</v>
      </c>
      <c r="I207" s="332"/>
      <c r="J207" s="333"/>
      <c r="K207" s="334"/>
      <c r="L207" s="157"/>
      <c r="M207" s="16"/>
      <c r="N207" s="16"/>
      <c r="O207" s="16"/>
      <c r="P207" s="157"/>
      <c r="Q207" s="157"/>
      <c r="R207" s="123">
        <v>0</v>
      </c>
      <c r="S207" s="510" t="s">
        <v>205</v>
      </c>
      <c r="T207" s="509">
        <v>0</v>
      </c>
    </row>
    <row r="208" spans="1:22" ht="54">
      <c r="A208" s="613">
        <f>MAX($A$5:A207)+1</f>
        <v>66</v>
      </c>
      <c r="B208" s="516" t="s">
        <v>55</v>
      </c>
      <c r="C208" s="515" t="s">
        <v>110</v>
      </c>
      <c r="D208" s="514" t="s">
        <v>236</v>
      </c>
      <c r="E208" s="513" t="s">
        <v>1310</v>
      </c>
      <c r="F208" s="513" t="s">
        <v>1285</v>
      </c>
      <c r="G208" s="512" t="s">
        <v>766</v>
      </c>
      <c r="H208" s="518" t="s">
        <v>403</v>
      </c>
      <c r="I208" s="332"/>
      <c r="J208" s="333"/>
      <c r="K208" s="334"/>
      <c r="L208" s="157"/>
      <c r="M208" s="16"/>
      <c r="N208" s="16" t="s">
        <v>657</v>
      </c>
      <c r="O208" s="16"/>
      <c r="P208" s="157"/>
      <c r="Q208" s="157"/>
      <c r="R208" s="123">
        <v>0</v>
      </c>
      <c r="S208" s="510" t="s">
        <v>111</v>
      </c>
      <c r="T208" s="509">
        <v>0</v>
      </c>
    </row>
    <row r="209" spans="1:20" ht="30.75" customHeight="1">
      <c r="A209" s="1388">
        <f>MAX($A$5:A208)+1</f>
        <v>67</v>
      </c>
      <c r="B209" s="1410" t="s">
        <v>56</v>
      </c>
      <c r="C209" s="1413" t="s">
        <v>110</v>
      </c>
      <c r="D209" s="1356" t="s">
        <v>236</v>
      </c>
      <c r="E209" s="1503" t="s">
        <v>1307</v>
      </c>
      <c r="F209" s="1503" t="s">
        <v>1270</v>
      </c>
      <c r="G209" s="1507" t="s">
        <v>1277</v>
      </c>
      <c r="H209" s="1509" t="s">
        <v>404</v>
      </c>
      <c r="I209" s="358" t="s">
        <v>223</v>
      </c>
      <c r="J209" s="352"/>
      <c r="K209" s="340"/>
      <c r="L209" s="1239" t="s">
        <v>674</v>
      </c>
      <c r="M209" s="1243"/>
      <c r="N209" s="1243"/>
      <c r="O209" s="134"/>
      <c r="P209" s="1239"/>
      <c r="Q209" s="196"/>
      <c r="R209" s="1241">
        <v>0</v>
      </c>
      <c r="S209" s="1460" t="s">
        <v>111</v>
      </c>
      <c r="T209" s="1359" t="s">
        <v>694</v>
      </c>
    </row>
    <row r="210" spans="1:20">
      <c r="A210" s="1388"/>
      <c r="B210" s="1411" t="s">
        <v>56</v>
      </c>
      <c r="C210" s="1414" t="s">
        <v>110</v>
      </c>
      <c r="D210" s="1357" t="s">
        <v>236</v>
      </c>
      <c r="E210" s="1525"/>
      <c r="F210" s="1525"/>
      <c r="G210" s="1533" t="s">
        <v>767</v>
      </c>
      <c r="H210" s="1534"/>
      <c r="I210" s="563" t="s">
        <v>291</v>
      </c>
      <c r="J210" s="353"/>
      <c r="K210" s="343"/>
      <c r="L210" s="1280"/>
      <c r="M210" s="1250"/>
      <c r="N210" s="1250"/>
      <c r="O210" s="454"/>
      <c r="P210" s="1259"/>
      <c r="Q210" s="455"/>
      <c r="R210" s="1261"/>
      <c r="S210" s="1461"/>
      <c r="T210" s="1360"/>
    </row>
    <row r="211" spans="1:20">
      <c r="A211" s="1388"/>
      <c r="B211" s="1411" t="s">
        <v>56</v>
      </c>
      <c r="C211" s="1414" t="s">
        <v>110</v>
      </c>
      <c r="D211" s="1357" t="s">
        <v>236</v>
      </c>
      <c r="E211" s="1525"/>
      <c r="F211" s="1525"/>
      <c r="G211" s="1533" t="s">
        <v>767</v>
      </c>
      <c r="H211" s="1534"/>
      <c r="I211" s="407"/>
      <c r="J211" s="353"/>
      <c r="K211" s="343"/>
      <c r="L211" s="1280"/>
      <c r="M211" s="1250"/>
      <c r="N211" s="1250"/>
      <c r="O211" s="454"/>
      <c r="P211" s="1259"/>
      <c r="Q211" s="455"/>
      <c r="R211" s="1242"/>
      <c r="S211" s="1462"/>
      <c r="T211" s="1361"/>
    </row>
    <row r="212" spans="1:20" ht="54">
      <c r="A212" s="613">
        <f>MAX($A$5:A211)+1</f>
        <v>68</v>
      </c>
      <c r="B212" s="516" t="s">
        <v>57</v>
      </c>
      <c r="C212" s="515" t="s">
        <v>110</v>
      </c>
      <c r="D212" s="514" t="s">
        <v>236</v>
      </c>
      <c r="E212" s="513" t="s">
        <v>1311</v>
      </c>
      <c r="F212" s="513" t="s">
        <v>1269</v>
      </c>
      <c r="G212" s="512" t="s">
        <v>768</v>
      </c>
      <c r="H212" s="518" t="s">
        <v>405</v>
      </c>
      <c r="I212" s="332"/>
      <c r="J212" s="333"/>
      <c r="K212" s="334"/>
      <c r="L212" s="157"/>
      <c r="M212" s="16"/>
      <c r="N212" s="16"/>
      <c r="O212" s="16"/>
      <c r="P212" s="157"/>
      <c r="Q212" s="157"/>
      <c r="R212" s="123">
        <v>0</v>
      </c>
      <c r="S212" s="510" t="s">
        <v>111</v>
      </c>
      <c r="T212" s="509">
        <v>0</v>
      </c>
    </row>
    <row r="213" spans="1:20" ht="81">
      <c r="A213" s="613">
        <f>MAX($A$5:A212)+1</f>
        <v>69</v>
      </c>
      <c r="B213" s="516" t="s">
        <v>58</v>
      </c>
      <c r="C213" s="515" t="s">
        <v>110</v>
      </c>
      <c r="D213" s="514" t="s">
        <v>236</v>
      </c>
      <c r="E213" s="513" t="s">
        <v>1314</v>
      </c>
      <c r="F213" s="513" t="s">
        <v>1274</v>
      </c>
      <c r="G213" s="512" t="s">
        <v>769</v>
      </c>
      <c r="H213" s="518" t="s">
        <v>406</v>
      </c>
      <c r="I213" s="332"/>
      <c r="J213" s="333"/>
      <c r="K213" s="334"/>
      <c r="L213" s="157"/>
      <c r="M213" s="16"/>
      <c r="N213" s="16"/>
      <c r="O213" s="16"/>
      <c r="P213" s="157"/>
      <c r="Q213" s="157"/>
      <c r="R213" s="123">
        <v>0</v>
      </c>
      <c r="S213" s="510" t="s">
        <v>111</v>
      </c>
      <c r="T213" s="509">
        <v>0</v>
      </c>
    </row>
    <row r="214" spans="1:20" ht="54">
      <c r="A214" s="613">
        <f>MAX($A$5:A213)+1</f>
        <v>70</v>
      </c>
      <c r="B214" s="516" t="s">
        <v>59</v>
      </c>
      <c r="C214" s="515" t="s">
        <v>110</v>
      </c>
      <c r="D214" s="514" t="s">
        <v>236</v>
      </c>
      <c r="E214" s="513" t="s">
        <v>1312</v>
      </c>
      <c r="F214" s="513" t="s">
        <v>1289</v>
      </c>
      <c r="G214" s="512" t="s">
        <v>770</v>
      </c>
      <c r="H214" s="518" t="s">
        <v>407</v>
      </c>
      <c r="I214" s="332"/>
      <c r="J214" s="333"/>
      <c r="K214" s="334"/>
      <c r="L214" s="157"/>
      <c r="M214" s="16"/>
      <c r="N214" s="16"/>
      <c r="O214" s="16"/>
      <c r="P214" s="157"/>
      <c r="Q214" s="157"/>
      <c r="R214" s="123">
        <v>3</v>
      </c>
      <c r="S214" s="510" t="s">
        <v>205</v>
      </c>
      <c r="T214" s="509">
        <v>0</v>
      </c>
    </row>
    <row r="215" spans="1:20" ht="67.5">
      <c r="A215" s="613">
        <f>MAX($A$5:A214)+1</f>
        <v>71</v>
      </c>
      <c r="B215" s="516" t="s">
        <v>60</v>
      </c>
      <c r="C215" s="515" t="s">
        <v>110</v>
      </c>
      <c r="D215" s="514" t="s">
        <v>236</v>
      </c>
      <c r="E215" s="513" t="s">
        <v>1307</v>
      </c>
      <c r="F215" s="513" t="s">
        <v>1274</v>
      </c>
      <c r="G215" s="512" t="s">
        <v>1219</v>
      </c>
      <c r="H215" s="518" t="s">
        <v>408</v>
      </c>
      <c r="I215" s="332"/>
      <c r="J215" s="333"/>
      <c r="K215" s="334"/>
      <c r="L215" s="157" t="s">
        <v>663</v>
      </c>
      <c r="M215" s="16"/>
      <c r="N215" s="16"/>
      <c r="O215" s="16"/>
      <c r="P215" s="157"/>
      <c r="Q215" s="157"/>
      <c r="R215" s="123">
        <v>0</v>
      </c>
      <c r="S215" s="510" t="s">
        <v>111</v>
      </c>
      <c r="T215" s="509" t="s">
        <v>694</v>
      </c>
    </row>
    <row r="216" spans="1:20" ht="67.5">
      <c r="A216" s="613">
        <f>MAX($A$5:A215)+1</f>
        <v>72</v>
      </c>
      <c r="B216" s="516" t="s">
        <v>61</v>
      </c>
      <c r="C216" s="515" t="s">
        <v>110</v>
      </c>
      <c r="D216" s="514" t="s">
        <v>236</v>
      </c>
      <c r="E216" s="513" t="s">
        <v>1307</v>
      </c>
      <c r="F216" s="513" t="s">
        <v>1274</v>
      </c>
      <c r="G216" s="512" t="s">
        <v>772</v>
      </c>
      <c r="H216" s="518" t="s">
        <v>409</v>
      </c>
      <c r="I216" s="332"/>
      <c r="J216" s="333"/>
      <c r="K216" s="334"/>
      <c r="L216" s="157" t="s">
        <v>664</v>
      </c>
      <c r="M216" s="16" t="s">
        <v>640</v>
      </c>
      <c r="N216" s="16"/>
      <c r="O216" s="16"/>
      <c r="P216" s="157"/>
      <c r="Q216" s="157"/>
      <c r="R216" s="123">
        <v>0</v>
      </c>
      <c r="S216" s="510" t="s">
        <v>111</v>
      </c>
      <c r="T216" s="509" t="s">
        <v>694</v>
      </c>
    </row>
    <row r="217" spans="1:20" ht="54">
      <c r="A217" s="613">
        <f>MAX($A$5:A216)+1</f>
        <v>73</v>
      </c>
      <c r="B217" s="516" t="s">
        <v>62</v>
      </c>
      <c r="C217" s="515" t="s">
        <v>110</v>
      </c>
      <c r="D217" s="514" t="s">
        <v>236</v>
      </c>
      <c r="E217" s="513" t="s">
        <v>1314</v>
      </c>
      <c r="F217" s="513" t="s">
        <v>1274</v>
      </c>
      <c r="G217" s="512" t="s">
        <v>773</v>
      </c>
      <c r="H217" s="518" t="s">
        <v>410</v>
      </c>
      <c r="I217" s="332"/>
      <c r="J217" s="333"/>
      <c r="K217" s="334"/>
      <c r="L217" s="157" t="s">
        <v>665</v>
      </c>
      <c r="M217" s="16"/>
      <c r="N217" s="16"/>
      <c r="O217" s="16"/>
      <c r="P217" s="157"/>
      <c r="Q217" s="157"/>
      <c r="R217" s="123">
        <v>0</v>
      </c>
      <c r="S217" s="510" t="s">
        <v>111</v>
      </c>
      <c r="T217" s="509" t="s">
        <v>694</v>
      </c>
    </row>
    <row r="218" spans="1:20" ht="81">
      <c r="A218" s="613">
        <f>MAX($A$5:A217)+1</f>
        <v>74</v>
      </c>
      <c r="B218" s="516" t="s">
        <v>774</v>
      </c>
      <c r="C218" s="515" t="s">
        <v>110</v>
      </c>
      <c r="D218" s="514" t="s">
        <v>236</v>
      </c>
      <c r="E218" s="513" t="s">
        <v>1309</v>
      </c>
      <c r="F218" s="513" t="s">
        <v>1285</v>
      </c>
      <c r="G218" s="512" t="s">
        <v>775</v>
      </c>
      <c r="H218" s="518" t="s">
        <v>411</v>
      </c>
      <c r="I218" s="332"/>
      <c r="J218" s="333"/>
      <c r="K218" s="334"/>
      <c r="L218" s="157" t="s">
        <v>680</v>
      </c>
      <c r="M218" s="16"/>
      <c r="N218" s="16"/>
      <c r="O218" s="16"/>
      <c r="P218" s="157"/>
      <c r="Q218" s="157"/>
      <c r="R218" s="123">
        <v>0</v>
      </c>
      <c r="S218" s="510" t="s">
        <v>205</v>
      </c>
      <c r="T218" s="509" t="s">
        <v>694</v>
      </c>
    </row>
    <row r="219" spans="1:20" ht="18.75" customHeight="1">
      <c r="A219" s="1453">
        <f>MAX($A$5:A218)+1</f>
        <v>75</v>
      </c>
      <c r="B219" s="1447" t="s">
        <v>776</v>
      </c>
      <c r="C219" s="1447" t="s">
        <v>110</v>
      </c>
      <c r="D219" s="1356" t="s">
        <v>236</v>
      </c>
      <c r="E219" s="1447" t="s">
        <v>1307</v>
      </c>
      <c r="F219" s="1447" t="s">
        <v>1270</v>
      </c>
      <c r="G219" s="1444" t="s">
        <v>777</v>
      </c>
      <c r="H219" s="1446" t="s">
        <v>1275</v>
      </c>
      <c r="I219" s="378" t="s">
        <v>230</v>
      </c>
      <c r="J219" s="346" t="s">
        <v>571</v>
      </c>
      <c r="K219" s="340"/>
      <c r="L219" s="1239" t="s">
        <v>674</v>
      </c>
      <c r="M219" s="1243"/>
      <c r="N219" s="1243"/>
      <c r="O219" s="134"/>
      <c r="P219" s="1239"/>
      <c r="Q219" s="196"/>
      <c r="R219" s="1241">
        <v>0</v>
      </c>
      <c r="S219" s="1460" t="s">
        <v>111</v>
      </c>
      <c r="T219" s="1359" t="s">
        <v>694</v>
      </c>
    </row>
    <row r="220" spans="1:20" ht="18.75" customHeight="1">
      <c r="A220" s="1453"/>
      <c r="B220" s="1448"/>
      <c r="C220" s="1448"/>
      <c r="D220" s="1357"/>
      <c r="E220" s="1448"/>
      <c r="F220" s="1448"/>
      <c r="G220" s="1424"/>
      <c r="H220" s="1430"/>
      <c r="I220" s="566" t="s">
        <v>231</v>
      </c>
      <c r="J220" s="347" t="s">
        <v>570</v>
      </c>
      <c r="K220" s="343"/>
      <c r="L220" s="1280"/>
      <c r="M220" s="1250"/>
      <c r="N220" s="1250"/>
      <c r="O220" s="454"/>
      <c r="P220" s="1259"/>
      <c r="Q220" s="455"/>
      <c r="R220" s="1261"/>
      <c r="S220" s="1461"/>
      <c r="T220" s="1360"/>
    </row>
    <row r="221" spans="1:20" ht="18.75" customHeight="1">
      <c r="A221" s="1453"/>
      <c r="B221" s="1448"/>
      <c r="C221" s="1448"/>
      <c r="D221" s="1357"/>
      <c r="E221" s="1448"/>
      <c r="F221" s="1448"/>
      <c r="G221" s="1424"/>
      <c r="H221" s="1430"/>
      <c r="I221" s="563" t="s">
        <v>273</v>
      </c>
      <c r="J221" s="347" t="s">
        <v>1437</v>
      </c>
      <c r="K221" s="343"/>
      <c r="L221" s="1280"/>
      <c r="M221" s="1250"/>
      <c r="N221" s="1250"/>
      <c r="O221" s="454"/>
      <c r="P221" s="1259"/>
      <c r="Q221" s="455"/>
      <c r="R221" s="1261"/>
      <c r="S221" s="1461"/>
      <c r="T221" s="1360"/>
    </row>
    <row r="222" spans="1:20" ht="18.75" customHeight="1">
      <c r="A222" s="1453"/>
      <c r="B222" s="1448"/>
      <c r="C222" s="1448"/>
      <c r="D222" s="1357"/>
      <c r="E222" s="1448"/>
      <c r="F222" s="1448"/>
      <c r="G222" s="1424"/>
      <c r="H222" s="1430"/>
      <c r="I222" s="388"/>
      <c r="J222" s="347" t="s">
        <v>1423</v>
      </c>
      <c r="K222" s="343"/>
      <c r="L222" s="1280"/>
      <c r="M222" s="1250"/>
      <c r="N222" s="1250"/>
      <c r="O222" s="454"/>
      <c r="P222" s="1259"/>
      <c r="Q222" s="455"/>
      <c r="R222" s="1261"/>
      <c r="S222" s="1461"/>
      <c r="T222" s="1360"/>
    </row>
    <row r="223" spans="1:20">
      <c r="A223" s="1453"/>
      <c r="B223" s="1448"/>
      <c r="C223" s="1448"/>
      <c r="D223" s="1357"/>
      <c r="E223" s="1448"/>
      <c r="F223" s="1448"/>
      <c r="G223" s="1424"/>
      <c r="H223" s="1430"/>
      <c r="I223" s="388"/>
      <c r="J223" s="347" t="s">
        <v>1414</v>
      </c>
      <c r="K223" s="343"/>
      <c r="L223" s="1280"/>
      <c r="M223" s="1250"/>
      <c r="N223" s="1250"/>
      <c r="O223" s="454"/>
      <c r="P223" s="1259"/>
      <c r="Q223" s="455"/>
      <c r="R223" s="1261"/>
      <c r="S223" s="1461"/>
      <c r="T223" s="1360"/>
    </row>
    <row r="224" spans="1:20">
      <c r="A224" s="1453"/>
      <c r="B224" s="1449"/>
      <c r="C224" s="1449"/>
      <c r="D224" s="1358"/>
      <c r="E224" s="1449"/>
      <c r="F224" s="1449"/>
      <c r="G224" s="1445"/>
      <c r="H224" s="1431"/>
      <c r="I224" s="388"/>
      <c r="J224" s="347" t="s">
        <v>1411</v>
      </c>
      <c r="K224" s="343"/>
      <c r="L224" s="1246"/>
      <c r="M224" s="1244"/>
      <c r="N224" s="1244"/>
      <c r="O224" s="54"/>
      <c r="P224" s="1260"/>
      <c r="Q224" s="456"/>
      <c r="R224" s="1242"/>
      <c r="S224" s="1462"/>
      <c r="T224" s="1361"/>
    </row>
    <row r="225" spans="1:20" ht="18.75" customHeight="1">
      <c r="A225" s="1453">
        <f>MAX($A$5:A224)+1</f>
        <v>76</v>
      </c>
      <c r="B225" s="1447" t="s">
        <v>778</v>
      </c>
      <c r="C225" s="1450" t="s">
        <v>110</v>
      </c>
      <c r="D225" s="1356" t="s">
        <v>236</v>
      </c>
      <c r="E225" s="1503" t="s">
        <v>1307</v>
      </c>
      <c r="F225" s="1503" t="s">
        <v>1270</v>
      </c>
      <c r="G225" s="1427" t="s">
        <v>779</v>
      </c>
      <c r="H225" s="1446" t="s">
        <v>413</v>
      </c>
      <c r="I225" s="378" t="s">
        <v>149</v>
      </c>
      <c r="J225" s="346" t="s">
        <v>149</v>
      </c>
      <c r="K225" s="385" t="s">
        <v>232</v>
      </c>
      <c r="L225" s="1239" t="s">
        <v>674</v>
      </c>
      <c r="M225" s="1241"/>
      <c r="N225" s="1243"/>
      <c r="O225" s="134"/>
      <c r="P225" s="1239"/>
      <c r="Q225" s="196"/>
      <c r="R225" s="1241">
        <v>0</v>
      </c>
      <c r="S225" s="1356" t="s">
        <v>111</v>
      </c>
      <c r="T225" s="1359" t="s">
        <v>694</v>
      </c>
    </row>
    <row r="226" spans="1:20" ht="18.75" customHeight="1">
      <c r="A226" s="1453"/>
      <c r="B226" s="1448"/>
      <c r="C226" s="1451"/>
      <c r="D226" s="1357"/>
      <c r="E226" s="1525"/>
      <c r="F226" s="1525"/>
      <c r="G226" s="1426"/>
      <c r="H226" s="1430"/>
      <c r="I226" s="566" t="s">
        <v>114</v>
      </c>
      <c r="J226" s="564" t="s">
        <v>162</v>
      </c>
      <c r="K226" s="567" t="s">
        <v>233</v>
      </c>
      <c r="L226" s="1280"/>
      <c r="M226" s="1261"/>
      <c r="N226" s="1250"/>
      <c r="O226" s="454"/>
      <c r="P226" s="1259"/>
      <c r="Q226" s="455"/>
      <c r="R226" s="1261"/>
      <c r="S226" s="1357"/>
      <c r="T226" s="1360"/>
    </row>
    <row r="227" spans="1:20" ht="18.75" customHeight="1">
      <c r="A227" s="1453"/>
      <c r="B227" s="1448"/>
      <c r="C227" s="1451"/>
      <c r="D227" s="1357"/>
      <c r="E227" s="1525"/>
      <c r="F227" s="1525"/>
      <c r="G227" s="1426"/>
      <c r="H227" s="1430"/>
      <c r="I227" s="566" t="s">
        <v>115</v>
      </c>
      <c r="J227" s="564" t="s">
        <v>163</v>
      </c>
      <c r="K227" s="387" t="s">
        <v>156</v>
      </c>
      <c r="L227" s="1280"/>
      <c r="M227" s="1261"/>
      <c r="N227" s="1250"/>
      <c r="O227" s="454"/>
      <c r="P227" s="1259"/>
      <c r="Q227" s="455"/>
      <c r="R227" s="1261"/>
      <c r="S227" s="1357"/>
      <c r="T227" s="1360"/>
    </row>
    <row r="228" spans="1:20" ht="18.75" customHeight="1">
      <c r="A228" s="1453"/>
      <c r="B228" s="1448"/>
      <c r="C228" s="1451"/>
      <c r="D228" s="1357"/>
      <c r="E228" s="1525"/>
      <c r="F228" s="1525"/>
      <c r="G228" s="1426"/>
      <c r="H228" s="1430"/>
      <c r="I228" s="566" t="s">
        <v>153</v>
      </c>
      <c r="J228" s="564" t="s">
        <v>164</v>
      </c>
      <c r="K228" s="567" t="s">
        <v>157</v>
      </c>
      <c r="L228" s="1280"/>
      <c r="M228" s="1261"/>
      <c r="N228" s="1250"/>
      <c r="O228" s="454"/>
      <c r="P228" s="1259"/>
      <c r="Q228" s="455"/>
      <c r="R228" s="1261"/>
      <c r="S228" s="1357"/>
      <c r="T228" s="1360"/>
    </row>
    <row r="229" spans="1:20" ht="18.75" customHeight="1">
      <c r="A229" s="1453"/>
      <c r="B229" s="1448"/>
      <c r="C229" s="1451"/>
      <c r="D229" s="1357"/>
      <c r="E229" s="1525"/>
      <c r="F229" s="1525"/>
      <c r="G229" s="1426"/>
      <c r="H229" s="1430"/>
      <c r="I229" s="566" t="s">
        <v>155</v>
      </c>
      <c r="J229" s="564" t="s">
        <v>165</v>
      </c>
      <c r="K229" s="567" t="s">
        <v>234</v>
      </c>
      <c r="L229" s="1280"/>
      <c r="M229" s="1261"/>
      <c r="N229" s="1250"/>
      <c r="O229" s="454"/>
      <c r="P229" s="1259"/>
      <c r="Q229" s="455"/>
      <c r="R229" s="1261"/>
      <c r="S229" s="1357"/>
      <c r="T229" s="1360"/>
    </row>
    <row r="230" spans="1:20" ht="18.75" customHeight="1">
      <c r="A230" s="1453"/>
      <c r="B230" s="1448"/>
      <c r="C230" s="1451"/>
      <c r="D230" s="1357"/>
      <c r="E230" s="1525"/>
      <c r="F230" s="1525"/>
      <c r="G230" s="1426"/>
      <c r="H230" s="1430"/>
      <c r="I230" s="566" t="s">
        <v>116</v>
      </c>
      <c r="J230" s="564" t="s">
        <v>117</v>
      </c>
      <c r="K230" s="343" t="s">
        <v>299</v>
      </c>
      <c r="L230" s="1280"/>
      <c r="M230" s="1261"/>
      <c r="N230" s="1250"/>
      <c r="O230" s="454"/>
      <c r="P230" s="1259"/>
      <c r="Q230" s="455"/>
      <c r="R230" s="1261"/>
      <c r="S230" s="1357"/>
      <c r="T230" s="1360"/>
    </row>
    <row r="231" spans="1:20" ht="18.75" customHeight="1">
      <c r="A231" s="1453"/>
      <c r="B231" s="1448"/>
      <c r="C231" s="1451"/>
      <c r="D231" s="1357"/>
      <c r="E231" s="1525"/>
      <c r="F231" s="1525"/>
      <c r="G231" s="1426"/>
      <c r="H231" s="1430"/>
      <c r="I231" s="566" t="s">
        <v>158</v>
      </c>
      <c r="J231" s="559" t="s">
        <v>274</v>
      </c>
      <c r="K231" s="567" t="s">
        <v>298</v>
      </c>
      <c r="L231" s="1280"/>
      <c r="M231" s="1261"/>
      <c r="N231" s="1250"/>
      <c r="O231" s="454"/>
      <c r="P231" s="1259"/>
      <c r="Q231" s="455"/>
      <c r="R231" s="1261"/>
      <c r="S231" s="1357"/>
      <c r="T231" s="1360"/>
    </row>
    <row r="232" spans="1:20" ht="18.75" customHeight="1">
      <c r="A232" s="1453"/>
      <c r="B232" s="1448"/>
      <c r="C232" s="1451"/>
      <c r="D232" s="1357"/>
      <c r="E232" s="1525"/>
      <c r="F232" s="1525"/>
      <c r="G232" s="1426"/>
      <c r="H232" s="1430"/>
      <c r="I232" s="566" t="s">
        <v>159</v>
      </c>
      <c r="J232" s="559" t="s">
        <v>253</v>
      </c>
      <c r="K232" s="567" t="s">
        <v>297</v>
      </c>
      <c r="L232" s="1280"/>
      <c r="M232" s="1261"/>
      <c r="N232" s="1250"/>
      <c r="O232" s="454"/>
      <c r="P232" s="1259"/>
      <c r="Q232" s="455"/>
      <c r="R232" s="1261"/>
      <c r="S232" s="1357"/>
      <c r="T232" s="1360"/>
    </row>
    <row r="233" spans="1:20" ht="18.75" customHeight="1">
      <c r="A233" s="1453"/>
      <c r="B233" s="1448"/>
      <c r="C233" s="1451"/>
      <c r="D233" s="1357"/>
      <c r="E233" s="1525"/>
      <c r="F233" s="1525"/>
      <c r="G233" s="1426"/>
      <c r="H233" s="1430"/>
      <c r="I233" s="566" t="s">
        <v>161</v>
      </c>
      <c r="J233" s="559" t="s">
        <v>563</v>
      </c>
      <c r="K233" s="347" t="s">
        <v>553</v>
      </c>
      <c r="L233" s="1280"/>
      <c r="M233" s="1261"/>
      <c r="N233" s="1250"/>
      <c r="O233" s="454"/>
      <c r="P233" s="1259"/>
      <c r="Q233" s="455"/>
      <c r="R233" s="1261"/>
      <c r="S233" s="1357"/>
      <c r="T233" s="1360"/>
    </row>
    <row r="234" spans="1:20" ht="18.75" customHeight="1">
      <c r="A234" s="1453"/>
      <c r="B234" s="1448"/>
      <c r="C234" s="1451"/>
      <c r="D234" s="1357"/>
      <c r="E234" s="1525"/>
      <c r="F234" s="1525"/>
      <c r="G234" s="1426"/>
      <c r="H234" s="1430"/>
      <c r="I234" s="410" t="s">
        <v>569</v>
      </c>
      <c r="J234" s="347" t="s">
        <v>1438</v>
      </c>
      <c r="K234" s="347" t="s">
        <v>1437</v>
      </c>
      <c r="L234" s="1280"/>
      <c r="M234" s="1261"/>
      <c r="N234" s="1250"/>
      <c r="O234" s="454"/>
      <c r="P234" s="1259"/>
      <c r="Q234" s="455"/>
      <c r="R234" s="1261"/>
      <c r="S234" s="1357"/>
      <c r="T234" s="1360"/>
    </row>
    <row r="235" spans="1:20" ht="30.75">
      <c r="A235" s="1453"/>
      <c r="B235" s="1448"/>
      <c r="C235" s="1451"/>
      <c r="D235" s="1357"/>
      <c r="E235" s="1525"/>
      <c r="F235" s="1525"/>
      <c r="G235" s="1426"/>
      <c r="H235" s="1430"/>
      <c r="I235" s="478" t="s">
        <v>1439</v>
      </c>
      <c r="J235" s="479" t="s">
        <v>1440</v>
      </c>
      <c r="K235" s="411" t="s">
        <v>126</v>
      </c>
      <c r="L235" s="1280"/>
      <c r="M235" s="1261"/>
      <c r="N235" s="1250"/>
      <c r="O235" s="454"/>
      <c r="P235" s="1259"/>
      <c r="Q235" s="455"/>
      <c r="R235" s="1261"/>
      <c r="S235" s="1357"/>
      <c r="T235" s="1360"/>
    </row>
    <row r="236" spans="1:20" ht="18.75" customHeight="1">
      <c r="A236" s="1453"/>
      <c r="B236" s="1448"/>
      <c r="C236" s="1451"/>
      <c r="D236" s="1357"/>
      <c r="E236" s="1525"/>
      <c r="F236" s="1525"/>
      <c r="G236" s="1426"/>
      <c r="H236" s="1430"/>
      <c r="I236" s="347" t="s">
        <v>1441</v>
      </c>
      <c r="J236" s="347" t="s">
        <v>1407</v>
      </c>
      <c r="K236" s="480" t="s">
        <v>221</v>
      </c>
      <c r="L236" s="1280"/>
      <c r="M236" s="1261"/>
      <c r="N236" s="1250"/>
      <c r="O236" s="454"/>
      <c r="P236" s="1259"/>
      <c r="Q236" s="455"/>
      <c r="R236" s="1261"/>
      <c r="S236" s="1357"/>
      <c r="T236" s="1360"/>
    </row>
    <row r="237" spans="1:20" ht="18.75" customHeight="1">
      <c r="A237" s="1453"/>
      <c r="B237" s="1448"/>
      <c r="C237" s="1451"/>
      <c r="D237" s="1357"/>
      <c r="E237" s="1525"/>
      <c r="F237" s="1525"/>
      <c r="G237" s="1426"/>
      <c r="H237" s="1430"/>
      <c r="I237" s="410"/>
      <c r="J237" s="353"/>
      <c r="K237" s="480" t="s">
        <v>562</v>
      </c>
      <c r="L237" s="1280"/>
      <c r="M237" s="1261"/>
      <c r="N237" s="1250"/>
      <c r="O237" s="454"/>
      <c r="P237" s="1259"/>
      <c r="Q237" s="455"/>
      <c r="R237" s="1261"/>
      <c r="S237" s="1357"/>
      <c r="T237" s="1360"/>
    </row>
    <row r="238" spans="1:20">
      <c r="A238" s="1453"/>
      <c r="B238" s="1449"/>
      <c r="C238" s="1452"/>
      <c r="D238" s="1358"/>
      <c r="E238" s="1504"/>
      <c r="F238" s="1504"/>
      <c r="G238" s="1428"/>
      <c r="H238" s="1431"/>
      <c r="I238" s="410"/>
      <c r="J238" s="353"/>
      <c r="K238" s="480" t="s">
        <v>586</v>
      </c>
      <c r="L238" s="1246"/>
      <c r="M238" s="1242"/>
      <c r="N238" s="1244"/>
      <c r="O238" s="54"/>
      <c r="P238" s="1260"/>
      <c r="Q238" s="456"/>
      <c r="R238" s="1242"/>
      <c r="S238" s="1358"/>
      <c r="T238" s="1361"/>
    </row>
    <row r="239" spans="1:20" ht="30.75" customHeight="1">
      <c r="A239" s="1453">
        <f>MAX($A$5:A238)+1</f>
        <v>77</v>
      </c>
      <c r="B239" s="1447" t="s">
        <v>780</v>
      </c>
      <c r="C239" s="1450" t="s">
        <v>110</v>
      </c>
      <c r="D239" s="1356" t="s">
        <v>236</v>
      </c>
      <c r="E239" s="1503" t="s">
        <v>1307</v>
      </c>
      <c r="F239" s="1503" t="s">
        <v>1270</v>
      </c>
      <c r="G239" s="1444" t="s">
        <v>1296</v>
      </c>
      <c r="H239" s="1446" t="s">
        <v>414</v>
      </c>
      <c r="I239" s="378" t="s">
        <v>191</v>
      </c>
      <c r="J239" s="397" t="s">
        <v>235</v>
      </c>
      <c r="K239" s="340" t="s">
        <v>126</v>
      </c>
      <c r="L239" s="1239" t="s">
        <v>674</v>
      </c>
      <c r="M239" s="1243" t="s">
        <v>1724</v>
      </c>
      <c r="N239" s="1239" t="s">
        <v>652</v>
      </c>
      <c r="O239" s="196"/>
      <c r="P239" s="1239"/>
      <c r="Q239" s="196"/>
      <c r="R239" s="1241">
        <v>0</v>
      </c>
      <c r="S239" s="1356" t="s">
        <v>111</v>
      </c>
      <c r="T239" s="1359" t="s">
        <v>694</v>
      </c>
    </row>
    <row r="240" spans="1:20">
      <c r="A240" s="1453"/>
      <c r="B240" s="1448" t="s">
        <v>780</v>
      </c>
      <c r="C240" s="1451" t="s">
        <v>110</v>
      </c>
      <c r="D240" s="1357" t="s">
        <v>236</v>
      </c>
      <c r="E240" s="1525"/>
      <c r="F240" s="1525"/>
      <c r="G240" s="1424" t="s">
        <v>781</v>
      </c>
      <c r="H240" s="1430"/>
      <c r="I240" s="566" t="s">
        <v>192</v>
      </c>
      <c r="J240" s="560" t="s">
        <v>214</v>
      </c>
      <c r="K240" s="565" t="s">
        <v>1359</v>
      </c>
      <c r="L240" s="1280"/>
      <c r="M240" s="1250"/>
      <c r="N240" s="1250"/>
      <c r="O240" s="454"/>
      <c r="P240" s="1259"/>
      <c r="Q240" s="455"/>
      <c r="R240" s="1261"/>
      <c r="S240" s="1357"/>
      <c r="T240" s="1360"/>
    </row>
    <row r="241" spans="1:20">
      <c r="A241" s="1453"/>
      <c r="B241" s="1448" t="s">
        <v>780</v>
      </c>
      <c r="C241" s="1451" t="s">
        <v>110</v>
      </c>
      <c r="D241" s="1357" t="s">
        <v>236</v>
      </c>
      <c r="E241" s="1525"/>
      <c r="F241" s="1525"/>
      <c r="G241" s="1424" t="s">
        <v>781</v>
      </c>
      <c r="H241" s="1430"/>
      <c r="I241" s="566" t="s">
        <v>193</v>
      </c>
      <c r="J241" s="560" t="s">
        <v>130</v>
      </c>
      <c r="K241" s="343"/>
      <c r="L241" s="1280"/>
      <c r="M241" s="1250"/>
      <c r="N241" s="1250"/>
      <c r="O241" s="454"/>
      <c r="P241" s="1259"/>
      <c r="Q241" s="455"/>
      <c r="R241" s="1261"/>
      <c r="S241" s="1357"/>
      <c r="T241" s="1360"/>
    </row>
    <row r="242" spans="1:20" ht="30.75">
      <c r="A242" s="1453"/>
      <c r="B242" s="1448" t="s">
        <v>780</v>
      </c>
      <c r="C242" s="1451" t="s">
        <v>110</v>
      </c>
      <c r="D242" s="1357" t="s">
        <v>236</v>
      </c>
      <c r="E242" s="1525"/>
      <c r="F242" s="1525"/>
      <c r="G242" s="1424" t="s">
        <v>781</v>
      </c>
      <c r="H242" s="1430"/>
      <c r="I242" s="360" t="s">
        <v>223</v>
      </c>
      <c r="J242" s="560" t="s">
        <v>215</v>
      </c>
      <c r="K242" s="343" t="s">
        <v>1432</v>
      </c>
      <c r="L242" s="1280"/>
      <c r="M242" s="1250"/>
      <c r="N242" s="1250"/>
      <c r="O242" s="454"/>
      <c r="P242" s="1259"/>
      <c r="Q242" s="455"/>
      <c r="R242" s="1261"/>
      <c r="S242" s="1357"/>
      <c r="T242" s="1360"/>
    </row>
    <row r="243" spans="1:20" ht="30.75">
      <c r="A243" s="1453"/>
      <c r="B243" s="1448" t="s">
        <v>780</v>
      </c>
      <c r="C243" s="1451" t="s">
        <v>110</v>
      </c>
      <c r="D243" s="1357" t="s">
        <v>236</v>
      </c>
      <c r="E243" s="1525"/>
      <c r="F243" s="1525"/>
      <c r="G243" s="1424" t="s">
        <v>781</v>
      </c>
      <c r="H243" s="1430"/>
      <c r="I243" s="555" t="s">
        <v>224</v>
      </c>
      <c r="J243" s="353" t="s">
        <v>275</v>
      </c>
      <c r="K243" s="347" t="s">
        <v>1433</v>
      </c>
      <c r="L243" s="1280"/>
      <c r="M243" s="1250"/>
      <c r="N243" s="1250"/>
      <c r="O243" s="454"/>
      <c r="P243" s="1259"/>
      <c r="Q243" s="455"/>
      <c r="R243" s="1261"/>
      <c r="S243" s="1357"/>
      <c r="T243" s="1360"/>
    </row>
    <row r="244" spans="1:20">
      <c r="A244" s="1453"/>
      <c r="B244" s="1448" t="s">
        <v>780</v>
      </c>
      <c r="C244" s="1451" t="s">
        <v>110</v>
      </c>
      <c r="D244" s="1357" t="s">
        <v>236</v>
      </c>
      <c r="E244" s="1525"/>
      <c r="F244" s="1525"/>
      <c r="G244" s="1424" t="s">
        <v>781</v>
      </c>
      <c r="H244" s="1430"/>
      <c r="I244" s="555" t="s">
        <v>291</v>
      </c>
      <c r="J244" s="398" t="s">
        <v>551</v>
      </c>
      <c r="K244" s="343"/>
      <c r="L244" s="1280"/>
      <c r="M244" s="1250"/>
      <c r="N244" s="1250"/>
      <c r="O244" s="454"/>
      <c r="P244" s="1259"/>
      <c r="Q244" s="455"/>
      <c r="R244" s="1261"/>
      <c r="S244" s="1357"/>
      <c r="T244" s="1360"/>
    </row>
    <row r="245" spans="1:20">
      <c r="A245" s="1453"/>
      <c r="B245" s="1449" t="s">
        <v>780</v>
      </c>
      <c r="C245" s="1452" t="s">
        <v>110</v>
      </c>
      <c r="D245" s="1358" t="s">
        <v>236</v>
      </c>
      <c r="E245" s="1504"/>
      <c r="F245" s="1504"/>
      <c r="G245" s="1445" t="s">
        <v>781</v>
      </c>
      <c r="H245" s="1431"/>
      <c r="I245" s="347" t="s">
        <v>1417</v>
      </c>
      <c r="J245" s="558" t="s">
        <v>266</v>
      </c>
      <c r="K245" s="345"/>
      <c r="L245" s="1246"/>
      <c r="M245" s="1244"/>
      <c r="N245" s="1244"/>
      <c r="O245" s="54"/>
      <c r="P245" s="1260"/>
      <c r="Q245" s="456"/>
      <c r="R245" s="1242"/>
      <c r="S245" s="1358"/>
      <c r="T245" s="1361"/>
    </row>
    <row r="246" spans="1:20" ht="24.75" customHeight="1">
      <c r="A246" s="1453">
        <f>MAX($A$5:A245)+1</f>
        <v>78</v>
      </c>
      <c r="B246" s="1447" t="s">
        <v>782</v>
      </c>
      <c r="C246" s="1450" t="s">
        <v>110</v>
      </c>
      <c r="D246" s="1356" t="s">
        <v>236</v>
      </c>
      <c r="E246" s="1503" t="s">
        <v>1307</v>
      </c>
      <c r="F246" s="1503" t="s">
        <v>1270</v>
      </c>
      <c r="G246" s="1444" t="s">
        <v>783</v>
      </c>
      <c r="H246" s="1446" t="s">
        <v>619</v>
      </c>
      <c r="I246" s="378" t="s">
        <v>581</v>
      </c>
      <c r="J246" s="352"/>
      <c r="K246" s="340"/>
      <c r="L246" s="1239" t="s">
        <v>674</v>
      </c>
      <c r="M246" s="1241"/>
      <c r="N246" s="1243"/>
      <c r="O246" s="134"/>
      <c r="P246" s="1239"/>
      <c r="Q246" s="196"/>
      <c r="R246" s="1241">
        <v>0</v>
      </c>
      <c r="S246" s="1356" t="s">
        <v>111</v>
      </c>
      <c r="T246" s="1359" t="s">
        <v>694</v>
      </c>
    </row>
    <row r="247" spans="1:20" ht="24.75" customHeight="1">
      <c r="A247" s="1453"/>
      <c r="B247" s="1449" t="s">
        <v>782</v>
      </c>
      <c r="C247" s="1452" t="s">
        <v>110</v>
      </c>
      <c r="D247" s="1358" t="s">
        <v>236</v>
      </c>
      <c r="E247" s="1504"/>
      <c r="F247" s="1504"/>
      <c r="G247" s="1445" t="s">
        <v>783</v>
      </c>
      <c r="H247" s="1431"/>
      <c r="I247" s="571" t="s">
        <v>580</v>
      </c>
      <c r="J247" s="355"/>
      <c r="K247" s="345"/>
      <c r="L247" s="1246"/>
      <c r="M247" s="1242"/>
      <c r="N247" s="1244"/>
      <c r="O247" s="54"/>
      <c r="P247" s="1260"/>
      <c r="Q247" s="456"/>
      <c r="R247" s="1242"/>
      <c r="S247" s="1358"/>
      <c r="T247" s="1361"/>
    </row>
    <row r="248" spans="1:20" ht="30.75" customHeight="1">
      <c r="A248" s="1453">
        <f>MAX($A$5:A247)+1</f>
        <v>79</v>
      </c>
      <c r="B248" s="1447" t="s">
        <v>784</v>
      </c>
      <c r="C248" s="1450" t="s">
        <v>110</v>
      </c>
      <c r="D248" s="1356" t="s">
        <v>236</v>
      </c>
      <c r="E248" s="1503" t="s">
        <v>1307</v>
      </c>
      <c r="F248" s="1503" t="s">
        <v>1270</v>
      </c>
      <c r="G248" s="1444" t="s">
        <v>785</v>
      </c>
      <c r="H248" s="1446" t="s">
        <v>415</v>
      </c>
      <c r="I248" s="368" t="s">
        <v>184</v>
      </c>
      <c r="J248" s="415" t="s">
        <v>135</v>
      </c>
      <c r="K248" s="385" t="s">
        <v>1442</v>
      </c>
      <c r="L248" s="1239" t="s">
        <v>674</v>
      </c>
      <c r="M248" s="1241"/>
      <c r="N248" s="1239" t="s">
        <v>650</v>
      </c>
      <c r="O248" s="196"/>
      <c r="P248" s="1245"/>
      <c r="Q248" s="206"/>
      <c r="R248" s="1241">
        <v>0</v>
      </c>
      <c r="S248" s="1356" t="s">
        <v>111</v>
      </c>
      <c r="T248" s="1359" t="s">
        <v>694</v>
      </c>
    </row>
    <row r="249" spans="1:20">
      <c r="A249" s="1453"/>
      <c r="B249" s="1448" t="s">
        <v>784</v>
      </c>
      <c r="C249" s="1451" t="s">
        <v>110</v>
      </c>
      <c r="D249" s="1357" t="s">
        <v>236</v>
      </c>
      <c r="E249" s="1525"/>
      <c r="F249" s="1525"/>
      <c r="G249" s="1424" t="s">
        <v>785</v>
      </c>
      <c r="H249" s="1430"/>
      <c r="I249" s="555" t="s">
        <v>185</v>
      </c>
      <c r="J249" s="559" t="s">
        <v>137</v>
      </c>
      <c r="K249" s="347" t="s">
        <v>1443</v>
      </c>
      <c r="L249" s="1259"/>
      <c r="M249" s="1261"/>
      <c r="N249" s="1259"/>
      <c r="O249" s="454"/>
      <c r="P249" s="1280"/>
      <c r="Q249" s="618"/>
      <c r="R249" s="1261"/>
      <c r="S249" s="1357"/>
      <c r="T249" s="1360"/>
    </row>
    <row r="250" spans="1:20">
      <c r="A250" s="1453"/>
      <c r="B250" s="1448" t="s">
        <v>784</v>
      </c>
      <c r="C250" s="1451" t="s">
        <v>110</v>
      </c>
      <c r="D250" s="1357" t="s">
        <v>236</v>
      </c>
      <c r="E250" s="1525"/>
      <c r="F250" s="1525"/>
      <c r="G250" s="1424" t="s">
        <v>785</v>
      </c>
      <c r="H250" s="1430"/>
      <c r="I250" s="555" t="s">
        <v>186</v>
      </c>
      <c r="J250" s="559" t="s">
        <v>139</v>
      </c>
      <c r="K250" s="343" t="s">
        <v>565</v>
      </c>
      <c r="L250" s="1259"/>
      <c r="M250" s="1261"/>
      <c r="N250" s="1259"/>
      <c r="O250" s="454"/>
      <c r="P250" s="1280"/>
      <c r="Q250" s="618"/>
      <c r="R250" s="1261"/>
      <c r="S250" s="1357"/>
      <c r="T250" s="1360"/>
    </row>
    <row r="251" spans="1:20">
      <c r="A251" s="1453"/>
      <c r="B251" s="1448" t="s">
        <v>784</v>
      </c>
      <c r="C251" s="1451" t="s">
        <v>110</v>
      </c>
      <c r="D251" s="1357" t="s">
        <v>236</v>
      </c>
      <c r="E251" s="1525"/>
      <c r="F251" s="1525"/>
      <c r="G251" s="1424" t="s">
        <v>785</v>
      </c>
      <c r="H251" s="1430"/>
      <c r="I251" s="555" t="s">
        <v>187</v>
      </c>
      <c r="J251" s="559" t="s">
        <v>140</v>
      </c>
      <c r="K251" s="347" t="s">
        <v>1444</v>
      </c>
      <c r="L251" s="1259"/>
      <c r="M251" s="1261"/>
      <c r="N251" s="1259"/>
      <c r="O251" s="454"/>
      <c r="P251" s="1280"/>
      <c r="Q251" s="618"/>
      <c r="R251" s="1261"/>
      <c r="S251" s="1357"/>
      <c r="T251" s="1360"/>
    </row>
    <row r="252" spans="1:20">
      <c r="A252" s="1453"/>
      <c r="B252" s="1448" t="s">
        <v>784</v>
      </c>
      <c r="C252" s="1451" t="s">
        <v>110</v>
      </c>
      <c r="D252" s="1357" t="s">
        <v>236</v>
      </c>
      <c r="E252" s="1525"/>
      <c r="F252" s="1525"/>
      <c r="G252" s="1424" t="s">
        <v>785</v>
      </c>
      <c r="H252" s="1430"/>
      <c r="I252" s="555" t="s">
        <v>188</v>
      </c>
      <c r="J252" s="559" t="s">
        <v>141</v>
      </c>
      <c r="K252" s="347" t="s">
        <v>1405</v>
      </c>
      <c r="L252" s="1259"/>
      <c r="M252" s="1261"/>
      <c r="N252" s="1259"/>
      <c r="O252" s="454"/>
      <c r="P252" s="1280"/>
      <c r="Q252" s="618"/>
      <c r="R252" s="1261"/>
      <c r="S252" s="1357"/>
      <c r="T252" s="1360"/>
    </row>
    <row r="253" spans="1:20">
      <c r="A253" s="1453"/>
      <c r="B253" s="1448" t="s">
        <v>784</v>
      </c>
      <c r="C253" s="1451" t="s">
        <v>110</v>
      </c>
      <c r="D253" s="1357" t="s">
        <v>236</v>
      </c>
      <c r="E253" s="1525"/>
      <c r="F253" s="1525"/>
      <c r="G253" s="1424" t="s">
        <v>785</v>
      </c>
      <c r="H253" s="1430"/>
      <c r="I253" s="555" t="s">
        <v>189</v>
      </c>
      <c r="J253" s="559" t="s">
        <v>142</v>
      </c>
      <c r="K253" s="387" t="s">
        <v>620</v>
      </c>
      <c r="L253" s="1259"/>
      <c r="M253" s="1261"/>
      <c r="N253" s="1259"/>
      <c r="O253" s="454"/>
      <c r="P253" s="1280"/>
      <c r="Q253" s="618"/>
      <c r="R253" s="1261"/>
      <c r="S253" s="1357"/>
      <c r="T253" s="1360"/>
    </row>
    <row r="254" spans="1:20">
      <c r="A254" s="1453"/>
      <c r="B254" s="1448" t="s">
        <v>784</v>
      </c>
      <c r="C254" s="1451" t="s">
        <v>110</v>
      </c>
      <c r="D254" s="1357" t="s">
        <v>236</v>
      </c>
      <c r="E254" s="1525"/>
      <c r="F254" s="1525"/>
      <c r="G254" s="1424" t="s">
        <v>785</v>
      </c>
      <c r="H254" s="1430"/>
      <c r="I254" s="555" t="s">
        <v>264</v>
      </c>
      <c r="J254" s="559" t="s">
        <v>143</v>
      </c>
      <c r="K254" s="570" t="s">
        <v>552</v>
      </c>
      <c r="L254" s="1259"/>
      <c r="M254" s="1261"/>
      <c r="N254" s="1259"/>
      <c r="O254" s="454"/>
      <c r="P254" s="1280"/>
      <c r="Q254" s="618"/>
      <c r="R254" s="1261"/>
      <c r="S254" s="1357"/>
      <c r="T254" s="1360"/>
    </row>
    <row r="255" spans="1:20">
      <c r="A255" s="1453"/>
      <c r="B255" s="1448" t="s">
        <v>784</v>
      </c>
      <c r="C255" s="1451" t="s">
        <v>110</v>
      </c>
      <c r="D255" s="1357" t="s">
        <v>236</v>
      </c>
      <c r="E255" s="1525"/>
      <c r="F255" s="1525"/>
      <c r="G255" s="1424" t="s">
        <v>785</v>
      </c>
      <c r="H255" s="1430"/>
      <c r="I255" s="364" t="s">
        <v>562</v>
      </c>
      <c r="J255" s="559" t="s">
        <v>144</v>
      </c>
      <c r="K255" s="343"/>
      <c r="L255" s="1259"/>
      <c r="M255" s="1261"/>
      <c r="N255" s="1259"/>
      <c r="O255" s="454"/>
      <c r="P255" s="1280"/>
      <c r="Q255" s="618"/>
      <c r="R255" s="1261"/>
      <c r="S255" s="1357"/>
      <c r="T255" s="1360"/>
    </row>
    <row r="256" spans="1:20">
      <c r="A256" s="1453"/>
      <c r="B256" s="1448" t="s">
        <v>784</v>
      </c>
      <c r="C256" s="1451" t="s">
        <v>110</v>
      </c>
      <c r="D256" s="1357" t="s">
        <v>236</v>
      </c>
      <c r="E256" s="1525"/>
      <c r="F256" s="1525"/>
      <c r="G256" s="1424" t="s">
        <v>785</v>
      </c>
      <c r="H256" s="1430"/>
      <c r="I256" s="364" t="s">
        <v>591</v>
      </c>
      <c r="J256" s="559" t="s">
        <v>248</v>
      </c>
      <c r="K256" s="343"/>
      <c r="L256" s="1259"/>
      <c r="M256" s="1261"/>
      <c r="N256" s="1259"/>
      <c r="O256" s="454"/>
      <c r="P256" s="1280"/>
      <c r="Q256" s="618"/>
      <c r="R256" s="1261"/>
      <c r="S256" s="1357"/>
      <c r="T256" s="1360"/>
    </row>
    <row r="257" spans="1:22">
      <c r="A257" s="1453"/>
      <c r="B257" s="1448" t="s">
        <v>784</v>
      </c>
      <c r="C257" s="1451" t="s">
        <v>110</v>
      </c>
      <c r="D257" s="1357" t="s">
        <v>236</v>
      </c>
      <c r="E257" s="1525"/>
      <c r="F257" s="1525"/>
      <c r="G257" s="1424" t="s">
        <v>785</v>
      </c>
      <c r="H257" s="1430"/>
      <c r="I257" s="360"/>
      <c r="J257" s="559" t="s">
        <v>145</v>
      </c>
      <c r="K257" s="353"/>
      <c r="L257" s="1259"/>
      <c r="M257" s="1261"/>
      <c r="N257" s="1259"/>
      <c r="O257" s="454"/>
      <c r="P257" s="1280"/>
      <c r="Q257" s="618"/>
      <c r="R257" s="1261"/>
      <c r="S257" s="1357"/>
      <c r="T257" s="1360"/>
    </row>
    <row r="258" spans="1:22">
      <c r="A258" s="1453"/>
      <c r="B258" s="1449" t="s">
        <v>784</v>
      </c>
      <c r="C258" s="1452" t="s">
        <v>110</v>
      </c>
      <c r="D258" s="1358" t="s">
        <v>236</v>
      </c>
      <c r="E258" s="1504"/>
      <c r="F258" s="1504"/>
      <c r="G258" s="1445" t="s">
        <v>785</v>
      </c>
      <c r="H258" s="1431"/>
      <c r="I258" s="392"/>
      <c r="J258" s="569" t="s">
        <v>256</v>
      </c>
      <c r="K258" s="343"/>
      <c r="L258" s="1260"/>
      <c r="M258" s="1242"/>
      <c r="N258" s="1260"/>
      <c r="O258" s="454"/>
      <c r="P258" s="1246"/>
      <c r="Q258" s="617"/>
      <c r="R258" s="1242"/>
      <c r="S258" s="1358"/>
      <c r="T258" s="1361"/>
    </row>
    <row r="259" spans="1:22" ht="18.75" customHeight="1">
      <c r="A259" s="1453">
        <f>MAX($A$5:A258)+1</f>
        <v>80</v>
      </c>
      <c r="B259" s="1447" t="s">
        <v>786</v>
      </c>
      <c r="C259" s="1450" t="s">
        <v>110</v>
      </c>
      <c r="D259" s="1356" t="s">
        <v>236</v>
      </c>
      <c r="E259" s="1503" t="s">
        <v>1307</v>
      </c>
      <c r="F259" s="1503" t="s">
        <v>1270</v>
      </c>
      <c r="G259" s="1444" t="s">
        <v>787</v>
      </c>
      <c r="H259" s="1446" t="s">
        <v>416</v>
      </c>
      <c r="I259" s="378" t="s">
        <v>282</v>
      </c>
      <c r="J259" s="397" t="s">
        <v>288</v>
      </c>
      <c r="K259" s="340" t="s">
        <v>1445</v>
      </c>
      <c r="L259" s="1239" t="s">
        <v>674</v>
      </c>
      <c r="M259" s="1243"/>
      <c r="N259" s="1243"/>
      <c r="O259" s="134"/>
      <c r="P259" s="1239"/>
      <c r="Q259" s="1530" t="s">
        <v>1702</v>
      </c>
      <c r="R259" s="1241">
        <v>0</v>
      </c>
      <c r="S259" s="1356" t="s">
        <v>111</v>
      </c>
      <c r="T259" s="1359" t="s">
        <v>694</v>
      </c>
      <c r="V259" s="1502" t="s">
        <v>1095</v>
      </c>
    </row>
    <row r="260" spans="1:22">
      <c r="A260" s="1453"/>
      <c r="B260" s="1448" t="s">
        <v>786</v>
      </c>
      <c r="C260" s="1451" t="s">
        <v>110</v>
      </c>
      <c r="D260" s="1357" t="s">
        <v>236</v>
      </c>
      <c r="E260" s="1525"/>
      <c r="F260" s="1525"/>
      <c r="G260" s="1424" t="s">
        <v>787</v>
      </c>
      <c r="H260" s="1430"/>
      <c r="I260" s="563" t="s">
        <v>283</v>
      </c>
      <c r="J260" s="568" t="s">
        <v>289</v>
      </c>
      <c r="K260" s="347" t="s">
        <v>1411</v>
      </c>
      <c r="L260" s="1280"/>
      <c r="M260" s="1250"/>
      <c r="N260" s="1250"/>
      <c r="O260" s="454"/>
      <c r="P260" s="1259"/>
      <c r="Q260" s="1531"/>
      <c r="R260" s="1261"/>
      <c r="S260" s="1357"/>
      <c r="T260" s="1360"/>
      <c r="V260" s="1502"/>
    </row>
    <row r="261" spans="1:22">
      <c r="A261" s="1453"/>
      <c r="B261" s="1448" t="s">
        <v>786</v>
      </c>
      <c r="C261" s="1451" t="s">
        <v>110</v>
      </c>
      <c r="D261" s="1357" t="s">
        <v>236</v>
      </c>
      <c r="E261" s="1525"/>
      <c r="F261" s="1525"/>
      <c r="G261" s="1424" t="s">
        <v>787</v>
      </c>
      <c r="H261" s="1430"/>
      <c r="I261" s="563" t="s">
        <v>284</v>
      </c>
      <c r="J261" s="365" t="s">
        <v>149</v>
      </c>
      <c r="K261" s="416"/>
      <c r="L261" s="1280"/>
      <c r="M261" s="1250"/>
      <c r="N261" s="1250"/>
      <c r="O261" s="454"/>
      <c r="P261" s="1259"/>
      <c r="Q261" s="1531"/>
      <c r="R261" s="1261"/>
      <c r="S261" s="1357"/>
      <c r="T261" s="1360"/>
      <c r="V261" s="1502"/>
    </row>
    <row r="262" spans="1:22">
      <c r="A262" s="1453"/>
      <c r="B262" s="1449" t="s">
        <v>786</v>
      </c>
      <c r="C262" s="1452" t="s">
        <v>110</v>
      </c>
      <c r="D262" s="1358" t="s">
        <v>236</v>
      </c>
      <c r="E262" s="1504"/>
      <c r="F262" s="1504"/>
      <c r="G262" s="1445" t="s">
        <v>787</v>
      </c>
      <c r="H262" s="1431"/>
      <c r="I262" s="413"/>
      <c r="J262" s="481" t="s">
        <v>558</v>
      </c>
      <c r="K262" s="416"/>
      <c r="L262" s="1246"/>
      <c r="M262" s="1244"/>
      <c r="N262" s="1244"/>
      <c r="O262" s="54"/>
      <c r="P262" s="1260"/>
      <c r="Q262" s="1532"/>
      <c r="R262" s="1242"/>
      <c r="S262" s="1358"/>
      <c r="T262" s="1361"/>
      <c r="V262" s="1502"/>
    </row>
    <row r="263" spans="1:22" ht="27" customHeight="1">
      <c r="A263" s="1453">
        <f>MAX($A$5:A262)+1</f>
        <v>81</v>
      </c>
      <c r="B263" s="1447" t="s">
        <v>1135</v>
      </c>
      <c r="C263" s="1450" t="s">
        <v>110</v>
      </c>
      <c r="D263" s="1356" t="s">
        <v>236</v>
      </c>
      <c r="E263" s="1503" t="s">
        <v>1307</v>
      </c>
      <c r="F263" s="1503" t="s">
        <v>612</v>
      </c>
      <c r="G263" s="1444" t="s">
        <v>789</v>
      </c>
      <c r="H263" s="1446" t="s">
        <v>417</v>
      </c>
      <c r="I263" s="378" t="s">
        <v>249</v>
      </c>
      <c r="J263" s="339" t="s">
        <v>149</v>
      </c>
      <c r="K263" s="418" t="s">
        <v>1442</v>
      </c>
      <c r="L263" s="1239" t="s">
        <v>674</v>
      </c>
      <c r="M263" s="1241"/>
      <c r="N263" s="1243"/>
      <c r="O263" s="134"/>
      <c r="P263" s="1239"/>
      <c r="Q263" s="196"/>
      <c r="R263" s="1241">
        <v>0</v>
      </c>
      <c r="S263" s="1356" t="s">
        <v>111</v>
      </c>
      <c r="T263" s="1359" t="s">
        <v>694</v>
      </c>
    </row>
    <row r="264" spans="1:22">
      <c r="A264" s="1453"/>
      <c r="B264" s="1448" t="s">
        <v>788</v>
      </c>
      <c r="C264" s="1451" t="s">
        <v>110</v>
      </c>
      <c r="D264" s="1357" t="s">
        <v>236</v>
      </c>
      <c r="E264" s="1525"/>
      <c r="F264" s="1525"/>
      <c r="G264" s="1424" t="s">
        <v>789</v>
      </c>
      <c r="H264" s="1430"/>
      <c r="I264" s="566" t="s">
        <v>209</v>
      </c>
      <c r="J264" s="482" t="s">
        <v>558</v>
      </c>
      <c r="K264" s="347" t="s">
        <v>1443</v>
      </c>
      <c r="L264" s="1280"/>
      <c r="M264" s="1261"/>
      <c r="N264" s="1250"/>
      <c r="O264" s="454"/>
      <c r="P264" s="1259"/>
      <c r="Q264" s="455"/>
      <c r="R264" s="1261"/>
      <c r="S264" s="1357"/>
      <c r="T264" s="1360"/>
    </row>
    <row r="265" spans="1:22">
      <c r="A265" s="1453"/>
      <c r="B265" s="1448" t="s">
        <v>788</v>
      </c>
      <c r="C265" s="1451" t="s">
        <v>110</v>
      </c>
      <c r="D265" s="1357" t="s">
        <v>236</v>
      </c>
      <c r="E265" s="1525"/>
      <c r="F265" s="1525"/>
      <c r="G265" s="1424" t="s">
        <v>789</v>
      </c>
      <c r="H265" s="1430"/>
      <c r="I265" s="559" t="s">
        <v>1361</v>
      </c>
      <c r="J265" s="365" t="s">
        <v>1445</v>
      </c>
      <c r="K265" s="416"/>
      <c r="L265" s="1280"/>
      <c r="M265" s="1261"/>
      <c r="N265" s="1250"/>
      <c r="O265" s="454"/>
      <c r="P265" s="1259"/>
      <c r="Q265" s="455"/>
      <c r="R265" s="1261"/>
      <c r="S265" s="1357"/>
      <c r="T265" s="1360"/>
    </row>
    <row r="266" spans="1:22">
      <c r="A266" s="1453"/>
      <c r="B266" s="1448" t="s">
        <v>788</v>
      </c>
      <c r="C266" s="1451" t="s">
        <v>110</v>
      </c>
      <c r="D266" s="1357" t="s">
        <v>236</v>
      </c>
      <c r="E266" s="1525"/>
      <c r="F266" s="1525"/>
      <c r="G266" s="1424" t="s">
        <v>789</v>
      </c>
      <c r="H266" s="1430"/>
      <c r="I266" s="559" t="s">
        <v>552</v>
      </c>
      <c r="J266" s="347" t="s">
        <v>1411</v>
      </c>
      <c r="K266" s="343"/>
      <c r="L266" s="1280"/>
      <c r="M266" s="1261"/>
      <c r="N266" s="1250"/>
      <c r="O266" s="454"/>
      <c r="P266" s="1259"/>
      <c r="Q266" s="455"/>
      <c r="R266" s="1261"/>
      <c r="S266" s="1357"/>
      <c r="T266" s="1360"/>
    </row>
    <row r="267" spans="1:22">
      <c r="A267" s="1453"/>
      <c r="B267" s="1449" t="s">
        <v>788</v>
      </c>
      <c r="C267" s="1452" t="s">
        <v>110</v>
      </c>
      <c r="D267" s="1358" t="s">
        <v>236</v>
      </c>
      <c r="E267" s="1504"/>
      <c r="F267" s="1504"/>
      <c r="G267" s="1445" t="s">
        <v>789</v>
      </c>
      <c r="H267" s="1431"/>
      <c r="I267" s="420" t="s">
        <v>560</v>
      </c>
      <c r="J267" s="421"/>
      <c r="K267" s="345"/>
      <c r="L267" s="1246"/>
      <c r="M267" s="1242"/>
      <c r="N267" s="1244"/>
      <c r="O267" s="54"/>
      <c r="P267" s="1260"/>
      <c r="Q267" s="456"/>
      <c r="R267" s="1242"/>
      <c r="S267" s="1358"/>
      <c r="T267" s="1361"/>
    </row>
    <row r="268" spans="1:22" ht="27" customHeight="1">
      <c r="A268" s="1487">
        <f>MAX($A$5:A267)+1</f>
        <v>82</v>
      </c>
      <c r="B268" s="1488" t="s">
        <v>790</v>
      </c>
      <c r="C268" s="1450" t="s">
        <v>110</v>
      </c>
      <c r="D268" s="1356" t="s">
        <v>236</v>
      </c>
      <c r="E268" s="1503" t="s">
        <v>1314</v>
      </c>
      <c r="F268" s="1503" t="s">
        <v>1270</v>
      </c>
      <c r="G268" s="1444" t="s">
        <v>791</v>
      </c>
      <c r="H268" s="1446" t="s">
        <v>418</v>
      </c>
      <c r="I268" s="422" t="s">
        <v>252</v>
      </c>
      <c r="J268" s="365" t="s">
        <v>1445</v>
      </c>
      <c r="K268" s="385"/>
      <c r="L268" s="1239" t="s">
        <v>675</v>
      </c>
      <c r="M268" s="1243"/>
      <c r="N268" s="1239" t="s">
        <v>654</v>
      </c>
      <c r="O268" s="196"/>
      <c r="P268" s="1239"/>
      <c r="Q268" s="196"/>
      <c r="R268" s="1241">
        <v>0</v>
      </c>
      <c r="S268" s="1356" t="s">
        <v>111</v>
      </c>
      <c r="T268" s="1359" t="s">
        <v>694</v>
      </c>
    </row>
    <row r="269" spans="1:22">
      <c r="A269" s="1487"/>
      <c r="B269" s="1526" t="s">
        <v>790</v>
      </c>
      <c r="C269" s="1451" t="s">
        <v>110</v>
      </c>
      <c r="D269" s="1357" t="s">
        <v>236</v>
      </c>
      <c r="E269" s="1525"/>
      <c r="F269" s="1525"/>
      <c r="G269" s="1424" t="s">
        <v>791</v>
      </c>
      <c r="H269" s="1430"/>
      <c r="I269" s="566" t="s">
        <v>1362</v>
      </c>
      <c r="J269" s="564" t="s">
        <v>1446</v>
      </c>
      <c r="K269" s="387"/>
      <c r="L269" s="1280"/>
      <c r="M269" s="1250"/>
      <c r="N269" s="1259"/>
      <c r="O269" s="455"/>
      <c r="P269" s="1259"/>
      <c r="Q269" s="455"/>
      <c r="R269" s="1261"/>
      <c r="S269" s="1357"/>
      <c r="T269" s="1360"/>
    </row>
    <row r="270" spans="1:22">
      <c r="A270" s="1487"/>
      <c r="B270" s="1526" t="s">
        <v>790</v>
      </c>
      <c r="C270" s="1451" t="s">
        <v>110</v>
      </c>
      <c r="D270" s="1357" t="s">
        <v>236</v>
      </c>
      <c r="E270" s="1525"/>
      <c r="F270" s="1525"/>
      <c r="G270" s="1424" t="s">
        <v>791</v>
      </c>
      <c r="H270" s="1430"/>
      <c r="I270" s="566" t="s">
        <v>547</v>
      </c>
      <c r="J270" s="564" t="s">
        <v>1447</v>
      </c>
      <c r="K270" s="387"/>
      <c r="L270" s="1280"/>
      <c r="M270" s="1250"/>
      <c r="N270" s="1259"/>
      <c r="O270" s="455"/>
      <c r="P270" s="1259"/>
      <c r="Q270" s="455"/>
      <c r="R270" s="1261"/>
      <c r="S270" s="1357"/>
      <c r="T270" s="1360"/>
    </row>
    <row r="271" spans="1:22">
      <c r="A271" s="1487"/>
      <c r="B271" s="1526" t="s">
        <v>790</v>
      </c>
      <c r="C271" s="1451" t="s">
        <v>110</v>
      </c>
      <c r="D271" s="1357" t="s">
        <v>236</v>
      </c>
      <c r="E271" s="1525"/>
      <c r="F271" s="1525"/>
      <c r="G271" s="1424" t="s">
        <v>791</v>
      </c>
      <c r="H271" s="1430"/>
      <c r="I271" s="566" t="s">
        <v>548</v>
      </c>
      <c r="J271" s="564" t="s">
        <v>1430</v>
      </c>
      <c r="K271" s="387"/>
      <c r="L271" s="1280"/>
      <c r="M271" s="1250"/>
      <c r="N271" s="1259"/>
      <c r="O271" s="455"/>
      <c r="P271" s="1259"/>
      <c r="Q271" s="455"/>
      <c r="R271" s="1261"/>
      <c r="S271" s="1357"/>
      <c r="T271" s="1360"/>
    </row>
    <row r="272" spans="1:22">
      <c r="A272" s="1487"/>
      <c r="B272" s="1526" t="s">
        <v>790</v>
      </c>
      <c r="C272" s="1451" t="s">
        <v>110</v>
      </c>
      <c r="D272" s="1357" t="s">
        <v>236</v>
      </c>
      <c r="E272" s="1525"/>
      <c r="F272" s="1525"/>
      <c r="G272" s="1424" t="s">
        <v>791</v>
      </c>
      <c r="H272" s="1430"/>
      <c r="I272" s="566" t="s">
        <v>549</v>
      </c>
      <c r="J272" s="365"/>
      <c r="K272" s="387"/>
      <c r="L272" s="1280"/>
      <c r="M272" s="1250"/>
      <c r="N272" s="1259"/>
      <c r="O272" s="455"/>
      <c r="P272" s="1259"/>
      <c r="Q272" s="455"/>
      <c r="R272" s="1261"/>
      <c r="S272" s="1357"/>
      <c r="T272" s="1360"/>
    </row>
    <row r="273" spans="1:20">
      <c r="A273" s="1487"/>
      <c r="B273" s="1526"/>
      <c r="C273" s="1451"/>
      <c r="D273" s="1357"/>
      <c r="E273" s="1525"/>
      <c r="F273" s="1525"/>
      <c r="G273" s="1424"/>
      <c r="H273" s="1430"/>
      <c r="I273" s="566" t="s">
        <v>1448</v>
      </c>
      <c r="J273" s="365"/>
      <c r="K273" s="387"/>
      <c r="L273" s="1280"/>
      <c r="M273" s="1250"/>
      <c r="N273" s="1259"/>
      <c r="O273" s="455"/>
      <c r="P273" s="1259"/>
      <c r="Q273" s="455"/>
      <c r="R273" s="1261"/>
      <c r="S273" s="1357"/>
      <c r="T273" s="1360"/>
    </row>
    <row r="274" spans="1:20">
      <c r="A274" s="1487"/>
      <c r="B274" s="1526"/>
      <c r="C274" s="1451"/>
      <c r="D274" s="1357"/>
      <c r="E274" s="1525"/>
      <c r="F274" s="1525"/>
      <c r="G274" s="1424"/>
      <c r="H274" s="1430"/>
      <c r="I274" s="566" t="s">
        <v>1465</v>
      </c>
      <c r="J274" s="365"/>
      <c r="K274" s="387"/>
      <c r="L274" s="1280"/>
      <c r="M274" s="1250"/>
      <c r="N274" s="1259"/>
      <c r="O274" s="455"/>
      <c r="P274" s="1259"/>
      <c r="Q274" s="455"/>
      <c r="R274" s="1261"/>
      <c r="S274" s="1357"/>
      <c r="T274" s="1360"/>
    </row>
    <row r="275" spans="1:20">
      <c r="A275" s="1487"/>
      <c r="B275" s="1489" t="s">
        <v>790</v>
      </c>
      <c r="C275" s="1452" t="s">
        <v>110</v>
      </c>
      <c r="D275" s="1358" t="s">
        <v>236</v>
      </c>
      <c r="E275" s="1504"/>
      <c r="F275" s="1504"/>
      <c r="G275" s="1445" t="s">
        <v>791</v>
      </c>
      <c r="H275" s="1431"/>
      <c r="I275" s="566" t="s">
        <v>1449</v>
      </c>
      <c r="J275" s="423"/>
      <c r="K275" s="403"/>
      <c r="L275" s="1246"/>
      <c r="M275" s="1244"/>
      <c r="N275" s="1260"/>
      <c r="O275" s="456"/>
      <c r="P275" s="1260"/>
      <c r="Q275" s="456"/>
      <c r="R275" s="1242"/>
      <c r="S275" s="1358"/>
      <c r="T275" s="1361"/>
    </row>
    <row r="276" spans="1:20" ht="27" customHeight="1">
      <c r="A276" s="1487">
        <f>MAX($A$5:A275)+1</f>
        <v>83</v>
      </c>
      <c r="B276" s="1488" t="s">
        <v>792</v>
      </c>
      <c r="C276" s="1450" t="s">
        <v>110</v>
      </c>
      <c r="D276" s="1356" t="s">
        <v>236</v>
      </c>
      <c r="E276" s="1503" t="s">
        <v>1307</v>
      </c>
      <c r="F276" s="1503" t="s">
        <v>1270</v>
      </c>
      <c r="G276" s="1527" t="s">
        <v>793</v>
      </c>
      <c r="H276" s="1446" t="s">
        <v>1276</v>
      </c>
      <c r="I276" s="422" t="s">
        <v>237</v>
      </c>
      <c r="J276" s="397" t="s">
        <v>149</v>
      </c>
      <c r="K276" s="397" t="s">
        <v>169</v>
      </c>
      <c r="L276" s="1239" t="s">
        <v>1469</v>
      </c>
      <c r="M276" s="1241"/>
      <c r="N276" s="1239" t="s">
        <v>654</v>
      </c>
      <c r="O276" s="196"/>
      <c r="P276" s="1245"/>
      <c r="Q276" s="206"/>
      <c r="R276" s="1241">
        <v>0</v>
      </c>
      <c r="S276" s="1356" t="s">
        <v>111</v>
      </c>
      <c r="T276" s="1359" t="s">
        <v>694</v>
      </c>
    </row>
    <row r="277" spans="1:20" ht="18.75" customHeight="1">
      <c r="A277" s="1487"/>
      <c r="B277" s="1526"/>
      <c r="C277" s="1451"/>
      <c r="D277" s="1357"/>
      <c r="E277" s="1525"/>
      <c r="F277" s="1525"/>
      <c r="G277" s="1528"/>
      <c r="H277" s="1430"/>
      <c r="I277" s="566" t="s">
        <v>239</v>
      </c>
      <c r="J277" s="560" t="s">
        <v>114</v>
      </c>
      <c r="K277" s="560" t="s">
        <v>170</v>
      </c>
      <c r="L277" s="1259"/>
      <c r="M277" s="1261"/>
      <c r="N277" s="1259"/>
      <c r="O277" s="455"/>
      <c r="P277" s="1280"/>
      <c r="Q277" s="618"/>
      <c r="R277" s="1261"/>
      <c r="S277" s="1357"/>
      <c r="T277" s="1360"/>
    </row>
    <row r="278" spans="1:20" ht="18.75" customHeight="1">
      <c r="A278" s="1487"/>
      <c r="B278" s="1526"/>
      <c r="C278" s="1451"/>
      <c r="D278" s="1357"/>
      <c r="E278" s="1525"/>
      <c r="F278" s="1525"/>
      <c r="G278" s="1528"/>
      <c r="H278" s="1430"/>
      <c r="I278" s="566" t="s">
        <v>241</v>
      </c>
      <c r="J278" s="560" t="s">
        <v>115</v>
      </c>
      <c r="K278" s="560" t="s">
        <v>171</v>
      </c>
      <c r="L278" s="1259"/>
      <c r="M278" s="1261"/>
      <c r="N278" s="1259"/>
      <c r="O278" s="455"/>
      <c r="P278" s="1280"/>
      <c r="Q278" s="618"/>
      <c r="R278" s="1261"/>
      <c r="S278" s="1357"/>
      <c r="T278" s="1360"/>
    </row>
    <row r="279" spans="1:20" ht="18.75" customHeight="1">
      <c r="A279" s="1487"/>
      <c r="B279" s="1526"/>
      <c r="C279" s="1451"/>
      <c r="D279" s="1357"/>
      <c r="E279" s="1525"/>
      <c r="F279" s="1525"/>
      <c r="G279" s="1528"/>
      <c r="H279" s="1430"/>
      <c r="I279" s="566" t="s">
        <v>242</v>
      </c>
      <c r="J279" s="560" t="s">
        <v>153</v>
      </c>
      <c r="K279" s="610" t="s">
        <v>173</v>
      </c>
      <c r="L279" s="1259"/>
      <c r="M279" s="1261"/>
      <c r="N279" s="1259"/>
      <c r="O279" s="455"/>
      <c r="P279" s="1280"/>
      <c r="Q279" s="618"/>
      <c r="R279" s="1261"/>
      <c r="S279" s="1357"/>
      <c r="T279" s="1360"/>
    </row>
    <row r="280" spans="1:20" ht="18.75" customHeight="1">
      <c r="A280" s="1487"/>
      <c r="B280" s="1526"/>
      <c r="C280" s="1451"/>
      <c r="D280" s="1357"/>
      <c r="E280" s="1525"/>
      <c r="F280" s="1525"/>
      <c r="G280" s="1528"/>
      <c r="H280" s="1430"/>
      <c r="I280" s="566" t="s">
        <v>1363</v>
      </c>
      <c r="J280" s="560" t="s">
        <v>155</v>
      </c>
      <c r="K280" s="560" t="s">
        <v>174</v>
      </c>
      <c r="L280" s="1259"/>
      <c r="M280" s="1261"/>
      <c r="N280" s="1259"/>
      <c r="O280" s="455"/>
      <c r="P280" s="1280"/>
      <c r="Q280" s="618"/>
      <c r="R280" s="1261"/>
      <c r="S280" s="1357"/>
      <c r="T280" s="1360"/>
    </row>
    <row r="281" spans="1:20" ht="18.75" customHeight="1">
      <c r="A281" s="1487"/>
      <c r="B281" s="1526"/>
      <c r="C281" s="1451"/>
      <c r="D281" s="1357"/>
      <c r="E281" s="1525"/>
      <c r="F281" s="1525"/>
      <c r="G281" s="1528"/>
      <c r="H281" s="1430"/>
      <c r="I281" s="566" t="s">
        <v>243</v>
      </c>
      <c r="J281" s="560" t="s">
        <v>116</v>
      </c>
      <c r="K281" s="559" t="s">
        <v>287</v>
      </c>
      <c r="L281" s="1259"/>
      <c r="M281" s="1261"/>
      <c r="N281" s="1259"/>
      <c r="O281" s="455"/>
      <c r="P281" s="1280"/>
      <c r="Q281" s="618"/>
      <c r="R281" s="1261"/>
      <c r="S281" s="1357"/>
      <c r="T281" s="1360"/>
    </row>
    <row r="282" spans="1:20" ht="18.75" customHeight="1">
      <c r="A282" s="1487"/>
      <c r="B282" s="1526"/>
      <c r="C282" s="1451"/>
      <c r="D282" s="1357"/>
      <c r="E282" s="1525"/>
      <c r="F282" s="1525"/>
      <c r="G282" s="1528"/>
      <c r="H282" s="1430"/>
      <c r="I282" s="566" t="s">
        <v>244</v>
      </c>
      <c r="J282" s="560" t="s">
        <v>158</v>
      </c>
      <c r="K282" s="347" t="s">
        <v>1450</v>
      </c>
      <c r="L282" s="1259"/>
      <c r="M282" s="1261"/>
      <c r="N282" s="1259"/>
      <c r="O282" s="455"/>
      <c r="P282" s="1280"/>
      <c r="Q282" s="618"/>
      <c r="R282" s="1261"/>
      <c r="S282" s="1357"/>
      <c r="T282" s="1360"/>
    </row>
    <row r="283" spans="1:20" ht="18.75" customHeight="1">
      <c r="A283" s="1487"/>
      <c r="B283" s="1526"/>
      <c r="C283" s="1451"/>
      <c r="D283" s="1357"/>
      <c r="E283" s="1525"/>
      <c r="F283" s="1525"/>
      <c r="G283" s="1528"/>
      <c r="H283" s="1430"/>
      <c r="I283" s="566" t="s">
        <v>160</v>
      </c>
      <c r="J283" s="560" t="s">
        <v>161</v>
      </c>
      <c r="K283" s="347" t="s">
        <v>1451</v>
      </c>
      <c r="L283" s="1259"/>
      <c r="M283" s="1261"/>
      <c r="N283" s="1259"/>
      <c r="O283" s="455"/>
      <c r="P283" s="1280"/>
      <c r="Q283" s="618"/>
      <c r="R283" s="1261"/>
      <c r="S283" s="1357"/>
      <c r="T283" s="1360"/>
    </row>
    <row r="284" spans="1:20" ht="18.75" customHeight="1">
      <c r="A284" s="1487"/>
      <c r="B284" s="1526"/>
      <c r="C284" s="1451"/>
      <c r="D284" s="1357"/>
      <c r="E284" s="1525"/>
      <c r="F284" s="1525"/>
      <c r="G284" s="1528"/>
      <c r="H284" s="1430"/>
      <c r="I284" s="566" t="s">
        <v>303</v>
      </c>
      <c r="J284" s="560" t="s">
        <v>162</v>
      </c>
      <c r="K284" s="349" t="s">
        <v>166</v>
      </c>
      <c r="L284" s="1259"/>
      <c r="M284" s="1261"/>
      <c r="N284" s="1259"/>
      <c r="O284" s="455"/>
      <c r="P284" s="1280"/>
      <c r="Q284" s="618"/>
      <c r="R284" s="1261"/>
      <c r="S284" s="1357"/>
      <c r="T284" s="1360"/>
    </row>
    <row r="285" spans="1:20" ht="18.75" customHeight="1">
      <c r="A285" s="1487"/>
      <c r="B285" s="1526"/>
      <c r="C285" s="1451"/>
      <c r="D285" s="1357"/>
      <c r="E285" s="1525"/>
      <c r="F285" s="1525"/>
      <c r="G285" s="1528"/>
      <c r="H285" s="1430"/>
      <c r="I285" s="566" t="s">
        <v>245</v>
      </c>
      <c r="J285" s="560" t="s">
        <v>163</v>
      </c>
      <c r="K285" s="560" t="s">
        <v>167</v>
      </c>
      <c r="L285" s="1259"/>
      <c r="M285" s="1261"/>
      <c r="N285" s="1259"/>
      <c r="O285" s="455"/>
      <c r="P285" s="1280"/>
      <c r="Q285" s="618"/>
      <c r="R285" s="1261"/>
      <c r="S285" s="1357"/>
      <c r="T285" s="1360"/>
    </row>
    <row r="286" spans="1:20" ht="18.75" customHeight="1">
      <c r="A286" s="1487"/>
      <c r="B286" s="1526"/>
      <c r="C286" s="1451"/>
      <c r="D286" s="1357"/>
      <c r="E286" s="1525"/>
      <c r="F286" s="1525"/>
      <c r="G286" s="1528"/>
      <c r="H286" s="1430"/>
      <c r="I286" s="566" t="s">
        <v>246</v>
      </c>
      <c r="J286" s="560" t="s">
        <v>164</v>
      </c>
      <c r="K286" s="560" t="s">
        <v>168</v>
      </c>
      <c r="L286" s="1259"/>
      <c r="M286" s="1261"/>
      <c r="N286" s="1259"/>
      <c r="O286" s="455"/>
      <c r="P286" s="1280"/>
      <c r="Q286" s="618"/>
      <c r="R286" s="1261"/>
      <c r="S286" s="1357"/>
      <c r="T286" s="1360"/>
    </row>
    <row r="287" spans="1:20" ht="18.75" customHeight="1">
      <c r="A287" s="1487"/>
      <c r="B287" s="1526"/>
      <c r="C287" s="1451"/>
      <c r="D287" s="1357"/>
      <c r="E287" s="1525"/>
      <c r="F287" s="1525"/>
      <c r="G287" s="1528"/>
      <c r="H287" s="1430"/>
      <c r="I287" s="566" t="s">
        <v>247</v>
      </c>
      <c r="J287" s="560" t="s">
        <v>165</v>
      </c>
      <c r="K287" s="559" t="s">
        <v>286</v>
      </c>
      <c r="L287" s="1259"/>
      <c r="M287" s="1261"/>
      <c r="N287" s="1259"/>
      <c r="O287" s="455"/>
      <c r="P287" s="1280"/>
      <c r="Q287" s="618"/>
      <c r="R287" s="1261"/>
      <c r="S287" s="1357"/>
      <c r="T287" s="1360"/>
    </row>
    <row r="288" spans="1:20" ht="18.75" customHeight="1">
      <c r="A288" s="1487"/>
      <c r="B288" s="1526"/>
      <c r="C288" s="1451"/>
      <c r="D288" s="1357"/>
      <c r="E288" s="1525"/>
      <c r="F288" s="1525"/>
      <c r="G288" s="1528"/>
      <c r="H288" s="1430"/>
      <c r="I288" s="555" t="s">
        <v>238</v>
      </c>
      <c r="J288" s="560" t="s">
        <v>117</v>
      </c>
      <c r="K288" s="611" t="s">
        <v>1452</v>
      </c>
      <c r="L288" s="1259"/>
      <c r="M288" s="1261"/>
      <c r="N288" s="1259"/>
      <c r="O288" s="455"/>
      <c r="P288" s="1280"/>
      <c r="Q288" s="618"/>
      <c r="R288" s="1261"/>
      <c r="S288" s="1357"/>
      <c r="T288" s="1360"/>
    </row>
    <row r="289" spans="1:20" ht="18.75" customHeight="1">
      <c r="A289" s="1487"/>
      <c r="B289" s="1526"/>
      <c r="C289" s="1451"/>
      <c r="D289" s="1357"/>
      <c r="E289" s="1525"/>
      <c r="F289" s="1525"/>
      <c r="G289" s="1528"/>
      <c r="H289" s="1430"/>
      <c r="I289" s="555" t="s">
        <v>278</v>
      </c>
      <c r="J289" s="564" t="s">
        <v>263</v>
      </c>
      <c r="K289" s="347" t="s">
        <v>1441</v>
      </c>
      <c r="L289" s="1259"/>
      <c r="M289" s="1261"/>
      <c r="N289" s="1259"/>
      <c r="O289" s="455"/>
      <c r="P289" s="1280"/>
      <c r="Q289" s="618"/>
      <c r="R289" s="1261"/>
      <c r="S289" s="1357"/>
      <c r="T289" s="1360"/>
    </row>
    <row r="290" spans="1:20" ht="30" customHeight="1">
      <c r="A290" s="1487"/>
      <c r="B290" s="1526"/>
      <c r="C290" s="1451"/>
      <c r="D290" s="1357"/>
      <c r="E290" s="1525"/>
      <c r="F290" s="1525"/>
      <c r="G290" s="1528"/>
      <c r="H290" s="1430"/>
      <c r="I290" s="555" t="s">
        <v>279</v>
      </c>
      <c r="J290" s="560" t="s">
        <v>253</v>
      </c>
      <c r="K290" s="611" t="s">
        <v>1415</v>
      </c>
      <c r="L290" s="1259"/>
      <c r="M290" s="1261"/>
      <c r="N290" s="1259"/>
      <c r="O290" s="455"/>
      <c r="P290" s="1280"/>
      <c r="Q290" s="618"/>
      <c r="R290" s="1261"/>
      <c r="S290" s="1357"/>
      <c r="T290" s="1360"/>
    </row>
    <row r="291" spans="1:20">
      <c r="A291" s="1487"/>
      <c r="B291" s="1526"/>
      <c r="C291" s="1451"/>
      <c r="D291" s="1357"/>
      <c r="E291" s="1525"/>
      <c r="F291" s="1525"/>
      <c r="G291" s="1528"/>
      <c r="H291" s="1430"/>
      <c r="I291" s="563" t="s">
        <v>292</v>
      </c>
      <c r="J291" s="471" t="s">
        <v>558</v>
      </c>
      <c r="K291" s="347" t="s">
        <v>1416</v>
      </c>
      <c r="L291" s="1259"/>
      <c r="M291" s="1261"/>
      <c r="N291" s="1259"/>
      <c r="O291" s="455"/>
      <c r="P291" s="1280"/>
      <c r="Q291" s="618"/>
      <c r="R291" s="1261"/>
      <c r="S291" s="1357"/>
      <c r="T291" s="1360"/>
    </row>
    <row r="292" spans="1:20" ht="18.75" customHeight="1">
      <c r="A292" s="1487"/>
      <c r="B292" s="1526"/>
      <c r="C292" s="1451"/>
      <c r="D292" s="1357"/>
      <c r="E292" s="1525"/>
      <c r="F292" s="1525"/>
      <c r="G292" s="1528"/>
      <c r="H292" s="1430"/>
      <c r="I292" s="555" t="s">
        <v>280</v>
      </c>
      <c r="J292" s="471" t="s">
        <v>563</v>
      </c>
      <c r="K292" s="611" t="s">
        <v>1410</v>
      </c>
      <c r="L292" s="1259"/>
      <c r="M292" s="1261"/>
      <c r="N292" s="1259"/>
      <c r="O292" s="455"/>
      <c r="P292" s="1280"/>
      <c r="Q292" s="618"/>
      <c r="R292" s="1261"/>
      <c r="S292" s="1357"/>
      <c r="T292" s="1360"/>
    </row>
    <row r="293" spans="1:20" ht="18.75" customHeight="1">
      <c r="A293" s="1487"/>
      <c r="B293" s="1526"/>
      <c r="C293" s="1451"/>
      <c r="D293" s="1357"/>
      <c r="E293" s="1525"/>
      <c r="F293" s="1525"/>
      <c r="G293" s="1528"/>
      <c r="H293" s="1430"/>
      <c r="I293" s="555" t="s">
        <v>254</v>
      </c>
      <c r="J293" s="347" t="s">
        <v>1438</v>
      </c>
      <c r="K293" s="347" t="s">
        <v>1407</v>
      </c>
      <c r="L293" s="1259"/>
      <c r="M293" s="1261"/>
      <c r="N293" s="1259"/>
      <c r="O293" s="455"/>
      <c r="P293" s="1280"/>
      <c r="Q293" s="618"/>
      <c r="R293" s="1261"/>
      <c r="S293" s="1357"/>
      <c r="T293" s="1360"/>
    </row>
    <row r="294" spans="1:20" ht="33.75" customHeight="1">
      <c r="A294" s="1487"/>
      <c r="B294" s="1526"/>
      <c r="C294" s="1451"/>
      <c r="D294" s="1357"/>
      <c r="E294" s="1525"/>
      <c r="F294" s="1525"/>
      <c r="G294" s="1528"/>
      <c r="H294" s="1430"/>
      <c r="I294" s="555" t="s">
        <v>281</v>
      </c>
      <c r="J294" s="347" t="s">
        <v>1414</v>
      </c>
      <c r="K294" s="374" t="s">
        <v>175</v>
      </c>
      <c r="L294" s="1259"/>
      <c r="M294" s="1261"/>
      <c r="N294" s="1259"/>
      <c r="O294" s="455"/>
      <c r="P294" s="1280"/>
      <c r="Q294" s="618"/>
      <c r="R294" s="1261"/>
      <c r="S294" s="1357"/>
      <c r="T294" s="1360"/>
    </row>
    <row r="295" spans="1:20">
      <c r="A295" s="1487"/>
      <c r="B295" s="1526"/>
      <c r="C295" s="1451"/>
      <c r="D295" s="1357"/>
      <c r="E295" s="1525"/>
      <c r="F295" s="1525"/>
      <c r="G295" s="1528"/>
      <c r="H295" s="1430"/>
      <c r="I295" s="433" t="s">
        <v>553</v>
      </c>
      <c r="J295" s="349" t="s">
        <v>150</v>
      </c>
      <c r="K295" s="347" t="s">
        <v>1420</v>
      </c>
      <c r="L295" s="1259"/>
      <c r="M295" s="1261"/>
      <c r="N295" s="1259"/>
      <c r="O295" s="455"/>
      <c r="P295" s="1280"/>
      <c r="Q295" s="618"/>
      <c r="R295" s="1261"/>
      <c r="S295" s="1357"/>
      <c r="T295" s="1360"/>
    </row>
    <row r="296" spans="1:20" ht="18.75" customHeight="1">
      <c r="A296" s="1487"/>
      <c r="B296" s="1526"/>
      <c r="C296" s="1451"/>
      <c r="D296" s="1357"/>
      <c r="E296" s="1525"/>
      <c r="F296" s="1525"/>
      <c r="G296" s="1528"/>
      <c r="H296" s="1430"/>
      <c r="I296" s="433" t="s">
        <v>554</v>
      </c>
      <c r="J296" s="560" t="s">
        <v>151</v>
      </c>
      <c r="K296" s="483"/>
      <c r="L296" s="1259"/>
      <c r="M296" s="1261"/>
      <c r="N296" s="1259"/>
      <c r="O296" s="455"/>
      <c r="P296" s="1280"/>
      <c r="Q296" s="618"/>
      <c r="R296" s="1261"/>
      <c r="S296" s="1357"/>
      <c r="T296" s="1360"/>
    </row>
    <row r="297" spans="1:20" ht="18.75" customHeight="1">
      <c r="A297" s="1487"/>
      <c r="B297" s="1526"/>
      <c r="C297" s="1451"/>
      <c r="D297" s="1357"/>
      <c r="E297" s="1525"/>
      <c r="F297" s="1525"/>
      <c r="G297" s="1528"/>
      <c r="H297" s="1430"/>
      <c r="I297" s="433" t="s">
        <v>555</v>
      </c>
      <c r="J297" s="560" t="s">
        <v>152</v>
      </c>
      <c r="K297" s="411" t="s">
        <v>565</v>
      </c>
      <c r="L297" s="1259"/>
      <c r="M297" s="1261"/>
      <c r="N297" s="1259"/>
      <c r="O297" s="455"/>
      <c r="P297" s="1280"/>
      <c r="Q297" s="618"/>
      <c r="R297" s="1261"/>
      <c r="S297" s="1357"/>
      <c r="T297" s="1360"/>
    </row>
    <row r="298" spans="1:20" ht="18.75" customHeight="1">
      <c r="A298" s="1487"/>
      <c r="B298" s="1526"/>
      <c r="C298" s="1451"/>
      <c r="D298" s="1357"/>
      <c r="E298" s="1525"/>
      <c r="F298" s="1525"/>
      <c r="G298" s="1528"/>
      <c r="H298" s="1430"/>
      <c r="I298" s="429" t="s">
        <v>556</v>
      </c>
      <c r="J298" s="560" t="s">
        <v>154</v>
      </c>
      <c r="K298" s="427" t="s">
        <v>566</v>
      </c>
      <c r="L298" s="1259"/>
      <c r="M298" s="1261"/>
      <c r="N298" s="1259"/>
      <c r="O298" s="455"/>
      <c r="P298" s="1280"/>
      <c r="Q298" s="618"/>
      <c r="R298" s="1261"/>
      <c r="S298" s="1357"/>
      <c r="T298" s="1360"/>
    </row>
    <row r="299" spans="1:20" ht="18.75" customHeight="1">
      <c r="A299" s="1487"/>
      <c r="B299" s="1526"/>
      <c r="C299" s="1451"/>
      <c r="D299" s="1357"/>
      <c r="E299" s="1525"/>
      <c r="F299" s="1525"/>
      <c r="G299" s="1528"/>
      <c r="H299" s="1430"/>
      <c r="I299" s="429" t="s">
        <v>557</v>
      </c>
      <c r="J299" s="365" t="s">
        <v>156</v>
      </c>
      <c r="K299" s="612" t="s">
        <v>584</v>
      </c>
      <c r="L299" s="1259"/>
      <c r="M299" s="1261"/>
      <c r="N299" s="1259"/>
      <c r="O299" s="455"/>
      <c r="P299" s="1280"/>
      <c r="Q299" s="618"/>
      <c r="R299" s="1261"/>
      <c r="S299" s="1357"/>
      <c r="T299" s="1360"/>
    </row>
    <row r="300" spans="1:20" ht="18.75" customHeight="1">
      <c r="A300" s="1487"/>
      <c r="B300" s="1526"/>
      <c r="C300" s="1451"/>
      <c r="D300" s="1357"/>
      <c r="E300" s="1525"/>
      <c r="F300" s="1525"/>
      <c r="G300" s="1528"/>
      <c r="H300" s="1430"/>
      <c r="I300" s="363" t="s">
        <v>559</v>
      </c>
      <c r="J300" s="560" t="s">
        <v>157</v>
      </c>
      <c r="K300" s="365" t="s">
        <v>579</v>
      </c>
      <c r="L300" s="1259"/>
      <c r="M300" s="1261"/>
      <c r="N300" s="1259"/>
      <c r="O300" s="455"/>
      <c r="P300" s="1280"/>
      <c r="Q300" s="618"/>
      <c r="R300" s="1261"/>
      <c r="S300" s="1357"/>
      <c r="T300" s="1360"/>
    </row>
    <row r="301" spans="1:20" ht="18.75" customHeight="1">
      <c r="A301" s="1487"/>
      <c r="B301" s="1526"/>
      <c r="C301" s="1451"/>
      <c r="D301" s="1357"/>
      <c r="E301" s="1525"/>
      <c r="F301" s="1525"/>
      <c r="G301" s="1528"/>
      <c r="H301" s="1430"/>
      <c r="I301" s="433" t="s">
        <v>561</v>
      </c>
      <c r="J301" s="562" t="s">
        <v>1453</v>
      </c>
      <c r="K301" s="419" t="s">
        <v>573</v>
      </c>
      <c r="L301" s="1259"/>
      <c r="M301" s="1261"/>
      <c r="N301" s="1259"/>
      <c r="O301" s="455"/>
      <c r="P301" s="1280"/>
      <c r="Q301" s="618"/>
      <c r="R301" s="1261"/>
      <c r="S301" s="1357"/>
      <c r="T301" s="1360"/>
    </row>
    <row r="302" spans="1:20" ht="30" customHeight="1">
      <c r="A302" s="1487"/>
      <c r="B302" s="1526"/>
      <c r="C302" s="1451"/>
      <c r="D302" s="1357"/>
      <c r="E302" s="1525"/>
      <c r="F302" s="1525"/>
      <c r="G302" s="1528"/>
      <c r="H302" s="1430"/>
      <c r="I302" s="433" t="s">
        <v>567</v>
      </c>
      <c r="J302" s="365" t="s">
        <v>118</v>
      </c>
      <c r="K302" s="419" t="s">
        <v>578</v>
      </c>
      <c r="L302" s="1259"/>
      <c r="M302" s="1261"/>
      <c r="N302" s="1259"/>
      <c r="O302" s="455"/>
      <c r="P302" s="1280"/>
      <c r="Q302" s="618"/>
      <c r="R302" s="1261"/>
      <c r="S302" s="1357"/>
      <c r="T302" s="1360"/>
    </row>
    <row r="303" spans="1:20" ht="18.75" customHeight="1">
      <c r="A303" s="1487"/>
      <c r="B303" s="1526"/>
      <c r="C303" s="1451"/>
      <c r="D303" s="1357"/>
      <c r="E303" s="1525"/>
      <c r="F303" s="1525"/>
      <c r="G303" s="1528"/>
      <c r="H303" s="1430"/>
      <c r="I303" s="561" t="s">
        <v>568</v>
      </c>
      <c r="J303" s="560" t="s">
        <v>160</v>
      </c>
      <c r="K303" s="347"/>
      <c r="L303" s="1259"/>
      <c r="M303" s="1261"/>
      <c r="N303" s="1259"/>
      <c r="O303" s="455"/>
      <c r="P303" s="1280"/>
      <c r="Q303" s="618"/>
      <c r="R303" s="1261"/>
      <c r="S303" s="1357"/>
      <c r="T303" s="1360"/>
    </row>
    <row r="304" spans="1:20" ht="18.75" customHeight="1">
      <c r="A304" s="1487"/>
      <c r="B304" s="1526"/>
      <c r="C304" s="1451"/>
      <c r="D304" s="1357"/>
      <c r="E304" s="1525"/>
      <c r="F304" s="1525"/>
      <c r="G304" s="1528"/>
      <c r="H304" s="1430"/>
      <c r="I304" s="433" t="s">
        <v>569</v>
      </c>
      <c r="J304" s="560" t="s">
        <v>119</v>
      </c>
      <c r="K304" s="398"/>
      <c r="L304" s="1259"/>
      <c r="M304" s="1261"/>
      <c r="N304" s="1259"/>
      <c r="O304" s="455"/>
      <c r="P304" s="1280"/>
      <c r="Q304" s="618"/>
      <c r="R304" s="1261"/>
      <c r="S304" s="1357"/>
      <c r="T304" s="1360"/>
    </row>
    <row r="305" spans="1:24" ht="18.75" customHeight="1">
      <c r="A305" s="1487"/>
      <c r="B305" s="1526"/>
      <c r="C305" s="1451"/>
      <c r="D305" s="1357"/>
      <c r="E305" s="1525"/>
      <c r="F305" s="1525"/>
      <c r="G305" s="1528"/>
      <c r="H305" s="1430"/>
      <c r="I305" s="433" t="s">
        <v>570</v>
      </c>
      <c r="J305" s="560" t="s">
        <v>120</v>
      </c>
      <c r="K305" s="353"/>
      <c r="L305" s="1259"/>
      <c r="M305" s="1261"/>
      <c r="N305" s="1259"/>
      <c r="O305" s="455"/>
      <c r="P305" s="1280"/>
      <c r="Q305" s="618"/>
      <c r="R305" s="1261"/>
      <c r="S305" s="1357"/>
      <c r="T305" s="1360"/>
    </row>
    <row r="306" spans="1:24" ht="18.75" customHeight="1">
      <c r="A306" s="1487"/>
      <c r="B306" s="1526"/>
      <c r="C306" s="1451"/>
      <c r="D306" s="1357"/>
      <c r="E306" s="1525"/>
      <c r="F306" s="1525"/>
      <c r="G306" s="1528"/>
      <c r="H306" s="1430"/>
      <c r="I306" s="433" t="s">
        <v>572</v>
      </c>
      <c r="J306" s="347" t="s">
        <v>1454</v>
      </c>
      <c r="K306" s="353"/>
      <c r="L306" s="1259"/>
      <c r="M306" s="1261"/>
      <c r="N306" s="1259"/>
      <c r="O306" s="455"/>
      <c r="P306" s="1280"/>
      <c r="Q306" s="618"/>
      <c r="R306" s="1261"/>
      <c r="S306" s="1357"/>
      <c r="T306" s="1360"/>
    </row>
    <row r="307" spans="1:24" ht="18.75" customHeight="1">
      <c r="A307" s="1487"/>
      <c r="B307" s="1526"/>
      <c r="C307" s="1451"/>
      <c r="D307" s="1357"/>
      <c r="E307" s="1525"/>
      <c r="F307" s="1525"/>
      <c r="G307" s="1528"/>
      <c r="H307" s="1430"/>
      <c r="I307" s="347" t="s">
        <v>1437</v>
      </c>
      <c r="J307" s="347" t="s">
        <v>1423</v>
      </c>
      <c r="K307" s="353"/>
      <c r="L307" s="1259"/>
      <c r="M307" s="1261"/>
      <c r="N307" s="1259"/>
      <c r="O307" s="455"/>
      <c r="P307" s="1280"/>
      <c r="Q307" s="618"/>
      <c r="R307" s="1261"/>
      <c r="S307" s="1357"/>
      <c r="T307" s="1360"/>
    </row>
    <row r="308" spans="1:24" ht="22.5" customHeight="1">
      <c r="A308" s="1487"/>
      <c r="B308" s="1526"/>
      <c r="C308" s="1451"/>
      <c r="D308" s="1357"/>
      <c r="E308" s="1525"/>
      <c r="F308" s="1525"/>
      <c r="G308" s="1528"/>
      <c r="H308" s="1430"/>
      <c r="I308" s="347" t="s">
        <v>1456</v>
      </c>
      <c r="J308" s="347" t="s">
        <v>1455</v>
      </c>
      <c r="K308" s="353"/>
      <c r="L308" s="1259"/>
      <c r="M308" s="1261"/>
      <c r="N308" s="1259"/>
      <c r="O308" s="455"/>
      <c r="P308" s="1280"/>
      <c r="Q308" s="618"/>
      <c r="R308" s="1261"/>
      <c r="S308" s="1357"/>
      <c r="T308" s="1360"/>
    </row>
    <row r="309" spans="1:24" ht="33.75" customHeight="1">
      <c r="A309" s="1487"/>
      <c r="B309" s="1526"/>
      <c r="C309" s="1451"/>
      <c r="D309" s="1357"/>
      <c r="E309" s="1525"/>
      <c r="F309" s="1525"/>
      <c r="G309" s="1528"/>
      <c r="H309" s="1430"/>
      <c r="I309" s="347" t="s">
        <v>1457</v>
      </c>
      <c r="J309" s="353" t="s">
        <v>259</v>
      </c>
      <c r="K309" s="353"/>
      <c r="L309" s="1259"/>
      <c r="M309" s="1261"/>
      <c r="N309" s="1259"/>
      <c r="O309" s="455"/>
      <c r="P309" s="1280"/>
      <c r="Q309" s="618"/>
      <c r="R309" s="1261"/>
      <c r="S309" s="1357"/>
      <c r="T309" s="1360"/>
    </row>
    <row r="310" spans="1:24" ht="20.25" customHeight="1">
      <c r="A310" s="1487"/>
      <c r="B310" s="1526"/>
      <c r="C310" s="1451"/>
      <c r="D310" s="1357"/>
      <c r="E310" s="1525"/>
      <c r="F310" s="1525"/>
      <c r="G310" s="1528"/>
      <c r="H310" s="1430"/>
      <c r="I310" s="347" t="s">
        <v>1458</v>
      </c>
      <c r="J310" s="559" t="s">
        <v>260</v>
      </c>
      <c r="K310" s="353"/>
      <c r="L310" s="1259"/>
      <c r="M310" s="1261"/>
      <c r="N310" s="1259"/>
      <c r="O310" s="455"/>
      <c r="P310" s="1280"/>
      <c r="Q310" s="618"/>
      <c r="R310" s="1261"/>
      <c r="S310" s="1357"/>
      <c r="T310" s="1360"/>
    </row>
    <row r="311" spans="1:24" ht="18.75" customHeight="1">
      <c r="A311" s="1487"/>
      <c r="B311" s="1526"/>
      <c r="C311" s="1451"/>
      <c r="D311" s="1357"/>
      <c r="E311" s="1525"/>
      <c r="F311" s="1525"/>
      <c r="G311" s="1528"/>
      <c r="H311" s="1430"/>
      <c r="I311" s="347"/>
      <c r="J311" s="353" t="s">
        <v>261</v>
      </c>
      <c r="K311" s="365"/>
      <c r="L311" s="1259"/>
      <c r="M311" s="1261"/>
      <c r="N311" s="1259"/>
      <c r="O311" s="455"/>
      <c r="P311" s="1280"/>
      <c r="Q311" s="618"/>
      <c r="R311" s="1261"/>
      <c r="S311" s="1357"/>
      <c r="T311" s="1360"/>
    </row>
    <row r="312" spans="1:24" ht="18.75" customHeight="1">
      <c r="A312" s="1487"/>
      <c r="B312" s="1526"/>
      <c r="C312" s="1451"/>
      <c r="D312" s="1357"/>
      <c r="E312" s="1525"/>
      <c r="F312" s="1525"/>
      <c r="G312" s="1528"/>
      <c r="H312" s="1430"/>
      <c r="I312" s="347"/>
      <c r="J312" s="559" t="s">
        <v>1364</v>
      </c>
      <c r="K312" s="365"/>
      <c r="L312" s="1259"/>
      <c r="M312" s="1261"/>
      <c r="N312" s="1259"/>
      <c r="O312" s="455"/>
      <c r="P312" s="1280"/>
      <c r="Q312" s="618"/>
      <c r="R312" s="1261"/>
      <c r="S312" s="1357"/>
      <c r="T312" s="1360"/>
    </row>
    <row r="313" spans="1:24">
      <c r="A313" s="1487"/>
      <c r="B313" s="1489"/>
      <c r="C313" s="1452"/>
      <c r="D313" s="1358"/>
      <c r="E313" s="1504"/>
      <c r="F313" s="1504"/>
      <c r="G313" s="1529"/>
      <c r="H313" s="1431"/>
      <c r="I313" s="389"/>
      <c r="J313" s="558"/>
      <c r="K313" s="423"/>
      <c r="L313" s="1260"/>
      <c r="M313" s="1242"/>
      <c r="N313" s="1260"/>
      <c r="O313" s="609"/>
      <c r="P313" s="1246"/>
      <c r="Q313" s="617"/>
      <c r="R313" s="1242"/>
      <c r="S313" s="1358"/>
      <c r="T313" s="1361"/>
    </row>
    <row r="314" spans="1:24" ht="54">
      <c r="A314" s="613">
        <f>MAX($A$5:A313)+1</f>
        <v>84</v>
      </c>
      <c r="B314" s="540" t="s">
        <v>794</v>
      </c>
      <c r="C314" s="546" t="s">
        <v>110</v>
      </c>
      <c r="D314" s="538" t="s">
        <v>236</v>
      </c>
      <c r="E314" s="533" t="s">
        <v>1310</v>
      </c>
      <c r="F314" s="533" t="s">
        <v>1285</v>
      </c>
      <c r="G314" s="557" t="s">
        <v>308</v>
      </c>
      <c r="H314" s="552" t="s">
        <v>420</v>
      </c>
      <c r="I314" s="338"/>
      <c r="J314" s="355"/>
      <c r="K314" s="345"/>
      <c r="L314" s="157" t="s">
        <v>666</v>
      </c>
      <c r="M314" s="16"/>
      <c r="N314" s="16"/>
      <c r="O314" s="16"/>
      <c r="P314" s="157"/>
      <c r="Q314" s="157"/>
      <c r="R314" s="123">
        <v>0</v>
      </c>
      <c r="S314" s="556" t="s">
        <v>205</v>
      </c>
      <c r="T314" s="545">
        <v>0</v>
      </c>
    </row>
    <row r="315" spans="1:24" ht="54">
      <c r="A315" s="613">
        <f>MAX($A$5:A314)+1</f>
        <v>85</v>
      </c>
      <c r="B315" s="516" t="s">
        <v>320</v>
      </c>
      <c r="C315" s="515" t="s">
        <v>110</v>
      </c>
      <c r="D315" s="514" t="s">
        <v>236</v>
      </c>
      <c r="E315" s="513" t="s">
        <v>1307</v>
      </c>
      <c r="F315" s="513" t="s">
        <v>1279</v>
      </c>
      <c r="G315" s="512" t="s">
        <v>795</v>
      </c>
      <c r="H315" s="518" t="s">
        <v>421</v>
      </c>
      <c r="I315" s="332"/>
      <c r="J315" s="333"/>
      <c r="K315" s="334"/>
      <c r="L315" s="182"/>
      <c r="M315" s="152"/>
      <c r="N315" s="152" t="s">
        <v>657</v>
      </c>
      <c r="O315" s="152"/>
      <c r="P315" s="182"/>
      <c r="Q315" s="182"/>
      <c r="R315" s="37">
        <v>0</v>
      </c>
      <c r="S315" s="510" t="s">
        <v>111</v>
      </c>
      <c r="T315" s="509">
        <v>0</v>
      </c>
    </row>
    <row r="316" spans="1:24" ht="54">
      <c r="A316" s="613">
        <f>MAX($A$5:A315)+1</f>
        <v>86</v>
      </c>
      <c r="B316" s="516" t="s">
        <v>322</v>
      </c>
      <c r="C316" s="515" t="s">
        <v>110</v>
      </c>
      <c r="D316" s="514" t="s">
        <v>236</v>
      </c>
      <c r="E316" s="513" t="s">
        <v>1310</v>
      </c>
      <c r="F316" s="513" t="s">
        <v>1288</v>
      </c>
      <c r="G316" s="512" t="s">
        <v>621</v>
      </c>
      <c r="H316" s="518" t="s">
        <v>422</v>
      </c>
      <c r="I316" s="332"/>
      <c r="J316" s="333"/>
      <c r="K316" s="334"/>
      <c r="L316" s="157"/>
      <c r="M316" s="16"/>
      <c r="N316" s="16"/>
      <c r="O316" s="16"/>
      <c r="P316" s="157"/>
      <c r="Q316" s="157"/>
      <c r="R316" s="123">
        <v>0</v>
      </c>
      <c r="S316" s="510" t="s">
        <v>697</v>
      </c>
      <c r="T316" s="509">
        <v>0</v>
      </c>
    </row>
    <row r="317" spans="1:24" ht="41.25" customHeight="1">
      <c r="A317" s="1388">
        <f>MAX($A$5:A316)+1</f>
        <v>87</v>
      </c>
      <c r="B317" s="1410" t="s">
        <v>323</v>
      </c>
      <c r="C317" s="1413" t="s">
        <v>110</v>
      </c>
      <c r="D317" s="1356" t="s">
        <v>236</v>
      </c>
      <c r="E317" s="1503" t="s">
        <v>1310</v>
      </c>
      <c r="F317" s="1503" t="s">
        <v>1285</v>
      </c>
      <c r="G317" s="1507" t="s">
        <v>622</v>
      </c>
      <c r="H317" s="1509" t="s">
        <v>423</v>
      </c>
      <c r="I317" s="1496"/>
      <c r="J317" s="1498"/>
      <c r="K317" s="1500"/>
      <c r="L317" s="1245"/>
      <c r="M317" s="1241"/>
      <c r="N317" s="1241"/>
      <c r="O317" s="23"/>
      <c r="P317" s="177" t="s">
        <v>688</v>
      </c>
      <c r="Q317" s="177"/>
      <c r="R317" s="1241">
        <v>0</v>
      </c>
      <c r="S317" s="1460" t="s">
        <v>343</v>
      </c>
      <c r="T317" s="1359">
        <v>0</v>
      </c>
    </row>
    <row r="318" spans="1:24" ht="44.25" customHeight="1">
      <c r="A318" s="1388"/>
      <c r="B318" s="1412" t="s">
        <v>323</v>
      </c>
      <c r="C318" s="1415" t="s">
        <v>110</v>
      </c>
      <c r="D318" s="1358" t="s">
        <v>236</v>
      </c>
      <c r="E318" s="1504"/>
      <c r="F318" s="1504"/>
      <c r="G318" s="1508" t="s">
        <v>622</v>
      </c>
      <c r="H318" s="1510"/>
      <c r="I318" s="1497"/>
      <c r="J318" s="1499"/>
      <c r="K318" s="1501"/>
      <c r="L318" s="1246"/>
      <c r="M318" s="1242"/>
      <c r="N318" s="1242"/>
      <c r="O318" s="29"/>
      <c r="P318" s="189" t="s">
        <v>1470</v>
      </c>
      <c r="Q318" s="189"/>
      <c r="R318" s="1242"/>
      <c r="S318" s="1462"/>
      <c r="T318" s="1361"/>
    </row>
    <row r="319" spans="1:24" ht="148.5">
      <c r="A319" s="613">
        <f>MAX($A$5:A318)+1</f>
        <v>88</v>
      </c>
      <c r="B319" s="516" t="s">
        <v>324</v>
      </c>
      <c r="C319" s="515" t="s">
        <v>110</v>
      </c>
      <c r="D319" s="514" t="s">
        <v>236</v>
      </c>
      <c r="E319" s="513" t="s">
        <v>1317</v>
      </c>
      <c r="F319" s="513" t="s">
        <v>949</v>
      </c>
      <c r="G319" s="512" t="s">
        <v>309</v>
      </c>
      <c r="H319" s="518" t="s">
        <v>424</v>
      </c>
      <c r="I319" s="332"/>
      <c r="J319" s="333"/>
      <c r="K319" s="334"/>
      <c r="L319" s="157"/>
      <c r="M319" s="16"/>
      <c r="N319" s="16"/>
      <c r="O319" s="16"/>
      <c r="P319" s="188"/>
      <c r="Q319" s="727" t="s">
        <v>1703</v>
      </c>
      <c r="R319" s="123">
        <v>0</v>
      </c>
      <c r="S319" s="510" t="s">
        <v>343</v>
      </c>
      <c r="T319" s="509">
        <v>0</v>
      </c>
      <c r="V319" s="640">
        <v>81</v>
      </c>
      <c r="W319" s="640">
        <v>87</v>
      </c>
      <c r="X319" s="640">
        <v>89</v>
      </c>
    </row>
    <row r="320" spans="1:24" ht="67.5">
      <c r="A320" s="613">
        <f>MAX($A$5:A319)+1</f>
        <v>89</v>
      </c>
      <c r="B320" s="516" t="s">
        <v>325</v>
      </c>
      <c r="C320" s="515" t="s">
        <v>110</v>
      </c>
      <c r="D320" s="514" t="s">
        <v>236</v>
      </c>
      <c r="E320" s="513" t="s">
        <v>1309</v>
      </c>
      <c r="F320" s="513" t="s">
        <v>1270</v>
      </c>
      <c r="G320" s="512" t="s">
        <v>623</v>
      </c>
      <c r="H320" s="518" t="s">
        <v>425</v>
      </c>
      <c r="I320" s="332"/>
      <c r="J320" s="333"/>
      <c r="K320" s="334"/>
      <c r="L320" s="157"/>
      <c r="M320" s="16"/>
      <c r="N320" s="16" t="s">
        <v>651</v>
      </c>
      <c r="O320" s="16"/>
      <c r="P320" s="157"/>
      <c r="Q320" s="157"/>
      <c r="R320" s="123">
        <v>0</v>
      </c>
      <c r="S320" s="520" t="s">
        <v>205</v>
      </c>
      <c r="T320" s="509">
        <v>0</v>
      </c>
    </row>
    <row r="321" spans="1:22" ht="54">
      <c r="A321" s="613">
        <f>MAX($A$5:A320)+1</f>
        <v>90</v>
      </c>
      <c r="B321" s="516" t="s">
        <v>326</v>
      </c>
      <c r="C321" s="515" t="s">
        <v>110</v>
      </c>
      <c r="D321" s="514" t="s">
        <v>236</v>
      </c>
      <c r="E321" s="513" t="s">
        <v>1309</v>
      </c>
      <c r="F321" s="513" t="s">
        <v>1288</v>
      </c>
      <c r="G321" s="512" t="s">
        <v>796</v>
      </c>
      <c r="H321" s="518" t="s">
        <v>426</v>
      </c>
      <c r="I321" s="332"/>
      <c r="J321" s="333"/>
      <c r="K321" s="334"/>
      <c r="L321" s="157"/>
      <c r="M321" s="16"/>
      <c r="N321" s="16"/>
      <c r="O321" s="16"/>
      <c r="P321" s="157"/>
      <c r="Q321" s="157"/>
      <c r="R321" s="123">
        <v>0</v>
      </c>
      <c r="S321" s="520" t="s">
        <v>205</v>
      </c>
      <c r="T321" s="509">
        <v>0</v>
      </c>
    </row>
    <row r="322" spans="1:22" ht="54">
      <c r="A322" s="613">
        <f>MAX($A$5:A321)+1</f>
        <v>91</v>
      </c>
      <c r="B322" s="516" t="s">
        <v>327</v>
      </c>
      <c r="C322" s="515" t="s">
        <v>110</v>
      </c>
      <c r="D322" s="514" t="s">
        <v>236</v>
      </c>
      <c r="E322" s="513" t="s">
        <v>1317</v>
      </c>
      <c r="F322" s="513" t="s">
        <v>949</v>
      </c>
      <c r="G322" s="512" t="s">
        <v>797</v>
      </c>
      <c r="H322" s="518" t="s">
        <v>427</v>
      </c>
      <c r="I322" s="332"/>
      <c r="J322" s="333"/>
      <c r="K322" s="334"/>
      <c r="L322" s="157" t="s">
        <v>659</v>
      </c>
      <c r="M322" s="16"/>
      <c r="N322" s="16"/>
      <c r="O322" s="16"/>
      <c r="P322" s="157"/>
      <c r="Q322" s="157"/>
      <c r="R322" s="123">
        <v>0</v>
      </c>
      <c r="S322" s="520" t="s">
        <v>205</v>
      </c>
      <c r="T322" s="509">
        <v>0</v>
      </c>
    </row>
    <row r="323" spans="1:22" ht="54">
      <c r="A323" s="613">
        <f>MAX($A$5:A322)+1</f>
        <v>92</v>
      </c>
      <c r="B323" s="516" t="s">
        <v>328</v>
      </c>
      <c r="C323" s="515" t="s">
        <v>110</v>
      </c>
      <c r="D323" s="514" t="s">
        <v>236</v>
      </c>
      <c r="E323" s="513" t="s">
        <v>1314</v>
      </c>
      <c r="F323" s="513" t="s">
        <v>1274</v>
      </c>
      <c r="G323" s="512" t="s">
        <v>798</v>
      </c>
      <c r="H323" s="518" t="s">
        <v>428</v>
      </c>
      <c r="I323" s="332"/>
      <c r="J323" s="333"/>
      <c r="K323" s="334"/>
      <c r="L323" s="157" t="s">
        <v>667</v>
      </c>
      <c r="M323" s="16"/>
      <c r="N323" s="16"/>
      <c r="O323" s="16"/>
      <c r="P323" s="157"/>
      <c r="Q323" s="157"/>
      <c r="R323" s="123">
        <v>0</v>
      </c>
      <c r="S323" s="510" t="s">
        <v>1304</v>
      </c>
      <c r="T323" s="509">
        <v>0</v>
      </c>
    </row>
    <row r="324" spans="1:22" ht="30.75" customHeight="1">
      <c r="A324" s="1388">
        <f>MAX($A$5:A323)+1</f>
        <v>93</v>
      </c>
      <c r="B324" s="1410" t="s">
        <v>799</v>
      </c>
      <c r="C324" s="1413" t="s">
        <v>110</v>
      </c>
      <c r="D324" s="1356" t="s">
        <v>236</v>
      </c>
      <c r="E324" s="1503" t="s">
        <v>1314</v>
      </c>
      <c r="F324" s="1503" t="s">
        <v>1270</v>
      </c>
      <c r="G324" s="1521" t="s">
        <v>800</v>
      </c>
      <c r="H324" s="1523" t="s">
        <v>429</v>
      </c>
      <c r="I324" s="422" t="s">
        <v>252</v>
      </c>
      <c r="J324" s="352"/>
      <c r="K324" s="340"/>
      <c r="L324" s="1245"/>
      <c r="M324" s="1241"/>
      <c r="N324" s="1241"/>
      <c r="O324" s="1241"/>
      <c r="P324" s="1241"/>
      <c r="Q324" s="23"/>
      <c r="R324" s="1241"/>
      <c r="S324" s="1460" t="s">
        <v>111</v>
      </c>
      <c r="T324" s="1460">
        <v>0</v>
      </c>
    </row>
    <row r="325" spans="1:22" ht="50.25" customHeight="1">
      <c r="A325" s="1388"/>
      <c r="B325" s="1412"/>
      <c r="C325" s="1415"/>
      <c r="D325" s="1358"/>
      <c r="E325" s="1504"/>
      <c r="F325" s="1504"/>
      <c r="G325" s="1522"/>
      <c r="H325" s="1524"/>
      <c r="I325" s="555" t="s">
        <v>1459</v>
      </c>
      <c r="J325" s="355"/>
      <c r="K325" s="345"/>
      <c r="L325" s="1246"/>
      <c r="M325" s="1242"/>
      <c r="N325" s="1242"/>
      <c r="O325" s="1242"/>
      <c r="P325" s="1242"/>
      <c r="Q325" s="29"/>
      <c r="R325" s="1242"/>
      <c r="S325" s="1462"/>
      <c r="T325" s="1462"/>
    </row>
    <row r="326" spans="1:22" ht="54">
      <c r="A326" s="613">
        <f>MAX($A$5:A325)+1</f>
        <v>94</v>
      </c>
      <c r="B326" s="516" t="s">
        <v>329</v>
      </c>
      <c r="C326" s="515" t="s">
        <v>110</v>
      </c>
      <c r="D326" s="514" t="s">
        <v>236</v>
      </c>
      <c r="E326" s="513" t="s">
        <v>1317</v>
      </c>
      <c r="F326" s="513" t="s">
        <v>949</v>
      </c>
      <c r="G326" s="512" t="s">
        <v>801</v>
      </c>
      <c r="H326" s="518" t="s">
        <v>624</v>
      </c>
      <c r="I326" s="332"/>
      <c r="J326" s="333"/>
      <c r="K326" s="334"/>
      <c r="L326" s="157"/>
      <c r="M326" s="16"/>
      <c r="N326" s="16"/>
      <c r="O326" s="16"/>
      <c r="P326" s="157"/>
      <c r="Q326" s="157"/>
      <c r="R326" s="123">
        <v>0</v>
      </c>
      <c r="S326" s="510" t="s">
        <v>111</v>
      </c>
      <c r="T326" s="509">
        <v>0</v>
      </c>
    </row>
    <row r="327" spans="1:22" ht="81">
      <c r="A327" s="613">
        <f>MAX($A$5:A326)+1</f>
        <v>95</v>
      </c>
      <c r="B327" s="516" t="s">
        <v>330</v>
      </c>
      <c r="C327" s="515" t="s">
        <v>110</v>
      </c>
      <c r="D327" s="514" t="s">
        <v>236</v>
      </c>
      <c r="E327" s="513" t="s">
        <v>1310</v>
      </c>
      <c r="F327" s="513" t="s">
        <v>1285</v>
      </c>
      <c r="G327" s="512" t="s">
        <v>625</v>
      </c>
      <c r="H327" s="518" t="s">
        <v>430</v>
      </c>
      <c r="I327" s="332"/>
      <c r="J327" s="333"/>
      <c r="K327" s="334"/>
      <c r="L327" s="157"/>
      <c r="M327" s="263"/>
      <c r="N327" s="16"/>
      <c r="O327" s="16"/>
      <c r="P327" s="157"/>
      <c r="Q327" s="157"/>
      <c r="R327" s="123">
        <v>0</v>
      </c>
      <c r="S327" s="510" t="s">
        <v>205</v>
      </c>
      <c r="T327" s="509">
        <v>0</v>
      </c>
    </row>
    <row r="328" spans="1:22" ht="67.5">
      <c r="A328" s="613">
        <f>MAX($A$5:A327)+1</f>
        <v>96</v>
      </c>
      <c r="B328" s="516" t="s">
        <v>331</v>
      </c>
      <c r="C328" s="515" t="s">
        <v>110</v>
      </c>
      <c r="D328" s="514" t="s">
        <v>236</v>
      </c>
      <c r="E328" s="513" t="s">
        <v>1314</v>
      </c>
      <c r="F328" s="513" t="s">
        <v>1274</v>
      </c>
      <c r="G328" s="512" t="s">
        <v>315</v>
      </c>
      <c r="H328" s="518" t="s">
        <v>431</v>
      </c>
      <c r="I328" s="332"/>
      <c r="J328" s="333"/>
      <c r="K328" s="334"/>
      <c r="L328" s="157"/>
      <c r="M328" s="16"/>
      <c r="N328" s="263"/>
      <c r="O328" s="16"/>
      <c r="P328" s="157"/>
      <c r="Q328" s="157"/>
      <c r="R328" s="123">
        <v>0</v>
      </c>
      <c r="S328" s="510" t="s">
        <v>205</v>
      </c>
      <c r="T328" s="509">
        <v>0</v>
      </c>
    </row>
    <row r="329" spans="1:22" ht="67.5">
      <c r="A329" s="613">
        <f>MAX($A$5:A328)+1</f>
        <v>97</v>
      </c>
      <c r="B329" s="516" t="s">
        <v>332</v>
      </c>
      <c r="C329" s="515" t="s">
        <v>110</v>
      </c>
      <c r="D329" s="514" t="s">
        <v>236</v>
      </c>
      <c r="E329" s="513" t="s">
        <v>1317</v>
      </c>
      <c r="F329" s="513" t="s">
        <v>1274</v>
      </c>
      <c r="G329" s="512" t="s">
        <v>316</v>
      </c>
      <c r="H329" s="518" t="s">
        <v>432</v>
      </c>
      <c r="I329" s="332"/>
      <c r="J329" s="333"/>
      <c r="K329" s="334"/>
      <c r="L329" s="157"/>
      <c r="M329" s="16"/>
      <c r="N329" s="16"/>
      <c r="O329" s="16"/>
      <c r="P329" s="157"/>
      <c r="Q329" s="157"/>
      <c r="R329" s="123">
        <v>0</v>
      </c>
      <c r="S329" s="510" t="s">
        <v>1223</v>
      </c>
      <c r="T329" s="509">
        <v>0</v>
      </c>
    </row>
    <row r="330" spans="1:22" ht="54">
      <c r="A330" s="613">
        <f>MAX($A$5:A329)+1</f>
        <v>98</v>
      </c>
      <c r="B330" s="516" t="s">
        <v>333</v>
      </c>
      <c r="C330" s="515" t="s">
        <v>110</v>
      </c>
      <c r="D330" s="514" t="s">
        <v>236</v>
      </c>
      <c r="E330" s="513" t="s">
        <v>1310</v>
      </c>
      <c r="F330" s="513" t="s">
        <v>1285</v>
      </c>
      <c r="G330" s="512" t="s">
        <v>319</v>
      </c>
      <c r="H330" s="518" t="s">
        <v>433</v>
      </c>
      <c r="I330" s="332"/>
      <c r="J330" s="333"/>
      <c r="K330" s="334"/>
      <c r="L330" s="157"/>
      <c r="M330" s="16"/>
      <c r="N330" s="16"/>
      <c r="O330" s="16"/>
      <c r="P330" s="157"/>
      <c r="Q330" s="696" t="s">
        <v>1675</v>
      </c>
      <c r="R330" s="123">
        <v>0</v>
      </c>
      <c r="S330" s="510" t="s">
        <v>1223</v>
      </c>
      <c r="T330" s="509">
        <v>0</v>
      </c>
      <c r="V330" s="640">
        <v>81</v>
      </c>
    </row>
    <row r="331" spans="1:22" ht="81">
      <c r="A331" s="613">
        <f>MAX($A$5:A330)+1</f>
        <v>99</v>
      </c>
      <c r="B331" s="516" t="s">
        <v>335</v>
      </c>
      <c r="C331" s="515" t="s">
        <v>110</v>
      </c>
      <c r="D331" s="514" t="s">
        <v>236</v>
      </c>
      <c r="E331" s="513" t="s">
        <v>1309</v>
      </c>
      <c r="F331" s="513" t="s">
        <v>1270</v>
      </c>
      <c r="G331" s="512" t="s">
        <v>626</v>
      </c>
      <c r="H331" s="518" t="s">
        <v>434</v>
      </c>
      <c r="I331" s="332"/>
      <c r="J331" s="333"/>
      <c r="K331" s="334"/>
      <c r="L331" s="157"/>
      <c r="M331" s="16"/>
      <c r="N331" s="16"/>
      <c r="O331" s="16"/>
      <c r="P331" s="157"/>
      <c r="Q331" s="157"/>
      <c r="R331" s="123">
        <v>0</v>
      </c>
      <c r="S331" s="520" t="s">
        <v>205</v>
      </c>
      <c r="T331" s="509">
        <v>0</v>
      </c>
    </row>
    <row r="332" spans="1:22" ht="43.5" customHeight="1">
      <c r="A332" s="1388">
        <f>MAX($A$5:A331)+1</f>
        <v>100</v>
      </c>
      <c r="B332" s="1410" t="s">
        <v>336</v>
      </c>
      <c r="C332" s="1410" t="s">
        <v>110</v>
      </c>
      <c r="D332" s="1416" t="s">
        <v>236</v>
      </c>
      <c r="E332" s="1410" t="s">
        <v>1309</v>
      </c>
      <c r="F332" s="1410" t="s">
        <v>1270</v>
      </c>
      <c r="G332" s="1427" t="s">
        <v>627</v>
      </c>
      <c r="H332" s="1427" t="s">
        <v>435</v>
      </c>
      <c r="I332" s="486" t="s">
        <v>1410</v>
      </c>
      <c r="J332" s="352"/>
      <c r="K332" s="340"/>
      <c r="L332" s="1245"/>
      <c r="M332" s="1241"/>
      <c r="N332" s="1243" t="s">
        <v>651</v>
      </c>
      <c r="O332" s="1241"/>
      <c r="P332" s="1241"/>
      <c r="Q332" s="23"/>
      <c r="R332" s="1241"/>
      <c r="S332" s="1460" t="s">
        <v>205</v>
      </c>
      <c r="T332" s="1460">
        <v>0</v>
      </c>
    </row>
    <row r="333" spans="1:22" ht="30.75" customHeight="1">
      <c r="A333" s="1388"/>
      <c r="B333" s="1412"/>
      <c r="C333" s="1412"/>
      <c r="D333" s="1418"/>
      <c r="E333" s="1412"/>
      <c r="F333" s="1412"/>
      <c r="G333" s="1428"/>
      <c r="H333" s="1428"/>
      <c r="I333" s="347" t="s">
        <v>1407</v>
      </c>
      <c r="J333" s="484"/>
      <c r="K333" s="485"/>
      <c r="L333" s="1246"/>
      <c r="M333" s="1242"/>
      <c r="N333" s="1244"/>
      <c r="O333" s="1242"/>
      <c r="P333" s="1242"/>
      <c r="Q333" s="29"/>
      <c r="R333" s="1242"/>
      <c r="S333" s="1462"/>
      <c r="T333" s="1462"/>
    </row>
    <row r="334" spans="1:22" ht="108">
      <c r="A334" s="613">
        <f>MAX($A$5:A333)+1</f>
        <v>101</v>
      </c>
      <c r="B334" s="516" t="s">
        <v>802</v>
      </c>
      <c r="C334" s="515" t="s">
        <v>110</v>
      </c>
      <c r="D334" s="514" t="s">
        <v>236</v>
      </c>
      <c r="E334" s="513" t="s">
        <v>1308</v>
      </c>
      <c r="F334" s="513" t="s">
        <v>1270</v>
      </c>
      <c r="G334" s="512" t="s">
        <v>803</v>
      </c>
      <c r="H334" s="518" t="s">
        <v>436</v>
      </c>
      <c r="I334" s="440"/>
      <c r="J334" s="441"/>
      <c r="K334" s="442"/>
      <c r="L334" s="157"/>
      <c r="M334" s="16"/>
      <c r="N334" s="16"/>
      <c r="O334" s="16"/>
      <c r="P334" s="157"/>
      <c r="Q334" s="157"/>
      <c r="R334" s="123">
        <v>0</v>
      </c>
      <c r="S334" s="554" t="s">
        <v>111</v>
      </c>
      <c r="T334" s="553">
        <v>0</v>
      </c>
    </row>
    <row r="335" spans="1:22" ht="81">
      <c r="A335" s="613">
        <f>MAX($A$5:A334)+1</f>
        <v>102</v>
      </c>
      <c r="B335" s="516" t="s">
        <v>342</v>
      </c>
      <c r="C335" s="515" t="s">
        <v>110</v>
      </c>
      <c r="D335" s="514" t="s">
        <v>236</v>
      </c>
      <c r="E335" s="513" t="s">
        <v>1314</v>
      </c>
      <c r="F335" s="513" t="s">
        <v>1270</v>
      </c>
      <c r="G335" s="512" t="s">
        <v>341</v>
      </c>
      <c r="H335" s="552" t="s">
        <v>437</v>
      </c>
      <c r="I335" s="338"/>
      <c r="J335" s="355"/>
      <c r="K335" s="345"/>
      <c r="L335" s="157"/>
      <c r="M335" s="16"/>
      <c r="N335" s="16"/>
      <c r="O335" s="16"/>
      <c r="P335" s="157"/>
      <c r="Q335" s="157"/>
      <c r="R335" s="123">
        <v>0</v>
      </c>
      <c r="S335" s="539" t="s">
        <v>111</v>
      </c>
      <c r="T335" s="545">
        <v>0</v>
      </c>
    </row>
    <row r="336" spans="1:22" s="501" customFormat="1" ht="40.5">
      <c r="A336" s="616">
        <f>MAX($A$5:A335)+1</f>
        <v>103</v>
      </c>
      <c r="B336" s="532" t="s">
        <v>1145</v>
      </c>
      <c r="C336" s="531" t="s">
        <v>954</v>
      </c>
      <c r="D336" s="513" t="s">
        <v>889</v>
      </c>
      <c r="E336" s="532" t="s">
        <v>1315</v>
      </c>
      <c r="F336" s="532" t="s">
        <v>1282</v>
      </c>
      <c r="G336" s="530" t="s">
        <v>972</v>
      </c>
      <c r="H336" s="529" t="s">
        <v>973</v>
      </c>
      <c r="I336" s="534"/>
      <c r="J336" s="333"/>
      <c r="K336" s="334"/>
      <c r="L336" s="488"/>
      <c r="M336" s="488"/>
      <c r="N336" s="487"/>
      <c r="O336" s="487"/>
      <c r="P336" s="487"/>
      <c r="Q336" s="487"/>
      <c r="R336" s="272"/>
      <c r="S336" s="513" t="s">
        <v>1220</v>
      </c>
      <c r="T336" s="527"/>
      <c r="V336" s="640"/>
    </row>
    <row r="337" spans="1:22" s="501" customFormat="1" ht="54">
      <c r="A337" s="616">
        <f>MAX($A$5:A336)+1</f>
        <v>104</v>
      </c>
      <c r="B337" s="532" t="s">
        <v>1147</v>
      </c>
      <c r="C337" s="551" t="s">
        <v>123</v>
      </c>
      <c r="D337" s="513" t="s">
        <v>889</v>
      </c>
      <c r="E337" s="513" t="s">
        <v>1307</v>
      </c>
      <c r="F337" s="513" t="s">
        <v>1274</v>
      </c>
      <c r="G337" s="530" t="s">
        <v>976</v>
      </c>
      <c r="H337" s="529" t="s">
        <v>977</v>
      </c>
      <c r="I337" s="534"/>
      <c r="J337" s="333"/>
      <c r="K337" s="334"/>
      <c r="L337" s="488"/>
      <c r="M337" s="488"/>
      <c r="N337" s="487"/>
      <c r="O337" s="487"/>
      <c r="P337" s="487"/>
      <c r="Q337" s="487"/>
      <c r="R337" s="272"/>
      <c r="S337" s="528" t="s">
        <v>1221</v>
      </c>
      <c r="T337" s="527"/>
      <c r="V337" s="640"/>
    </row>
    <row r="338" spans="1:22" s="501" customFormat="1" ht="54">
      <c r="A338" s="616">
        <f>MAX($A$5:A337)+1</f>
        <v>105</v>
      </c>
      <c r="B338" s="532" t="s">
        <v>1152</v>
      </c>
      <c r="C338" s="531" t="s">
        <v>954</v>
      </c>
      <c r="D338" s="513" t="s">
        <v>889</v>
      </c>
      <c r="E338" s="513" t="s">
        <v>1310</v>
      </c>
      <c r="F338" s="513" t="s">
        <v>1285</v>
      </c>
      <c r="G338" s="530" t="s">
        <v>1002</v>
      </c>
      <c r="H338" s="529" t="s">
        <v>1003</v>
      </c>
      <c r="I338" s="534"/>
      <c r="J338" s="333"/>
      <c r="K338" s="334"/>
      <c r="L338" s="488"/>
      <c r="M338" s="488"/>
      <c r="N338" s="487"/>
      <c r="O338" s="487"/>
      <c r="P338" s="487"/>
      <c r="Q338" s="487"/>
      <c r="R338" s="272"/>
      <c r="S338" s="513" t="s">
        <v>1222</v>
      </c>
      <c r="T338" s="527"/>
      <c r="V338" s="640"/>
    </row>
    <row r="339" spans="1:22" s="501" customFormat="1" ht="108">
      <c r="A339" s="616">
        <f>MAX($A$5:A338)+1</f>
        <v>106</v>
      </c>
      <c r="B339" s="532" t="s">
        <v>1155</v>
      </c>
      <c r="C339" s="531" t="s">
        <v>954</v>
      </c>
      <c r="D339" s="513" t="s">
        <v>889</v>
      </c>
      <c r="E339" s="513" t="s">
        <v>1307</v>
      </c>
      <c r="F339" s="513" t="s">
        <v>1279</v>
      </c>
      <c r="G339" s="530" t="s">
        <v>1017</v>
      </c>
      <c r="H339" s="529" t="s">
        <v>1018</v>
      </c>
      <c r="I339" s="332"/>
      <c r="J339" s="333"/>
      <c r="K339" s="334"/>
      <c r="L339" s="488"/>
      <c r="M339" s="488"/>
      <c r="N339" s="488"/>
      <c r="O339" s="488"/>
      <c r="P339" s="489" t="s">
        <v>1019</v>
      </c>
      <c r="Q339" s="489"/>
      <c r="R339" s="272"/>
      <c r="S339" s="513" t="s">
        <v>1220</v>
      </c>
      <c r="T339" s="527"/>
      <c r="V339" s="640"/>
    </row>
    <row r="340" spans="1:22" s="501" customFormat="1" ht="124.5" customHeight="1">
      <c r="A340" s="616">
        <f>MAX($A$5:A339)+1</f>
        <v>107</v>
      </c>
      <c r="B340" s="532" t="s">
        <v>1156</v>
      </c>
      <c r="C340" s="531" t="s">
        <v>954</v>
      </c>
      <c r="D340" s="513" t="s">
        <v>889</v>
      </c>
      <c r="E340" s="513" t="s">
        <v>1312</v>
      </c>
      <c r="F340" s="513" t="s">
        <v>1274</v>
      </c>
      <c r="G340" s="530" t="s">
        <v>1297</v>
      </c>
      <c r="H340" s="529" t="s">
        <v>1298</v>
      </c>
      <c r="I340" s="332"/>
      <c r="J340" s="333"/>
      <c r="K340" s="334"/>
      <c r="L340" s="488"/>
      <c r="M340" s="488"/>
      <c r="N340" s="488"/>
      <c r="O340" s="488"/>
      <c r="P340" s="489" t="s">
        <v>1025</v>
      </c>
      <c r="Q340" s="489"/>
      <c r="R340" s="272"/>
      <c r="S340" s="513" t="s">
        <v>1299</v>
      </c>
      <c r="T340" s="527"/>
      <c r="V340" s="640"/>
    </row>
    <row r="341" spans="1:22" s="501" customFormat="1" ht="40.5">
      <c r="A341" s="616">
        <f>MAX($A$5:A340)+1</f>
        <v>108</v>
      </c>
      <c r="B341" s="532" t="s">
        <v>1157</v>
      </c>
      <c r="C341" s="551" t="s">
        <v>123</v>
      </c>
      <c r="D341" s="513" t="s">
        <v>889</v>
      </c>
      <c r="E341" s="513" t="s">
        <v>1308</v>
      </c>
      <c r="F341" s="513" t="s">
        <v>1270</v>
      </c>
      <c r="G341" s="530" t="s">
        <v>1036</v>
      </c>
      <c r="H341" s="529" t="s">
        <v>1037</v>
      </c>
      <c r="I341" s="332"/>
      <c r="J341" s="333"/>
      <c r="K341" s="334"/>
      <c r="L341" s="488"/>
      <c r="M341" s="488"/>
      <c r="N341" s="488"/>
      <c r="O341" s="488"/>
      <c r="P341" s="488"/>
      <c r="Q341" s="488"/>
      <c r="R341" s="490"/>
      <c r="S341" s="528" t="s">
        <v>1220</v>
      </c>
      <c r="T341" s="527"/>
      <c r="V341" s="640"/>
    </row>
    <row r="342" spans="1:22" s="501" customFormat="1" ht="40.5">
      <c r="A342" s="616">
        <f>MAX($A$5:A341)+1</f>
        <v>109</v>
      </c>
      <c r="B342" s="532" t="s">
        <v>1159</v>
      </c>
      <c r="C342" s="551" t="s">
        <v>123</v>
      </c>
      <c r="D342" s="513" t="s">
        <v>889</v>
      </c>
      <c r="E342" s="513" t="s">
        <v>1308</v>
      </c>
      <c r="F342" s="513" t="s">
        <v>1285</v>
      </c>
      <c r="G342" s="530" t="s">
        <v>1043</v>
      </c>
      <c r="H342" s="529" t="s">
        <v>1044</v>
      </c>
      <c r="I342" s="332"/>
      <c r="J342" s="333"/>
      <c r="K342" s="334"/>
      <c r="L342" s="488"/>
      <c r="M342" s="488"/>
      <c r="N342" s="488"/>
      <c r="O342" s="488"/>
      <c r="P342" s="488"/>
      <c r="Q342" s="488"/>
      <c r="R342" s="490"/>
      <c r="S342" s="528" t="s">
        <v>1221</v>
      </c>
      <c r="T342" s="527"/>
      <c r="V342" s="640"/>
    </row>
    <row r="343" spans="1:22" s="501" customFormat="1" ht="54">
      <c r="A343" s="616">
        <f>MAX($A$5:A342)+1</f>
        <v>110</v>
      </c>
      <c r="B343" s="532" t="s">
        <v>1161</v>
      </c>
      <c r="C343" s="531" t="s">
        <v>123</v>
      </c>
      <c r="D343" s="513" t="s">
        <v>889</v>
      </c>
      <c r="E343" s="513" t="s">
        <v>1314</v>
      </c>
      <c r="F343" s="513" t="s">
        <v>1274</v>
      </c>
      <c r="G343" s="530" t="s">
        <v>1047</v>
      </c>
      <c r="H343" s="529" t="s">
        <v>1048</v>
      </c>
      <c r="I343" s="332"/>
      <c r="J343" s="549"/>
      <c r="K343" s="548"/>
      <c r="L343" s="488"/>
      <c r="M343" s="488"/>
      <c r="N343" s="488"/>
      <c r="O343" s="488"/>
      <c r="P343" s="488"/>
      <c r="Q343" s="488"/>
      <c r="R343" s="490"/>
      <c r="S343" s="513" t="s">
        <v>1223</v>
      </c>
      <c r="T343" s="527"/>
      <c r="V343" s="640"/>
    </row>
    <row r="344" spans="1:22" s="501" customFormat="1" ht="40.5">
      <c r="A344" s="616">
        <f>MAX($A$5:A343)+1</f>
        <v>111</v>
      </c>
      <c r="B344" s="532" t="s">
        <v>1167</v>
      </c>
      <c r="C344" s="531" t="s">
        <v>110</v>
      </c>
      <c r="D344" s="513" t="s">
        <v>889</v>
      </c>
      <c r="E344" s="513" t="s">
        <v>1307</v>
      </c>
      <c r="F344" s="513" t="s">
        <v>1270</v>
      </c>
      <c r="G344" s="530" t="s">
        <v>1073</v>
      </c>
      <c r="H344" s="529" t="s">
        <v>1074</v>
      </c>
      <c r="I344" s="332"/>
      <c r="J344" s="333"/>
      <c r="K344" s="334"/>
      <c r="L344" s="488"/>
      <c r="M344" s="488"/>
      <c r="N344" s="488"/>
      <c r="O344" s="488"/>
      <c r="P344" s="488"/>
      <c r="Q344" s="488"/>
      <c r="R344" s="490"/>
      <c r="S344" s="528" t="s">
        <v>1221</v>
      </c>
      <c r="T344" s="527"/>
      <c r="V344" s="640"/>
    </row>
    <row r="345" spans="1:22" s="501" customFormat="1" ht="18.75" customHeight="1">
      <c r="A345" s="1516">
        <f>MAX($A$5:A344)+1</f>
        <v>112</v>
      </c>
      <c r="B345" s="1513" t="s">
        <v>1171</v>
      </c>
      <c r="C345" s="1513" t="s">
        <v>954</v>
      </c>
      <c r="D345" s="1513" t="s">
        <v>889</v>
      </c>
      <c r="E345" s="1513" t="s">
        <v>1307</v>
      </c>
      <c r="F345" s="1513" t="s">
        <v>1270</v>
      </c>
      <c r="G345" s="1517" t="s">
        <v>1088</v>
      </c>
      <c r="H345" s="1492" t="s">
        <v>1089</v>
      </c>
      <c r="I345" s="486" t="s">
        <v>1409</v>
      </c>
      <c r="J345" s="352"/>
      <c r="K345" s="340"/>
      <c r="L345" s="1245"/>
      <c r="M345" s="1245"/>
      <c r="N345" s="1245"/>
      <c r="O345" s="1245"/>
      <c r="P345" s="1245"/>
      <c r="Q345" s="206"/>
      <c r="R345" s="1245"/>
      <c r="S345" s="1513" t="s">
        <v>1221</v>
      </c>
      <c r="T345" s="1513"/>
      <c r="V345" s="640"/>
    </row>
    <row r="346" spans="1:22" s="501" customFormat="1" ht="18.75" customHeight="1">
      <c r="A346" s="1516"/>
      <c r="B346" s="1514"/>
      <c r="C346" s="1514"/>
      <c r="D346" s="1514"/>
      <c r="E346" s="1514"/>
      <c r="F346" s="1514"/>
      <c r="G346" s="1518"/>
      <c r="H346" s="1520"/>
      <c r="I346" s="347" t="s">
        <v>1411</v>
      </c>
      <c r="J346" s="353"/>
      <c r="K346" s="343"/>
      <c r="L346" s="1280"/>
      <c r="M346" s="1280"/>
      <c r="N346" s="1280"/>
      <c r="O346" s="1280"/>
      <c r="P346" s="1280"/>
      <c r="Q346" s="618"/>
      <c r="R346" s="1280"/>
      <c r="S346" s="1514"/>
      <c r="T346" s="1514"/>
      <c r="V346" s="640"/>
    </row>
    <row r="347" spans="1:22" s="501" customFormat="1" ht="18.75" customHeight="1">
      <c r="A347" s="1516"/>
      <c r="B347" s="1514"/>
      <c r="C347" s="1514"/>
      <c r="D347" s="1514"/>
      <c r="E347" s="1514"/>
      <c r="F347" s="1514"/>
      <c r="G347" s="1518"/>
      <c r="H347" s="1520"/>
      <c r="I347" s="354" t="s">
        <v>149</v>
      </c>
      <c r="J347" s="353"/>
      <c r="K347" s="343"/>
      <c r="L347" s="1280"/>
      <c r="M347" s="1280"/>
      <c r="N347" s="1280"/>
      <c r="O347" s="1280"/>
      <c r="P347" s="1280"/>
      <c r="Q347" s="618"/>
      <c r="R347" s="1280"/>
      <c r="S347" s="1514"/>
      <c r="T347" s="1514"/>
      <c r="V347" s="640"/>
    </row>
    <row r="348" spans="1:22" s="501" customFormat="1" ht="18.75" customHeight="1">
      <c r="A348" s="1516"/>
      <c r="B348" s="1514"/>
      <c r="C348" s="1514"/>
      <c r="D348" s="1514"/>
      <c r="E348" s="1514"/>
      <c r="F348" s="1514"/>
      <c r="G348" s="1518"/>
      <c r="H348" s="1520"/>
      <c r="I348" s="347" t="s">
        <v>1414</v>
      </c>
      <c r="J348" s="353"/>
      <c r="K348" s="343"/>
      <c r="L348" s="1280"/>
      <c r="M348" s="1280"/>
      <c r="N348" s="1280"/>
      <c r="O348" s="1280"/>
      <c r="P348" s="1280"/>
      <c r="Q348" s="618"/>
      <c r="R348" s="1280"/>
      <c r="S348" s="1514"/>
      <c r="T348" s="1514"/>
      <c r="V348" s="640"/>
    </row>
    <row r="349" spans="1:22" s="501" customFormat="1" ht="27">
      <c r="A349" s="1516"/>
      <c r="B349" s="1514"/>
      <c r="C349" s="1514"/>
      <c r="D349" s="1514"/>
      <c r="E349" s="1514"/>
      <c r="F349" s="1514"/>
      <c r="G349" s="1518"/>
      <c r="H349" s="1520"/>
      <c r="I349" s="354" t="s">
        <v>1460</v>
      </c>
      <c r="J349" s="353"/>
      <c r="K349" s="343"/>
      <c r="L349" s="1280"/>
      <c r="M349" s="1280"/>
      <c r="N349" s="1280"/>
      <c r="O349" s="1280"/>
      <c r="P349" s="1280"/>
      <c r="Q349" s="618"/>
      <c r="R349" s="1280"/>
      <c r="S349" s="1514"/>
      <c r="T349" s="1514"/>
      <c r="V349" s="640"/>
    </row>
    <row r="350" spans="1:22" s="501" customFormat="1" ht="18.75" customHeight="1">
      <c r="A350" s="1516"/>
      <c r="B350" s="1515"/>
      <c r="C350" s="1515"/>
      <c r="D350" s="1515"/>
      <c r="E350" s="1515"/>
      <c r="F350" s="1515"/>
      <c r="G350" s="1519"/>
      <c r="H350" s="1493"/>
      <c r="I350" s="347" t="s">
        <v>1408</v>
      </c>
      <c r="J350" s="355"/>
      <c r="K350" s="345"/>
      <c r="L350" s="1246"/>
      <c r="M350" s="1246"/>
      <c r="N350" s="1246"/>
      <c r="O350" s="1246"/>
      <c r="P350" s="1246"/>
      <c r="Q350" s="617"/>
      <c r="R350" s="1246"/>
      <c r="S350" s="1515"/>
      <c r="T350" s="1515"/>
      <c r="V350" s="640"/>
    </row>
    <row r="351" spans="1:22" s="501" customFormat="1" ht="121.5">
      <c r="A351" s="616">
        <f>MAX($A$5:A350)+1</f>
        <v>113</v>
      </c>
      <c r="B351" s="532" t="s">
        <v>1173</v>
      </c>
      <c r="C351" s="531" t="s">
        <v>954</v>
      </c>
      <c r="D351" s="513" t="s">
        <v>889</v>
      </c>
      <c r="E351" s="513" t="s">
        <v>1309</v>
      </c>
      <c r="F351" s="513" t="s">
        <v>1285</v>
      </c>
      <c r="G351" s="530" t="s">
        <v>1093</v>
      </c>
      <c r="H351" s="529" t="s">
        <v>1094</v>
      </c>
      <c r="I351" s="332"/>
      <c r="J351" s="333"/>
      <c r="K351" s="334"/>
      <c r="L351" s="488"/>
      <c r="M351" s="488"/>
      <c r="N351" s="488"/>
      <c r="O351" s="488"/>
      <c r="P351" s="488"/>
      <c r="Q351" s="488"/>
      <c r="R351" s="490"/>
      <c r="S351" s="528" t="s">
        <v>1305</v>
      </c>
      <c r="T351" s="527"/>
      <c r="V351" s="640"/>
    </row>
    <row r="352" spans="1:22" s="501" customFormat="1" ht="40.5">
      <c r="A352" s="616">
        <f>MAX($A$5:A351)+1</f>
        <v>114</v>
      </c>
      <c r="B352" s="532" t="s">
        <v>1174</v>
      </c>
      <c r="C352" s="531" t="s">
        <v>954</v>
      </c>
      <c r="D352" s="513" t="s">
        <v>889</v>
      </c>
      <c r="E352" s="513" t="s">
        <v>1310</v>
      </c>
      <c r="F352" s="513" t="s">
        <v>612</v>
      </c>
      <c r="G352" s="530" t="s">
        <v>1099</v>
      </c>
      <c r="H352" s="529" t="s">
        <v>1100</v>
      </c>
      <c r="I352" s="393"/>
      <c r="J352" s="394"/>
      <c r="K352" s="395"/>
      <c r="L352" s="491"/>
      <c r="M352" s="491"/>
      <c r="N352" s="491"/>
      <c r="O352" s="491"/>
      <c r="P352" s="491"/>
      <c r="Q352" s="491"/>
      <c r="R352" s="490"/>
      <c r="S352" s="528" t="s">
        <v>1221</v>
      </c>
      <c r="T352" s="527"/>
      <c r="V352" s="640"/>
    </row>
    <row r="353" spans="1:22" s="501" customFormat="1" ht="40.5">
      <c r="A353" s="616">
        <f>MAX($A$5:A352)+1</f>
        <v>115</v>
      </c>
      <c r="B353" s="532" t="s">
        <v>1175</v>
      </c>
      <c r="C353" s="531" t="s">
        <v>954</v>
      </c>
      <c r="D353" s="513" t="s">
        <v>889</v>
      </c>
      <c r="E353" s="513" t="s">
        <v>1315</v>
      </c>
      <c r="F353" s="513" t="s">
        <v>1282</v>
      </c>
      <c r="G353" s="530" t="s">
        <v>1101</v>
      </c>
      <c r="H353" s="529" t="s">
        <v>1102</v>
      </c>
      <c r="I353" s="393"/>
      <c r="J353" s="333"/>
      <c r="K353" s="395"/>
      <c r="L353" s="491"/>
      <c r="M353" s="491"/>
      <c r="N353" s="491"/>
      <c r="O353" s="491"/>
      <c r="P353" s="491"/>
      <c r="Q353" s="491"/>
      <c r="R353" s="490"/>
      <c r="S353" s="513" t="s">
        <v>1220</v>
      </c>
      <c r="T353" s="527"/>
      <c r="V353" s="640"/>
    </row>
    <row r="354" spans="1:22" s="628" customFormat="1" ht="54">
      <c r="A354" s="728">
        <f>MAX($A$5:A353)+1</f>
        <v>116</v>
      </c>
      <c r="B354" s="648" t="s">
        <v>1197</v>
      </c>
      <c r="C354" s="649" t="s">
        <v>110</v>
      </c>
      <c r="D354" s="650" t="s">
        <v>236</v>
      </c>
      <c r="E354" s="650" t="s">
        <v>1495</v>
      </c>
      <c r="F354" s="650" t="s">
        <v>1274</v>
      </c>
      <c r="G354" s="651" t="s">
        <v>1529</v>
      </c>
      <c r="H354" s="652" t="s">
        <v>1531</v>
      </c>
      <c r="I354" s="723"/>
      <c r="J354" s="724"/>
      <c r="K354" s="725"/>
      <c r="L354" s="720"/>
      <c r="M354" s="720"/>
      <c r="N354" s="721"/>
      <c r="O354" s="721"/>
      <c r="P354" s="722"/>
      <c r="Q354" s="711" t="s">
        <v>1704</v>
      </c>
      <c r="R354" s="702"/>
      <c r="S354" s="703"/>
      <c r="T354" s="704"/>
      <c r="V354" s="705">
        <v>83</v>
      </c>
    </row>
    <row r="355" spans="1:22" s="628" customFormat="1" ht="67.5" customHeight="1">
      <c r="A355" s="728">
        <f>MAX($A$5:A354)+1</f>
        <v>117</v>
      </c>
      <c r="B355" s="656" t="s">
        <v>1683</v>
      </c>
      <c r="C355" s="657" t="s">
        <v>110</v>
      </c>
      <c r="D355" s="658" t="s">
        <v>236</v>
      </c>
      <c r="E355" s="658" t="s">
        <v>1481</v>
      </c>
      <c r="F355" s="658" t="s">
        <v>1279</v>
      </c>
      <c r="G355" s="659" t="s">
        <v>1547</v>
      </c>
      <c r="H355" s="660" t="s">
        <v>1549</v>
      </c>
      <c r="I355" s="723"/>
      <c r="J355" s="724"/>
      <c r="K355" s="725"/>
      <c r="L355" s="720"/>
      <c r="M355" s="720"/>
      <c r="N355" s="721"/>
      <c r="O355" s="721"/>
      <c r="P355" s="722"/>
      <c r="Q355" s="712" t="s">
        <v>1705</v>
      </c>
      <c r="R355" s="702"/>
      <c r="S355" s="703"/>
      <c r="T355" s="704"/>
      <c r="V355" s="705">
        <v>84</v>
      </c>
    </row>
    <row r="356" spans="1:22" s="628" customFormat="1" ht="67.5">
      <c r="A356" s="728">
        <f>MAX($A$5:A355)+1</f>
        <v>118</v>
      </c>
      <c r="B356" s="706" t="s">
        <v>1684</v>
      </c>
      <c r="C356" s="707" t="s">
        <v>954</v>
      </c>
      <c r="D356" s="708" t="s">
        <v>236</v>
      </c>
      <c r="E356" s="708" t="s">
        <v>1536</v>
      </c>
      <c r="F356" s="708" t="s">
        <v>1511</v>
      </c>
      <c r="G356" s="709" t="s">
        <v>1550</v>
      </c>
      <c r="H356" s="710" t="s">
        <v>1552</v>
      </c>
      <c r="I356" s="723"/>
      <c r="J356" s="724"/>
      <c r="K356" s="725"/>
      <c r="L356" s="720"/>
      <c r="M356" s="720"/>
      <c r="N356" s="721"/>
      <c r="O356" s="721"/>
      <c r="P356" s="722"/>
      <c r="Q356" s="713" t="s">
        <v>1706</v>
      </c>
      <c r="R356" s="702"/>
      <c r="S356" s="703"/>
      <c r="T356" s="704"/>
      <c r="V356" s="705">
        <v>84</v>
      </c>
    </row>
    <row r="357" spans="1:22" s="628" customFormat="1" ht="67.5">
      <c r="A357" s="728">
        <f>MAX($A$5:A356)+1</f>
        <v>119</v>
      </c>
      <c r="B357" s="648" t="s">
        <v>1686</v>
      </c>
      <c r="C357" s="649" t="s">
        <v>110</v>
      </c>
      <c r="D357" s="650" t="s">
        <v>236</v>
      </c>
      <c r="E357" s="650" t="s">
        <v>1572</v>
      </c>
      <c r="F357" s="650" t="s">
        <v>1270</v>
      </c>
      <c r="G357" s="651" t="s">
        <v>1576</v>
      </c>
      <c r="H357" s="652" t="s">
        <v>1578</v>
      </c>
      <c r="I357" s="723"/>
      <c r="J357" s="724"/>
      <c r="K357" s="725"/>
      <c r="L357" s="720"/>
      <c r="M357" s="720"/>
      <c r="N357" s="721"/>
      <c r="O357" s="721"/>
      <c r="P357" s="722"/>
      <c r="Q357" s="711" t="s">
        <v>1707</v>
      </c>
      <c r="R357" s="702"/>
      <c r="S357" s="703"/>
      <c r="T357" s="704"/>
      <c r="V357" s="705">
        <v>86</v>
      </c>
    </row>
    <row r="358" spans="1:22" s="628" customFormat="1" ht="54">
      <c r="A358" s="728">
        <f>MAX($A$5:A357)+1</f>
        <v>120</v>
      </c>
      <c r="B358" s="648" t="s">
        <v>1687</v>
      </c>
      <c r="C358" s="649" t="s">
        <v>110</v>
      </c>
      <c r="D358" s="650" t="s">
        <v>236</v>
      </c>
      <c r="E358" s="650" t="s">
        <v>1495</v>
      </c>
      <c r="F358" s="650" t="s">
        <v>1274</v>
      </c>
      <c r="G358" s="651" t="s">
        <v>1579</v>
      </c>
      <c r="H358" s="652" t="s">
        <v>1581</v>
      </c>
      <c r="I358" s="723"/>
      <c r="J358" s="724"/>
      <c r="K358" s="725"/>
      <c r="L358" s="720"/>
      <c r="M358" s="720"/>
      <c r="N358" s="721"/>
      <c r="O358" s="721"/>
      <c r="P358" s="722"/>
      <c r="Q358" s="711" t="s">
        <v>1580</v>
      </c>
      <c r="R358" s="702"/>
      <c r="S358" s="703"/>
      <c r="T358" s="704"/>
      <c r="V358" s="705">
        <v>86</v>
      </c>
    </row>
    <row r="359" spans="1:22" ht="54">
      <c r="A359" s="613">
        <f>MAX($A$5:A358)+1</f>
        <v>121</v>
      </c>
      <c r="B359" s="516" t="s">
        <v>804</v>
      </c>
      <c r="C359" s="515" t="s">
        <v>110</v>
      </c>
      <c r="D359" s="514" t="s">
        <v>805</v>
      </c>
      <c r="E359" s="513" t="s">
        <v>1307</v>
      </c>
      <c r="F359" s="513" t="s">
        <v>1274</v>
      </c>
      <c r="G359" s="512" t="s">
        <v>806</v>
      </c>
      <c r="H359" s="518" t="s">
        <v>438</v>
      </c>
      <c r="I359" s="332"/>
      <c r="J359" s="333"/>
      <c r="K359" s="334"/>
      <c r="L359" s="157"/>
      <c r="M359" s="16"/>
      <c r="N359" s="16"/>
      <c r="O359" s="16"/>
      <c r="P359" s="157"/>
      <c r="Q359" s="157"/>
      <c r="R359" s="123">
        <v>0</v>
      </c>
      <c r="S359" s="510" t="s">
        <v>111</v>
      </c>
      <c r="T359" s="509">
        <v>0</v>
      </c>
    </row>
    <row r="360" spans="1:22" ht="54">
      <c r="A360" s="613">
        <f>MAX($A$5:A359)+1</f>
        <v>122</v>
      </c>
      <c r="B360" s="516" t="s">
        <v>63</v>
      </c>
      <c r="C360" s="515" t="s">
        <v>110</v>
      </c>
      <c r="D360" s="514" t="s">
        <v>805</v>
      </c>
      <c r="E360" s="513" t="s">
        <v>1313</v>
      </c>
      <c r="F360" s="513" t="s">
        <v>1269</v>
      </c>
      <c r="G360" s="512" t="s">
        <v>807</v>
      </c>
      <c r="H360" s="518" t="s">
        <v>439</v>
      </c>
      <c r="I360" s="332"/>
      <c r="J360" s="333"/>
      <c r="K360" s="334"/>
      <c r="L360" s="157"/>
      <c r="M360" s="16" t="s">
        <v>883</v>
      </c>
      <c r="N360" s="16" t="s">
        <v>654</v>
      </c>
      <c r="O360" s="16"/>
      <c r="P360" s="157"/>
      <c r="Q360" s="157"/>
      <c r="R360" s="123">
        <v>0</v>
      </c>
      <c r="S360" s="510" t="s">
        <v>228</v>
      </c>
      <c r="T360" s="509">
        <v>0</v>
      </c>
    </row>
    <row r="361" spans="1:22" ht="54">
      <c r="A361" s="613">
        <f>MAX($A$5:A360)+1</f>
        <v>123</v>
      </c>
      <c r="B361" s="516" t="s">
        <v>311</v>
      </c>
      <c r="C361" s="515" t="s">
        <v>110</v>
      </c>
      <c r="D361" s="514" t="s">
        <v>805</v>
      </c>
      <c r="E361" s="513" t="s">
        <v>1314</v>
      </c>
      <c r="F361" s="513" t="s">
        <v>1274</v>
      </c>
      <c r="G361" s="512" t="s">
        <v>312</v>
      </c>
      <c r="H361" s="518" t="s">
        <v>440</v>
      </c>
      <c r="I361" s="332"/>
      <c r="J361" s="333"/>
      <c r="K361" s="334"/>
      <c r="L361" s="157"/>
      <c r="M361" s="16"/>
      <c r="N361" s="16"/>
      <c r="O361" s="16"/>
      <c r="P361" s="157"/>
      <c r="Q361" s="157"/>
      <c r="R361" s="123">
        <v>0</v>
      </c>
      <c r="S361" s="510" t="s">
        <v>111</v>
      </c>
      <c r="T361" s="509">
        <v>0</v>
      </c>
    </row>
    <row r="362" spans="1:22" ht="54">
      <c r="A362" s="613">
        <f>MAX($A$5:A361)+1</f>
        <v>124</v>
      </c>
      <c r="B362" s="516" t="s">
        <v>314</v>
      </c>
      <c r="C362" s="515" t="s">
        <v>110</v>
      </c>
      <c r="D362" s="514" t="s">
        <v>805</v>
      </c>
      <c r="E362" s="513" t="s">
        <v>1310</v>
      </c>
      <c r="F362" s="513" t="s">
        <v>949</v>
      </c>
      <c r="G362" s="512" t="s">
        <v>628</v>
      </c>
      <c r="H362" s="518" t="s">
        <v>441</v>
      </c>
      <c r="I362" s="332"/>
      <c r="J362" s="333"/>
      <c r="K362" s="334"/>
      <c r="L362" s="157"/>
      <c r="M362" s="16"/>
      <c r="N362" s="16"/>
      <c r="O362" s="16"/>
      <c r="P362" s="157"/>
      <c r="Q362" s="157"/>
      <c r="R362" s="123">
        <v>0</v>
      </c>
      <c r="S362" s="510" t="s">
        <v>111</v>
      </c>
      <c r="T362" s="509">
        <v>0</v>
      </c>
    </row>
    <row r="363" spans="1:22" ht="54">
      <c r="A363" s="613">
        <f>MAX($A$5:A362)+1</f>
        <v>125</v>
      </c>
      <c r="B363" s="516" t="s">
        <v>318</v>
      </c>
      <c r="C363" s="515" t="s">
        <v>110</v>
      </c>
      <c r="D363" s="514" t="s">
        <v>805</v>
      </c>
      <c r="E363" s="513" t="s">
        <v>1309</v>
      </c>
      <c r="F363" s="513" t="s">
        <v>1285</v>
      </c>
      <c r="G363" s="512" t="s">
        <v>808</v>
      </c>
      <c r="H363" s="518" t="s">
        <v>442</v>
      </c>
      <c r="I363" s="332"/>
      <c r="J363" s="333"/>
      <c r="K363" s="334"/>
      <c r="L363" s="157"/>
      <c r="M363" s="16"/>
      <c r="N363" s="16"/>
      <c r="O363" s="16"/>
      <c r="P363" s="157"/>
      <c r="Q363" s="157"/>
      <c r="R363" s="15">
        <v>0</v>
      </c>
      <c r="S363" s="510" t="s">
        <v>205</v>
      </c>
      <c r="T363" s="509">
        <v>0</v>
      </c>
    </row>
    <row r="364" spans="1:22" ht="54">
      <c r="A364" s="613">
        <f>MAX($A$5:A363)+1</f>
        <v>126</v>
      </c>
      <c r="B364" s="516" t="s">
        <v>1129</v>
      </c>
      <c r="C364" s="515" t="s">
        <v>110</v>
      </c>
      <c r="D364" s="514" t="s">
        <v>1130</v>
      </c>
      <c r="E364" s="513" t="s">
        <v>1309</v>
      </c>
      <c r="F364" s="513" t="s">
        <v>1285</v>
      </c>
      <c r="G364" s="512" t="s">
        <v>629</v>
      </c>
      <c r="H364" s="511" t="s">
        <v>443</v>
      </c>
      <c r="I364" s="332"/>
      <c r="J364" s="333"/>
      <c r="K364" s="334"/>
      <c r="L364" s="157" t="s">
        <v>1462</v>
      </c>
      <c r="M364" s="16"/>
      <c r="N364" s="16"/>
      <c r="O364" s="16"/>
      <c r="P364" s="157"/>
      <c r="Q364" s="157"/>
      <c r="R364" s="15">
        <v>0</v>
      </c>
      <c r="S364" s="510" t="s">
        <v>205</v>
      </c>
      <c r="T364" s="509">
        <v>0</v>
      </c>
    </row>
    <row r="365" spans="1:22" s="501" customFormat="1" ht="54">
      <c r="A365" s="616">
        <f>MAX($A$5:A364)+1</f>
        <v>127</v>
      </c>
      <c r="B365" s="532" t="s">
        <v>1176</v>
      </c>
      <c r="C365" s="531" t="s">
        <v>954</v>
      </c>
      <c r="D365" s="513" t="s">
        <v>1130</v>
      </c>
      <c r="E365" s="513" t="s">
        <v>1309</v>
      </c>
      <c r="F365" s="513" t="s">
        <v>1288</v>
      </c>
      <c r="G365" s="530" t="s">
        <v>960</v>
      </c>
      <c r="H365" s="529" t="s">
        <v>961</v>
      </c>
      <c r="I365" s="534"/>
      <c r="J365" s="333"/>
      <c r="K365" s="334"/>
      <c r="L365" s="488"/>
      <c r="M365" s="488"/>
      <c r="N365" s="487"/>
      <c r="O365" s="487"/>
      <c r="P365" s="487"/>
      <c r="Q365" s="487"/>
      <c r="R365" s="272"/>
      <c r="S365" s="513" t="s">
        <v>890</v>
      </c>
      <c r="T365" s="527"/>
      <c r="V365" s="640"/>
    </row>
    <row r="366" spans="1:22" s="501" customFormat="1" ht="40.5">
      <c r="A366" s="616">
        <f>MAX($A$5:A365)+1</f>
        <v>128</v>
      </c>
      <c r="B366" s="532" t="s">
        <v>1179</v>
      </c>
      <c r="C366" s="531" t="s">
        <v>954</v>
      </c>
      <c r="D366" s="513" t="s">
        <v>1130</v>
      </c>
      <c r="E366" s="513" t="s">
        <v>1314</v>
      </c>
      <c r="F366" s="513" t="s">
        <v>1274</v>
      </c>
      <c r="G366" s="530" t="s">
        <v>1049</v>
      </c>
      <c r="H366" s="550" t="s">
        <v>1050</v>
      </c>
      <c r="I366" s="332"/>
      <c r="J366" s="549"/>
      <c r="K366" s="548"/>
      <c r="L366" s="488"/>
      <c r="M366" s="488"/>
      <c r="N366" s="488"/>
      <c r="O366" s="488"/>
      <c r="P366" s="488"/>
      <c r="Q366" s="488"/>
      <c r="R366" s="490"/>
      <c r="S366" s="528" t="s">
        <v>1222</v>
      </c>
      <c r="T366" s="527"/>
      <c r="V366" s="640"/>
    </row>
    <row r="367" spans="1:22" ht="54">
      <c r="A367" s="613">
        <f>MAX($A$5:A366)+1</f>
        <v>129</v>
      </c>
      <c r="B367" s="516" t="s">
        <v>809</v>
      </c>
      <c r="C367" s="531" t="s">
        <v>110</v>
      </c>
      <c r="D367" s="514" t="s">
        <v>1133</v>
      </c>
      <c r="E367" s="513" t="s">
        <v>1310</v>
      </c>
      <c r="F367" s="513" t="s">
        <v>1269</v>
      </c>
      <c r="G367" s="512" t="s">
        <v>810</v>
      </c>
      <c r="H367" s="547" t="s">
        <v>444</v>
      </c>
      <c r="I367" s="332"/>
      <c r="J367" s="333"/>
      <c r="K367" s="334"/>
      <c r="L367" s="157"/>
      <c r="M367" s="16"/>
      <c r="N367" s="16"/>
      <c r="O367" s="16"/>
      <c r="P367" s="157"/>
      <c r="Q367" s="696" t="s">
        <v>1708</v>
      </c>
      <c r="R367" s="123">
        <v>0</v>
      </c>
      <c r="S367" s="510" t="s">
        <v>111</v>
      </c>
      <c r="T367" s="509">
        <v>0</v>
      </c>
      <c r="V367" s="640">
        <v>84</v>
      </c>
    </row>
    <row r="368" spans="1:22" ht="54">
      <c r="A368" s="613">
        <f>MAX($A$5:A367)+1</f>
        <v>130</v>
      </c>
      <c r="B368" s="516" t="s">
        <v>64</v>
      </c>
      <c r="C368" s="531" t="s">
        <v>110</v>
      </c>
      <c r="D368" s="514" t="s">
        <v>225</v>
      </c>
      <c r="E368" s="513" t="s">
        <v>1310</v>
      </c>
      <c r="F368" s="513" t="s">
        <v>1269</v>
      </c>
      <c r="G368" s="512" t="s">
        <v>811</v>
      </c>
      <c r="H368" s="518" t="s">
        <v>445</v>
      </c>
      <c r="I368" s="332"/>
      <c r="J368" s="333"/>
      <c r="K368" s="334"/>
      <c r="L368" s="157"/>
      <c r="M368" s="16"/>
      <c r="N368" s="16" t="s">
        <v>668</v>
      </c>
      <c r="O368" s="16"/>
      <c r="P368" s="157"/>
      <c r="Q368" s="157"/>
      <c r="R368" s="123">
        <v>0</v>
      </c>
      <c r="S368" s="510" t="s">
        <v>111</v>
      </c>
      <c r="T368" s="509">
        <v>0</v>
      </c>
    </row>
    <row r="369" spans="1:25" ht="81">
      <c r="A369" s="613">
        <f>MAX($A$5:A368)+1</f>
        <v>131</v>
      </c>
      <c r="B369" s="516" t="s">
        <v>65</v>
      </c>
      <c r="C369" s="531" t="s">
        <v>110</v>
      </c>
      <c r="D369" s="514" t="s">
        <v>225</v>
      </c>
      <c r="E369" s="513" t="s">
        <v>1310</v>
      </c>
      <c r="F369" s="513" t="s">
        <v>1280</v>
      </c>
      <c r="G369" s="512" t="s">
        <v>812</v>
      </c>
      <c r="H369" s="518" t="s">
        <v>446</v>
      </c>
      <c r="I369" s="332"/>
      <c r="J369" s="333"/>
      <c r="K369" s="334"/>
      <c r="L369" s="157"/>
      <c r="M369" s="16"/>
      <c r="N369" s="16"/>
      <c r="O369" s="16"/>
      <c r="P369" s="157"/>
      <c r="Q369" s="157"/>
      <c r="R369" s="123">
        <v>7</v>
      </c>
      <c r="S369" s="510" t="s">
        <v>111</v>
      </c>
      <c r="T369" s="509">
        <v>0</v>
      </c>
    </row>
    <row r="370" spans="1:25" ht="67.5">
      <c r="A370" s="614">
        <f>MAX($A$5:A369)+1</f>
        <v>132</v>
      </c>
      <c r="B370" s="544" t="s">
        <v>66</v>
      </c>
      <c r="C370" s="531" t="s">
        <v>110</v>
      </c>
      <c r="D370" s="514" t="s">
        <v>225</v>
      </c>
      <c r="E370" s="513" t="s">
        <v>1314</v>
      </c>
      <c r="F370" s="513" t="s">
        <v>1270</v>
      </c>
      <c r="G370" s="512" t="s">
        <v>813</v>
      </c>
      <c r="H370" s="518" t="s">
        <v>447</v>
      </c>
      <c r="I370" s="332"/>
      <c r="J370" s="333"/>
      <c r="K370" s="334"/>
      <c r="L370" s="157"/>
      <c r="M370" s="16"/>
      <c r="N370" s="16"/>
      <c r="O370" s="16"/>
      <c r="P370" s="157"/>
      <c r="Q370" s="157"/>
      <c r="R370" s="123">
        <v>0</v>
      </c>
      <c r="S370" s="510" t="s">
        <v>111</v>
      </c>
      <c r="T370" s="509" t="s">
        <v>879</v>
      </c>
    </row>
    <row r="371" spans="1:25" ht="67.5">
      <c r="A371" s="613">
        <f>MAX($A$5:A370)+1</f>
        <v>133</v>
      </c>
      <c r="B371" s="516" t="s">
        <v>67</v>
      </c>
      <c r="C371" s="515" t="s">
        <v>110</v>
      </c>
      <c r="D371" s="514" t="s">
        <v>225</v>
      </c>
      <c r="E371" s="513" t="s">
        <v>1315</v>
      </c>
      <c r="F371" s="513" t="s">
        <v>612</v>
      </c>
      <c r="G371" s="512" t="s">
        <v>814</v>
      </c>
      <c r="H371" s="518" t="s">
        <v>448</v>
      </c>
      <c r="I371" s="332"/>
      <c r="J371" s="333"/>
      <c r="K371" s="334"/>
      <c r="L371" s="157"/>
      <c r="M371" s="16"/>
      <c r="N371" s="16"/>
      <c r="O371" s="16"/>
      <c r="P371" s="157"/>
      <c r="Q371" s="157"/>
      <c r="R371" s="123">
        <v>2</v>
      </c>
      <c r="S371" s="510" t="s">
        <v>111</v>
      </c>
      <c r="T371" s="509">
        <v>0</v>
      </c>
    </row>
    <row r="372" spans="1:25" ht="54">
      <c r="A372" s="613">
        <f>MAX($A$5:A371)+1</f>
        <v>134</v>
      </c>
      <c r="B372" s="516" t="s">
        <v>68</v>
      </c>
      <c r="C372" s="515" t="s">
        <v>110</v>
      </c>
      <c r="D372" s="514" t="s">
        <v>225</v>
      </c>
      <c r="E372" s="513" t="s">
        <v>1315</v>
      </c>
      <c r="F372" s="513" t="s">
        <v>1282</v>
      </c>
      <c r="G372" s="512" t="s">
        <v>815</v>
      </c>
      <c r="H372" s="518" t="s">
        <v>449</v>
      </c>
      <c r="I372" s="332"/>
      <c r="J372" s="333"/>
      <c r="K372" s="334"/>
      <c r="L372" s="157"/>
      <c r="M372" s="16"/>
      <c r="N372" s="16"/>
      <c r="O372" s="16"/>
      <c r="P372" s="157"/>
      <c r="Q372" s="157"/>
      <c r="R372" s="123">
        <v>0</v>
      </c>
      <c r="S372" s="510" t="s">
        <v>111</v>
      </c>
      <c r="T372" s="509">
        <v>0</v>
      </c>
    </row>
    <row r="373" spans="1:25" ht="67.5">
      <c r="A373" s="613">
        <f>MAX($A$5:A372)+1</f>
        <v>135</v>
      </c>
      <c r="B373" s="516" t="s">
        <v>69</v>
      </c>
      <c r="C373" s="515" t="s">
        <v>110</v>
      </c>
      <c r="D373" s="514" t="s">
        <v>225</v>
      </c>
      <c r="E373" s="513" t="s">
        <v>1309</v>
      </c>
      <c r="F373" s="513" t="s">
        <v>1269</v>
      </c>
      <c r="G373" s="512" t="s">
        <v>816</v>
      </c>
      <c r="H373" s="518" t="s">
        <v>450</v>
      </c>
      <c r="I373" s="332"/>
      <c r="J373" s="333"/>
      <c r="K373" s="334"/>
      <c r="L373" s="157"/>
      <c r="M373" s="16"/>
      <c r="N373" s="16"/>
      <c r="O373" s="16"/>
      <c r="P373" s="157"/>
      <c r="Q373" s="157"/>
      <c r="R373" s="123">
        <v>0</v>
      </c>
      <c r="S373" s="510" t="s">
        <v>1223</v>
      </c>
      <c r="T373" s="509">
        <v>0</v>
      </c>
    </row>
    <row r="374" spans="1:25" ht="54">
      <c r="A374" s="613">
        <f>MAX($A$5:A373)+1</f>
        <v>136</v>
      </c>
      <c r="B374" s="516" t="s">
        <v>70</v>
      </c>
      <c r="C374" s="515" t="s">
        <v>110</v>
      </c>
      <c r="D374" s="514" t="s">
        <v>225</v>
      </c>
      <c r="E374" s="513" t="s">
        <v>1307</v>
      </c>
      <c r="F374" s="513" t="s">
        <v>1269</v>
      </c>
      <c r="G374" s="512" t="s">
        <v>817</v>
      </c>
      <c r="H374" s="518" t="s">
        <v>451</v>
      </c>
      <c r="I374" s="332"/>
      <c r="J374" s="333"/>
      <c r="K374" s="334"/>
      <c r="L374" s="157"/>
      <c r="M374" s="16"/>
      <c r="N374" s="16" t="s">
        <v>654</v>
      </c>
      <c r="O374" s="16"/>
      <c r="P374" s="157"/>
      <c r="Q374" s="157"/>
      <c r="R374" s="123">
        <v>0</v>
      </c>
      <c r="S374" s="514" t="s">
        <v>111</v>
      </c>
      <c r="T374" s="509">
        <v>0</v>
      </c>
    </row>
    <row r="375" spans="1:25" ht="81">
      <c r="A375" s="613">
        <f>MAX($A$5:A374)+1</f>
        <v>137</v>
      </c>
      <c r="B375" s="516" t="s">
        <v>71</v>
      </c>
      <c r="C375" s="515" t="s">
        <v>110</v>
      </c>
      <c r="D375" s="514" t="s">
        <v>225</v>
      </c>
      <c r="E375" s="513" t="s">
        <v>1310</v>
      </c>
      <c r="F375" s="513" t="s">
        <v>1269</v>
      </c>
      <c r="G375" s="512" t="s">
        <v>818</v>
      </c>
      <c r="H375" s="518" t="s">
        <v>452</v>
      </c>
      <c r="I375" s="332"/>
      <c r="J375" s="333"/>
      <c r="K375" s="334"/>
      <c r="L375" s="157"/>
      <c r="M375" s="16"/>
      <c r="N375" s="157" t="s">
        <v>654</v>
      </c>
      <c r="O375" s="157"/>
      <c r="P375" s="157"/>
      <c r="Q375" s="157"/>
      <c r="R375" s="123">
        <v>0</v>
      </c>
      <c r="S375" s="510" t="s">
        <v>205</v>
      </c>
      <c r="T375" s="509">
        <v>0</v>
      </c>
    </row>
    <row r="376" spans="1:25" ht="54">
      <c r="A376" s="613">
        <f>MAX($A$5:A375)+1</f>
        <v>138</v>
      </c>
      <c r="B376" s="516" t="s">
        <v>72</v>
      </c>
      <c r="C376" s="515" t="s">
        <v>110</v>
      </c>
      <c r="D376" s="514" t="s">
        <v>1133</v>
      </c>
      <c r="E376" s="513" t="s">
        <v>1314</v>
      </c>
      <c r="F376" s="513" t="s">
        <v>1274</v>
      </c>
      <c r="G376" s="512" t="s">
        <v>819</v>
      </c>
      <c r="H376" s="518" t="s">
        <v>453</v>
      </c>
      <c r="I376" s="332"/>
      <c r="J376" s="333"/>
      <c r="K376" s="334"/>
      <c r="L376" s="157" t="s">
        <v>677</v>
      </c>
      <c r="M376" s="16"/>
      <c r="N376" s="157" t="s">
        <v>656</v>
      </c>
      <c r="O376" s="157"/>
      <c r="P376" s="157"/>
      <c r="Q376" s="157"/>
      <c r="R376" s="123">
        <v>0</v>
      </c>
      <c r="S376" s="510" t="s">
        <v>111</v>
      </c>
      <c r="T376" s="509" t="s">
        <v>694</v>
      </c>
    </row>
    <row r="377" spans="1:25" ht="67.5">
      <c r="A377" s="613">
        <f>MAX($A$5:A376)+1</f>
        <v>139</v>
      </c>
      <c r="B377" s="516" t="s">
        <v>73</v>
      </c>
      <c r="C377" s="515" t="s">
        <v>110</v>
      </c>
      <c r="D377" s="514" t="s">
        <v>225</v>
      </c>
      <c r="E377" s="513" t="s">
        <v>1310</v>
      </c>
      <c r="F377" s="513" t="s">
        <v>1285</v>
      </c>
      <c r="G377" s="512" t="s">
        <v>820</v>
      </c>
      <c r="H377" s="518" t="s">
        <v>454</v>
      </c>
      <c r="I377" s="332"/>
      <c r="J377" s="333"/>
      <c r="K377" s="334"/>
      <c r="L377" s="157"/>
      <c r="M377" s="16"/>
      <c r="N377" s="157" t="s">
        <v>655</v>
      </c>
      <c r="O377" s="157"/>
      <c r="P377" s="157"/>
      <c r="Q377" s="157"/>
      <c r="R377" s="123">
        <v>0</v>
      </c>
      <c r="S377" s="510" t="s">
        <v>111</v>
      </c>
      <c r="T377" s="509">
        <v>0</v>
      </c>
    </row>
    <row r="378" spans="1:25" ht="324">
      <c r="A378" s="613">
        <f>MAX($A$5:A377)+1</f>
        <v>140</v>
      </c>
      <c r="B378" s="516" t="s">
        <v>305</v>
      </c>
      <c r="C378" s="515" t="s">
        <v>110</v>
      </c>
      <c r="D378" s="514" t="s">
        <v>225</v>
      </c>
      <c r="E378" s="513" t="s">
        <v>1310</v>
      </c>
      <c r="F378" s="513" t="s">
        <v>612</v>
      </c>
      <c r="G378" s="512" t="s">
        <v>630</v>
      </c>
      <c r="H378" s="518" t="s">
        <v>455</v>
      </c>
      <c r="I378" s="332"/>
      <c r="J378" s="333"/>
      <c r="K378" s="334"/>
      <c r="L378" s="157"/>
      <c r="M378" s="16"/>
      <c r="N378" s="16"/>
      <c r="O378" s="16"/>
      <c r="P378" s="157"/>
      <c r="Q378" s="696" t="s">
        <v>1709</v>
      </c>
      <c r="R378" s="123">
        <v>0</v>
      </c>
      <c r="S378" s="520" t="s">
        <v>205</v>
      </c>
      <c r="T378" s="509">
        <v>0</v>
      </c>
      <c r="V378" s="640">
        <v>84</v>
      </c>
      <c r="W378" s="640">
        <v>89</v>
      </c>
      <c r="X378" s="640">
        <v>90</v>
      </c>
      <c r="Y378" s="640" t="s">
        <v>1672</v>
      </c>
    </row>
    <row r="379" spans="1:25" ht="54">
      <c r="A379" s="613">
        <f>MAX($A$5:A378)+1</f>
        <v>141</v>
      </c>
      <c r="B379" s="516" t="s">
        <v>821</v>
      </c>
      <c r="C379" s="515" t="s">
        <v>110</v>
      </c>
      <c r="D379" s="514" t="s">
        <v>225</v>
      </c>
      <c r="E379" s="513" t="s">
        <v>1310</v>
      </c>
      <c r="F379" s="513" t="s">
        <v>1285</v>
      </c>
      <c r="G379" s="512" t="s">
        <v>822</v>
      </c>
      <c r="H379" s="518" t="s">
        <v>456</v>
      </c>
      <c r="I379" s="332"/>
      <c r="J379" s="333"/>
      <c r="K379" s="334"/>
      <c r="L379" s="157"/>
      <c r="M379" s="16"/>
      <c r="N379" s="16"/>
      <c r="O379" s="16"/>
      <c r="P379" s="157"/>
      <c r="Q379" s="157"/>
      <c r="R379" s="123">
        <v>0</v>
      </c>
      <c r="S379" s="510" t="s">
        <v>111</v>
      </c>
      <c r="T379" s="509">
        <v>0</v>
      </c>
    </row>
    <row r="380" spans="1:25" ht="67.5">
      <c r="A380" s="613">
        <f>MAX($A$5:A379)+1</f>
        <v>142</v>
      </c>
      <c r="B380" s="516" t="s">
        <v>823</v>
      </c>
      <c r="C380" s="515" t="s">
        <v>110</v>
      </c>
      <c r="D380" s="514" t="s">
        <v>225</v>
      </c>
      <c r="E380" s="513" t="s">
        <v>1308</v>
      </c>
      <c r="F380" s="513" t="s">
        <v>1269</v>
      </c>
      <c r="G380" s="512" t="s">
        <v>824</v>
      </c>
      <c r="H380" s="518" t="s">
        <v>457</v>
      </c>
      <c r="I380" s="332"/>
      <c r="J380" s="333"/>
      <c r="K380" s="334"/>
      <c r="L380" s="157"/>
      <c r="M380" s="16"/>
      <c r="N380" s="16"/>
      <c r="O380" s="16"/>
      <c r="P380" s="157"/>
      <c r="Q380" s="157"/>
      <c r="R380" s="123">
        <v>0</v>
      </c>
      <c r="S380" s="510" t="s">
        <v>111</v>
      </c>
      <c r="T380" s="509">
        <v>0</v>
      </c>
    </row>
    <row r="381" spans="1:25" s="501" customFormat="1" ht="54">
      <c r="A381" s="616">
        <f>MAX($A$5:A380)+1</f>
        <v>143</v>
      </c>
      <c r="B381" s="532" t="s">
        <v>1142</v>
      </c>
      <c r="C381" s="531" t="s">
        <v>954</v>
      </c>
      <c r="D381" s="513" t="s">
        <v>1133</v>
      </c>
      <c r="E381" s="513" t="s">
        <v>1310</v>
      </c>
      <c r="F381" s="513" t="s">
        <v>1269</v>
      </c>
      <c r="G381" s="530" t="s">
        <v>988</v>
      </c>
      <c r="H381" s="529" t="s">
        <v>989</v>
      </c>
      <c r="I381" s="534"/>
      <c r="J381" s="333"/>
      <c r="K381" s="334"/>
      <c r="L381" s="488"/>
      <c r="M381" s="488"/>
      <c r="N381" s="487"/>
      <c r="O381" s="487"/>
      <c r="P381" s="487"/>
      <c r="Q381" s="487"/>
      <c r="R381" s="272"/>
      <c r="S381" s="528" t="s">
        <v>1221</v>
      </c>
      <c r="T381" s="527"/>
      <c r="V381" s="640"/>
    </row>
    <row r="382" spans="1:25" s="501" customFormat="1" ht="54">
      <c r="A382" s="616">
        <f>MAX($A$5:A381)+1</f>
        <v>144</v>
      </c>
      <c r="B382" s="532" t="s">
        <v>1143</v>
      </c>
      <c r="C382" s="531" t="s">
        <v>954</v>
      </c>
      <c r="D382" s="513" t="s">
        <v>1133</v>
      </c>
      <c r="E382" s="513" t="s">
        <v>1310</v>
      </c>
      <c r="F382" s="513" t="s">
        <v>1269</v>
      </c>
      <c r="G382" s="530" t="s">
        <v>1106</v>
      </c>
      <c r="H382" s="529" t="s">
        <v>1107</v>
      </c>
      <c r="I382" s="393"/>
      <c r="J382" s="394"/>
      <c r="K382" s="395"/>
      <c r="L382" s="491"/>
      <c r="M382" s="491"/>
      <c r="N382" s="491"/>
      <c r="O382" s="491"/>
      <c r="P382" s="491"/>
      <c r="Q382" s="491"/>
      <c r="R382" s="490"/>
      <c r="S382" s="528" t="s">
        <v>1221</v>
      </c>
      <c r="T382" s="527"/>
      <c r="V382" s="640"/>
    </row>
    <row r="383" spans="1:25" s="628" customFormat="1" ht="115.5" customHeight="1">
      <c r="A383" s="728">
        <f>MAX($A$5:A382)+1</f>
        <v>145</v>
      </c>
      <c r="B383" s="648" t="s">
        <v>1682</v>
      </c>
      <c r="C383" s="649" t="s">
        <v>110</v>
      </c>
      <c r="D383" s="650" t="s">
        <v>225</v>
      </c>
      <c r="E383" s="650" t="s">
        <v>1507</v>
      </c>
      <c r="F383" s="650" t="s">
        <v>1500</v>
      </c>
      <c r="G383" s="651" t="s">
        <v>1508</v>
      </c>
      <c r="H383" s="652" t="s">
        <v>1510</v>
      </c>
      <c r="I383" s="723"/>
      <c r="J383" s="724"/>
      <c r="K383" s="725"/>
      <c r="L383" s="720"/>
      <c r="M383" s="720"/>
      <c r="N383" s="721"/>
      <c r="O383" s="721"/>
      <c r="P383" s="722"/>
      <c r="Q383" s="711" t="s">
        <v>1710</v>
      </c>
      <c r="R383" s="702"/>
      <c r="S383" s="703"/>
      <c r="T383" s="704"/>
      <c r="V383" s="705">
        <v>82</v>
      </c>
    </row>
    <row r="384" spans="1:25" s="628" customFormat="1" ht="175.5">
      <c r="A384" s="728">
        <f>MAX($A$5:A383)+1</f>
        <v>146</v>
      </c>
      <c r="B384" s="648" t="s">
        <v>1685</v>
      </c>
      <c r="C384" s="649" t="s">
        <v>110</v>
      </c>
      <c r="D384" s="650" t="s">
        <v>225</v>
      </c>
      <c r="E384" s="650" t="s">
        <v>1507</v>
      </c>
      <c r="F384" s="650" t="s">
        <v>1274</v>
      </c>
      <c r="G384" s="651" t="s">
        <v>1553</v>
      </c>
      <c r="H384" s="652" t="s">
        <v>1555</v>
      </c>
      <c r="I384" s="723"/>
      <c r="J384" s="724"/>
      <c r="K384" s="725"/>
      <c r="L384" s="720"/>
      <c r="M384" s="720"/>
      <c r="N384" s="721"/>
      <c r="O384" s="721"/>
      <c r="P384" s="722"/>
      <c r="Q384" s="711" t="s">
        <v>1711</v>
      </c>
      <c r="R384" s="702"/>
      <c r="S384" s="703"/>
      <c r="T384" s="704"/>
      <c r="V384" s="705">
        <v>84</v>
      </c>
    </row>
    <row r="385" spans="1:26" ht="121.5">
      <c r="A385" s="613">
        <f>MAX($A$5:A384)+1</f>
        <v>147</v>
      </c>
      <c r="B385" s="516" t="s">
        <v>825</v>
      </c>
      <c r="C385" s="515" t="s">
        <v>110</v>
      </c>
      <c r="D385" s="514" t="s">
        <v>826</v>
      </c>
      <c r="E385" s="513" t="s">
        <v>1312</v>
      </c>
      <c r="F385" s="513" t="s">
        <v>1291</v>
      </c>
      <c r="G385" s="512" t="s">
        <v>827</v>
      </c>
      <c r="H385" s="518" t="s">
        <v>458</v>
      </c>
      <c r="I385" s="332"/>
      <c r="J385" s="333"/>
      <c r="K385" s="334"/>
      <c r="L385" s="157" t="s">
        <v>1463</v>
      </c>
      <c r="M385" s="16"/>
      <c r="N385" s="16"/>
      <c r="O385" s="16"/>
      <c r="P385" s="157"/>
      <c r="Q385" s="157"/>
      <c r="R385" s="123">
        <v>0</v>
      </c>
      <c r="S385" s="510" t="s">
        <v>699</v>
      </c>
      <c r="T385" s="509" t="s">
        <v>694</v>
      </c>
    </row>
    <row r="386" spans="1:26" ht="67.5">
      <c r="A386" s="613">
        <f>MAX($A$5:A385)+1</f>
        <v>148</v>
      </c>
      <c r="B386" s="516" t="s">
        <v>74</v>
      </c>
      <c r="C386" s="515" t="s">
        <v>110</v>
      </c>
      <c r="D386" s="514" t="s">
        <v>826</v>
      </c>
      <c r="E386" s="513" t="s">
        <v>1312</v>
      </c>
      <c r="F386" s="513" t="s">
        <v>1291</v>
      </c>
      <c r="G386" s="512" t="s">
        <v>828</v>
      </c>
      <c r="H386" s="518" t="s">
        <v>459</v>
      </c>
      <c r="I386" s="332"/>
      <c r="J386" s="333"/>
      <c r="K386" s="334"/>
      <c r="L386" s="157" t="s">
        <v>678</v>
      </c>
      <c r="M386" s="16"/>
      <c r="N386" s="16"/>
      <c r="O386" s="16"/>
      <c r="P386" s="157"/>
      <c r="Q386" s="157"/>
      <c r="R386" s="123">
        <v>0</v>
      </c>
      <c r="S386" s="514" t="s">
        <v>696</v>
      </c>
      <c r="T386" s="509">
        <v>0</v>
      </c>
    </row>
    <row r="387" spans="1:26" ht="45.75" customHeight="1">
      <c r="A387" s="1388">
        <f>MAX($A$5:A386)+1</f>
        <v>149</v>
      </c>
      <c r="B387" s="1410" t="s">
        <v>75</v>
      </c>
      <c r="C387" s="1413" t="s">
        <v>110</v>
      </c>
      <c r="D387" s="1356" t="s">
        <v>826</v>
      </c>
      <c r="E387" s="1503" t="s">
        <v>1312</v>
      </c>
      <c r="F387" s="1503" t="s">
        <v>1291</v>
      </c>
      <c r="G387" s="1507" t="s">
        <v>829</v>
      </c>
      <c r="H387" s="1509" t="s">
        <v>460</v>
      </c>
      <c r="I387" s="1496"/>
      <c r="J387" s="1498"/>
      <c r="K387" s="1500"/>
      <c r="L387" s="1239" t="s">
        <v>1464</v>
      </c>
      <c r="M387" s="134" t="s">
        <v>638</v>
      </c>
      <c r="N387" s="1241"/>
      <c r="O387" s="23"/>
      <c r="P387" s="1245"/>
      <c r="Q387" s="206"/>
      <c r="R387" s="1241">
        <v>0</v>
      </c>
      <c r="S387" s="1356" t="s">
        <v>696</v>
      </c>
      <c r="T387" s="1359" t="s">
        <v>880</v>
      </c>
    </row>
    <row r="388" spans="1:26" ht="45.75" customHeight="1">
      <c r="A388" s="1388"/>
      <c r="B388" s="1412" t="s">
        <v>75</v>
      </c>
      <c r="C388" s="1415" t="s">
        <v>110</v>
      </c>
      <c r="D388" s="1358" t="s">
        <v>826</v>
      </c>
      <c r="E388" s="1504"/>
      <c r="F388" s="1504"/>
      <c r="G388" s="1508" t="s">
        <v>829</v>
      </c>
      <c r="H388" s="1510"/>
      <c r="I388" s="1497"/>
      <c r="J388" s="1499"/>
      <c r="K388" s="1501"/>
      <c r="L388" s="1246"/>
      <c r="M388" s="152" t="s">
        <v>639</v>
      </c>
      <c r="N388" s="1242"/>
      <c r="O388" s="29"/>
      <c r="P388" s="1246"/>
      <c r="Q388" s="617"/>
      <c r="R388" s="1242"/>
      <c r="S388" s="1358"/>
      <c r="T388" s="1361"/>
    </row>
    <row r="389" spans="1:26" ht="67.5">
      <c r="A389" s="613">
        <f>MAX($A$5:A388)+1</f>
        <v>150</v>
      </c>
      <c r="B389" s="516" t="s">
        <v>340</v>
      </c>
      <c r="C389" s="515" t="s">
        <v>110</v>
      </c>
      <c r="D389" s="514" t="s">
        <v>826</v>
      </c>
      <c r="E389" s="513" t="s">
        <v>1313</v>
      </c>
      <c r="F389" s="513" t="s">
        <v>1290</v>
      </c>
      <c r="G389" s="512" t="s">
        <v>631</v>
      </c>
      <c r="H389" s="518" t="s">
        <v>632</v>
      </c>
      <c r="I389" s="332"/>
      <c r="J389" s="333"/>
      <c r="K389" s="334"/>
      <c r="L389" s="157"/>
      <c r="M389" s="16"/>
      <c r="N389" s="16"/>
      <c r="O389" s="16"/>
      <c r="P389" s="157"/>
      <c r="Q389" s="157"/>
      <c r="R389" s="123">
        <v>0</v>
      </c>
      <c r="S389" s="510" t="s">
        <v>111</v>
      </c>
      <c r="T389" s="509">
        <v>0</v>
      </c>
    </row>
    <row r="390" spans="1:26" ht="67.5">
      <c r="A390" s="613">
        <f>MAX($A$5:A389)+1</f>
        <v>151</v>
      </c>
      <c r="B390" s="516" t="s">
        <v>830</v>
      </c>
      <c r="C390" s="515" t="s">
        <v>226</v>
      </c>
      <c r="D390" s="514" t="s">
        <v>701</v>
      </c>
      <c r="E390" s="513" t="s">
        <v>1312</v>
      </c>
      <c r="F390" s="513" t="s">
        <v>949</v>
      </c>
      <c r="G390" s="512" t="s">
        <v>831</v>
      </c>
      <c r="H390" s="518" t="s">
        <v>471</v>
      </c>
      <c r="I390" s="332"/>
      <c r="J390" s="333"/>
      <c r="K390" s="334"/>
      <c r="L390" s="492"/>
      <c r="M390" s="16"/>
      <c r="N390" s="16"/>
      <c r="O390" s="16"/>
      <c r="P390" s="157"/>
      <c r="Q390" s="157"/>
      <c r="R390" s="123">
        <v>0</v>
      </c>
      <c r="S390" s="510" t="s">
        <v>121</v>
      </c>
      <c r="T390" s="509">
        <v>0</v>
      </c>
    </row>
    <row r="391" spans="1:26" ht="81">
      <c r="A391" s="613">
        <f>MAX($A$5:A390)+1</f>
        <v>152</v>
      </c>
      <c r="B391" s="516" t="s">
        <v>76</v>
      </c>
      <c r="C391" s="515" t="s">
        <v>226</v>
      </c>
      <c r="D391" s="514" t="s">
        <v>701</v>
      </c>
      <c r="E391" s="513" t="s">
        <v>1312</v>
      </c>
      <c r="F391" s="513" t="s">
        <v>949</v>
      </c>
      <c r="G391" s="512" t="s">
        <v>832</v>
      </c>
      <c r="H391" s="518" t="s">
        <v>461</v>
      </c>
      <c r="I391" s="332"/>
      <c r="J391" s="333"/>
      <c r="K391" s="334"/>
      <c r="L391" s="492"/>
      <c r="M391" s="16"/>
      <c r="N391" s="16"/>
      <c r="O391" s="16"/>
      <c r="P391" s="157"/>
      <c r="Q391" s="157"/>
      <c r="R391" s="123">
        <v>0</v>
      </c>
      <c r="S391" s="510" t="s">
        <v>121</v>
      </c>
      <c r="T391" s="509">
        <v>0</v>
      </c>
    </row>
    <row r="392" spans="1:26" ht="409.5">
      <c r="A392" s="613">
        <f>MAX($A$5:A391)+1</f>
        <v>153</v>
      </c>
      <c r="B392" s="516" t="s">
        <v>77</v>
      </c>
      <c r="C392" s="515" t="s">
        <v>226</v>
      </c>
      <c r="D392" s="514" t="s">
        <v>701</v>
      </c>
      <c r="E392" s="513" t="s">
        <v>1316</v>
      </c>
      <c r="F392" s="513" t="s">
        <v>1269</v>
      </c>
      <c r="G392" s="512" t="s">
        <v>833</v>
      </c>
      <c r="H392" s="518" t="s">
        <v>472</v>
      </c>
      <c r="I392" s="332"/>
      <c r="J392" s="333"/>
      <c r="K392" s="334"/>
      <c r="L392" s="492"/>
      <c r="M392" s="16"/>
      <c r="N392" s="16"/>
      <c r="O392" s="16"/>
      <c r="P392" s="157"/>
      <c r="Q392" s="696" t="s">
        <v>1712</v>
      </c>
      <c r="R392" s="123">
        <v>0</v>
      </c>
      <c r="S392" s="510" t="s">
        <v>121</v>
      </c>
      <c r="T392" s="509">
        <v>0</v>
      </c>
      <c r="V392" s="640">
        <v>82</v>
      </c>
      <c r="W392" s="640">
        <v>85</v>
      </c>
      <c r="X392" s="640">
        <v>87</v>
      </c>
      <c r="Y392" s="640" t="s">
        <v>1095</v>
      </c>
      <c r="Z392" s="640" t="s">
        <v>1636</v>
      </c>
    </row>
    <row r="393" spans="1:26" ht="67.5">
      <c r="A393" s="613">
        <f>MAX($A$5:A392)+1</f>
        <v>154</v>
      </c>
      <c r="B393" s="516" t="s">
        <v>78</v>
      </c>
      <c r="C393" s="515" t="s">
        <v>226</v>
      </c>
      <c r="D393" s="514" t="s">
        <v>1126</v>
      </c>
      <c r="E393" s="513" t="s">
        <v>1312</v>
      </c>
      <c r="F393" s="513" t="s">
        <v>1295</v>
      </c>
      <c r="G393" s="512" t="s">
        <v>834</v>
      </c>
      <c r="H393" s="518" t="s">
        <v>462</v>
      </c>
      <c r="I393" s="332"/>
      <c r="J393" s="333"/>
      <c r="K393" s="334"/>
      <c r="L393" s="492"/>
      <c r="M393" s="16"/>
      <c r="N393" s="16"/>
      <c r="O393" s="16"/>
      <c r="P393" s="157"/>
      <c r="Q393" s="157"/>
      <c r="R393" s="123">
        <v>0</v>
      </c>
      <c r="S393" s="510" t="s">
        <v>121</v>
      </c>
      <c r="T393" s="509">
        <v>0</v>
      </c>
    </row>
    <row r="394" spans="1:26" s="517" customFormat="1" ht="54">
      <c r="A394" s="613">
        <f>MAX($A$5:A393)+1</f>
        <v>155</v>
      </c>
      <c r="B394" s="516" t="s">
        <v>79</v>
      </c>
      <c r="C394" s="515" t="s">
        <v>226</v>
      </c>
      <c r="D394" s="514" t="s">
        <v>701</v>
      </c>
      <c r="E394" s="513" t="s">
        <v>1312</v>
      </c>
      <c r="F394" s="513" t="s">
        <v>1295</v>
      </c>
      <c r="G394" s="512" t="s">
        <v>835</v>
      </c>
      <c r="H394" s="518" t="s">
        <v>473</v>
      </c>
      <c r="I394" s="332"/>
      <c r="J394" s="333"/>
      <c r="K394" s="334"/>
      <c r="L394" s="492"/>
      <c r="M394" s="16"/>
      <c r="N394" s="16"/>
      <c r="O394" s="16"/>
      <c r="P394" s="157"/>
      <c r="Q394" s="157"/>
      <c r="R394" s="123">
        <v>0</v>
      </c>
      <c r="S394" s="510" t="s">
        <v>121</v>
      </c>
      <c r="T394" s="509">
        <v>0</v>
      </c>
      <c r="U394" s="483"/>
      <c r="V394" s="640"/>
      <c r="W394" s="483"/>
      <c r="X394" s="483"/>
      <c r="Y394" s="483"/>
    </row>
    <row r="395" spans="1:26" s="517" customFormat="1" ht="67.5">
      <c r="A395" s="613">
        <f>MAX($A$5:A394)+1</f>
        <v>156</v>
      </c>
      <c r="B395" s="516" t="s">
        <v>80</v>
      </c>
      <c r="C395" s="515" t="s">
        <v>226</v>
      </c>
      <c r="D395" s="514" t="s">
        <v>701</v>
      </c>
      <c r="E395" s="513" t="s">
        <v>1312</v>
      </c>
      <c r="F395" s="513" t="s">
        <v>1295</v>
      </c>
      <c r="G395" s="512" t="s">
        <v>836</v>
      </c>
      <c r="H395" s="518" t="s">
        <v>474</v>
      </c>
      <c r="I395" s="332"/>
      <c r="J395" s="333"/>
      <c r="K395" s="334"/>
      <c r="L395" s="492"/>
      <c r="M395" s="16"/>
      <c r="N395" s="16"/>
      <c r="O395" s="16"/>
      <c r="P395" s="157"/>
      <c r="Q395" s="157"/>
      <c r="R395" s="123">
        <v>0</v>
      </c>
      <c r="S395" s="510" t="s">
        <v>121</v>
      </c>
      <c r="T395" s="509">
        <v>0</v>
      </c>
      <c r="U395" s="483"/>
      <c r="V395" s="640"/>
      <c r="W395" s="483"/>
      <c r="X395" s="483"/>
      <c r="Y395" s="483"/>
    </row>
    <row r="396" spans="1:26" s="517" customFormat="1" ht="148.5">
      <c r="A396" s="613">
        <f>MAX($A$5:A395)+1</f>
        <v>157</v>
      </c>
      <c r="B396" s="516" t="s">
        <v>81</v>
      </c>
      <c r="C396" s="515" t="s">
        <v>226</v>
      </c>
      <c r="D396" s="514" t="s">
        <v>701</v>
      </c>
      <c r="E396" s="513" t="s">
        <v>1316</v>
      </c>
      <c r="F396" s="513" t="s">
        <v>1273</v>
      </c>
      <c r="G396" s="512" t="s">
        <v>1292</v>
      </c>
      <c r="H396" s="518" t="s">
        <v>463</v>
      </c>
      <c r="I396" s="332"/>
      <c r="J396" s="333"/>
      <c r="K396" s="334"/>
      <c r="L396" s="492"/>
      <c r="M396" s="16"/>
      <c r="N396" s="16"/>
      <c r="O396" s="16"/>
      <c r="P396" s="157"/>
      <c r="Q396" s="696" t="s">
        <v>1713</v>
      </c>
      <c r="R396" s="123">
        <v>0</v>
      </c>
      <c r="S396" s="510" t="s">
        <v>121</v>
      </c>
      <c r="T396" s="509">
        <v>0</v>
      </c>
      <c r="U396" s="483"/>
      <c r="V396" s="640">
        <v>84</v>
      </c>
      <c r="W396" s="640">
        <v>86</v>
      </c>
      <c r="X396" s="640" t="s">
        <v>1672</v>
      </c>
      <c r="Y396" s="483"/>
    </row>
    <row r="397" spans="1:26" s="517" customFormat="1" ht="108">
      <c r="A397" s="613">
        <f>MAX($A$5:A396)+1</f>
        <v>158</v>
      </c>
      <c r="B397" s="516" t="s">
        <v>82</v>
      </c>
      <c r="C397" s="515" t="s">
        <v>226</v>
      </c>
      <c r="D397" s="514" t="s">
        <v>701</v>
      </c>
      <c r="E397" s="513" t="s">
        <v>1316</v>
      </c>
      <c r="F397" s="513" t="s">
        <v>1273</v>
      </c>
      <c r="G397" s="512" t="s">
        <v>838</v>
      </c>
      <c r="H397" s="518" t="s">
        <v>464</v>
      </c>
      <c r="I397" s="332"/>
      <c r="J397" s="333"/>
      <c r="K397" s="334"/>
      <c r="L397" s="492"/>
      <c r="M397" s="16"/>
      <c r="N397" s="16"/>
      <c r="O397" s="16"/>
      <c r="P397" s="157"/>
      <c r="Q397" s="696" t="s">
        <v>1714</v>
      </c>
      <c r="R397" s="123">
        <v>0</v>
      </c>
      <c r="S397" s="510" t="s">
        <v>227</v>
      </c>
      <c r="T397" s="509">
        <v>0</v>
      </c>
      <c r="U397" s="483"/>
      <c r="V397" s="640">
        <v>88</v>
      </c>
      <c r="W397" s="483"/>
      <c r="X397" s="483"/>
      <c r="Y397" s="483"/>
    </row>
    <row r="398" spans="1:26" s="501" customFormat="1" ht="40.5">
      <c r="A398" s="616">
        <f>MAX($A$5:A397)+1</f>
        <v>159</v>
      </c>
      <c r="B398" s="532" t="s">
        <v>1184</v>
      </c>
      <c r="C398" s="531" t="s">
        <v>957</v>
      </c>
      <c r="D398" s="513" t="s">
        <v>1126</v>
      </c>
      <c r="E398" s="513" t="s">
        <v>1312</v>
      </c>
      <c r="F398" s="513" t="s">
        <v>1269</v>
      </c>
      <c r="G398" s="530" t="s">
        <v>994</v>
      </c>
      <c r="H398" s="529" t="s">
        <v>995</v>
      </c>
      <c r="I398" s="534"/>
      <c r="J398" s="333"/>
      <c r="K398" s="334"/>
      <c r="L398" s="488"/>
      <c r="M398" s="488"/>
      <c r="N398" s="487"/>
      <c r="O398" s="487"/>
      <c r="P398" s="487"/>
      <c r="Q398" s="487"/>
      <c r="R398" s="272"/>
      <c r="S398" s="513" t="s">
        <v>1225</v>
      </c>
      <c r="T398" s="527"/>
      <c r="V398" s="640"/>
    </row>
    <row r="399" spans="1:26" s="501" customFormat="1" ht="40.5">
      <c r="A399" s="616">
        <f>MAX($A$5:A398)+1</f>
        <v>160</v>
      </c>
      <c r="B399" s="532" t="s">
        <v>1185</v>
      </c>
      <c r="C399" s="531" t="s">
        <v>957</v>
      </c>
      <c r="D399" s="513" t="s">
        <v>1126</v>
      </c>
      <c r="E399" s="513" t="s">
        <v>1312</v>
      </c>
      <c r="F399" s="513" t="s">
        <v>1269</v>
      </c>
      <c r="G399" s="530" t="s">
        <v>996</v>
      </c>
      <c r="H399" s="529" t="s">
        <v>997</v>
      </c>
      <c r="I399" s="534"/>
      <c r="J399" s="333"/>
      <c r="K399" s="334"/>
      <c r="L399" s="488"/>
      <c r="M399" s="488"/>
      <c r="N399" s="487"/>
      <c r="O399" s="487"/>
      <c r="P399" s="487"/>
      <c r="Q399" s="487"/>
      <c r="R399" s="272"/>
      <c r="S399" s="513" t="s">
        <v>1225</v>
      </c>
      <c r="T399" s="527"/>
      <c r="V399" s="640"/>
    </row>
    <row r="400" spans="1:26" s="501" customFormat="1" ht="54">
      <c r="A400" s="616">
        <f>MAX($A$5:A399)+1</f>
        <v>161</v>
      </c>
      <c r="B400" s="532" t="s">
        <v>1186</v>
      </c>
      <c r="C400" s="531" t="s">
        <v>957</v>
      </c>
      <c r="D400" s="513" t="s">
        <v>701</v>
      </c>
      <c r="E400" s="513" t="s">
        <v>1316</v>
      </c>
      <c r="F400" s="513" t="s">
        <v>612</v>
      </c>
      <c r="G400" s="530" t="s">
        <v>1057</v>
      </c>
      <c r="H400" s="529" t="s">
        <v>1058</v>
      </c>
      <c r="I400" s="332"/>
      <c r="J400" s="333"/>
      <c r="K400" s="334"/>
      <c r="L400" s="488"/>
      <c r="M400" s="488"/>
      <c r="N400" s="488"/>
      <c r="O400" s="488"/>
      <c r="P400" s="488"/>
      <c r="Q400" s="488"/>
      <c r="R400" s="490"/>
      <c r="S400" s="528" t="s">
        <v>1226</v>
      </c>
      <c r="T400" s="527"/>
      <c r="V400" s="640"/>
    </row>
    <row r="401" spans="1:26" s="628" customFormat="1" ht="45.75" customHeight="1">
      <c r="A401" s="728">
        <f>MAX($A$5:A400)+1</f>
        <v>162</v>
      </c>
      <c r="B401" s="761" t="s">
        <v>1731</v>
      </c>
      <c r="C401" s="649" t="s">
        <v>226</v>
      </c>
      <c r="D401" s="650" t="s">
        <v>701</v>
      </c>
      <c r="E401" s="650" t="s">
        <v>1486</v>
      </c>
      <c r="F401" s="650" t="s">
        <v>1269</v>
      </c>
      <c r="G401" s="651" t="s">
        <v>1487</v>
      </c>
      <c r="H401" s="652" t="s">
        <v>1489</v>
      </c>
      <c r="I401" s="723"/>
      <c r="J401" s="724"/>
      <c r="K401" s="725"/>
      <c r="L401" s="720"/>
      <c r="M401" s="720"/>
      <c r="N401" s="721"/>
      <c r="O401" s="721"/>
      <c r="P401" s="722"/>
      <c r="Q401" s="711" t="s">
        <v>1719</v>
      </c>
      <c r="R401" s="702"/>
      <c r="S401" s="703"/>
      <c r="T401" s="704"/>
      <c r="V401" s="705">
        <v>81</v>
      </c>
    </row>
    <row r="402" spans="1:26" s="517" customFormat="1" ht="67.5">
      <c r="A402" s="613">
        <f>MAX($A$5:A401)+1</f>
        <v>163</v>
      </c>
      <c r="B402" s="516" t="s">
        <v>83</v>
      </c>
      <c r="C402" s="515" t="s">
        <v>226</v>
      </c>
      <c r="D402" s="514" t="s">
        <v>236</v>
      </c>
      <c r="E402" s="513" t="s">
        <v>1312</v>
      </c>
      <c r="F402" s="513" t="s">
        <v>1269</v>
      </c>
      <c r="G402" s="512" t="s">
        <v>841</v>
      </c>
      <c r="H402" s="518" t="s">
        <v>466</v>
      </c>
      <c r="I402" s="332"/>
      <c r="J402" s="333"/>
      <c r="K402" s="334"/>
      <c r="L402" s="492"/>
      <c r="M402" s="16"/>
      <c r="N402" s="16"/>
      <c r="O402" s="16"/>
      <c r="P402" s="157"/>
      <c r="Q402" s="157"/>
      <c r="R402" s="123">
        <v>0</v>
      </c>
      <c r="S402" s="510" t="s">
        <v>205</v>
      </c>
      <c r="T402" s="509">
        <v>0</v>
      </c>
      <c r="U402" s="483"/>
      <c r="V402" s="640"/>
      <c r="W402" s="483"/>
      <c r="X402" s="483"/>
      <c r="Y402" s="483"/>
    </row>
    <row r="403" spans="1:26" s="501" customFormat="1" ht="121.5">
      <c r="A403" s="616">
        <f>MAX($A$5:A402)+1</f>
        <v>164</v>
      </c>
      <c r="B403" s="532" t="s">
        <v>1192</v>
      </c>
      <c r="C403" s="531" t="s">
        <v>957</v>
      </c>
      <c r="D403" s="513" t="s">
        <v>889</v>
      </c>
      <c r="E403" s="513" t="s">
        <v>1317</v>
      </c>
      <c r="F403" s="513" t="s">
        <v>612</v>
      </c>
      <c r="G403" s="530" t="s">
        <v>1008</v>
      </c>
      <c r="H403" s="529" t="s">
        <v>1293</v>
      </c>
      <c r="I403" s="332"/>
      <c r="J403" s="333"/>
      <c r="K403" s="334"/>
      <c r="L403" s="488"/>
      <c r="M403" s="488"/>
      <c r="N403" s="488"/>
      <c r="O403" s="488"/>
      <c r="P403" s="489" t="s">
        <v>1010</v>
      </c>
      <c r="Q403" s="489"/>
      <c r="R403" s="272"/>
      <c r="S403" s="513" t="s">
        <v>1302</v>
      </c>
      <c r="T403" s="527"/>
      <c r="V403" s="640"/>
    </row>
    <row r="404" spans="1:26" s="517" customFormat="1" ht="54">
      <c r="A404" s="613">
        <f>MAX($A$5:A403)+1</f>
        <v>165</v>
      </c>
      <c r="B404" s="516" t="s">
        <v>842</v>
      </c>
      <c r="C404" s="515" t="s">
        <v>226</v>
      </c>
      <c r="D404" s="514" t="s">
        <v>1130</v>
      </c>
      <c r="E404" s="513" t="s">
        <v>1312</v>
      </c>
      <c r="F404" s="513" t="s">
        <v>1283</v>
      </c>
      <c r="G404" s="512" t="s">
        <v>1294</v>
      </c>
      <c r="H404" s="518" t="s">
        <v>475</v>
      </c>
      <c r="I404" s="332"/>
      <c r="J404" s="333"/>
      <c r="K404" s="334"/>
      <c r="L404" s="492"/>
      <c r="M404" s="16"/>
      <c r="N404" s="16"/>
      <c r="O404" s="16"/>
      <c r="P404" s="157"/>
      <c r="Q404" s="157"/>
      <c r="R404" s="123">
        <v>0</v>
      </c>
      <c r="S404" s="510" t="s">
        <v>229</v>
      </c>
      <c r="T404" s="509" t="s">
        <v>881</v>
      </c>
      <c r="U404" s="483"/>
      <c r="V404" s="640"/>
      <c r="W404" s="483"/>
      <c r="X404" s="483"/>
      <c r="Y404" s="483"/>
    </row>
    <row r="405" spans="1:26" s="517" customFormat="1" ht="135">
      <c r="A405" s="613">
        <f>MAX($A$5:A404)+1</f>
        <v>166</v>
      </c>
      <c r="B405" s="516" t="s">
        <v>1214</v>
      </c>
      <c r="C405" s="515" t="s">
        <v>226</v>
      </c>
      <c r="D405" s="514" t="s">
        <v>1130</v>
      </c>
      <c r="E405" s="513" t="s">
        <v>1312</v>
      </c>
      <c r="F405" s="513" t="s">
        <v>1289</v>
      </c>
      <c r="G405" s="512" t="s">
        <v>844</v>
      </c>
      <c r="H405" s="518" t="s">
        <v>476</v>
      </c>
      <c r="I405" s="332"/>
      <c r="J405" s="333"/>
      <c r="K405" s="334"/>
      <c r="L405" s="492"/>
      <c r="M405" s="16"/>
      <c r="N405" s="16"/>
      <c r="O405" s="16"/>
      <c r="P405" s="157"/>
      <c r="Q405" s="157"/>
      <c r="R405" s="123">
        <v>0</v>
      </c>
      <c r="S405" s="510" t="s">
        <v>227</v>
      </c>
      <c r="T405" s="509">
        <v>0</v>
      </c>
      <c r="U405" s="483"/>
      <c r="V405" s="640"/>
      <c r="W405" s="483"/>
      <c r="X405" s="483"/>
      <c r="Y405" s="483"/>
    </row>
    <row r="406" spans="1:26" s="517" customFormat="1" ht="67.5">
      <c r="A406" s="613">
        <f>MAX($A$5:A405)+1</f>
        <v>167</v>
      </c>
      <c r="B406" s="516" t="s">
        <v>845</v>
      </c>
      <c r="C406" s="515" t="s">
        <v>226</v>
      </c>
      <c r="D406" s="514" t="s">
        <v>805</v>
      </c>
      <c r="E406" s="513" t="s">
        <v>1312</v>
      </c>
      <c r="F406" s="513" t="s">
        <v>1289</v>
      </c>
      <c r="G406" s="512" t="s">
        <v>846</v>
      </c>
      <c r="H406" s="518" t="s">
        <v>467</v>
      </c>
      <c r="I406" s="332"/>
      <c r="J406" s="333"/>
      <c r="K406" s="334"/>
      <c r="L406" s="492"/>
      <c r="M406" s="16"/>
      <c r="N406" s="16"/>
      <c r="O406" s="16"/>
      <c r="P406" s="157"/>
      <c r="Q406" s="157"/>
      <c r="R406" s="123">
        <v>0</v>
      </c>
      <c r="S406" s="510" t="s">
        <v>1304</v>
      </c>
      <c r="T406" s="509">
        <v>0</v>
      </c>
      <c r="U406" s="483"/>
      <c r="V406" s="640"/>
      <c r="W406" s="483"/>
      <c r="X406" s="483"/>
      <c r="Y406" s="483"/>
    </row>
    <row r="407" spans="1:26" s="541" customFormat="1" ht="67.5">
      <c r="A407" s="614">
        <f>MAX($A$5:A406)+1</f>
        <v>168</v>
      </c>
      <c r="B407" s="544" t="s">
        <v>1191</v>
      </c>
      <c r="C407" s="531" t="s">
        <v>957</v>
      </c>
      <c r="D407" s="513" t="s">
        <v>1130</v>
      </c>
      <c r="E407" s="513" t="s">
        <v>1312</v>
      </c>
      <c r="F407" s="513" t="s">
        <v>1289</v>
      </c>
      <c r="G407" s="543" t="s">
        <v>1215</v>
      </c>
      <c r="H407" s="542" t="s">
        <v>1216</v>
      </c>
      <c r="I407" s="332"/>
      <c r="J407" s="333"/>
      <c r="K407" s="334"/>
      <c r="L407" s="157"/>
      <c r="M407" s="157"/>
      <c r="N407" s="157"/>
      <c r="O407" s="157"/>
      <c r="P407" s="157"/>
      <c r="Q407" s="157"/>
      <c r="R407" s="492"/>
      <c r="S407" s="528" t="s">
        <v>1217</v>
      </c>
      <c r="T407" s="527"/>
      <c r="U407" s="501"/>
      <c r="V407" s="640"/>
      <c r="W407" s="501"/>
      <c r="X407" s="501"/>
      <c r="Y407" s="501"/>
      <c r="Z407" s="501"/>
    </row>
    <row r="408" spans="1:26" s="517" customFormat="1" ht="94.5">
      <c r="A408" s="613">
        <f>MAX($A$5:A407)+1</f>
        <v>169</v>
      </c>
      <c r="B408" s="516" t="s">
        <v>847</v>
      </c>
      <c r="C408" s="515" t="s">
        <v>226</v>
      </c>
      <c r="D408" s="514" t="s">
        <v>1128</v>
      </c>
      <c r="E408" s="513" t="s">
        <v>1312</v>
      </c>
      <c r="F408" s="513" t="s">
        <v>1269</v>
      </c>
      <c r="G408" s="512" t="s">
        <v>849</v>
      </c>
      <c r="H408" s="518" t="s">
        <v>468</v>
      </c>
      <c r="I408" s="332"/>
      <c r="J408" s="333"/>
      <c r="K408" s="334"/>
      <c r="L408" s="492"/>
      <c r="M408" s="16"/>
      <c r="N408" s="16"/>
      <c r="O408" s="16"/>
      <c r="P408" s="157"/>
      <c r="Q408" s="696" t="s">
        <v>1715</v>
      </c>
      <c r="R408" s="123">
        <v>0</v>
      </c>
      <c r="S408" s="510" t="s">
        <v>227</v>
      </c>
      <c r="T408" s="509">
        <v>0</v>
      </c>
      <c r="U408" s="483"/>
      <c r="V408" s="640">
        <v>85</v>
      </c>
      <c r="W408" s="483"/>
      <c r="X408" s="483"/>
      <c r="Y408" s="483"/>
    </row>
    <row r="409" spans="1:26" s="517" customFormat="1" ht="67.5">
      <c r="A409" s="613">
        <f>MAX($A$5:A408)+1</f>
        <v>170</v>
      </c>
      <c r="B409" s="516" t="s">
        <v>84</v>
      </c>
      <c r="C409" s="515" t="s">
        <v>226</v>
      </c>
      <c r="D409" s="514" t="s">
        <v>848</v>
      </c>
      <c r="E409" s="513" t="s">
        <v>1312</v>
      </c>
      <c r="F409" s="513" t="s">
        <v>1269</v>
      </c>
      <c r="G409" s="512" t="s">
        <v>850</v>
      </c>
      <c r="H409" s="518" t="s">
        <v>469</v>
      </c>
      <c r="I409" s="332"/>
      <c r="J409" s="333"/>
      <c r="K409" s="334"/>
      <c r="L409" s="492"/>
      <c r="M409" s="16"/>
      <c r="N409" s="16"/>
      <c r="O409" s="16"/>
      <c r="P409" s="157"/>
      <c r="Q409" s="157"/>
      <c r="R409" s="123">
        <v>0</v>
      </c>
      <c r="S409" s="510" t="s">
        <v>227</v>
      </c>
      <c r="T409" s="509">
        <v>0</v>
      </c>
      <c r="U409" s="483"/>
      <c r="V409" s="640"/>
      <c r="W409" s="483"/>
      <c r="X409" s="483"/>
      <c r="Y409" s="483"/>
    </row>
    <row r="410" spans="1:26" s="517" customFormat="1" ht="67.5">
      <c r="A410" s="613">
        <f>MAX($A$5:A409)+1</f>
        <v>171</v>
      </c>
      <c r="B410" s="516" t="s">
        <v>85</v>
      </c>
      <c r="C410" s="515" t="s">
        <v>226</v>
      </c>
      <c r="D410" s="514" t="s">
        <v>848</v>
      </c>
      <c r="E410" s="513" t="s">
        <v>1312</v>
      </c>
      <c r="F410" s="513" t="s">
        <v>1269</v>
      </c>
      <c r="G410" s="512" t="s">
        <v>851</v>
      </c>
      <c r="H410" s="518" t="s">
        <v>470</v>
      </c>
      <c r="I410" s="332"/>
      <c r="J410" s="333"/>
      <c r="K410" s="334"/>
      <c r="L410" s="492"/>
      <c r="M410" s="16"/>
      <c r="N410" s="16"/>
      <c r="O410" s="16"/>
      <c r="P410" s="157"/>
      <c r="Q410" s="157"/>
      <c r="R410" s="123">
        <v>0</v>
      </c>
      <c r="S410" s="510" t="s">
        <v>227</v>
      </c>
      <c r="T410" s="509">
        <v>0</v>
      </c>
      <c r="U410" s="483"/>
      <c r="V410" s="640"/>
      <c r="W410" s="483"/>
      <c r="X410" s="483"/>
      <c r="Y410" s="483"/>
    </row>
    <row r="411" spans="1:26" s="517" customFormat="1" ht="54">
      <c r="A411" s="613">
        <f>MAX($A$5:A410)+1</f>
        <v>172</v>
      </c>
      <c r="B411" s="516" t="s">
        <v>86</v>
      </c>
      <c r="C411" s="515" t="s">
        <v>226</v>
      </c>
      <c r="D411" s="514" t="s">
        <v>848</v>
      </c>
      <c r="E411" s="513" t="s">
        <v>1312</v>
      </c>
      <c r="F411" s="513" t="s">
        <v>1295</v>
      </c>
      <c r="G411" s="512" t="s">
        <v>852</v>
      </c>
      <c r="H411" s="518" t="s">
        <v>477</v>
      </c>
      <c r="I411" s="332"/>
      <c r="J411" s="333"/>
      <c r="K411" s="334"/>
      <c r="L411" s="492"/>
      <c r="M411" s="16"/>
      <c r="N411" s="16"/>
      <c r="O411" s="16"/>
      <c r="P411" s="157"/>
      <c r="Q411" s="157"/>
      <c r="R411" s="123">
        <v>0</v>
      </c>
      <c r="S411" s="510" t="s">
        <v>227</v>
      </c>
      <c r="T411" s="509">
        <v>0</v>
      </c>
      <c r="U411" s="483"/>
      <c r="V411" s="640"/>
      <c r="W411" s="483"/>
      <c r="X411" s="483"/>
      <c r="Y411" s="483"/>
    </row>
    <row r="412" spans="1:26" s="517" customFormat="1" ht="54">
      <c r="A412" s="613">
        <f>MAX($A$5:A411)+1</f>
        <v>173</v>
      </c>
      <c r="B412" s="516" t="s">
        <v>87</v>
      </c>
      <c r="C412" s="515" t="s">
        <v>226</v>
      </c>
      <c r="D412" s="514" t="s">
        <v>848</v>
      </c>
      <c r="E412" s="513" t="s">
        <v>1312</v>
      </c>
      <c r="F412" s="513" t="s">
        <v>1295</v>
      </c>
      <c r="G412" s="512" t="s">
        <v>853</v>
      </c>
      <c r="H412" s="518" t="s">
        <v>478</v>
      </c>
      <c r="I412" s="332"/>
      <c r="J412" s="333"/>
      <c r="K412" s="334"/>
      <c r="L412" s="492"/>
      <c r="M412" s="16"/>
      <c r="N412" s="16"/>
      <c r="O412" s="16"/>
      <c r="P412" s="157"/>
      <c r="Q412" s="157"/>
      <c r="R412" s="123">
        <v>0</v>
      </c>
      <c r="S412" s="510" t="s">
        <v>227</v>
      </c>
      <c r="T412" s="509">
        <v>0</v>
      </c>
      <c r="U412" s="483"/>
      <c r="V412" s="640"/>
      <c r="W412" s="483"/>
      <c r="X412" s="483"/>
      <c r="Y412" s="483"/>
    </row>
    <row r="413" spans="1:26" s="517" customFormat="1" ht="94.5">
      <c r="A413" s="613">
        <f>MAX($A$5:A412)+1</f>
        <v>174</v>
      </c>
      <c r="B413" s="516" t="s">
        <v>88</v>
      </c>
      <c r="C413" s="515" t="s">
        <v>226</v>
      </c>
      <c r="D413" s="514" t="s">
        <v>848</v>
      </c>
      <c r="E413" s="513" t="s">
        <v>1312</v>
      </c>
      <c r="F413" s="513" t="s">
        <v>1295</v>
      </c>
      <c r="G413" s="512" t="s">
        <v>1278</v>
      </c>
      <c r="H413" s="518" t="s">
        <v>479</v>
      </c>
      <c r="I413" s="332"/>
      <c r="J413" s="333"/>
      <c r="K413" s="334"/>
      <c r="L413" s="492"/>
      <c r="M413" s="16"/>
      <c r="N413" s="16"/>
      <c r="O413" s="16"/>
      <c r="P413" s="157"/>
      <c r="Q413" s="157"/>
      <c r="R413" s="123">
        <v>0</v>
      </c>
      <c r="S413" s="510" t="s">
        <v>227</v>
      </c>
      <c r="T413" s="509">
        <v>0</v>
      </c>
      <c r="U413" s="483"/>
      <c r="V413" s="640"/>
      <c r="W413" s="483"/>
      <c r="X413" s="483"/>
      <c r="Y413" s="483"/>
    </row>
    <row r="414" spans="1:26" s="517" customFormat="1" ht="54">
      <c r="A414" s="613">
        <f>MAX($A$5:A413)+1</f>
        <v>175</v>
      </c>
      <c r="B414" s="516" t="s">
        <v>89</v>
      </c>
      <c r="C414" s="515" t="s">
        <v>226</v>
      </c>
      <c r="D414" s="514" t="s">
        <v>848</v>
      </c>
      <c r="E414" s="513" t="s">
        <v>1312</v>
      </c>
      <c r="F414" s="513" t="s">
        <v>1295</v>
      </c>
      <c r="G414" s="512" t="s">
        <v>855</v>
      </c>
      <c r="H414" s="518" t="s">
        <v>480</v>
      </c>
      <c r="I414" s="332"/>
      <c r="J414" s="333"/>
      <c r="K414" s="334"/>
      <c r="L414" s="492"/>
      <c r="M414" s="16"/>
      <c r="N414" s="16"/>
      <c r="O414" s="16"/>
      <c r="P414" s="157"/>
      <c r="Q414" s="157"/>
      <c r="R414" s="123">
        <v>0</v>
      </c>
      <c r="S414" s="510" t="s">
        <v>227</v>
      </c>
      <c r="T414" s="509">
        <v>0</v>
      </c>
      <c r="U414" s="483"/>
      <c r="V414" s="640"/>
      <c r="W414" s="483"/>
      <c r="X414" s="483"/>
      <c r="Y414" s="483"/>
    </row>
    <row r="415" spans="1:26" s="517" customFormat="1" ht="81">
      <c r="A415" s="613">
        <f>MAX($A$5:A414)+1</f>
        <v>176</v>
      </c>
      <c r="B415" s="516" t="s">
        <v>90</v>
      </c>
      <c r="C415" s="515" t="s">
        <v>226</v>
      </c>
      <c r="D415" s="514" t="s">
        <v>848</v>
      </c>
      <c r="E415" s="513" t="s">
        <v>1312</v>
      </c>
      <c r="F415" s="513" t="s">
        <v>1295</v>
      </c>
      <c r="G415" s="512" t="s">
        <v>856</v>
      </c>
      <c r="H415" s="518" t="s">
        <v>481</v>
      </c>
      <c r="I415" s="332"/>
      <c r="J415" s="333"/>
      <c r="K415" s="334"/>
      <c r="L415" s="492"/>
      <c r="M415" s="16"/>
      <c r="N415" s="16"/>
      <c r="O415" s="16"/>
      <c r="P415" s="157"/>
      <c r="Q415" s="157"/>
      <c r="R415" s="123">
        <v>0</v>
      </c>
      <c r="S415" s="510" t="s">
        <v>227</v>
      </c>
      <c r="T415" s="509">
        <v>0</v>
      </c>
      <c r="U415" s="483"/>
      <c r="V415" s="640"/>
      <c r="W415" s="483"/>
      <c r="X415" s="483"/>
      <c r="Y415" s="483"/>
    </row>
    <row r="416" spans="1:26" s="517" customFormat="1" ht="54">
      <c r="A416" s="613">
        <f>MAX($A$5:A415)+1</f>
        <v>177</v>
      </c>
      <c r="B416" s="516" t="s">
        <v>857</v>
      </c>
      <c r="C416" s="515" t="s">
        <v>957</v>
      </c>
      <c r="D416" s="514" t="s">
        <v>848</v>
      </c>
      <c r="E416" s="513" t="s">
        <v>1312</v>
      </c>
      <c r="F416" s="513" t="s">
        <v>1295</v>
      </c>
      <c r="G416" s="512" t="s">
        <v>858</v>
      </c>
      <c r="H416" s="518" t="s">
        <v>482</v>
      </c>
      <c r="I416" s="332"/>
      <c r="J416" s="333"/>
      <c r="K416" s="334"/>
      <c r="L416" s="492"/>
      <c r="M416" s="16"/>
      <c r="N416" s="16"/>
      <c r="O416" s="16"/>
      <c r="P416" s="157"/>
      <c r="Q416" s="157"/>
      <c r="R416" s="123">
        <v>0</v>
      </c>
      <c r="S416" s="510" t="s">
        <v>1304</v>
      </c>
      <c r="T416" s="509">
        <v>0</v>
      </c>
      <c r="U416" s="483"/>
      <c r="V416" s="640"/>
      <c r="W416" s="483"/>
      <c r="X416" s="483"/>
      <c r="Y416" s="483"/>
    </row>
    <row r="417" spans="1:25" s="501" customFormat="1" ht="40.5">
      <c r="A417" s="616">
        <f>MAX($A$5:A416)+1</f>
        <v>178</v>
      </c>
      <c r="B417" s="532" t="s">
        <v>1188</v>
      </c>
      <c r="C417" s="531" t="s">
        <v>957</v>
      </c>
      <c r="D417" s="513" t="s">
        <v>1128</v>
      </c>
      <c r="E417" s="513" t="s">
        <v>1315</v>
      </c>
      <c r="F417" s="513" t="s">
        <v>1282</v>
      </c>
      <c r="G417" s="530" t="s">
        <v>1108</v>
      </c>
      <c r="H417" s="529" t="s">
        <v>1109</v>
      </c>
      <c r="I417" s="393"/>
      <c r="J417" s="394"/>
      <c r="K417" s="395"/>
      <c r="L417" s="491"/>
      <c r="M417" s="491"/>
      <c r="N417" s="491"/>
      <c r="O417" s="491"/>
      <c r="P417" s="491"/>
      <c r="Q417" s="491"/>
      <c r="R417" s="490"/>
      <c r="S417" s="513" t="s">
        <v>1220</v>
      </c>
      <c r="T417" s="527"/>
      <c r="V417" s="640"/>
    </row>
    <row r="418" spans="1:25" s="501" customFormat="1" ht="40.5">
      <c r="A418" s="616">
        <f>MAX($A$5:A417)+1</f>
        <v>179</v>
      </c>
      <c r="B418" s="532" t="s">
        <v>1189</v>
      </c>
      <c r="C418" s="531" t="s">
        <v>957</v>
      </c>
      <c r="D418" s="513" t="s">
        <v>1128</v>
      </c>
      <c r="E418" s="513" t="s">
        <v>1315</v>
      </c>
      <c r="F418" s="513" t="s">
        <v>612</v>
      </c>
      <c r="G418" s="530" t="s">
        <v>1111</v>
      </c>
      <c r="H418" s="529" t="s">
        <v>1112</v>
      </c>
      <c r="I418" s="393"/>
      <c r="J418" s="394"/>
      <c r="K418" s="395"/>
      <c r="L418" s="491"/>
      <c r="M418" s="491"/>
      <c r="N418" s="491"/>
      <c r="O418" s="491"/>
      <c r="P418" s="491"/>
      <c r="Q418" s="491"/>
      <c r="R418" s="490"/>
      <c r="S418" s="513" t="s">
        <v>1220</v>
      </c>
      <c r="T418" s="527"/>
      <c r="V418" s="640"/>
    </row>
    <row r="419" spans="1:25" s="501" customFormat="1" ht="40.5">
      <c r="A419" s="616">
        <f>MAX($A$5:A418)+1</f>
        <v>180</v>
      </c>
      <c r="B419" s="532" t="s">
        <v>1190</v>
      </c>
      <c r="C419" s="531" t="s">
        <v>957</v>
      </c>
      <c r="D419" s="513" t="s">
        <v>1128</v>
      </c>
      <c r="E419" s="513" t="s">
        <v>1315</v>
      </c>
      <c r="F419" s="513" t="s">
        <v>1282</v>
      </c>
      <c r="G419" s="530" t="s">
        <v>1113</v>
      </c>
      <c r="H419" s="529" t="s">
        <v>1114</v>
      </c>
      <c r="I419" s="393"/>
      <c r="J419" s="394"/>
      <c r="K419" s="395"/>
      <c r="L419" s="491"/>
      <c r="M419" s="491"/>
      <c r="N419" s="491"/>
      <c r="O419" s="491"/>
      <c r="P419" s="491"/>
      <c r="Q419" s="491"/>
      <c r="R419" s="490"/>
      <c r="S419" s="513" t="s">
        <v>1220</v>
      </c>
      <c r="T419" s="527"/>
      <c r="V419" s="640"/>
    </row>
    <row r="420" spans="1:25" s="517" customFormat="1" ht="81">
      <c r="A420" s="613">
        <f>MAX($A$5:A419)+1</f>
        <v>181</v>
      </c>
      <c r="B420" s="516" t="s">
        <v>859</v>
      </c>
      <c r="C420" s="515" t="s">
        <v>226</v>
      </c>
      <c r="D420" s="514" t="s">
        <v>225</v>
      </c>
      <c r="E420" s="513" t="s">
        <v>1312</v>
      </c>
      <c r="F420" s="513" t="s">
        <v>1269</v>
      </c>
      <c r="G420" s="512" t="s">
        <v>860</v>
      </c>
      <c r="H420" s="518" t="s">
        <v>483</v>
      </c>
      <c r="I420" s="332"/>
      <c r="J420" s="333"/>
      <c r="K420" s="334"/>
      <c r="L420" s="492"/>
      <c r="M420" s="16"/>
      <c r="N420" s="16"/>
      <c r="O420" s="16"/>
      <c r="P420" s="157"/>
      <c r="Q420" s="696" t="s">
        <v>1716</v>
      </c>
      <c r="R420" s="123">
        <v>0</v>
      </c>
      <c r="S420" s="510" t="s">
        <v>227</v>
      </c>
      <c r="T420" s="509">
        <v>0</v>
      </c>
      <c r="U420" s="483"/>
      <c r="V420" s="640" t="s">
        <v>1674</v>
      </c>
      <c r="W420" s="483"/>
      <c r="X420" s="483"/>
      <c r="Y420" s="483"/>
    </row>
    <row r="421" spans="1:25" s="517" customFormat="1" ht="67.5">
      <c r="A421" s="613">
        <f>MAX($A$5:A420)+1</f>
        <v>182</v>
      </c>
      <c r="B421" s="516" t="s">
        <v>91</v>
      </c>
      <c r="C421" s="515" t="s">
        <v>226</v>
      </c>
      <c r="D421" s="514" t="s">
        <v>225</v>
      </c>
      <c r="E421" s="513" t="s">
        <v>1312</v>
      </c>
      <c r="F421" s="513" t="s">
        <v>1269</v>
      </c>
      <c r="G421" s="512" t="s">
        <v>861</v>
      </c>
      <c r="H421" s="518" t="s">
        <v>484</v>
      </c>
      <c r="I421" s="332"/>
      <c r="J421" s="333"/>
      <c r="K421" s="334"/>
      <c r="L421" s="492"/>
      <c r="M421" s="16"/>
      <c r="N421" s="16"/>
      <c r="O421" s="16"/>
      <c r="P421" s="157"/>
      <c r="Q421" s="157"/>
      <c r="R421" s="123">
        <v>0</v>
      </c>
      <c r="S421" s="510" t="s">
        <v>227</v>
      </c>
      <c r="T421" s="509">
        <v>0</v>
      </c>
      <c r="U421" s="483"/>
      <c r="V421" s="640"/>
      <c r="W421" s="483"/>
      <c r="X421" s="483"/>
      <c r="Y421" s="483"/>
    </row>
    <row r="422" spans="1:25" s="517" customFormat="1" ht="67.5">
      <c r="A422" s="613">
        <f>MAX($A$5:A421)+1</f>
        <v>183</v>
      </c>
      <c r="B422" s="516" t="s">
        <v>92</v>
      </c>
      <c r="C422" s="515" t="s">
        <v>226</v>
      </c>
      <c r="D422" s="514" t="s">
        <v>225</v>
      </c>
      <c r="E422" s="513" t="s">
        <v>1312</v>
      </c>
      <c r="F422" s="513" t="s">
        <v>1269</v>
      </c>
      <c r="G422" s="512" t="s">
        <v>862</v>
      </c>
      <c r="H422" s="518" t="s">
        <v>485</v>
      </c>
      <c r="I422" s="332"/>
      <c r="J422" s="333"/>
      <c r="K422" s="334"/>
      <c r="L422" s="492"/>
      <c r="M422" s="16"/>
      <c r="N422" s="16"/>
      <c r="O422" s="16"/>
      <c r="P422" s="157"/>
      <c r="Q422" s="157"/>
      <c r="R422" s="123">
        <v>0</v>
      </c>
      <c r="S422" s="510" t="s">
        <v>205</v>
      </c>
      <c r="T422" s="509">
        <v>0</v>
      </c>
      <c r="U422" s="483"/>
      <c r="V422" s="640"/>
      <c r="W422" s="483"/>
      <c r="X422" s="483"/>
      <c r="Y422" s="483"/>
    </row>
    <row r="423" spans="1:25" s="517" customFormat="1" ht="67.5">
      <c r="A423" s="613">
        <f>MAX($A$5:A422)+1</f>
        <v>184</v>
      </c>
      <c r="B423" s="516" t="s">
        <v>93</v>
      </c>
      <c r="C423" s="515" t="s">
        <v>226</v>
      </c>
      <c r="D423" s="514" t="s">
        <v>225</v>
      </c>
      <c r="E423" s="513" t="s">
        <v>1312</v>
      </c>
      <c r="F423" s="513" t="s">
        <v>1269</v>
      </c>
      <c r="G423" s="512" t="s">
        <v>863</v>
      </c>
      <c r="H423" s="518" t="s">
        <v>486</v>
      </c>
      <c r="I423" s="332"/>
      <c r="J423" s="333"/>
      <c r="K423" s="334"/>
      <c r="L423" s="492"/>
      <c r="M423" s="16"/>
      <c r="N423" s="16"/>
      <c r="O423" s="16"/>
      <c r="P423" s="157"/>
      <c r="Q423" s="157"/>
      <c r="R423" s="123">
        <v>0</v>
      </c>
      <c r="S423" s="510" t="s">
        <v>111</v>
      </c>
      <c r="T423" s="509">
        <v>0</v>
      </c>
      <c r="U423" s="483"/>
      <c r="V423" s="640"/>
      <c r="W423" s="483"/>
      <c r="X423" s="483"/>
      <c r="Y423" s="483"/>
    </row>
    <row r="424" spans="1:25" s="517" customFormat="1" ht="40.5" customHeight="1">
      <c r="A424" s="1388">
        <f>MAX($A$5:A423)+1</f>
        <v>185</v>
      </c>
      <c r="B424" s="1410" t="s">
        <v>94</v>
      </c>
      <c r="C424" s="1410" t="s">
        <v>226</v>
      </c>
      <c r="D424" s="1410" t="s">
        <v>225</v>
      </c>
      <c r="E424" s="1416" t="s">
        <v>1312</v>
      </c>
      <c r="F424" s="1410" t="s">
        <v>1269</v>
      </c>
      <c r="G424" s="1511" t="s">
        <v>864</v>
      </c>
      <c r="H424" s="1436" t="s">
        <v>487</v>
      </c>
      <c r="I424" s="486" t="s">
        <v>581</v>
      </c>
      <c r="J424" s="352"/>
      <c r="K424" s="340"/>
      <c r="L424" s="210"/>
      <c r="M424" s="1247"/>
      <c r="N424" s="1247"/>
      <c r="O424" s="1247"/>
      <c r="P424" s="1247"/>
      <c r="Q424" s="1271" t="s">
        <v>1717</v>
      </c>
      <c r="R424" s="1247"/>
      <c r="S424" s="1460" t="s">
        <v>343</v>
      </c>
      <c r="T424" s="1356">
        <v>0</v>
      </c>
      <c r="U424" s="483"/>
      <c r="V424" s="1502">
        <v>82</v>
      </c>
      <c r="W424" s="483"/>
      <c r="X424" s="483"/>
      <c r="Y424" s="483"/>
    </row>
    <row r="425" spans="1:25" s="517" customFormat="1" ht="39" customHeight="1">
      <c r="A425" s="1388"/>
      <c r="B425" s="1412"/>
      <c r="C425" s="1412"/>
      <c r="D425" s="1412"/>
      <c r="E425" s="1418"/>
      <c r="F425" s="1412"/>
      <c r="G425" s="1512"/>
      <c r="H425" s="1438"/>
      <c r="I425" s="347" t="s">
        <v>1461</v>
      </c>
      <c r="J425" s="353"/>
      <c r="K425" s="343"/>
      <c r="L425" s="698"/>
      <c r="M425" s="1248"/>
      <c r="N425" s="1248"/>
      <c r="O425" s="1248"/>
      <c r="P425" s="1248"/>
      <c r="Q425" s="1273"/>
      <c r="R425" s="1248"/>
      <c r="S425" s="1462"/>
      <c r="T425" s="1358"/>
      <c r="U425" s="483"/>
      <c r="V425" s="1502"/>
      <c r="W425" s="483"/>
      <c r="X425" s="483"/>
      <c r="Y425" s="483"/>
    </row>
    <row r="426" spans="1:25" s="517" customFormat="1" ht="54">
      <c r="A426" s="613">
        <f>MAX($A$5:A425)+1</f>
        <v>186</v>
      </c>
      <c r="B426" s="516" t="s">
        <v>95</v>
      </c>
      <c r="C426" s="515" t="s">
        <v>226</v>
      </c>
      <c r="D426" s="514" t="s">
        <v>225</v>
      </c>
      <c r="E426" s="513" t="s">
        <v>1312</v>
      </c>
      <c r="F426" s="513" t="s">
        <v>1269</v>
      </c>
      <c r="G426" s="512" t="s">
        <v>865</v>
      </c>
      <c r="H426" s="552" t="s">
        <v>488</v>
      </c>
      <c r="I426" s="537"/>
      <c r="J426" s="536"/>
      <c r="K426" s="535"/>
      <c r="L426" s="492"/>
      <c r="M426" s="16"/>
      <c r="N426" s="16"/>
      <c r="O426" s="16"/>
      <c r="P426" s="157"/>
      <c r="Q426" s="157"/>
      <c r="R426" s="123">
        <v>0</v>
      </c>
      <c r="S426" s="510" t="s">
        <v>205</v>
      </c>
      <c r="T426" s="509">
        <v>0</v>
      </c>
      <c r="U426" s="483"/>
      <c r="V426" s="640"/>
      <c r="W426" s="483"/>
      <c r="X426" s="483"/>
      <c r="Y426" s="483"/>
    </row>
    <row r="427" spans="1:25" s="517" customFormat="1" ht="54">
      <c r="A427" s="613">
        <f>MAX($A$5:A426)+1</f>
        <v>187</v>
      </c>
      <c r="B427" s="516" t="s">
        <v>96</v>
      </c>
      <c r="C427" s="515" t="s">
        <v>226</v>
      </c>
      <c r="D427" s="514" t="s">
        <v>225</v>
      </c>
      <c r="E427" s="513" t="s">
        <v>1312</v>
      </c>
      <c r="F427" s="513" t="s">
        <v>1269</v>
      </c>
      <c r="G427" s="512" t="s">
        <v>866</v>
      </c>
      <c r="H427" s="518" t="s">
        <v>489</v>
      </c>
      <c r="I427" s="332"/>
      <c r="J427" s="333"/>
      <c r="K427" s="334"/>
      <c r="L427" s="492"/>
      <c r="M427" s="16"/>
      <c r="N427" s="16"/>
      <c r="O427" s="16"/>
      <c r="P427" s="157"/>
      <c r="Q427" s="157"/>
      <c r="R427" s="123">
        <v>0</v>
      </c>
      <c r="S427" s="510" t="s">
        <v>111</v>
      </c>
      <c r="T427" s="509">
        <v>0</v>
      </c>
      <c r="U427" s="483"/>
      <c r="V427" s="640"/>
      <c r="W427" s="483"/>
      <c r="X427" s="483"/>
      <c r="Y427" s="483"/>
    </row>
    <row r="428" spans="1:25" s="517" customFormat="1" ht="54">
      <c r="A428" s="613">
        <f>MAX($A$5:A427)+1</f>
        <v>188</v>
      </c>
      <c r="B428" s="516" t="s">
        <v>97</v>
      </c>
      <c r="C428" s="515" t="s">
        <v>226</v>
      </c>
      <c r="D428" s="514" t="s">
        <v>225</v>
      </c>
      <c r="E428" s="513" t="s">
        <v>1312</v>
      </c>
      <c r="F428" s="513" t="s">
        <v>1269</v>
      </c>
      <c r="G428" s="512" t="s">
        <v>867</v>
      </c>
      <c r="H428" s="518" t="s">
        <v>490</v>
      </c>
      <c r="I428" s="332"/>
      <c r="J428" s="333"/>
      <c r="K428" s="334"/>
      <c r="L428" s="492"/>
      <c r="M428" s="16"/>
      <c r="N428" s="16"/>
      <c r="O428" s="16"/>
      <c r="P428" s="157"/>
      <c r="Q428" s="157"/>
      <c r="R428" s="123">
        <v>0</v>
      </c>
      <c r="S428" s="510" t="s">
        <v>111</v>
      </c>
      <c r="T428" s="509">
        <v>0</v>
      </c>
      <c r="U428" s="483"/>
      <c r="V428" s="640"/>
      <c r="W428" s="483"/>
      <c r="X428" s="483"/>
      <c r="Y428" s="483"/>
    </row>
    <row r="429" spans="1:25" s="517" customFormat="1" ht="121.5">
      <c r="A429" s="613">
        <f>MAX($A$5:A428)+1</f>
        <v>189</v>
      </c>
      <c r="B429" s="516" t="s">
        <v>306</v>
      </c>
      <c r="C429" s="515" t="s">
        <v>226</v>
      </c>
      <c r="D429" s="514" t="s">
        <v>1133</v>
      </c>
      <c r="E429" s="513" t="s">
        <v>1312</v>
      </c>
      <c r="F429" s="513" t="s">
        <v>1269</v>
      </c>
      <c r="G429" s="512" t="s">
        <v>307</v>
      </c>
      <c r="H429" s="518" t="s">
        <v>491</v>
      </c>
      <c r="I429" s="332"/>
      <c r="J429" s="333"/>
      <c r="K429" s="334"/>
      <c r="L429" s="492"/>
      <c r="M429" s="16"/>
      <c r="N429" s="16"/>
      <c r="O429" s="16"/>
      <c r="P429" s="157"/>
      <c r="Q429" s="157"/>
      <c r="R429" s="123">
        <v>0</v>
      </c>
      <c r="S429" s="510" t="s">
        <v>111</v>
      </c>
      <c r="T429" s="509">
        <v>0</v>
      </c>
      <c r="U429" s="483"/>
      <c r="V429" s="640"/>
      <c r="W429" s="483"/>
      <c r="X429" s="483"/>
      <c r="Y429" s="483"/>
    </row>
    <row r="430" spans="1:25" s="501" customFormat="1" ht="54">
      <c r="A430" s="616">
        <f>MAX($A$5:A429)+1</f>
        <v>190</v>
      </c>
      <c r="B430" s="532" t="s">
        <v>1203</v>
      </c>
      <c r="C430" s="531" t="s">
        <v>957</v>
      </c>
      <c r="D430" s="513" t="s">
        <v>1133</v>
      </c>
      <c r="E430" s="513" t="s">
        <v>1316</v>
      </c>
      <c r="F430" s="513" t="s">
        <v>612</v>
      </c>
      <c r="G430" s="530" t="s">
        <v>964</v>
      </c>
      <c r="H430" s="529" t="s">
        <v>965</v>
      </c>
      <c r="I430" s="534"/>
      <c r="J430" s="333"/>
      <c r="K430" s="334"/>
      <c r="L430" s="206"/>
      <c r="M430" s="206"/>
      <c r="N430" s="493"/>
      <c r="O430" s="493"/>
      <c r="P430" s="493"/>
      <c r="Q430" s="697" t="s">
        <v>1718</v>
      </c>
      <c r="R430" s="327"/>
      <c r="S430" s="513" t="s">
        <v>339</v>
      </c>
      <c r="T430" s="527"/>
      <c r="V430" s="640">
        <v>89</v>
      </c>
    </row>
    <row r="431" spans="1:25" s="501" customFormat="1" ht="81">
      <c r="A431" s="616">
        <f>MAX($A$5:A430)+1</f>
        <v>191</v>
      </c>
      <c r="B431" s="532" t="s">
        <v>1204</v>
      </c>
      <c r="C431" s="531" t="s">
        <v>957</v>
      </c>
      <c r="D431" s="513" t="s">
        <v>1133</v>
      </c>
      <c r="E431" s="513" t="s">
        <v>1312</v>
      </c>
      <c r="F431" s="513" t="s">
        <v>1269</v>
      </c>
      <c r="G431" s="530" t="s">
        <v>1027</v>
      </c>
      <c r="H431" s="529" t="s">
        <v>1028</v>
      </c>
      <c r="I431" s="332"/>
      <c r="J431" s="333"/>
      <c r="K431" s="334"/>
      <c r="L431" s="488"/>
      <c r="M431" s="488"/>
      <c r="N431" s="488"/>
      <c r="O431" s="227" t="s">
        <v>1367</v>
      </c>
      <c r="P431" s="489" t="s">
        <v>1029</v>
      </c>
      <c r="Q431" s="489"/>
      <c r="R431" s="272"/>
      <c r="S431" s="513" t="s">
        <v>1221</v>
      </c>
      <c r="T431" s="527"/>
      <c r="V431" s="640"/>
    </row>
    <row r="432" spans="1:25" s="501" customFormat="1" ht="81">
      <c r="A432" s="616">
        <f>MAX($A$5:A431)+1</f>
        <v>192</v>
      </c>
      <c r="B432" s="532" t="s">
        <v>1205</v>
      </c>
      <c r="C432" s="531" t="s">
        <v>957</v>
      </c>
      <c r="D432" s="513" t="s">
        <v>1133</v>
      </c>
      <c r="E432" s="513" t="s">
        <v>1312</v>
      </c>
      <c r="F432" s="513" t="s">
        <v>1269</v>
      </c>
      <c r="G432" s="530" t="s">
        <v>1030</v>
      </c>
      <c r="H432" s="529" t="s">
        <v>1031</v>
      </c>
      <c r="I432" s="332"/>
      <c r="J432" s="333"/>
      <c r="K432" s="334"/>
      <c r="L432" s="488"/>
      <c r="M432" s="488"/>
      <c r="N432" s="488"/>
      <c r="O432" s="488"/>
      <c r="P432" s="489" t="s">
        <v>1032</v>
      </c>
      <c r="Q432" s="489"/>
      <c r="R432" s="272"/>
      <c r="S432" s="513" t="s">
        <v>1221</v>
      </c>
      <c r="T432" s="527"/>
      <c r="V432" s="640"/>
    </row>
    <row r="433" spans="1:25" s="501" customFormat="1" ht="135">
      <c r="A433" s="616">
        <f>MAX($A$5:A432)+1</f>
        <v>193</v>
      </c>
      <c r="B433" s="532" t="s">
        <v>1206</v>
      </c>
      <c r="C433" s="531" t="s">
        <v>957</v>
      </c>
      <c r="D433" s="513" t="s">
        <v>1133</v>
      </c>
      <c r="E433" s="513" t="s">
        <v>1312</v>
      </c>
      <c r="F433" s="513" t="s">
        <v>1269</v>
      </c>
      <c r="G433" s="530" t="s">
        <v>1033</v>
      </c>
      <c r="H433" s="529" t="s">
        <v>1034</v>
      </c>
      <c r="I433" s="332"/>
      <c r="J433" s="333"/>
      <c r="K433" s="334"/>
      <c r="L433" s="488"/>
      <c r="M433" s="488"/>
      <c r="N433" s="488"/>
      <c r="O433" s="488"/>
      <c r="P433" s="489" t="s">
        <v>1035</v>
      </c>
      <c r="Q433" s="489"/>
      <c r="R433" s="272"/>
      <c r="S433" s="513" t="s">
        <v>1221</v>
      </c>
      <c r="T433" s="527"/>
      <c r="V433" s="640"/>
    </row>
    <row r="434" spans="1:25" s="501" customFormat="1" ht="44.25" customHeight="1">
      <c r="A434" s="1487">
        <f>MAX($A$5:A433)+1</f>
        <v>194</v>
      </c>
      <c r="B434" s="1488" t="s">
        <v>1207</v>
      </c>
      <c r="C434" s="1488" t="s">
        <v>957</v>
      </c>
      <c r="D434" s="1488" t="s">
        <v>1133</v>
      </c>
      <c r="E434" s="1488" t="s">
        <v>1317</v>
      </c>
      <c r="F434" s="1488" t="s">
        <v>1281</v>
      </c>
      <c r="G434" s="1490" t="s">
        <v>1039</v>
      </c>
      <c r="H434" s="1492" t="s">
        <v>1040</v>
      </c>
      <c r="I434" s="486" t="s">
        <v>1406</v>
      </c>
      <c r="J434" s="352"/>
      <c r="K434" s="340"/>
      <c r="L434" s="1245"/>
      <c r="M434" s="1245"/>
      <c r="N434" s="1245"/>
      <c r="O434" s="1245"/>
      <c r="P434" s="1245"/>
      <c r="Q434" s="206"/>
      <c r="R434" s="1245"/>
      <c r="S434" s="1503" t="s">
        <v>339</v>
      </c>
      <c r="T434" s="1505"/>
      <c r="V434" s="640"/>
    </row>
    <row r="435" spans="1:25" s="501" customFormat="1">
      <c r="A435" s="1487"/>
      <c r="B435" s="1489"/>
      <c r="C435" s="1489"/>
      <c r="D435" s="1489"/>
      <c r="E435" s="1489"/>
      <c r="F435" s="1489"/>
      <c r="G435" s="1491"/>
      <c r="H435" s="1493"/>
      <c r="I435" s="347" t="s">
        <v>1461</v>
      </c>
      <c r="J435" s="355"/>
      <c r="K435" s="345"/>
      <c r="L435" s="1246"/>
      <c r="M435" s="1246"/>
      <c r="N435" s="1246"/>
      <c r="O435" s="1246"/>
      <c r="P435" s="1246"/>
      <c r="Q435" s="617"/>
      <c r="R435" s="1246"/>
      <c r="S435" s="1504"/>
      <c r="T435" s="1506"/>
      <c r="V435" s="640"/>
    </row>
    <row r="436" spans="1:25" s="501" customFormat="1" ht="54">
      <c r="A436" s="616">
        <f>MAX($A$5:A435)+1</f>
        <v>195</v>
      </c>
      <c r="B436" s="532" t="s">
        <v>1208</v>
      </c>
      <c r="C436" s="531" t="s">
        <v>226</v>
      </c>
      <c r="D436" s="513" t="s">
        <v>1133</v>
      </c>
      <c r="E436" s="513" t="s">
        <v>1313</v>
      </c>
      <c r="F436" s="513" t="s">
        <v>1269</v>
      </c>
      <c r="G436" s="530" t="s">
        <v>1075</v>
      </c>
      <c r="H436" s="529" t="s">
        <v>1076</v>
      </c>
      <c r="I436" s="332"/>
      <c r="J436" s="333"/>
      <c r="K436" s="334"/>
      <c r="L436" s="488"/>
      <c r="M436" s="488"/>
      <c r="N436" s="488"/>
      <c r="O436" s="488"/>
      <c r="P436" s="488"/>
      <c r="Q436" s="488"/>
      <c r="R436" s="490"/>
      <c r="S436" s="513" t="s">
        <v>1221</v>
      </c>
      <c r="T436" s="527"/>
      <c r="V436" s="640"/>
    </row>
    <row r="437" spans="1:25" s="501" customFormat="1" ht="30" customHeight="1">
      <c r="A437" s="1487">
        <f>MAX($A$5:A436)+1</f>
        <v>196</v>
      </c>
      <c r="B437" s="1488" t="s">
        <v>1211</v>
      </c>
      <c r="C437" s="1488" t="s">
        <v>957</v>
      </c>
      <c r="D437" s="1488" t="s">
        <v>1133</v>
      </c>
      <c r="E437" s="1488" t="s">
        <v>1313</v>
      </c>
      <c r="F437" s="1488" t="s">
        <v>1281</v>
      </c>
      <c r="G437" s="1494" t="s">
        <v>1116</v>
      </c>
      <c r="H437" s="1492" t="s">
        <v>1117</v>
      </c>
      <c r="I437" s="486" t="s">
        <v>1406</v>
      </c>
      <c r="J437" s="352"/>
      <c r="K437" s="340"/>
      <c r="L437" s="1245"/>
      <c r="M437" s="1245"/>
      <c r="N437" s="1245"/>
      <c r="O437" s="1245"/>
      <c r="P437" s="1239" t="s">
        <v>1118</v>
      </c>
      <c r="Q437" s="196"/>
      <c r="R437" s="1245"/>
      <c r="S437" s="1503" t="s">
        <v>1221</v>
      </c>
      <c r="T437" s="1505"/>
      <c r="V437" s="640"/>
    </row>
    <row r="438" spans="1:25" s="501" customFormat="1">
      <c r="A438" s="1487"/>
      <c r="B438" s="1489"/>
      <c r="C438" s="1489"/>
      <c r="D438" s="1489"/>
      <c r="E438" s="1489"/>
      <c r="F438" s="1489"/>
      <c r="G438" s="1495"/>
      <c r="H438" s="1493"/>
      <c r="I438" s="347" t="s">
        <v>1461</v>
      </c>
      <c r="J438" s="355"/>
      <c r="K438" s="345"/>
      <c r="L438" s="1246"/>
      <c r="M438" s="1246"/>
      <c r="N438" s="1246"/>
      <c r="O438" s="1246"/>
      <c r="P438" s="1260"/>
      <c r="Q438" s="456"/>
      <c r="R438" s="1246"/>
      <c r="S438" s="1504"/>
      <c r="T438" s="1506"/>
      <c r="V438" s="640"/>
    </row>
    <row r="439" spans="1:25" s="501" customFormat="1" ht="40.5">
      <c r="A439" s="616">
        <f>MAX($A$5:A438)+1</f>
        <v>197</v>
      </c>
      <c r="B439" s="532" t="s">
        <v>1212</v>
      </c>
      <c r="C439" s="531" t="s">
        <v>957</v>
      </c>
      <c r="D439" s="513" t="s">
        <v>1133</v>
      </c>
      <c r="E439" s="513" t="s">
        <v>1313</v>
      </c>
      <c r="F439" s="513" t="s">
        <v>1269</v>
      </c>
      <c r="G439" s="530" t="s">
        <v>1119</v>
      </c>
      <c r="H439" s="529" t="s">
        <v>1120</v>
      </c>
      <c r="I439" s="332"/>
      <c r="J439" s="333"/>
      <c r="K439" s="334"/>
      <c r="L439" s="488"/>
      <c r="M439" s="488"/>
      <c r="N439" s="488"/>
      <c r="O439" s="488"/>
      <c r="P439" s="488" t="s">
        <v>1121</v>
      </c>
      <c r="Q439" s="488"/>
      <c r="R439" s="490"/>
      <c r="S439" s="513" t="s">
        <v>1221</v>
      </c>
      <c r="T439" s="527"/>
      <c r="V439" s="640"/>
    </row>
    <row r="440" spans="1:25" s="501" customFormat="1" ht="54">
      <c r="A440" s="616">
        <f>MAX($A$5:A439)+1</f>
        <v>198</v>
      </c>
      <c r="B440" s="532" t="s">
        <v>1213</v>
      </c>
      <c r="C440" s="531" t="s">
        <v>957</v>
      </c>
      <c r="D440" s="513" t="s">
        <v>1133</v>
      </c>
      <c r="E440" s="513" t="s">
        <v>1310</v>
      </c>
      <c r="F440" s="513" t="s">
        <v>612</v>
      </c>
      <c r="G440" s="530" t="s">
        <v>1122</v>
      </c>
      <c r="H440" s="529" t="s">
        <v>1123</v>
      </c>
      <c r="I440" s="332"/>
      <c r="J440" s="333"/>
      <c r="K440" s="334"/>
      <c r="L440" s="488"/>
      <c r="M440" s="488"/>
      <c r="N440" s="488"/>
      <c r="O440" s="488"/>
      <c r="P440" s="488" t="s">
        <v>1124</v>
      </c>
      <c r="Q440" s="488"/>
      <c r="R440" s="490"/>
      <c r="S440" s="528" t="s">
        <v>890</v>
      </c>
      <c r="T440" s="527"/>
      <c r="V440" s="640"/>
    </row>
    <row r="441" spans="1:25" s="517" customFormat="1" ht="67.5">
      <c r="A441" s="613">
        <f>MAX($A$5:A440)+1</f>
        <v>199</v>
      </c>
      <c r="B441" s="526" t="s">
        <v>868</v>
      </c>
      <c r="C441" s="525" t="s">
        <v>226</v>
      </c>
      <c r="D441" s="524" t="s">
        <v>1127</v>
      </c>
      <c r="E441" s="523" t="s">
        <v>1312</v>
      </c>
      <c r="F441" s="523" t="s">
        <v>1280</v>
      </c>
      <c r="G441" s="522" t="s">
        <v>870</v>
      </c>
      <c r="H441" s="521" t="s">
        <v>492</v>
      </c>
      <c r="I441" s="335"/>
      <c r="J441" s="336"/>
      <c r="K441" s="337"/>
      <c r="L441" s="206"/>
      <c r="M441" s="134"/>
      <c r="N441" s="23"/>
      <c r="O441" s="23"/>
      <c r="P441" s="206"/>
      <c r="Q441" s="206"/>
      <c r="R441" s="23">
        <v>0</v>
      </c>
      <c r="S441" s="520" t="s">
        <v>229</v>
      </c>
      <c r="T441" s="519" t="s">
        <v>876</v>
      </c>
      <c r="U441" s="483"/>
      <c r="V441" s="640"/>
      <c r="W441" s="483"/>
      <c r="X441" s="483"/>
      <c r="Y441" s="483"/>
    </row>
    <row r="442" spans="1:25" s="517" customFormat="1" ht="100.5" customHeight="1">
      <c r="A442" s="613">
        <f>MAX($A$5:A441)+1</f>
        <v>200</v>
      </c>
      <c r="B442" s="516" t="s">
        <v>98</v>
      </c>
      <c r="C442" s="515" t="s">
        <v>226</v>
      </c>
      <c r="D442" s="514" t="s">
        <v>869</v>
      </c>
      <c r="E442" s="513" t="s">
        <v>1312</v>
      </c>
      <c r="F442" s="513" t="s">
        <v>1280</v>
      </c>
      <c r="G442" s="512" t="s">
        <v>871</v>
      </c>
      <c r="H442" s="518" t="s">
        <v>493</v>
      </c>
      <c r="I442" s="332"/>
      <c r="J442" s="333"/>
      <c r="K442" s="334"/>
      <c r="L442" s="492"/>
      <c r="M442" s="16"/>
      <c r="N442" s="16"/>
      <c r="O442" s="16"/>
      <c r="P442" s="16"/>
      <c r="Q442" s="16"/>
      <c r="R442" s="123">
        <v>0</v>
      </c>
      <c r="S442" s="510" t="s">
        <v>229</v>
      </c>
      <c r="T442" s="509">
        <v>0</v>
      </c>
      <c r="U442" s="483"/>
      <c r="V442" s="640"/>
      <c r="W442" s="483"/>
      <c r="X442" s="483"/>
      <c r="Y442" s="483"/>
    </row>
    <row r="443" spans="1:25" s="517" customFormat="1" ht="54">
      <c r="A443" s="613">
        <f>MAX($A$5:A442)+1</f>
        <v>201</v>
      </c>
      <c r="B443" s="516" t="s">
        <v>99</v>
      </c>
      <c r="C443" s="515" t="s">
        <v>226</v>
      </c>
      <c r="D443" s="514" t="s">
        <v>1127</v>
      </c>
      <c r="E443" s="513" t="s">
        <v>1313</v>
      </c>
      <c r="F443" s="513" t="s">
        <v>611</v>
      </c>
      <c r="G443" s="512" t="s">
        <v>1268</v>
      </c>
      <c r="H443" s="518" t="s">
        <v>494</v>
      </c>
      <c r="I443" s="332"/>
      <c r="J443" s="333"/>
      <c r="K443" s="334"/>
      <c r="L443" s="492"/>
      <c r="M443" s="16"/>
      <c r="N443" s="16"/>
      <c r="O443" s="16"/>
      <c r="P443" s="16"/>
      <c r="Q443" s="16"/>
      <c r="R443" s="123">
        <v>0</v>
      </c>
      <c r="S443" s="510" t="s">
        <v>229</v>
      </c>
      <c r="T443" s="509" t="s">
        <v>876</v>
      </c>
      <c r="U443" s="483"/>
      <c r="V443" s="640"/>
      <c r="W443" s="483"/>
      <c r="X443" s="483"/>
      <c r="Y443" s="483"/>
    </row>
    <row r="444" spans="1:25" s="517" customFormat="1" ht="81">
      <c r="A444" s="613">
        <f>MAX($A$5:A443)+1</f>
        <v>202</v>
      </c>
      <c r="B444" s="516" t="s">
        <v>100</v>
      </c>
      <c r="C444" s="515" t="s">
        <v>226</v>
      </c>
      <c r="D444" s="514" t="s">
        <v>869</v>
      </c>
      <c r="E444" s="513" t="s">
        <v>1312</v>
      </c>
      <c r="F444" s="513" t="s">
        <v>1280</v>
      </c>
      <c r="G444" s="512" t="s">
        <v>873</v>
      </c>
      <c r="H444" s="518" t="s">
        <v>495</v>
      </c>
      <c r="I444" s="332"/>
      <c r="J444" s="333"/>
      <c r="K444" s="334"/>
      <c r="L444" s="492"/>
      <c r="M444" s="16"/>
      <c r="N444" s="16"/>
      <c r="O444" s="16"/>
      <c r="P444" s="16"/>
      <c r="Q444" s="16"/>
      <c r="R444" s="123">
        <v>0</v>
      </c>
      <c r="S444" s="510" t="s">
        <v>229</v>
      </c>
      <c r="T444" s="509">
        <v>0</v>
      </c>
      <c r="U444" s="483"/>
      <c r="V444" s="640"/>
      <c r="W444" s="483"/>
      <c r="X444" s="483"/>
      <c r="Y444" s="483"/>
    </row>
    <row r="445" spans="1:25" s="517" customFormat="1" ht="40.5">
      <c r="A445" s="613">
        <f>MAX($A$5:A444)+1</f>
        <v>203</v>
      </c>
      <c r="B445" s="516" t="s">
        <v>101</v>
      </c>
      <c r="C445" s="515" t="s">
        <v>226</v>
      </c>
      <c r="D445" s="514" t="s">
        <v>869</v>
      </c>
      <c r="E445" s="513" t="s">
        <v>1312</v>
      </c>
      <c r="F445" s="513" t="s">
        <v>1280</v>
      </c>
      <c r="G445" s="512" t="s">
        <v>874</v>
      </c>
      <c r="H445" s="518" t="s">
        <v>496</v>
      </c>
      <c r="I445" s="332"/>
      <c r="J445" s="333"/>
      <c r="K445" s="334"/>
      <c r="L445" s="492"/>
      <c r="M445" s="16"/>
      <c r="N445" s="16"/>
      <c r="O445" s="16"/>
      <c r="P445" s="16"/>
      <c r="Q445" s="16"/>
      <c r="R445" s="123">
        <v>0</v>
      </c>
      <c r="S445" s="510" t="s">
        <v>229</v>
      </c>
      <c r="T445" s="509">
        <v>0</v>
      </c>
      <c r="U445" s="483"/>
      <c r="V445" s="640"/>
      <c r="W445" s="483"/>
      <c r="X445" s="483"/>
      <c r="Y445" s="483"/>
    </row>
    <row r="446" spans="1:25" ht="42" customHeight="1">
      <c r="A446" s="613">
        <f>MAX($A$5:A445)+1</f>
        <v>204</v>
      </c>
      <c r="B446" s="516" t="s">
        <v>102</v>
      </c>
      <c r="C446" s="515" t="s">
        <v>226</v>
      </c>
      <c r="D446" s="514" t="s">
        <v>869</v>
      </c>
      <c r="E446" s="513" t="s">
        <v>1312</v>
      </c>
      <c r="F446" s="513" t="s">
        <v>1280</v>
      </c>
      <c r="G446" s="512" t="s">
        <v>875</v>
      </c>
      <c r="H446" s="511" t="s">
        <v>497</v>
      </c>
      <c r="I446" s="332"/>
      <c r="J446" s="333"/>
      <c r="K446" s="334"/>
      <c r="L446" s="492"/>
      <c r="M446" s="16"/>
      <c r="N446" s="16"/>
      <c r="O446" s="16"/>
      <c r="P446" s="16"/>
      <c r="Q446" s="16"/>
      <c r="R446" s="123">
        <v>0</v>
      </c>
      <c r="S446" s="510" t="s">
        <v>229</v>
      </c>
      <c r="T446" s="509">
        <v>0</v>
      </c>
    </row>
    <row r="447" spans="1:25" s="501" customFormat="1">
      <c r="A447" s="729"/>
      <c r="B447" s="508"/>
      <c r="C447" s="506"/>
      <c r="D447" s="507"/>
      <c r="E447" s="507"/>
      <c r="F447" s="506"/>
      <c r="G447" s="505"/>
      <c r="H447" s="504"/>
      <c r="I447" s="475"/>
      <c r="J447" s="475"/>
      <c r="K447" s="475"/>
      <c r="L447" s="256"/>
      <c r="M447" s="256"/>
      <c r="N447" s="257"/>
      <c r="O447" s="257"/>
      <c r="P447" s="257"/>
      <c r="Q447" s="257"/>
      <c r="R447" s="249"/>
      <c r="S447" s="503"/>
      <c r="T447" s="502"/>
      <c r="V447" s="640"/>
    </row>
    <row r="450" spans="2:10">
      <c r="B450" s="500" t="s">
        <v>682</v>
      </c>
    </row>
    <row r="451" spans="2:10">
      <c r="B451" s="1572" t="s">
        <v>1668</v>
      </c>
      <c r="C451" s="1572"/>
      <c r="D451" s="733" t="s">
        <v>1726</v>
      </c>
      <c r="E451" s="734"/>
      <c r="F451" s="735"/>
      <c r="G451" s="736"/>
      <c r="H451" s="737"/>
      <c r="I451" s="738"/>
      <c r="J451" s="739"/>
    </row>
    <row r="452" spans="2:10">
      <c r="B452" s="1572"/>
      <c r="C452" s="1572"/>
      <c r="D452" s="740" t="s">
        <v>1727</v>
      </c>
      <c r="E452" s="741"/>
      <c r="F452" s="742"/>
      <c r="G452" s="743"/>
      <c r="H452" s="744"/>
      <c r="I452" s="745"/>
      <c r="J452" s="746"/>
    </row>
    <row r="453" spans="2:10">
      <c r="B453" s="1572"/>
      <c r="C453" s="1572"/>
      <c r="D453" s="740" t="s">
        <v>1728</v>
      </c>
      <c r="E453" s="741"/>
      <c r="F453" s="742"/>
      <c r="G453" s="743"/>
      <c r="H453" s="744"/>
      <c r="I453" s="745"/>
      <c r="J453" s="746"/>
    </row>
    <row r="454" spans="2:10">
      <c r="B454" s="1572"/>
      <c r="C454" s="1572"/>
      <c r="D454" s="740" t="s">
        <v>1729</v>
      </c>
      <c r="E454" s="741"/>
      <c r="F454" s="742"/>
      <c r="G454" s="743"/>
      <c r="H454" s="744"/>
      <c r="I454" s="745"/>
      <c r="J454" s="746"/>
    </row>
    <row r="455" spans="2:10">
      <c r="B455" s="1572"/>
      <c r="C455" s="1572"/>
      <c r="D455" s="747" t="s">
        <v>1730</v>
      </c>
      <c r="E455" s="748"/>
      <c r="F455" s="749"/>
      <c r="G455" s="750"/>
      <c r="H455" s="751"/>
      <c r="I455" s="752"/>
      <c r="J455" s="753"/>
    </row>
    <row r="456" spans="2:10">
      <c r="B456" s="1571">
        <v>83</v>
      </c>
      <c r="C456" s="1571"/>
      <c r="D456" s="754" t="s">
        <v>1532</v>
      </c>
      <c r="E456" s="755"/>
      <c r="F456" s="756"/>
      <c r="G456" s="757"/>
      <c r="H456" s="758"/>
      <c r="I456" s="759"/>
      <c r="J456" s="760"/>
    </row>
    <row r="457" spans="2:10">
      <c r="B457" s="1571">
        <v>84</v>
      </c>
      <c r="C457" s="1571"/>
      <c r="D457" s="754" t="s">
        <v>1556</v>
      </c>
      <c r="E457" s="755"/>
      <c r="F457" s="756"/>
      <c r="G457" s="757"/>
      <c r="H457" s="758"/>
      <c r="I457" s="759"/>
      <c r="J457" s="760"/>
    </row>
  </sheetData>
  <sheetProtection formatCells="0" formatColumns="0" formatRows="0" insertColumns="0" insertRows="0" insertHyperlinks="0" deleteColumns="0" deleteRows="0" sort="0" pivotTables="0"/>
  <autoFilter ref="B3:T446" xr:uid="{981764FD-FB23-499F-8F4F-8856B3553284}">
    <filterColumn colId="7" showButton="0"/>
    <filterColumn colId="8" showButton="0"/>
  </autoFilter>
  <mergeCells count="568">
    <mergeCell ref="T6:T7"/>
    <mergeCell ref="K6:K7"/>
    <mergeCell ref="L6:L7"/>
    <mergeCell ref="A6:A7"/>
    <mergeCell ref="B6:B7"/>
    <mergeCell ref="C6:C7"/>
    <mergeCell ref="B456:C456"/>
    <mergeCell ref="B451:C455"/>
    <mergeCell ref="B457:C457"/>
    <mergeCell ref="T8:T10"/>
    <mergeCell ref="L8:L10"/>
    <mergeCell ref="M8:M10"/>
    <mergeCell ref="N8:N10"/>
    <mergeCell ref="P8:P10"/>
    <mergeCell ref="R8:R10"/>
    <mergeCell ref="A8:A10"/>
    <mergeCell ref="B8:B10"/>
    <mergeCell ref="C8:C10"/>
    <mergeCell ref="D8:D10"/>
    <mergeCell ref="E8:E10"/>
    <mergeCell ref="F8:F10"/>
    <mergeCell ref="G8:G10"/>
    <mergeCell ref="C11:C23"/>
    <mergeCell ref="D11:D23"/>
    <mergeCell ref="L3:L4"/>
    <mergeCell ref="B1:T1"/>
    <mergeCell ref="K2:T2"/>
    <mergeCell ref="B3:B4"/>
    <mergeCell ref="C3:C4"/>
    <mergeCell ref="D3:D4"/>
    <mergeCell ref="E3:E4"/>
    <mergeCell ref="F3:F4"/>
    <mergeCell ref="G3:G4"/>
    <mergeCell ref="H3:H4"/>
    <mergeCell ref="I3:K4"/>
    <mergeCell ref="S3:S4"/>
    <mergeCell ref="T3:T4"/>
    <mergeCell ref="M3:M4"/>
    <mergeCell ref="N3:N4"/>
    <mergeCell ref="O3:O4"/>
    <mergeCell ref="P3:P4"/>
    <mergeCell ref="R3:R4"/>
    <mergeCell ref="E11:E23"/>
    <mergeCell ref="F11:F23"/>
    <mergeCell ref="G11:G23"/>
    <mergeCell ref="H11:H23"/>
    <mergeCell ref="H8:H10"/>
    <mergeCell ref="R6:R7"/>
    <mergeCell ref="S6:S7"/>
    <mergeCell ref="D6:D7"/>
    <mergeCell ref="E6:E7"/>
    <mergeCell ref="F6:F7"/>
    <mergeCell ref="G6:G7"/>
    <mergeCell ref="H6:H7"/>
    <mergeCell ref="M6:M7"/>
    <mergeCell ref="N6:N7"/>
    <mergeCell ref="S8:S10"/>
    <mergeCell ref="I6:I7"/>
    <mergeCell ref="J6:J7"/>
    <mergeCell ref="L24:L28"/>
    <mergeCell ref="M24:M28"/>
    <mergeCell ref="N24:N28"/>
    <mergeCell ref="P24:P28"/>
    <mergeCell ref="R24:R28"/>
    <mergeCell ref="S24:S28"/>
    <mergeCell ref="S11:S23"/>
    <mergeCell ref="T11:T23"/>
    <mergeCell ref="A24:A28"/>
    <mergeCell ref="B24:B28"/>
    <mergeCell ref="C24:C28"/>
    <mergeCell ref="D24:D28"/>
    <mergeCell ref="E24:E28"/>
    <mergeCell ref="F24:F28"/>
    <mergeCell ref="G24:G28"/>
    <mergeCell ref="H24:H28"/>
    <mergeCell ref="L11:L23"/>
    <mergeCell ref="M11:M23"/>
    <mergeCell ref="N11:N23"/>
    <mergeCell ref="O11:O23"/>
    <mergeCell ref="P11:P23"/>
    <mergeCell ref="R11:R23"/>
    <mergeCell ref="A11:A23"/>
    <mergeCell ref="B11:B23"/>
    <mergeCell ref="A30:A31"/>
    <mergeCell ref="B30:B31"/>
    <mergeCell ref="C30:C31"/>
    <mergeCell ref="D30:D31"/>
    <mergeCell ref="E30:E31"/>
    <mergeCell ref="F30:F31"/>
    <mergeCell ref="G30:G31"/>
    <mergeCell ref="H30:H31"/>
    <mergeCell ref="I30:I31"/>
    <mergeCell ref="E32:E33"/>
    <mergeCell ref="F32:F33"/>
    <mergeCell ref="G32:G33"/>
    <mergeCell ref="H32:H33"/>
    <mergeCell ref="J30:J31"/>
    <mergeCell ref="K30:K31"/>
    <mergeCell ref="L30:L31"/>
    <mergeCell ref="M30:M31"/>
    <mergeCell ref="N30:N31"/>
    <mergeCell ref="M42:M60"/>
    <mergeCell ref="N42:N60"/>
    <mergeCell ref="P42:P60"/>
    <mergeCell ref="R42:R60"/>
    <mergeCell ref="R32:R33"/>
    <mergeCell ref="S32:S33"/>
    <mergeCell ref="T32:T33"/>
    <mergeCell ref="A42:A60"/>
    <mergeCell ref="B42:B60"/>
    <mergeCell ref="C42:C60"/>
    <mergeCell ref="D42:D60"/>
    <mergeCell ref="E42:E60"/>
    <mergeCell ref="F42:F60"/>
    <mergeCell ref="G42:G60"/>
    <mergeCell ref="I32:I33"/>
    <mergeCell ref="J32:J33"/>
    <mergeCell ref="K32:K33"/>
    <mergeCell ref="L32:L33"/>
    <mergeCell ref="M32:M33"/>
    <mergeCell ref="N32:N33"/>
    <mergeCell ref="A32:A33"/>
    <mergeCell ref="B32:B33"/>
    <mergeCell ref="C32:C33"/>
    <mergeCell ref="D32:D33"/>
    <mergeCell ref="B73:B81"/>
    <mergeCell ref="C73:C81"/>
    <mergeCell ref="D73:D81"/>
    <mergeCell ref="E73:E81"/>
    <mergeCell ref="F73:F81"/>
    <mergeCell ref="G73:G81"/>
    <mergeCell ref="H73:H81"/>
    <mergeCell ref="H42:H60"/>
    <mergeCell ref="L42:L60"/>
    <mergeCell ref="F94:F97"/>
    <mergeCell ref="M82:M93"/>
    <mergeCell ref="N82:N93"/>
    <mergeCell ref="P82:P93"/>
    <mergeCell ref="R82:R93"/>
    <mergeCell ref="S82:S93"/>
    <mergeCell ref="T82:T93"/>
    <mergeCell ref="T73:T81"/>
    <mergeCell ref="A82:A93"/>
    <mergeCell ref="B82:B93"/>
    <mergeCell ref="C82:C93"/>
    <mergeCell ref="D82:D93"/>
    <mergeCell ref="E82:E93"/>
    <mergeCell ref="F82:F93"/>
    <mergeCell ref="G82:G93"/>
    <mergeCell ref="H82:H93"/>
    <mergeCell ref="L82:L93"/>
    <mergeCell ref="L73:L81"/>
    <mergeCell ref="M73:M81"/>
    <mergeCell ref="N73:N81"/>
    <mergeCell ref="P73:P81"/>
    <mergeCell ref="R73:R81"/>
    <mergeCell ref="S73:S81"/>
    <mergeCell ref="A73:A81"/>
    <mergeCell ref="N100:N105"/>
    <mergeCell ref="P100:P105"/>
    <mergeCell ref="R100:R105"/>
    <mergeCell ref="R94:R97"/>
    <mergeCell ref="S94:S97"/>
    <mergeCell ref="T94:T97"/>
    <mergeCell ref="A100:A105"/>
    <mergeCell ref="B100:B105"/>
    <mergeCell ref="C100:C105"/>
    <mergeCell ref="D100:D105"/>
    <mergeCell ref="E100:E105"/>
    <mergeCell ref="F100:F105"/>
    <mergeCell ref="G100:G105"/>
    <mergeCell ref="G94:G97"/>
    <mergeCell ref="H94:H97"/>
    <mergeCell ref="L94:L97"/>
    <mergeCell ref="M94:M97"/>
    <mergeCell ref="N94:N97"/>
    <mergeCell ref="P94:P97"/>
    <mergeCell ref="A94:A97"/>
    <mergeCell ref="B94:B97"/>
    <mergeCell ref="C94:C97"/>
    <mergeCell ref="D94:D97"/>
    <mergeCell ref="E94:E97"/>
    <mergeCell ref="C106:C122"/>
    <mergeCell ref="D106:D122"/>
    <mergeCell ref="E106:E122"/>
    <mergeCell ref="F106:F122"/>
    <mergeCell ref="G106:G122"/>
    <mergeCell ref="H106:H122"/>
    <mergeCell ref="H100:H105"/>
    <mergeCell ref="L100:L105"/>
    <mergeCell ref="M100:M105"/>
    <mergeCell ref="M127:M154"/>
    <mergeCell ref="N127:N154"/>
    <mergeCell ref="P127:P154"/>
    <mergeCell ref="R127:R154"/>
    <mergeCell ref="S127:S154"/>
    <mergeCell ref="T127:T154"/>
    <mergeCell ref="T106:T122"/>
    <mergeCell ref="A127:A154"/>
    <mergeCell ref="B127:B154"/>
    <mergeCell ref="C127:C154"/>
    <mergeCell ref="D127:D154"/>
    <mergeCell ref="E127:E154"/>
    <mergeCell ref="F127:F154"/>
    <mergeCell ref="G127:G154"/>
    <mergeCell ref="H127:H154"/>
    <mergeCell ref="L127:L154"/>
    <mergeCell ref="L106:L122"/>
    <mergeCell ref="M106:M122"/>
    <mergeCell ref="N106:N122"/>
    <mergeCell ref="P106:P122"/>
    <mergeCell ref="R106:R122"/>
    <mergeCell ref="S106:S122"/>
    <mergeCell ref="A106:A122"/>
    <mergeCell ref="B106:B122"/>
    <mergeCell ref="G155:G161"/>
    <mergeCell ref="H155:H161"/>
    <mergeCell ref="L155:L161"/>
    <mergeCell ref="M155:M161"/>
    <mergeCell ref="N155:N161"/>
    <mergeCell ref="P155:P161"/>
    <mergeCell ref="A155:A161"/>
    <mergeCell ref="B155:B161"/>
    <mergeCell ref="C155:C161"/>
    <mergeCell ref="D155:D161"/>
    <mergeCell ref="E155:E161"/>
    <mergeCell ref="F155:F161"/>
    <mergeCell ref="S175:S176"/>
    <mergeCell ref="T175:T176"/>
    <mergeCell ref="A178:A200"/>
    <mergeCell ref="B178:B200"/>
    <mergeCell ref="C178:C200"/>
    <mergeCell ref="D178:D200"/>
    <mergeCell ref="E178:E200"/>
    <mergeCell ref="F178:F200"/>
    <mergeCell ref="G178:G200"/>
    <mergeCell ref="H178:H200"/>
    <mergeCell ref="H175:H176"/>
    <mergeCell ref="L175:L176"/>
    <mergeCell ref="M175:M176"/>
    <mergeCell ref="N175:N176"/>
    <mergeCell ref="P175:P176"/>
    <mergeCell ref="R175:R176"/>
    <mergeCell ref="A175:A176"/>
    <mergeCell ref="B175:B176"/>
    <mergeCell ref="C175:C176"/>
    <mergeCell ref="D175:D176"/>
    <mergeCell ref="E175:E176"/>
    <mergeCell ref="F175:F176"/>
    <mergeCell ref="G175:G176"/>
    <mergeCell ref="M209:M211"/>
    <mergeCell ref="N209:N211"/>
    <mergeCell ref="P209:P211"/>
    <mergeCell ref="R209:R211"/>
    <mergeCell ref="S209:S211"/>
    <mergeCell ref="T209:T211"/>
    <mergeCell ref="T178:T200"/>
    <mergeCell ref="A209:A211"/>
    <mergeCell ref="B209:B211"/>
    <mergeCell ref="C209:C211"/>
    <mergeCell ref="D209:D211"/>
    <mergeCell ref="E209:E211"/>
    <mergeCell ref="F209:F211"/>
    <mergeCell ref="G209:G211"/>
    <mergeCell ref="H209:H211"/>
    <mergeCell ref="L209:L211"/>
    <mergeCell ref="L178:L200"/>
    <mergeCell ref="M178:M200"/>
    <mergeCell ref="N178:N200"/>
    <mergeCell ref="P178:P200"/>
    <mergeCell ref="R178:R200"/>
    <mergeCell ref="S178:S200"/>
    <mergeCell ref="A225:A238"/>
    <mergeCell ref="B225:B238"/>
    <mergeCell ref="C225:C238"/>
    <mergeCell ref="D225:D238"/>
    <mergeCell ref="E225:E238"/>
    <mergeCell ref="F225:F238"/>
    <mergeCell ref="G225:G238"/>
    <mergeCell ref="G219:G224"/>
    <mergeCell ref="H219:H224"/>
    <mergeCell ref="A219:A224"/>
    <mergeCell ref="B219:B224"/>
    <mergeCell ref="C219:C224"/>
    <mergeCell ref="D219:D224"/>
    <mergeCell ref="E219:E224"/>
    <mergeCell ref="F219:F224"/>
    <mergeCell ref="D239:D245"/>
    <mergeCell ref="E239:E245"/>
    <mergeCell ref="F239:F245"/>
    <mergeCell ref="G239:G245"/>
    <mergeCell ref="H239:H245"/>
    <mergeCell ref="H225:H238"/>
    <mergeCell ref="R219:R224"/>
    <mergeCell ref="S219:S224"/>
    <mergeCell ref="T219:T224"/>
    <mergeCell ref="L219:L224"/>
    <mergeCell ref="M219:M224"/>
    <mergeCell ref="N219:N224"/>
    <mergeCell ref="P219:P224"/>
    <mergeCell ref="S225:S238"/>
    <mergeCell ref="T225:T238"/>
    <mergeCell ref="L225:L238"/>
    <mergeCell ref="M225:M238"/>
    <mergeCell ref="N225:N238"/>
    <mergeCell ref="P225:P238"/>
    <mergeCell ref="R225:R238"/>
    <mergeCell ref="T239:T245"/>
    <mergeCell ref="L239:L245"/>
    <mergeCell ref="M239:M245"/>
    <mergeCell ref="N239:N245"/>
    <mergeCell ref="M246:M247"/>
    <mergeCell ref="N246:N247"/>
    <mergeCell ref="P246:P247"/>
    <mergeCell ref="R246:R247"/>
    <mergeCell ref="F248:F258"/>
    <mergeCell ref="S259:S262"/>
    <mergeCell ref="T259:T262"/>
    <mergeCell ref="S246:S247"/>
    <mergeCell ref="T246:T247"/>
    <mergeCell ref="T248:T258"/>
    <mergeCell ref="R259:R262"/>
    <mergeCell ref="A246:A247"/>
    <mergeCell ref="B246:B247"/>
    <mergeCell ref="C246:C247"/>
    <mergeCell ref="D246:D247"/>
    <mergeCell ref="E246:E247"/>
    <mergeCell ref="F246:F247"/>
    <mergeCell ref="G246:G247"/>
    <mergeCell ref="H246:H247"/>
    <mergeCell ref="L246:L247"/>
    <mergeCell ref="P239:P245"/>
    <mergeCell ref="R239:R245"/>
    <mergeCell ref="S239:S245"/>
    <mergeCell ref="A239:A245"/>
    <mergeCell ref="B239:B245"/>
    <mergeCell ref="C239:C245"/>
    <mergeCell ref="G263:G267"/>
    <mergeCell ref="H263:H267"/>
    <mergeCell ref="H259:H262"/>
    <mergeCell ref="R248:R258"/>
    <mergeCell ref="S248:S258"/>
    <mergeCell ref="A259:A262"/>
    <mergeCell ref="B259:B262"/>
    <mergeCell ref="C259:C262"/>
    <mergeCell ref="D259:D262"/>
    <mergeCell ref="E259:E262"/>
    <mergeCell ref="F259:F262"/>
    <mergeCell ref="G259:G262"/>
    <mergeCell ref="G248:G258"/>
    <mergeCell ref="H248:H258"/>
    <mergeCell ref="L248:L258"/>
    <mergeCell ref="M248:M258"/>
    <mergeCell ref="N248:N258"/>
    <mergeCell ref="P248:P258"/>
    <mergeCell ref="A248:A258"/>
    <mergeCell ref="B248:B258"/>
    <mergeCell ref="C248:C258"/>
    <mergeCell ref="D248:D258"/>
    <mergeCell ref="E248:E258"/>
    <mergeCell ref="L259:L262"/>
    <mergeCell ref="M259:M262"/>
    <mergeCell ref="N259:N262"/>
    <mergeCell ref="P259:P262"/>
    <mergeCell ref="M268:M275"/>
    <mergeCell ref="N268:N275"/>
    <mergeCell ref="P268:P275"/>
    <mergeCell ref="R268:R275"/>
    <mergeCell ref="S268:S275"/>
    <mergeCell ref="T268:T275"/>
    <mergeCell ref="T263:T267"/>
    <mergeCell ref="A268:A275"/>
    <mergeCell ref="B268:B275"/>
    <mergeCell ref="C268:C275"/>
    <mergeCell ref="D268:D275"/>
    <mergeCell ref="E268:E275"/>
    <mergeCell ref="F268:F275"/>
    <mergeCell ref="G268:G275"/>
    <mergeCell ref="H268:H275"/>
    <mergeCell ref="L268:L275"/>
    <mergeCell ref="L263:L267"/>
    <mergeCell ref="M263:M267"/>
    <mergeCell ref="N263:N267"/>
    <mergeCell ref="P263:P267"/>
    <mergeCell ref="R263:R267"/>
    <mergeCell ref="S263:S267"/>
    <mergeCell ref="A263:A267"/>
    <mergeCell ref="B263:B267"/>
    <mergeCell ref="C263:C267"/>
    <mergeCell ref="D263:D267"/>
    <mergeCell ref="E263:E267"/>
    <mergeCell ref="F263:F267"/>
    <mergeCell ref="R276:R313"/>
    <mergeCell ref="S276:S313"/>
    <mergeCell ref="T276:T313"/>
    <mergeCell ref="A317:A318"/>
    <mergeCell ref="B317:B318"/>
    <mergeCell ref="C317:C318"/>
    <mergeCell ref="D317:D318"/>
    <mergeCell ref="E317:E318"/>
    <mergeCell ref="F317:F318"/>
    <mergeCell ref="G317:G318"/>
    <mergeCell ref="G276:G313"/>
    <mergeCell ref="H276:H313"/>
    <mergeCell ref="L276:L313"/>
    <mergeCell ref="M276:M313"/>
    <mergeCell ref="N276:N313"/>
    <mergeCell ref="P276:P313"/>
    <mergeCell ref="A276:A313"/>
    <mergeCell ref="B276:B313"/>
    <mergeCell ref="C276:C313"/>
    <mergeCell ref="D276:D313"/>
    <mergeCell ref="E276:E313"/>
    <mergeCell ref="F276:F313"/>
    <mergeCell ref="N317:N318"/>
    <mergeCell ref="R317:R318"/>
    <mergeCell ref="G324:G325"/>
    <mergeCell ref="H324:H325"/>
    <mergeCell ref="L324:L325"/>
    <mergeCell ref="S317:S318"/>
    <mergeCell ref="T317:T318"/>
    <mergeCell ref="K317:K318"/>
    <mergeCell ref="L317:L318"/>
    <mergeCell ref="M317:M318"/>
    <mergeCell ref="P324:P325"/>
    <mergeCell ref="R324:R325"/>
    <mergeCell ref="S324:S325"/>
    <mergeCell ref="T324:T325"/>
    <mergeCell ref="M324:M325"/>
    <mergeCell ref="N324:N325"/>
    <mergeCell ref="O324:O325"/>
    <mergeCell ref="A324:A325"/>
    <mergeCell ref="B324:B325"/>
    <mergeCell ref="C324:C325"/>
    <mergeCell ref="D324:D325"/>
    <mergeCell ref="E324:E325"/>
    <mergeCell ref="F324:F325"/>
    <mergeCell ref="H317:H318"/>
    <mergeCell ref="I317:I318"/>
    <mergeCell ref="J317:J318"/>
    <mergeCell ref="P332:P333"/>
    <mergeCell ref="R332:R333"/>
    <mergeCell ref="S332:S333"/>
    <mergeCell ref="T332:T333"/>
    <mergeCell ref="A345:A350"/>
    <mergeCell ref="B345:B350"/>
    <mergeCell ref="C345:C350"/>
    <mergeCell ref="D345:D350"/>
    <mergeCell ref="E345:E350"/>
    <mergeCell ref="F345:F350"/>
    <mergeCell ref="G332:G333"/>
    <mergeCell ref="H332:H333"/>
    <mergeCell ref="L332:L333"/>
    <mergeCell ref="M332:M333"/>
    <mergeCell ref="N332:N333"/>
    <mergeCell ref="O332:O333"/>
    <mergeCell ref="A332:A333"/>
    <mergeCell ref="B332:B333"/>
    <mergeCell ref="C332:C333"/>
    <mergeCell ref="D332:D333"/>
    <mergeCell ref="E332:E333"/>
    <mergeCell ref="F332:F333"/>
    <mergeCell ref="I387:I388"/>
    <mergeCell ref="J387:J388"/>
    <mergeCell ref="K387:K388"/>
    <mergeCell ref="L387:L388"/>
    <mergeCell ref="P345:P350"/>
    <mergeCell ref="R345:R350"/>
    <mergeCell ref="S345:S350"/>
    <mergeCell ref="T345:T350"/>
    <mergeCell ref="A387:A388"/>
    <mergeCell ref="B387:B388"/>
    <mergeCell ref="C387:C388"/>
    <mergeCell ref="D387:D388"/>
    <mergeCell ref="E387:E388"/>
    <mergeCell ref="F387:F388"/>
    <mergeCell ref="G345:G350"/>
    <mergeCell ref="H345:H350"/>
    <mergeCell ref="L345:L350"/>
    <mergeCell ref="M345:M350"/>
    <mergeCell ref="N345:N350"/>
    <mergeCell ref="O345:O350"/>
    <mergeCell ref="A437:A438"/>
    <mergeCell ref="B437:B438"/>
    <mergeCell ref="C437:C438"/>
    <mergeCell ref="D437:D438"/>
    <mergeCell ref="E437:E438"/>
    <mergeCell ref="F434:F435"/>
    <mergeCell ref="G434:G435"/>
    <mergeCell ref="H434:H435"/>
    <mergeCell ref="L434:L435"/>
    <mergeCell ref="A434:A435"/>
    <mergeCell ref="B434:B435"/>
    <mergeCell ref="C434:C435"/>
    <mergeCell ref="D434:D435"/>
    <mergeCell ref="E434:E435"/>
    <mergeCell ref="O437:O438"/>
    <mergeCell ref="P437:P438"/>
    <mergeCell ref="R437:R438"/>
    <mergeCell ref="S437:S438"/>
    <mergeCell ref="T437:T438"/>
    <mergeCell ref="Q3:Q4"/>
    <mergeCell ref="Q259:Q262"/>
    <mergeCell ref="Q11:Q23"/>
    <mergeCell ref="F437:F438"/>
    <mergeCell ref="G437:G438"/>
    <mergeCell ref="H437:H438"/>
    <mergeCell ref="L437:L438"/>
    <mergeCell ref="M437:M438"/>
    <mergeCell ref="N437:N438"/>
    <mergeCell ref="O434:O435"/>
    <mergeCell ref="P434:P435"/>
    <mergeCell ref="R434:R435"/>
    <mergeCell ref="S434:S435"/>
    <mergeCell ref="T434:T435"/>
    <mergeCell ref="M434:M435"/>
    <mergeCell ref="N434:N435"/>
    <mergeCell ref="O424:O425"/>
    <mergeCell ref="P424:P425"/>
    <mergeCell ref="R424:R425"/>
    <mergeCell ref="V259:V262"/>
    <mergeCell ref="Q94:Q97"/>
    <mergeCell ref="V94:V97"/>
    <mergeCell ref="V82:V93"/>
    <mergeCell ref="Q82:Q93"/>
    <mergeCell ref="D424:D425"/>
    <mergeCell ref="E424:E425"/>
    <mergeCell ref="Q424:Q425"/>
    <mergeCell ref="V424:V425"/>
    <mergeCell ref="Q155:Q161"/>
    <mergeCell ref="S424:S425"/>
    <mergeCell ref="T424:T425"/>
    <mergeCell ref="F424:F425"/>
    <mergeCell ref="G424:G425"/>
    <mergeCell ref="H424:H425"/>
    <mergeCell ref="M424:M425"/>
    <mergeCell ref="N424:N425"/>
    <mergeCell ref="N387:N388"/>
    <mergeCell ref="P387:P388"/>
    <mergeCell ref="R387:R388"/>
    <mergeCell ref="S387:S388"/>
    <mergeCell ref="T387:T388"/>
    <mergeCell ref="G387:G388"/>
    <mergeCell ref="H387:H388"/>
    <mergeCell ref="B424:B425"/>
    <mergeCell ref="C424:C425"/>
    <mergeCell ref="A424:A425"/>
    <mergeCell ref="V11:V23"/>
    <mergeCell ref="Q42:Q60"/>
    <mergeCell ref="V42:V60"/>
    <mergeCell ref="V155:V161"/>
    <mergeCell ref="Q73:Q81"/>
    <mergeCell ref="V73:V81"/>
    <mergeCell ref="Q32:Q33"/>
    <mergeCell ref="V32:V33"/>
    <mergeCell ref="Q24:Q28"/>
    <mergeCell ref="V24:V28"/>
    <mergeCell ref="R155:R161"/>
    <mergeCell ref="S155:S161"/>
    <mergeCell ref="T155:T161"/>
    <mergeCell ref="S100:S105"/>
    <mergeCell ref="T100:T105"/>
    <mergeCell ref="S42:S60"/>
    <mergeCell ref="T42:T60"/>
    <mergeCell ref="S30:S31"/>
    <mergeCell ref="T30:T31"/>
    <mergeCell ref="R30:R31"/>
    <mergeCell ref="T24:T28"/>
  </mergeCells>
  <phoneticPr fontId="1"/>
  <dataValidations disablePrompts="1" count="3">
    <dataValidation showDropDown="1" showInputMessage="1" showErrorMessage="1" sqref="I11:I20 J295:J298 J290 K304 J276:J288 I61:I81 I29:I30 I32 I34:I58 K281 O282 O304" xr:uid="{42A7D5A3-BA95-4758-9A95-AE3B37EBBC38}"/>
    <dataValidation showInputMessage="1" showErrorMessage="1" sqref="I101:I105 J178 J220 I209:I211 I239:I241 I176 I339:I358 K276:K280 I5:I6 I8:I10 I366 I382:I384 I403 I407 I417:I419 K79:K80 I82:I97 K282:K286 I178:I194 K303 P276:R276 L276:N276 O298:O303 O276:O281 O283:O285 I400:I401 I431:I440" xr:uid="{CA58F676-E356-4F90-9668-8C7E8720857A}"/>
    <dataValidation type="list" allowBlank="1" showInputMessage="1" showErrorMessage="1" sqref="F354" xr:uid="{08C1CC63-1819-4EA2-9688-B204619E3FFA}">
      <formula1>INDIRECT(E354)</formula1>
    </dataValidation>
  </dataValidations>
  <hyperlinks>
    <hyperlink ref="I12" r:id="rId1" xr:uid="{7F9C04C8-995A-42AC-9F0A-B77821268E85}"/>
    <hyperlink ref="I13" r:id="rId2" xr:uid="{31D6B69D-69D3-46DE-9254-7AEDA53356E0}"/>
    <hyperlink ref="I14" r:id="rId3" xr:uid="{A31738C6-3A8F-4C8F-9C50-FBE3CADDC45C}"/>
    <hyperlink ref="I15" r:id="rId4" xr:uid="{69AD3950-ECE0-4E11-83C7-2F635C85903D}"/>
    <hyperlink ref="I19" r:id="rId5" xr:uid="{63FBA7FF-B320-4A76-9C64-D61065B21914}"/>
    <hyperlink ref="I20" r:id="rId6" xr:uid="{7DDE7670-0DFE-476B-915A-F60B8172EFB0}"/>
    <hyperlink ref="I47" r:id="rId7" xr:uid="{DB10105E-820C-4EAD-9537-7634F73C6211}"/>
    <hyperlink ref="I48" r:id="rId8" xr:uid="{568971B3-D6C2-449E-AA63-D4803EB2E37A}"/>
    <hyperlink ref="I51" r:id="rId9" xr:uid="{46DF38D3-5328-4959-B908-F3989F3C1D0E}"/>
    <hyperlink ref="I52" r:id="rId10" xr:uid="{0F60E24D-EA94-41CF-9950-2EC14CEA86B8}"/>
    <hyperlink ref="I53" r:id="rId11" xr:uid="{DDABAB87-4FAD-42EA-9E82-9DA547B1DBE9}"/>
    <hyperlink ref="I54" r:id="rId12" xr:uid="{70CCD5C0-4B7A-463C-8678-EC120E7F3CE9}"/>
    <hyperlink ref="I55" r:id="rId13" xr:uid="{F4CF7EFE-FF5B-4B18-B69B-21F1A4E5EBEC}"/>
    <hyperlink ref="I56" r:id="rId14" xr:uid="{AF74C205-473B-4994-8BCA-8839710E83A5}"/>
    <hyperlink ref="I57" r:id="rId15" xr:uid="{B0F020E2-2E6D-4B0B-BAF9-F704DDB1D6BD}"/>
    <hyperlink ref="I58" r:id="rId16" xr:uid="{FD99DB08-DD8F-46DC-9679-8B08A79FD918}"/>
    <hyperlink ref="J43" r:id="rId17" xr:uid="{906DC33E-E357-41D4-B1CC-4C1B5B2B962D}"/>
    <hyperlink ref="J52" r:id="rId18" xr:uid="{488EB3FD-5324-4335-98DB-99BF27F2C511}"/>
    <hyperlink ref="J53" r:id="rId19" xr:uid="{14849593-0D31-4039-A93C-6D078FFAB5B4}"/>
    <hyperlink ref="J54" r:id="rId20" xr:uid="{4001ACFC-C7FB-4470-84E7-2C07B0EA0805}"/>
    <hyperlink ref="I74" r:id="rId21" xr:uid="{1D0AB8A0-B39A-4281-9D07-F271B2F3B59F}"/>
    <hyperlink ref="I83" r:id="rId22" xr:uid="{F3DBF3FF-FC1E-4DD0-86D4-72881C2D669D}"/>
    <hyperlink ref="I88" r:id="rId23" xr:uid="{A43C8764-6575-40F1-8FBC-46BAEEF77D29}"/>
    <hyperlink ref="I91" r:id="rId24" xr:uid="{CF370E57-1FB3-4D51-968B-2E285922D948}"/>
    <hyperlink ref="I93" r:id="rId25" xr:uid="{9EA09E18-0534-48E1-A4C1-307F159B3586}"/>
    <hyperlink ref="I95" r:id="rId26" xr:uid="{A4909F48-8432-48D2-9152-F4B1156A9352}"/>
    <hyperlink ref="I107" r:id="rId27" xr:uid="{A825774D-1FD6-4272-9237-B28143C87625}"/>
    <hyperlink ref="I110" r:id="rId28" xr:uid="{4E6D863C-CA33-4A15-85BC-17C9FC4DC765}"/>
    <hyperlink ref="I111" r:id="rId29" xr:uid="{BA44F6AA-5749-40D0-9EA5-3B51F551B0D3}"/>
    <hyperlink ref="I112" r:id="rId30" xr:uid="{56A8B878-5E15-48F0-A9B3-C356DFDA39CA}"/>
    <hyperlink ref="I113" r:id="rId31" xr:uid="{647886AA-4755-45DA-BBE5-65BB52C444A7}"/>
    <hyperlink ref="I114" r:id="rId32" xr:uid="{1863EDC2-D820-4FB1-904F-626E18F8537D}"/>
    <hyperlink ref="I115" r:id="rId33" xr:uid="{C4CBFEC9-C17C-431E-A6BE-6C69D88D470B}"/>
    <hyperlink ref="I116" r:id="rId34" xr:uid="{F1859E52-2085-4842-B4B0-3698EE6197E5}"/>
    <hyperlink ref="I117" r:id="rId35" xr:uid="{618198F2-C5F6-4876-B5CF-3A0C866E930F}"/>
    <hyperlink ref="I179" r:id="rId36" xr:uid="{440E125F-54DD-428F-A0E5-FD15C927741B}"/>
    <hyperlink ref="I180" r:id="rId37" xr:uid="{5D33608B-8BBE-41AD-BF1A-24BEEC265BE6}"/>
    <hyperlink ref="I181" r:id="rId38" xr:uid="{51F4BF10-2DB0-4485-8878-C239CC308DF7}"/>
    <hyperlink ref="I182" r:id="rId39" xr:uid="{F3680E5D-ED71-4A95-B9A8-32D019FC90A1}"/>
    <hyperlink ref="I183" r:id="rId40" xr:uid="{3E465D90-C092-4AB6-8057-080BCA1F14CA}"/>
    <hyperlink ref="I184" r:id="rId41" xr:uid="{95AA0E12-6536-4E4C-B91B-29C927BE74BB}"/>
    <hyperlink ref="I185" r:id="rId42" xr:uid="{8C2D1023-1719-4F3F-B14F-A5AE1A6C7606}"/>
    <hyperlink ref="I186" r:id="rId43" xr:uid="{1511B90C-A9D4-4FCE-9B7F-31C893073E21}"/>
    <hyperlink ref="I187" r:id="rId44" xr:uid="{1CA379EF-8F8D-4A12-B139-9CCCAA2A4D97}"/>
    <hyperlink ref="I188" r:id="rId45" xr:uid="{8CA8CEF5-82A2-4708-83C1-478176A367B0}"/>
    <hyperlink ref="I189" r:id="rId46" xr:uid="{202F27A7-2F9E-40E4-BB26-36740C85E71E}"/>
    <hyperlink ref="I190" r:id="rId47" xr:uid="{38FDD196-82C0-4354-9FFB-F30FF71655A6}"/>
    <hyperlink ref="I191" r:id="rId48" xr:uid="{B48D20CF-D245-4019-92E2-91F3C24D31D9}"/>
    <hyperlink ref="I192" r:id="rId49" xr:uid="{84537FCD-5910-4582-B054-A39FCA3F8376}"/>
    <hyperlink ref="J188" r:id="rId50" xr:uid="{5B01D7A9-B5FD-4811-9ABF-A8461922B528}"/>
    <hyperlink ref="J189" r:id="rId51" xr:uid="{F729DD19-FB53-41C7-8BEA-D99B68F89C08}"/>
    <hyperlink ref="J190" r:id="rId52" xr:uid="{D64568F2-A45D-44CB-89C0-A1C04B53E6F0}"/>
    <hyperlink ref="J191" r:id="rId53" xr:uid="{1E3B2AC9-F284-430F-ADA0-3B10AD85BEF6}"/>
    <hyperlink ref="J192" r:id="rId54" xr:uid="{A6E66CFD-7692-4926-B670-A62BE3416EF7}"/>
    <hyperlink ref="J193" r:id="rId55" xr:uid="{AB2EB0AD-C0E5-4825-BE33-A38C0B824733}"/>
    <hyperlink ref="K179" r:id="rId56" xr:uid="{686CDB4A-0246-404D-B103-E9DFFD09EDF8}"/>
    <hyperlink ref="K180" r:id="rId57" xr:uid="{6EB6C43E-DE45-4864-B620-700F6AE011DF}"/>
    <hyperlink ref="K181" r:id="rId58" xr:uid="{095EBD1E-A53E-46D9-ADDC-FD4055ED4E2B}"/>
    <hyperlink ref="K182" r:id="rId59" xr:uid="{0BD44386-0C45-48AF-AC3F-D3658B102143}"/>
    <hyperlink ref="K183" r:id="rId60" xr:uid="{7EDCD3C2-3366-47E9-ACC4-CD18FD645FAD}"/>
    <hyperlink ref="I220" r:id="rId61" xr:uid="{ABF77B86-9B82-46E4-B34D-AF253E73308F}"/>
    <hyperlink ref="I226" r:id="rId62" xr:uid="{388F7198-0958-4CCD-AB62-4A0A1D69E096}"/>
    <hyperlink ref="I227" r:id="rId63" xr:uid="{F2647B45-A2DA-4DC3-B5D3-1607A974B971}"/>
    <hyperlink ref="I228" r:id="rId64" xr:uid="{449B1464-96D9-4A93-87BE-FF4AA2D3488C}"/>
    <hyperlink ref="I229" r:id="rId65" xr:uid="{B75D96BB-73B9-49B4-B265-6C0E17E39AF9}"/>
    <hyperlink ref="I230" r:id="rId66" xr:uid="{CF718FBB-E3CD-427B-A3CA-4E017E5BC797}"/>
    <hyperlink ref="I231" r:id="rId67" xr:uid="{DCED7986-28F4-4F4A-A241-0083A5673152}"/>
    <hyperlink ref="I232" r:id="rId68" xr:uid="{E405CACB-4EA8-41F5-B523-0F74F57B1151}"/>
    <hyperlink ref="J226" r:id="rId69" xr:uid="{75FE4550-7901-4A35-AA16-ABA6C60386CA}"/>
    <hyperlink ref="J227" r:id="rId70" xr:uid="{ACD15577-6184-4F9B-BA59-E52A345F6E7C}"/>
    <hyperlink ref="J228" r:id="rId71" xr:uid="{1A21EE4A-D1F6-4B10-B46E-0CD9AD75F307}"/>
    <hyperlink ref="J229" r:id="rId72" xr:uid="{73A7BAAC-31A4-4238-9EF1-D29251FBAC35}"/>
    <hyperlink ref="J230" r:id="rId73" xr:uid="{8470B1AB-5827-40A0-8025-0C4A2939E0B8}"/>
    <hyperlink ref="K226" r:id="rId74" xr:uid="{18A3E59F-4E28-434B-B9ED-BAD384881C8C}"/>
    <hyperlink ref="K228" r:id="rId75" xr:uid="{2C80EF8C-AE99-4CA8-B4ED-6038A6A92AA9}"/>
    <hyperlink ref="K229" r:id="rId76" xr:uid="{7F65920F-B326-42EE-8BE0-2CD722D45CF8}"/>
    <hyperlink ref="I243" r:id="rId77" xr:uid="{625C660D-C759-4349-A610-64D2489DD4BE}"/>
    <hyperlink ref="J240" r:id="rId78" xr:uid="{2E8E46D5-F9A8-418C-ABAA-1B36677FF3E4}"/>
    <hyperlink ref="J241" r:id="rId79" xr:uid="{55E6A89C-15C6-4E45-B3D4-2BFEE009890A}"/>
    <hyperlink ref="I249" r:id="rId80" xr:uid="{F5F7FA45-FC8E-494C-9FB4-8657639F92A4}"/>
    <hyperlink ref="I250" r:id="rId81" xr:uid="{E79DCCE6-D9AB-4B3A-BF7A-3AC4D33DB79F}"/>
    <hyperlink ref="I251" r:id="rId82" xr:uid="{068F5D53-3879-41CD-9C8F-7F1DE42600CE}"/>
    <hyperlink ref="I252" r:id="rId83" xr:uid="{FB5BF7C7-1C8D-461E-AB81-D411EDA4D784}"/>
    <hyperlink ref="I253" r:id="rId84" xr:uid="{9400E7BB-9E0D-4371-9382-50E3251369EE}"/>
    <hyperlink ref="J249" r:id="rId85" xr:uid="{B6399952-A415-4730-AC1C-08C8E26EEC77}"/>
    <hyperlink ref="J250" r:id="rId86" xr:uid="{EFD78F3E-8B33-42BD-A956-E770847B9CAD}"/>
    <hyperlink ref="J251" r:id="rId87" xr:uid="{0F241AF1-297E-46E2-AEBB-7E1997EEE25A}"/>
    <hyperlink ref="J252" r:id="rId88" xr:uid="{DCE6D9F1-B226-4E80-8F36-2790F48A9DFE}"/>
    <hyperlink ref="J253" r:id="rId89" xr:uid="{280DA47E-CB5D-486C-B20F-DEFCBB32D0A9}"/>
    <hyperlink ref="J254" r:id="rId90" xr:uid="{44C2A569-CC23-46A5-AF9A-33CCFF7B2C0E}"/>
    <hyperlink ref="J255" r:id="rId91" xr:uid="{C812B17A-2D93-411F-B33C-850018576FF3}"/>
    <hyperlink ref="J256" r:id="rId92" xr:uid="{8CB55156-0819-4F17-9E5D-EA12E43DCED4}"/>
    <hyperlink ref="J257" r:id="rId93" xr:uid="{1F695966-DCA8-4C76-82B4-104DBE48DCA5}"/>
    <hyperlink ref="I264" r:id="rId94" xr:uid="{51895368-4E31-4F58-A28B-01DEC6607A4D}"/>
    <hyperlink ref="I118" r:id="rId95" xr:uid="{10DEBF3A-1ACE-48D8-A990-0299E0F8D4AD}"/>
    <hyperlink ref="K194" r:id="rId96" xr:uid="{2EEE4347-0424-426E-9BD6-AA981DFFB363}"/>
    <hyperlink ref="K195" r:id="rId97" xr:uid="{9CF86B6E-E91D-48D0-B918-E02BEEDE6039}"/>
    <hyperlink ref="K196" r:id="rId98" xr:uid="{938063B9-3F49-4729-8D48-A8450B84981C}"/>
    <hyperlink ref="J12" r:id="rId99" xr:uid="{C50AEB26-8810-4158-B393-429B908B6459}"/>
    <hyperlink ref="I75" r:id="rId100" xr:uid="{C15EF142-5117-4605-AF4D-CC9F261A3292}"/>
    <hyperlink ref="K231" r:id="rId101" xr:uid="{D98FA406-6B38-453A-91DA-B25FE17C0F96}"/>
    <hyperlink ref="K232" r:id="rId102" xr:uid="{DEE881E0-F2FD-4DCC-AEAD-E59B4624083A}"/>
    <hyperlink ref="I21" r:id="rId103" xr:uid="{F440C84F-BA29-447F-9FC9-6B4355512584}"/>
    <hyperlink ref="I78" r:id="rId104" xr:uid="{D54696CB-CFE2-4AA7-8AB4-5FEC0B36BCBA}"/>
    <hyperlink ref="I119" r:id="rId105" xr:uid="{92B9DC21-471B-45EE-90CD-BEBE52DDCC43}"/>
    <hyperlink ref="I210" r:id="rId106" xr:uid="{E6EA120F-AA44-45D3-A8DC-10742683C27F}"/>
    <hyperlink ref="I221" r:id="rId107" xr:uid="{F63FC977-57FF-4567-81E4-307FF35FFB06}"/>
    <hyperlink ref="I260" r:id="rId108" xr:uid="{BDEE7BAB-3A2A-4887-8232-7159B67F608C}"/>
    <hyperlink ref="I261" r:id="rId109" xr:uid="{578E7FF0-A892-430D-9A50-149922C1E0C3}"/>
    <hyperlink ref="I265" r:id="rId110" xr:uid="{10D5AE8D-128E-43B5-B2C6-54FD0C335CDA}"/>
    <hyperlink ref="I266" r:id="rId111" xr:uid="{C890B544-A798-4B9D-B904-87FC564AD483}"/>
    <hyperlink ref="J179" r:id="rId112" xr:uid="{EDEB3F2E-57F2-4DF1-9D6D-21D09DAC84D9}"/>
    <hyperlink ref="J180" r:id="rId113" xr:uid="{BF2EB37A-A464-4E92-9E6F-39723793EF60}"/>
    <hyperlink ref="J181" r:id="rId114" xr:uid="{3B4CC224-0228-4ECD-8550-BB436CCA83AB}"/>
    <hyperlink ref="J182" r:id="rId115" xr:uid="{47B914B0-A658-4E7C-94AE-F9D861B5AC01}"/>
    <hyperlink ref="J183" r:id="rId116" xr:uid="{74EE6CB3-A884-45E4-9B7F-EBB42F95B505}"/>
    <hyperlink ref="J231" r:id="rId117" xr:uid="{E1384F37-6C50-4158-A879-DD126262011D}"/>
    <hyperlink ref="J232" r:id="rId118" xr:uid="{C4C2E90A-6923-489A-B729-A533C1F664A9}"/>
    <hyperlink ref="K240" r:id="rId119" xr:uid="{B7D6A926-6938-4866-9B17-92DD1B6380BF}"/>
    <hyperlink ref="J258" r:id="rId120" xr:uid="{35182084-F63F-48F4-9C66-07DD1563F3F7}"/>
    <hyperlink ref="J260" r:id="rId121" xr:uid="{83658900-5FB6-4252-A5F8-7C5AB2B8CC4D}"/>
    <hyperlink ref="I254" r:id="rId122" xr:uid="{3D725F9F-BD26-4B70-82F3-7A466FD2C239}"/>
    <hyperlink ref="I22" r:id="rId123" xr:uid="{CB739ECD-B5BB-488A-81B0-437B408DAD04}"/>
    <hyperlink ref="I244" r:id="rId124" xr:uid="{055851B5-98BD-45BE-9370-B11B95CA1186}"/>
    <hyperlink ref="I240" r:id="rId125" xr:uid="{B5486377-D678-40B5-A5C6-EECB731A99CD}"/>
    <hyperlink ref="I241" r:id="rId126" xr:uid="{41488F48-56A1-42DA-9D1B-FDA8950238AD}"/>
    <hyperlink ref="I43" r:id="rId127" xr:uid="{C2C48DF5-3542-4DDE-A2D9-080A1F02D73E}"/>
    <hyperlink ref="I44" r:id="rId128" xr:uid="{C6A9633C-BCC5-4C09-AA66-9B42A0813F68}"/>
    <hyperlink ref="J277" r:id="rId129" xr:uid="{807593B2-CB85-4945-95E7-BDC589D9277E}"/>
    <hyperlink ref="J278" r:id="rId130" xr:uid="{56202459-6E5B-4327-85F5-0D01030BDD71}"/>
    <hyperlink ref="J279" r:id="rId131" xr:uid="{A38CDBB5-7619-4D83-A226-6C9B27E49F9D}"/>
    <hyperlink ref="J280" r:id="rId132" xr:uid="{BCFC1B79-D9F5-476D-ADAA-8EC78B38E939}"/>
    <hyperlink ref="J281" r:id="rId133" xr:uid="{0B473D02-1D43-4059-8B3D-9B9DB52ABDEA}"/>
    <hyperlink ref="J282" r:id="rId134" xr:uid="{653BEE00-79B9-45BE-B847-339215CDDBE6}"/>
    <hyperlink ref="J283" r:id="rId135" xr:uid="{80CC5ED7-65AE-41D0-AA26-313F0661F114}"/>
    <hyperlink ref="J284" r:id="rId136" xr:uid="{19944855-2915-4795-9312-2DCC83B1B838}"/>
    <hyperlink ref="J285" r:id="rId137" xr:uid="{E27FC66F-D9B8-4716-B801-17D0DAE17C49}"/>
    <hyperlink ref="J286" r:id="rId138" xr:uid="{B4706884-57F5-4912-8C2B-7777EFBCB453}"/>
    <hyperlink ref="J287" r:id="rId139" xr:uid="{60E9A8AC-241C-4FAA-8B13-E0D7FBEE416F}"/>
    <hyperlink ref="J288" r:id="rId140" xr:uid="{49DCE8EC-0007-4FC1-93D8-04F61B2A59AB}"/>
    <hyperlink ref="J290" r:id="rId141" xr:uid="{9E3E9651-09B9-4AFC-8529-640077BE12F7}"/>
    <hyperlink ref="J289" r:id="rId142" xr:uid="{24AD2244-7BC6-4919-B7B3-B1E42B4778D2}"/>
    <hyperlink ref="J296" r:id="rId143" xr:uid="{D92FADD8-1435-42FE-BE8D-32E26831E043}"/>
    <hyperlink ref="J297" r:id="rId144" xr:uid="{7FAA84AA-2D99-4ACB-96CB-BAE96938BA7D}"/>
    <hyperlink ref="J298" r:id="rId145" xr:uid="{63CEC20F-1089-4686-BC4A-59B46718F275}"/>
    <hyperlink ref="J300" r:id="rId146" xr:uid="{D43D6807-D1EE-430D-A246-0BD1685CCC29}"/>
    <hyperlink ref="J303" r:id="rId147" xr:uid="{5E205CDD-1FEE-41AA-93A1-267D7CA2CAE0}"/>
    <hyperlink ref="J304" r:id="rId148" xr:uid="{14B1201F-2A75-459E-873E-F60F07E644FE}"/>
    <hyperlink ref="J305" r:id="rId149" xr:uid="{F6A440F8-CF34-4B20-BF85-CF212CD1554C}"/>
    <hyperlink ref="I288" r:id="rId150" xr:uid="{E3C090C5-3988-4382-8E96-39AC8D02D338}"/>
    <hyperlink ref="I291" r:id="rId151" xr:uid="{F9B72410-18B0-4E25-B18A-FB2D0F73C2FF}"/>
    <hyperlink ref="I278" r:id="rId152" xr:uid="{32128494-7F0A-44B0-9193-796BC9891EA5}"/>
    <hyperlink ref="I279" r:id="rId153" xr:uid="{44EDB710-4F1F-451B-8908-569A833C0404}"/>
    <hyperlink ref="I281" r:id="rId154" xr:uid="{60B0CB85-B2DB-41F9-BCD0-F200AE259ACB}"/>
    <hyperlink ref="I282" r:id="rId155" xr:uid="{6D666CFE-A15D-43CE-9F56-9615051D7217}"/>
    <hyperlink ref="I283" r:id="rId156" xr:uid="{20431B71-9DAB-4F1A-B1AC-6E32F775F2C8}"/>
    <hyperlink ref="I285" r:id="rId157" xr:uid="{BA05FDB1-3E25-489A-A946-661F4AFC14F8}"/>
    <hyperlink ref="I286" r:id="rId158" xr:uid="{155231F6-349C-4B89-8C15-0D4A17915703}"/>
    <hyperlink ref="I287" r:id="rId159" xr:uid="{6324A568-6072-45D6-8EC0-5B5A2D4BC7E6}"/>
    <hyperlink ref="I289" r:id="rId160" xr:uid="{75E2EAB3-82DC-49B1-AA00-E7146BB18544}"/>
    <hyperlink ref="I290" r:id="rId161" xr:uid="{3D4BD1F7-B8BF-442B-98F4-AC3504691A6C}"/>
    <hyperlink ref="I277" r:id="rId162" xr:uid="{245A9ED8-2826-41BB-89FF-316097212155}"/>
    <hyperlink ref="I233" r:id="rId163" xr:uid="{D4486BE8-E124-44E3-A90A-81239510D885}"/>
    <hyperlink ref="I193" r:id="rId164" xr:uid="{A8D23DA7-0870-49C6-B916-E7254024C158}"/>
    <hyperlink ref="I16" r:id="rId165" xr:uid="{A0230A13-24D7-434A-9292-AC21227B5A96}"/>
    <hyperlink ref="I17" r:id="rId166" xr:uid="{1C26E0DE-9A30-4D7E-BCFF-CEAA3681ED5F}"/>
    <hyperlink ref="I23" r:id="rId167" xr:uid="{2B5BD0E7-7980-44CF-AE8C-ED6EF8C5278F}"/>
    <hyperlink ref="I25" r:id="rId168" xr:uid="{DB459E80-15A3-4C1C-8C94-FEA4F6D83229}"/>
    <hyperlink ref="I26" r:id="rId169" xr:uid="{9A10709A-BE12-4918-86B6-280A7881F402}"/>
    <hyperlink ref="I28" r:id="rId170" xr:uid="{313E894E-6369-4FDE-805C-85476B8D5179}"/>
    <hyperlink ref="I49" r:id="rId171" xr:uid="{BDC7931F-582F-4810-87B2-B636E25E5DC3}"/>
    <hyperlink ref="I76" r:id="rId172" xr:uid="{CD630692-2BB2-45AB-9230-BED2E0C52BD3}"/>
    <hyperlink ref="I84" r:id="rId173" xr:uid="{F038637E-0704-4D22-BA1F-BF148D87E1BA}"/>
    <hyperlink ref="I97" r:id="rId174" xr:uid="{41F570E1-102E-46B9-8DD8-C0DD70C3024A}"/>
    <hyperlink ref="I96" r:id="rId175" xr:uid="{AEAC953D-A8A4-49FA-997F-5FB3EF0FDCD6}"/>
    <hyperlink ref="I101" r:id="rId176" xr:uid="{928DAE88-D108-47F8-9A9A-065714C7984F}"/>
    <hyperlink ref="I104" r:id="rId177" xr:uid="{2C43A71A-D031-4155-B136-8269E67B0DD9}"/>
    <hyperlink ref="I108" r:id="rId178" xr:uid="{6117B5DB-C4C9-4D78-B37E-FCF4AC94BE33}"/>
    <hyperlink ref="I120" r:id="rId179" xr:uid="{AFAD2855-38B2-40DB-95EB-69743B6EE333}"/>
    <hyperlink ref="I121" r:id="rId180" xr:uid="{CE22383F-FA0A-4881-A17C-769FBDA98342}"/>
    <hyperlink ref="I122" r:id="rId181" xr:uid="{5779B113-0BC4-41A8-985E-20B98E8509A7}"/>
    <hyperlink ref="I194" r:id="rId182" xr:uid="{C25E43AF-697A-4D75-B67F-3E5BE7CC4E66}"/>
    <hyperlink ref="I234" r:id="rId183" xr:uid="{A2502A1F-CFEC-4C5B-910A-B7FC15FC1FEF}"/>
    <hyperlink ref="I247" r:id="rId184" xr:uid="{7789FE80-1172-472E-8E55-9EC04DB8439C}"/>
    <hyperlink ref="I255" r:id="rId185" xr:uid="{B39C159F-47AD-4273-A19C-6CA1A6D980E9}"/>
    <hyperlink ref="I256" r:id="rId186" xr:uid="{3C33B691-24FD-44EA-AD27-14F2EFAD637C}"/>
    <hyperlink ref="I267" r:id="rId187" xr:uid="{83C79F33-51B8-4C7E-9B32-4BE3E59AB0EA}"/>
    <hyperlink ref="J9" r:id="rId188" xr:uid="{F43E1498-2900-4CD4-ABB8-E030FD6D3D3A}"/>
    <hyperlink ref="J10" r:id="rId189" xr:uid="{94E5D298-6FBC-4B1B-83B7-C8810AE626E8}"/>
    <hyperlink ref="J13" r:id="rId190" xr:uid="{141CF18A-C135-4AA8-B8BB-8186BF5E24C0}"/>
    <hyperlink ref="J14" r:id="rId191" xr:uid="{BB37590B-32B5-4806-A870-3D72BE5FF724}"/>
    <hyperlink ref="J15" r:id="rId192" xr:uid="{31B258B9-8A3D-4DAA-9A55-F6BF8E1793B3}"/>
    <hyperlink ref="J16" r:id="rId193" xr:uid="{88C48DDD-0205-45F9-841A-BEFC7F0349B4}"/>
    <hyperlink ref="J45" r:id="rId194" xr:uid="{254D96AC-E4B6-4E06-9A45-60A0C3CFB0D5}"/>
    <hyperlink ref="J95" r:id="rId195" xr:uid="{A3481B62-381E-4DE5-B69B-1A3A7010EEB1}"/>
    <hyperlink ref="J97" r:id="rId196" xr:uid="{0E89916E-8895-4984-9DD0-798C4416BB6A}"/>
    <hyperlink ref="J107" r:id="rId197" xr:uid="{2FCD1C01-12DB-42F2-9939-0B5D5046336C}"/>
    <hyperlink ref="J184" r:id="rId198" xr:uid="{58F99A9E-E321-43BE-907E-CE94F7EFB39A}"/>
    <hyperlink ref="J185" r:id="rId199" xr:uid="{09CE8600-7865-4289-87CB-EFB8CE701E78}"/>
    <hyperlink ref="J199" r:id="rId200" xr:uid="{DD6948CB-B15C-47D3-9130-AA6AA4A8BE24}"/>
    <hyperlink ref="J220" r:id="rId201" xr:uid="{F3838122-9B1D-424D-AFDE-6F16055D59AF}"/>
    <hyperlink ref="J244" r:id="rId202" xr:uid="{B0C0390D-6024-42AB-BAAA-AE605EBD7485}"/>
    <hyperlink ref="J262" r:id="rId203" xr:uid="{552BE909-491A-4619-A186-B7F602975BBB}"/>
    <hyperlink ref="J264" r:id="rId204" xr:uid="{F65C04EF-6717-4529-B18C-B6435014A342}"/>
    <hyperlink ref="J291" r:id="rId205" xr:uid="{9518183A-35CE-4511-BCE8-F712C897796C}"/>
    <hyperlink ref="J292" r:id="rId206" xr:uid="{ED103C91-97D2-40E3-B40F-3021499B6D60}"/>
    <hyperlink ref="K233" r:id="rId207" xr:uid="{F76A931F-58F8-49C6-98E4-99C209082862}"/>
    <hyperlink ref="K236" r:id="rId208" xr:uid="{54B2B5D5-D18E-442C-AD59-EC4EC5488197}"/>
    <hyperlink ref="K237" r:id="rId209" xr:uid="{47B81817-C02B-4690-AEC3-CDFB0A685A9F}"/>
    <hyperlink ref="K238" r:id="rId210" xr:uid="{F8E1AFDE-F6EA-4A35-8D0E-F51C6ADC9234}"/>
    <hyperlink ref="I176" r:id="rId211" xr:uid="{C4A5F117-968C-4F98-B73B-2183FFB7B258}"/>
    <hyperlink ref="J233" r:id="rId212" xr:uid="{FA0C5004-B629-4A2D-93B7-B272C790AEAA}"/>
    <hyperlink ref="J245" r:id="rId213" xr:uid="{ED4650E9-781F-481B-8F7B-9E0C00F5A824}"/>
    <hyperlink ref="J242" r:id="rId214" xr:uid="{036A7E75-3B8E-42D4-9A63-3BE2DDD9D01F}"/>
    <hyperlink ref="I280" r:id="rId215" xr:uid="{8E5A71CC-FC2A-4E05-8B35-0A9A4E97D4FD}"/>
    <hyperlink ref="I284" r:id="rId216" xr:uid="{02083DFE-CA33-4135-958D-15BB23E6C9F4}"/>
    <hyperlink ref="K277" r:id="rId217" xr:uid="{CC0D91F3-EB80-4FEE-AA02-87CF64A5E7A2}"/>
    <hyperlink ref="K278" r:id="rId218" xr:uid="{FF7FA708-47EB-4837-8691-21CFBFFD018C}"/>
    <hyperlink ref="K279" r:id="rId219" xr:uid="{D2BC73B4-31BD-44A5-9AA9-D4898AF00077}"/>
    <hyperlink ref="K280" r:id="rId220" xr:uid="{9E29BD92-18B0-4F88-A378-DAD2BFF4049F}"/>
    <hyperlink ref="K281" r:id="rId221" xr:uid="{AC63B8CE-FE17-4937-BE77-947B69EAB3C7}"/>
    <hyperlink ref="K43" r:id="rId222" xr:uid="{DBEF3393-FC10-4EF0-B638-E85B4525F353}"/>
    <hyperlink ref="I293" r:id="rId223" xr:uid="{0024FCA0-977D-4B09-82F3-015C0D8F46C2}"/>
    <hyperlink ref="K184" r:id="rId224" display="BR020017" xr:uid="{52F752A3-F3B5-4895-BE46-C33A9693F0B7}"/>
    <hyperlink ref="K185" r:id="rId225" display="BR010003" xr:uid="{967781BB-2A83-49FE-9B5A-C7C222F3EFC6}"/>
    <hyperlink ref="K186" r:id="rId226" display="BR030028" xr:uid="{018B754E-BA06-4ACF-8403-2B76D8BA5343}"/>
    <hyperlink ref="K187" r:id="rId227" display="CM010001" xr:uid="{755AF9E6-3701-433E-9F69-CC81E68E72FB}"/>
    <hyperlink ref="K188" r:id="rId228" display="BR010044" xr:uid="{DBF83FD7-8793-4F31-9B7D-057C1E2BDC3B}"/>
    <hyperlink ref="K191" r:id="rId229" xr:uid="{0C1A27C3-37BC-4603-B177-3E6553A02782}"/>
    <hyperlink ref="I59" r:id="rId230" xr:uid="{2283D737-9549-4BED-9F79-F3E6AC2A4516}"/>
    <hyperlink ref="I45" r:id="rId231" xr:uid="{582D0721-B607-47E7-808B-FF49ED3A14F0}"/>
    <hyperlink ref="J47" r:id="rId232" xr:uid="{205DA178-9873-4A26-9B81-1AC638CDAD25}"/>
    <hyperlink ref="J49" r:id="rId233" xr:uid="{C2C752CF-416D-4CEA-8191-EA4CCA319C9E}"/>
    <hyperlink ref="I60" r:id="rId234" xr:uid="{A69F54FF-8479-4E5F-B3D0-F44449820D83}"/>
    <hyperlink ref="J74" r:id="rId235" xr:uid="{6D707717-E069-4F32-9F3F-1BE1575A2DB3}"/>
    <hyperlink ref="J76" r:id="rId236" xr:uid="{3DA4E522-F0EC-4124-8AAD-CA667D29487D}"/>
    <hyperlink ref="J78" r:id="rId237" xr:uid="{57F16A23-47D3-4381-855B-B27BC439F6FE}"/>
    <hyperlink ref="K74" r:id="rId238" xr:uid="{DDD7E49B-EFA6-4CEC-AD1C-7E46E484715D}"/>
    <hyperlink ref="K75" r:id="rId239" xr:uid="{577EF4D9-1D01-4535-BA2D-3E3D62E3C0D5}"/>
    <hyperlink ref="K78" r:id="rId240" xr:uid="{D52BE835-16D9-4167-B8A5-1D94DB26F176}"/>
    <hyperlink ref="K80" r:id="rId241" xr:uid="{56DA98D2-26E7-4FC1-8C25-1E92B4063639}"/>
    <hyperlink ref="K81" r:id="rId242" xr:uid="{E04FF409-4041-4783-9941-C4B9F61CA6B8}"/>
    <hyperlink ref="I85" r:id="rId243" xr:uid="{A01F3E1E-BC26-4FCD-9AB4-7480E724E4A8}"/>
    <hyperlink ref="I86" r:id="rId244" xr:uid="{53C75D84-3D65-4F04-B375-8AA8C70AEA15}"/>
    <hyperlink ref="I89" r:id="rId245" xr:uid="{BF4C737C-CA8E-43F4-BB60-8D60C3B8ADCC}"/>
    <hyperlink ref="I102" r:id="rId246" xr:uid="{11A0B47D-17BC-427B-8256-9FC50A2F7695}"/>
    <hyperlink ref="I105" r:id="rId247" xr:uid="{6CEEC412-3035-421E-8D2E-DF22B8BD2020}"/>
    <hyperlink ref="J110" r:id="rId248" xr:uid="{423A3538-0451-4236-A63B-0A406F4C45A3}"/>
    <hyperlink ref="J113" r:id="rId249" xr:uid="{78B229E0-F73C-44BA-B4B4-FD78AD180DE0}"/>
    <hyperlink ref="I197" r:id="rId250" xr:uid="{A4360272-B3DD-4832-98BE-54905CCCC679}"/>
    <hyperlink ref="I200" r:id="rId251" xr:uid="{5D4A14BA-6708-4017-83F5-D275EB4502EB}"/>
    <hyperlink ref="J196" r:id="rId252" xr:uid="{DEE982C0-A3A2-4E90-9A7A-7E95028409D1}"/>
    <hyperlink ref="J200" r:id="rId253" xr:uid="{F8C67DB4-0533-467D-95BF-81B1E8E7E0EA}"/>
    <hyperlink ref="K189" r:id="rId254" xr:uid="{2611969D-BC14-43CE-9DD2-AFC2F3FDC037}"/>
    <hyperlink ref="K197" r:id="rId255" xr:uid="{9ED41BCE-4584-4174-A515-BF1E3E640160}"/>
    <hyperlink ref="K200" r:id="rId256" xr:uid="{7E2FC285-4F4A-4575-82ED-E965EAA1C6D6}"/>
    <hyperlink ref="J221" r:id="rId257" xr:uid="{E41A087B-047B-443E-A1DF-D805E612939C}"/>
    <hyperlink ref="J222" r:id="rId258" xr:uid="{A0255238-7D12-49AA-9CA0-352B2CCD1CE0}"/>
    <hyperlink ref="J223" r:id="rId259" xr:uid="{30289495-83B9-461B-B305-57C877CCEE41}"/>
    <hyperlink ref="J224" r:id="rId260" xr:uid="{5764E04A-962F-4484-AC94-E1A9429C2879}"/>
    <hyperlink ref="I236" r:id="rId261" xr:uid="{4FBC3B48-4600-4D06-B876-0366F76F3E57}"/>
    <hyperlink ref="J234" r:id="rId262" xr:uid="{F13759EA-36DD-4672-BD4A-DA44E1C9CDAF}"/>
    <hyperlink ref="J236" r:id="rId263" xr:uid="{D9DDEA6B-25AE-4018-82CB-F89D9E39882B}"/>
    <hyperlink ref="K234" r:id="rId264" xr:uid="{0087380D-BC47-40BC-8D42-FFDF2E88AC37}"/>
    <hyperlink ref="I245" r:id="rId265" xr:uid="{95FAB98F-0F79-491B-BFF0-FE79ED6D5314}"/>
    <hyperlink ref="K243" r:id="rId266" xr:uid="{5D277532-A5BD-4ED5-B4AE-8568D50255C9}"/>
    <hyperlink ref="K249" r:id="rId267" xr:uid="{1B47572D-D2E5-4FE4-B9E6-B8839EC9FF9F}"/>
    <hyperlink ref="K251" r:id="rId268" xr:uid="{871143A4-965C-442A-BDED-3B577CB323D0}"/>
    <hyperlink ref="K252" r:id="rId269" xr:uid="{4EDD4CFD-D7C3-4103-9B54-5C3A653CBB2E}"/>
    <hyperlink ref="K260" r:id="rId270" xr:uid="{0305623C-3D29-443D-ADB5-39A6BEABB87B}"/>
    <hyperlink ref="J266" r:id="rId271" xr:uid="{3EF03632-C977-487E-A4AB-B072AEBE53DD}"/>
    <hyperlink ref="K264" r:id="rId272" xr:uid="{CA9CFFF1-7B60-48ED-A4AA-B2EF0D23AF67}"/>
    <hyperlink ref="I307" r:id="rId273" xr:uid="{7F47BE85-E1A1-4396-852E-539ED0CBB360}"/>
    <hyperlink ref="I308" r:id="rId274" xr:uid="{5872C1FA-AC3C-40EF-A27A-ED2D509586AF}"/>
    <hyperlink ref="I309" r:id="rId275" xr:uid="{EF2FD63B-6C76-4701-BF8E-034194248F2E}"/>
    <hyperlink ref="I310" r:id="rId276" xr:uid="{62EBA789-56AD-4823-A87D-6864F5386FC2}"/>
    <hyperlink ref="J306" r:id="rId277" xr:uid="{4E1461AE-DF04-492E-94F7-EC24E705123A}"/>
    <hyperlink ref="J307" r:id="rId278" xr:uid="{A7DC689E-ADF1-47F6-9B79-B30153278EFB}"/>
    <hyperlink ref="J308" r:id="rId279" xr:uid="{A22B7F93-B16F-47A6-A4B5-4F7A6D3A89FC}"/>
    <hyperlink ref="J293" r:id="rId280" xr:uid="{896C29E0-7BB4-42C3-9F98-62E4DF354064}"/>
    <hyperlink ref="J294" r:id="rId281" xr:uid="{7E484DE2-18DB-45F8-B65C-2C230A500BB7}"/>
    <hyperlink ref="K282" r:id="rId282" xr:uid="{ADE26639-3A98-4C06-BD83-3A56F9F9E314}"/>
    <hyperlink ref="K283" r:id="rId283" xr:uid="{21EF5795-813C-4838-B502-7B8E37D61F14}"/>
    <hyperlink ref="K289" r:id="rId284" xr:uid="{C5A3417D-600A-4633-A73E-1B855BC03D7B}"/>
    <hyperlink ref="K291" r:id="rId285" xr:uid="{BBF1910D-C600-4547-9C2C-F539615E5331}"/>
    <hyperlink ref="K293" r:id="rId286" xr:uid="{9F1A5D0A-9F27-4EC2-A975-6261699D560F}"/>
    <hyperlink ref="K295" r:id="rId287" xr:uid="{03691AD4-3678-4F68-A3C4-62C82847DC0B}"/>
    <hyperlink ref="I333" r:id="rId288" xr:uid="{79701BDB-84F3-4E36-8052-25E7763F8E16}"/>
    <hyperlink ref="I346" r:id="rId289" xr:uid="{57D5D70E-5A54-49EA-B13C-D9BB8FAD8771}"/>
    <hyperlink ref="I348" r:id="rId290" xr:uid="{B887A65A-CCC4-4FC7-AD74-490678B39A8B}"/>
    <hyperlink ref="I350" r:id="rId291" xr:uid="{0C26C37E-17F9-4125-9D89-A3122C257A98}"/>
    <hyperlink ref="I435" r:id="rId292" xr:uid="{868AC35B-9F85-4FC8-BCAD-A133078F8CF2}"/>
    <hyperlink ref="I438" r:id="rId293" xr:uid="{CD64834C-64E0-4CCD-91B2-B3EFC8DF96A9}"/>
    <hyperlink ref="I146" r:id="rId294" xr:uid="{E0DB5639-93A6-434E-B43E-F2A391172A7F}"/>
    <hyperlink ref="I147" r:id="rId295" xr:uid="{C5F6A3C1-2004-4A74-9DF5-12D0D8453102}"/>
    <hyperlink ref="I148" r:id="rId296" xr:uid="{61AE5B8F-8D7E-4AB0-8954-717C1128A2B5}"/>
    <hyperlink ref="I149" r:id="rId297" xr:uid="{4C80F508-3C7C-4FE8-8863-29477FA31E8A}"/>
    <hyperlink ref="I151" r:id="rId298" xr:uid="{8178892A-340D-49BF-B45F-35C0210099D7}"/>
    <hyperlink ref="J128" r:id="rId299" xr:uid="{C415384E-F1A4-4052-BEF8-716B7422E357}"/>
    <hyperlink ref="K128" r:id="rId300" xr:uid="{3D8045D3-EF3C-4229-B228-C4CAF47D794E}"/>
    <hyperlink ref="K129" r:id="rId301" xr:uid="{53B9A33B-89F8-4F8A-9AF3-CAF5705A168B}"/>
    <hyperlink ref="K135" r:id="rId302" xr:uid="{E4588321-7CBD-48FA-B5AA-5617B8B5C63E}"/>
    <hyperlink ref="K137" r:id="rId303" xr:uid="{F05E3797-E14A-4B33-8AA9-6A82E604ADAB}"/>
    <hyperlink ref="K138" r:id="rId304" xr:uid="{6ACF528E-8A21-4761-B37A-842EACA3D240}"/>
    <hyperlink ref="K139" r:id="rId305" xr:uid="{A27DC333-4550-404A-AFC4-DE0353A180CB}"/>
    <hyperlink ref="K140" r:id="rId306" xr:uid="{3D44C2E3-ACE9-4670-BD96-77C2231F3668}"/>
    <hyperlink ref="K141" r:id="rId307" xr:uid="{DBA765E5-635B-42B6-B0F1-7F491E8D16CF}"/>
    <hyperlink ref="K142" r:id="rId308" xr:uid="{414A21B2-B24F-4D77-BEF7-136C24AA8639}"/>
    <hyperlink ref="K132" r:id="rId309" xr:uid="{50E6A157-2850-4DE8-8DA5-FCD5FF7C55AD}"/>
    <hyperlink ref="K130" r:id="rId310" xr:uid="{43A73F4A-BBA1-4FE7-8FB5-22AF5FBE6C32}"/>
    <hyperlink ref="K144" r:id="rId311" xr:uid="{77CD955E-3600-42CB-951F-8D05E16094E4}"/>
    <hyperlink ref="K151" r:id="rId312" xr:uid="{A78CAD09-33C2-448B-90BF-2EEA8703B45F}"/>
    <hyperlink ref="K150" r:id="rId313" xr:uid="{A12A43BF-4AFF-408D-9E22-BCEDF5FC4D7A}"/>
    <hyperlink ref="K149" r:id="rId314" xr:uid="{ED37E326-4D8C-421F-B185-5CF8B1566137}"/>
    <hyperlink ref="K148" r:id="rId315" xr:uid="{8BC7C6F9-87AC-452C-8641-3D31545D7080}"/>
    <hyperlink ref="K147" r:id="rId316" xr:uid="{ABA41D99-D64E-42C5-BB86-1F114515A3A8}"/>
    <hyperlink ref="K143" r:id="rId317" xr:uid="{CA39E087-702D-4958-9130-0EDCA6EB396D}"/>
    <hyperlink ref="K133" r:id="rId318" xr:uid="{346F0429-7941-4F1B-8171-3871D39859DB}"/>
    <hyperlink ref="I156" r:id="rId319" xr:uid="{C118B3FB-4C03-4158-9EFB-E941A3A866C5}"/>
    <hyperlink ref="I158" r:id="rId320" xr:uid="{BA0B26DD-3473-4798-9FD0-9016E39BB968}"/>
    <hyperlink ref="I159" r:id="rId321" xr:uid="{09C545AD-CB01-4765-8AA2-8ACCAA2559F5}"/>
    <hyperlink ref="I160" r:id="rId322" xr:uid="{A5623F6E-007C-4842-98CF-744567B6553C}"/>
    <hyperlink ref="J157" r:id="rId323" xr:uid="{62555321-BC8B-4CFF-9E71-C7E179822D28}"/>
    <hyperlink ref="J158" r:id="rId324" xr:uid="{275BA902-45D0-4448-AED9-51A1A436EF79}"/>
    <hyperlink ref="J156" r:id="rId325" xr:uid="{5955DC8A-E706-4980-B10A-40FBD6DD488D}"/>
    <hyperlink ref="I161" r:id="rId326" xr:uid="{9F3E0719-7A05-4222-8302-6D3480A4113A}"/>
    <hyperlink ref="I269" r:id="rId327" xr:uid="{77952DF6-8A7D-43CA-B846-A6A4235FE650}"/>
    <hyperlink ref="I270" r:id="rId328" xr:uid="{8C4DAC5F-6287-4C0A-9E19-830435FE261E}"/>
    <hyperlink ref="I271" r:id="rId329" xr:uid="{BE62F00C-488A-4ECA-8058-E0E24E4E2A3A}"/>
    <hyperlink ref="I272" r:id="rId330" xr:uid="{2056194F-0203-4CCF-A8E3-4584D11BE010}"/>
    <hyperlink ref="I275" r:id="rId331" xr:uid="{DABD41A5-18DB-4631-9A19-7B324DEC4A1A}"/>
    <hyperlink ref="I273" r:id="rId332" xr:uid="{4E782F87-08A6-4F40-BF82-B3390FBB7F3B}"/>
    <hyperlink ref="J269" r:id="rId333" xr:uid="{F17D4F6A-6888-4CA3-898A-372F85AAE74A}"/>
    <hyperlink ref="J270" r:id="rId334" xr:uid="{BE02D365-6AE7-4612-8306-DE4130E96CB8}"/>
    <hyperlink ref="J271" r:id="rId335" xr:uid="{7F4EA8AA-194F-4917-BF0F-8A268BBACC47}"/>
    <hyperlink ref="I325" r:id="rId336" xr:uid="{20150607-6E20-4BBD-B4CD-794998C33709}"/>
    <hyperlink ref="I128" r:id="rId337" xr:uid="{6D19B2AF-2F07-4346-9B6A-B5505EC48D5F}"/>
    <hyperlink ref="I129" r:id="rId338" xr:uid="{3016CBA2-989E-42B5-8AFE-0C9550C27B2F}"/>
    <hyperlink ref="I130" r:id="rId339" xr:uid="{3DCE7607-5014-42D4-8332-DE7322007B00}"/>
    <hyperlink ref="I131" r:id="rId340" xr:uid="{59B3CEAB-22B7-428A-8BD9-D9BDEEA0D230}"/>
    <hyperlink ref="I132" r:id="rId341" xr:uid="{5CB2ED29-C6B2-438D-BE0D-C604C841009F}"/>
    <hyperlink ref="I133" r:id="rId342" xr:uid="{0C2CD077-94F9-49CA-87D9-780C13C2D3E5}"/>
    <hyperlink ref="I134" r:id="rId343" xr:uid="{4E21F75B-FACB-4657-88A0-817B0CB1404B}"/>
    <hyperlink ref="I135" r:id="rId344" xr:uid="{6AF146C9-0AC7-4085-AA3B-0DD1CDE00469}"/>
    <hyperlink ref="I136" r:id="rId345" xr:uid="{F0271CC6-D4C3-4A9B-A019-42483A858885}"/>
    <hyperlink ref="I137" r:id="rId346" xr:uid="{46649E36-A5C7-4797-BC5A-1D5833DBBC3C}"/>
    <hyperlink ref="I138" r:id="rId347" xr:uid="{3E3F3E9B-DADC-4C37-A6FC-891A0FE66DE3}"/>
    <hyperlink ref="I139" r:id="rId348" xr:uid="{1C7BE4E4-3D3E-448C-BC4E-096FF32F1A8D}"/>
    <hyperlink ref="I140" r:id="rId349" xr:uid="{FC81B69B-3231-4339-8D02-CA0762C9BA46}"/>
    <hyperlink ref="I141" r:id="rId350" xr:uid="{362DF6AE-A415-4BCD-9E92-29BF3BDCBFE0}"/>
    <hyperlink ref="J130" r:id="rId351" xr:uid="{65C57380-CD54-4DB5-AEFD-4287179D552A}"/>
    <hyperlink ref="J131" r:id="rId352" xr:uid="{B0EDFBFA-78D8-4C1A-8C4C-3D861CDFBC9F}"/>
    <hyperlink ref="J132" r:id="rId353" xr:uid="{10C58CDE-003D-4647-A0D0-48A9D90C5360}"/>
    <hyperlink ref="J133" r:id="rId354" xr:uid="{F78237AD-14CA-46AA-BB56-3D7237C40988}"/>
    <hyperlink ref="J134" r:id="rId355" xr:uid="{C7798241-3944-4575-AD4C-E6C0A46E723C}"/>
    <hyperlink ref="J135" r:id="rId356" xr:uid="{4E81F9EF-915C-48DD-9EB4-289AE70B2946}"/>
    <hyperlink ref="J136" r:id="rId357" xr:uid="{0925EEBA-914E-42EA-B4E0-8A0C978D3555}"/>
    <hyperlink ref="J137" r:id="rId358" xr:uid="{92D7F54D-A592-4F75-AC5F-364A8971901A}"/>
    <hyperlink ref="J138" r:id="rId359" xr:uid="{4B69FEAF-75B6-4718-9726-673CCAABDAA6}"/>
    <hyperlink ref="J139" r:id="rId360" xr:uid="{AFD56A7A-D941-4C20-AFD0-B9188C001BBE}"/>
    <hyperlink ref="J140" r:id="rId361" xr:uid="{08D9C1A8-AAC0-4FC8-ABFF-833AF0A07F92}"/>
    <hyperlink ref="J141" r:id="rId362" xr:uid="{C6B8D2CB-79B0-4069-BB59-79F3B3BEB351}"/>
    <hyperlink ref="J146" r:id="rId363" xr:uid="{411B7E52-142F-45FD-8D62-D040BA8ABC3C}"/>
    <hyperlink ref="J147" r:id="rId364" xr:uid="{05CF062B-B85C-420A-83F3-3018E962C78C}"/>
    <hyperlink ref="J148" r:id="rId365" xr:uid="{7CB47DA8-CC44-4A67-8C0B-AC16B403E0B1}"/>
    <hyperlink ref="J149" r:id="rId366" xr:uid="{0C67CC2D-97B1-4F27-BEC4-AE70EB51C635}"/>
    <hyperlink ref="J150" r:id="rId367" xr:uid="{88D97BD0-7CEF-49CC-B394-AF8D20B5F048}"/>
    <hyperlink ref="J151" r:id="rId368" xr:uid="{081B75E4-48D0-440B-B05C-BD3350F742F5}"/>
    <hyperlink ref="J152" r:id="rId369" xr:uid="{E6F5734F-5AE9-42E4-9969-125E824CA155}"/>
    <hyperlink ref="J154" r:id="rId370" xr:uid="{56F0FD5E-C046-4160-B66E-5FB29CF8EB75}"/>
    <hyperlink ref="J153" r:id="rId371" xr:uid="{288616C1-2B4A-49BB-9295-AC5727AC5642}"/>
    <hyperlink ref="I292" r:id="rId372" xr:uid="{D4CF2FFF-B758-46C9-BAFE-4ECE9C8F753D}"/>
    <hyperlink ref="I294" r:id="rId373" xr:uid="{77A28081-F8CE-4AB2-BCF5-8209CE38828E}"/>
    <hyperlink ref="I295" r:id="rId374" xr:uid="{525C9092-ACCD-41E7-906D-8E826827A807}"/>
    <hyperlink ref="I296" r:id="rId375" xr:uid="{3A050C8A-D2DF-4993-BAFF-53BC6DDB1685}"/>
    <hyperlink ref="I297" r:id="rId376" xr:uid="{92F8D9FC-BAA0-4651-BC9A-A65AB796E078}"/>
    <hyperlink ref="I298" r:id="rId377" xr:uid="{D87FCD94-97DB-4B3C-89F9-E46350BDC5A0}"/>
    <hyperlink ref="I299" r:id="rId378" xr:uid="{1163C057-7164-4D5E-85E7-BB50B688EDF1}"/>
    <hyperlink ref="I300" r:id="rId379" xr:uid="{84BD9CCF-AD43-439F-A496-81F6859D7FED}"/>
    <hyperlink ref="I301" r:id="rId380" xr:uid="{904F8BDF-BA23-4FBE-B6F1-AEFBE335C65C}"/>
    <hyperlink ref="I302" r:id="rId381" xr:uid="{D38CB2D7-6DF8-459F-92A5-D68EDAB56121}"/>
    <hyperlink ref="I303" r:id="rId382" xr:uid="{1E7D6C33-2027-4485-A2EC-15A9810D704A}"/>
    <hyperlink ref="I304" r:id="rId383" xr:uid="{2D40E005-3C4C-41D2-94D6-004854A88834}"/>
    <hyperlink ref="I305" r:id="rId384" xr:uid="{DFBCE6B8-E8A5-48DA-94A7-5712CF3AD1A5}"/>
    <hyperlink ref="I306" r:id="rId385" xr:uid="{93EC0CB9-52D9-4986-ACE9-AAFACCA20AD5}"/>
    <hyperlink ref="J301" r:id="rId386" xr:uid="{EF4AC5CD-7FCC-4327-A990-8CDA94EE1341}"/>
    <hyperlink ref="J310" r:id="rId387" xr:uid="{693152A4-C23A-4E25-BDA3-DDA6C3717C89}"/>
    <hyperlink ref="J312" r:id="rId388" xr:uid="{7F6A5711-81C1-4F8F-9453-4DDB86918845}"/>
    <hyperlink ref="K285" r:id="rId389" xr:uid="{767E4D98-12E8-4E25-909C-0E5D87C4DF66}"/>
    <hyperlink ref="K286" r:id="rId390" xr:uid="{FC101451-76D9-4B62-81EB-88C2FFFC540C}"/>
    <hyperlink ref="K287" r:id="rId391" xr:uid="{EE1C6D92-FEB4-47CD-8CDE-F92551BCDB8A}"/>
    <hyperlink ref="K298" r:id="rId392" xr:uid="{6E6479F9-BF7A-4066-8BB4-DB2ECB1A96F6}"/>
    <hyperlink ref="K299" r:id="rId393" xr:uid="{BFA4A2EF-26EE-46D8-8506-28CFBF35E0EC}"/>
    <hyperlink ref="K301" r:id="rId394" xr:uid="{21DB2FC3-0859-480A-8BD1-9FD31AADB62F}"/>
    <hyperlink ref="K302" r:id="rId395" xr:uid="{77EB9144-DD09-455D-B546-6846B5A9BB2A}"/>
    <hyperlink ref="P318" r:id="rId396" xr:uid="{5514845C-D670-4264-BEE9-F806603E3E13}"/>
    <hyperlink ref="P33" r:id="rId397" xr:uid="{40A9C58D-D27A-4D17-9162-DFDD769504CC}"/>
    <hyperlink ref="P7" r:id="rId398" xr:uid="{CA59A8F0-14CD-4EE3-96BE-6C053AE52260}"/>
    <hyperlink ref="P31" r:id="rId399" xr:uid="{97CC9322-5B50-41C0-A7A7-FC3852A178C7}"/>
    <hyperlink ref="I144" r:id="rId400" xr:uid="{2272DB9C-17AC-4A36-AB93-825DBE5452E7}"/>
    <hyperlink ref="I143" r:id="rId401" xr:uid="{C4789B4D-D0D2-41DD-86B4-71C680696157}"/>
    <hyperlink ref="I142" r:id="rId402" xr:uid="{84E7D9D2-80AD-4CA2-BE49-2E23B1805844}"/>
    <hyperlink ref="I425" r:id="rId403" display="BR20037" xr:uid="{5B77657F-B476-4180-B532-9AD80D35D096}"/>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8" min="1" max="13" man="1"/>
    <brk id="126" min="1" max="13" man="1"/>
    <brk id="166" min="1" max="13" man="1"/>
    <brk id="200" min="1" max="13" man="1"/>
    <brk id="218" min="1" max="13" man="1"/>
    <brk id="267" min="1" max="13" man="1"/>
    <brk id="316" min="1" max="13" man="1"/>
    <brk id="333" min="1" max="13" man="1"/>
    <brk id="352" min="1" max="13" man="1"/>
    <brk id="374" min="1" max="13" man="1"/>
    <brk id="390" min="1" max="13" man="1"/>
    <brk id="404" min="1" max="13" man="1"/>
    <brk id="418" min="1" max="13" man="1"/>
    <brk id="432" min="1"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909DF-84CA-4230-AD56-498ED46D54EA}">
  <sheetPr filterMode="1"/>
  <dimension ref="A1:L67"/>
  <sheetViews>
    <sheetView workbookViewId="0">
      <selection activeCell="L5" sqref="L5:O446"/>
    </sheetView>
  </sheetViews>
  <sheetFormatPr defaultRowHeight="18.75"/>
  <cols>
    <col min="1" max="1" width="6.125" bestFit="1" customWidth="1"/>
    <col min="2" max="2" width="6.5" bestFit="1" customWidth="1"/>
    <col min="3" max="3" width="15" customWidth="1"/>
    <col min="4" max="4" width="12.875" customWidth="1"/>
    <col min="5" max="5" width="14.625" customWidth="1"/>
    <col min="6" max="6" width="13" bestFit="1" customWidth="1"/>
    <col min="7" max="7" width="71.125" style="691" bestFit="1" customWidth="1"/>
    <col min="8" max="8" width="21.25" bestFit="1" customWidth="1"/>
    <col min="9" max="9" width="13.875" style="127" bestFit="1" customWidth="1"/>
    <col min="11" max="11" width="9" style="127"/>
  </cols>
  <sheetData>
    <row r="1" spans="1:11" s="483" customFormat="1" ht="18.75" customHeight="1">
      <c r="A1" s="1377" t="s">
        <v>104</v>
      </c>
      <c r="B1" s="1377" t="s">
        <v>105</v>
      </c>
      <c r="C1" s="1379" t="s">
        <v>106</v>
      </c>
      <c r="D1" s="1379" t="s">
        <v>1272</v>
      </c>
      <c r="E1" s="1377" t="s">
        <v>1271</v>
      </c>
      <c r="F1" s="1562" t="s">
        <v>107</v>
      </c>
      <c r="G1" s="1573" t="s">
        <v>304</v>
      </c>
      <c r="H1" s="1562" t="s">
        <v>1471</v>
      </c>
      <c r="I1" s="517"/>
      <c r="J1" s="638"/>
      <c r="K1" s="517"/>
    </row>
    <row r="2" spans="1:11" s="483" customFormat="1" ht="131.25">
      <c r="A2" s="1378"/>
      <c r="B2" s="1378"/>
      <c r="C2" s="1378"/>
      <c r="D2" s="1378"/>
      <c r="E2" s="1380"/>
      <c r="F2" s="1563"/>
      <c r="G2" s="1574"/>
      <c r="H2" s="1563"/>
      <c r="I2" s="517"/>
      <c r="J2" s="638"/>
      <c r="K2" s="771" t="s">
        <v>1738</v>
      </c>
    </row>
    <row r="3" spans="1:11" s="628" customFormat="1" ht="72" hidden="1" customHeight="1">
      <c r="A3" s="648" t="s">
        <v>1525</v>
      </c>
      <c r="B3" s="649" t="s">
        <v>110</v>
      </c>
      <c r="C3" s="650" t="s">
        <v>701</v>
      </c>
      <c r="D3" s="650" t="s">
        <v>1486</v>
      </c>
      <c r="E3" s="650"/>
      <c r="F3" s="651" t="s">
        <v>1526</v>
      </c>
      <c r="G3" s="652" t="s">
        <v>1528</v>
      </c>
      <c r="H3" s="653" t="s">
        <v>1527</v>
      </c>
      <c r="I3" s="654">
        <v>83</v>
      </c>
      <c r="J3" s="655"/>
      <c r="K3" s="654"/>
    </row>
    <row r="4" spans="1:11" s="628" customFormat="1" ht="72" hidden="1" customHeight="1">
      <c r="A4" s="648" t="s">
        <v>1525</v>
      </c>
      <c r="B4" s="649" t="s">
        <v>110</v>
      </c>
      <c r="C4" s="650" t="s">
        <v>236</v>
      </c>
      <c r="D4" s="650" t="s">
        <v>1495</v>
      </c>
      <c r="E4" s="650"/>
      <c r="F4" s="651" t="s">
        <v>1529</v>
      </c>
      <c r="G4" s="652" t="s">
        <v>1531</v>
      </c>
      <c r="H4" s="653" t="s">
        <v>1530</v>
      </c>
      <c r="I4" s="654">
        <v>83</v>
      </c>
      <c r="J4" s="655"/>
      <c r="K4" s="654"/>
    </row>
    <row r="5" spans="1:11" s="628" customFormat="1" ht="59.45" hidden="1" customHeight="1">
      <c r="A5" s="648" t="s">
        <v>1506</v>
      </c>
      <c r="B5" s="649" t="s">
        <v>110</v>
      </c>
      <c r="C5" s="650" t="s">
        <v>225</v>
      </c>
      <c r="D5" s="650" t="s">
        <v>1507</v>
      </c>
      <c r="E5" s="650" t="s">
        <v>1500</v>
      </c>
      <c r="F5" s="651" t="s">
        <v>1508</v>
      </c>
      <c r="G5" s="652" t="s">
        <v>1510</v>
      </c>
      <c r="H5" s="653" t="s">
        <v>1509</v>
      </c>
      <c r="I5" s="654">
        <v>82</v>
      </c>
      <c r="J5" s="655"/>
      <c r="K5" s="654"/>
    </row>
    <row r="6" spans="1:11" s="628" customFormat="1" ht="76.349999999999994" hidden="1" customHeight="1">
      <c r="A6" s="656" t="s">
        <v>1506</v>
      </c>
      <c r="B6" s="657" t="s">
        <v>110</v>
      </c>
      <c r="C6" s="658" t="s">
        <v>236</v>
      </c>
      <c r="D6" s="658" t="s">
        <v>1481</v>
      </c>
      <c r="E6" s="658" t="s">
        <v>1279</v>
      </c>
      <c r="F6" s="659" t="s">
        <v>1547</v>
      </c>
      <c r="G6" s="660" t="s">
        <v>1549</v>
      </c>
      <c r="H6" s="661" t="s">
        <v>1548</v>
      </c>
      <c r="I6" s="654">
        <v>84</v>
      </c>
      <c r="K6" s="654"/>
    </row>
    <row r="7" spans="1:11" s="628" customFormat="1" ht="76.349999999999994" hidden="1" customHeight="1" thickBot="1">
      <c r="A7" s="648" t="s">
        <v>1506</v>
      </c>
      <c r="B7" s="649" t="s">
        <v>226</v>
      </c>
      <c r="C7" s="650" t="s">
        <v>236</v>
      </c>
      <c r="D7" s="650" t="s">
        <v>1536</v>
      </c>
      <c r="E7" s="650" t="s">
        <v>1511</v>
      </c>
      <c r="F7" s="651" t="s">
        <v>1550</v>
      </c>
      <c r="G7" s="652" t="s">
        <v>1552</v>
      </c>
      <c r="H7" s="653" t="s">
        <v>1551</v>
      </c>
      <c r="I7" s="654">
        <v>84</v>
      </c>
      <c r="K7" s="654"/>
    </row>
    <row r="8" spans="1:11" s="628" customFormat="1" ht="243.75" hidden="1" thickTop="1">
      <c r="A8" s="662" t="s">
        <v>1506</v>
      </c>
      <c r="B8" s="663" t="s">
        <v>110</v>
      </c>
      <c r="C8" s="664" t="s">
        <v>225</v>
      </c>
      <c r="D8" s="664" t="s">
        <v>1507</v>
      </c>
      <c r="E8" s="664" t="s">
        <v>1274</v>
      </c>
      <c r="F8" s="665" t="s">
        <v>1553</v>
      </c>
      <c r="G8" s="666" t="s">
        <v>1555</v>
      </c>
      <c r="H8" s="667" t="s">
        <v>1554</v>
      </c>
      <c r="I8" s="654">
        <v>84</v>
      </c>
      <c r="K8" s="654"/>
    </row>
    <row r="9" spans="1:11" s="628" customFormat="1" ht="54" hidden="1">
      <c r="A9" s="648" t="s">
        <v>1485</v>
      </c>
      <c r="B9" s="649" t="s">
        <v>226</v>
      </c>
      <c r="C9" s="650" t="s">
        <v>701</v>
      </c>
      <c r="D9" s="650" t="s">
        <v>1486</v>
      </c>
      <c r="E9" s="650" t="s">
        <v>1269</v>
      </c>
      <c r="F9" s="651" t="s">
        <v>1487</v>
      </c>
      <c r="G9" s="652" t="s">
        <v>1489</v>
      </c>
      <c r="H9" s="653" t="s">
        <v>1488</v>
      </c>
      <c r="I9" s="654">
        <v>81</v>
      </c>
      <c r="J9" s="655"/>
      <c r="K9" s="654"/>
    </row>
    <row r="10" spans="1:11" s="483" customFormat="1" ht="67.5" hidden="1">
      <c r="A10" s="516" t="s">
        <v>839</v>
      </c>
      <c r="B10" s="515" t="s">
        <v>226</v>
      </c>
      <c r="C10" s="514" t="s">
        <v>236</v>
      </c>
      <c r="D10" s="514" t="s">
        <v>1503</v>
      </c>
      <c r="E10" s="514" t="s">
        <v>1660</v>
      </c>
      <c r="F10" s="512" t="s">
        <v>840</v>
      </c>
      <c r="G10" s="591" t="s">
        <v>1662</v>
      </c>
      <c r="H10" s="646" t="s">
        <v>1661</v>
      </c>
      <c r="I10" s="517" t="s">
        <v>1668</v>
      </c>
      <c r="K10" s="517"/>
    </row>
    <row r="11" spans="1:11" s="483" customFormat="1" ht="135" hidden="1">
      <c r="A11" s="516" t="s">
        <v>1557</v>
      </c>
      <c r="B11" s="515" t="s">
        <v>226</v>
      </c>
      <c r="C11" s="514" t="s">
        <v>848</v>
      </c>
      <c r="D11" s="514" t="s">
        <v>1558</v>
      </c>
      <c r="E11" s="514" t="s">
        <v>1269</v>
      </c>
      <c r="F11" s="512" t="s">
        <v>849</v>
      </c>
      <c r="G11" s="591" t="s">
        <v>1560</v>
      </c>
      <c r="H11" s="627" t="s">
        <v>1559</v>
      </c>
      <c r="I11" s="517">
        <v>85</v>
      </c>
      <c r="K11" s="517"/>
    </row>
    <row r="12" spans="1:11" s="483" customFormat="1" ht="121.5" hidden="1">
      <c r="A12" s="516" t="s">
        <v>94</v>
      </c>
      <c r="B12" s="515" t="s">
        <v>226</v>
      </c>
      <c r="C12" s="514" t="s">
        <v>225</v>
      </c>
      <c r="D12" s="514" t="s">
        <v>1503</v>
      </c>
      <c r="E12" s="514" t="s">
        <v>1269</v>
      </c>
      <c r="F12" s="512" t="s">
        <v>864</v>
      </c>
      <c r="G12" s="591" t="s">
        <v>1505</v>
      </c>
      <c r="H12" s="627" t="s">
        <v>1504</v>
      </c>
      <c r="I12" s="517">
        <v>82</v>
      </c>
      <c r="J12" s="638"/>
      <c r="K12" s="517"/>
    </row>
    <row r="13" spans="1:11" s="483" customFormat="1" ht="78.599999999999994" hidden="1" customHeight="1" thickTop="1">
      <c r="A13" s="632" t="s">
        <v>1611</v>
      </c>
      <c r="B13" s="633" t="s">
        <v>110</v>
      </c>
      <c r="C13" s="634" t="s">
        <v>225</v>
      </c>
      <c r="D13" s="634" t="s">
        <v>1486</v>
      </c>
      <c r="E13" s="634" t="s">
        <v>612</v>
      </c>
      <c r="F13" s="635" t="s">
        <v>1612</v>
      </c>
      <c r="G13" s="637" t="s">
        <v>965</v>
      </c>
      <c r="H13" s="636" t="s">
        <v>1613</v>
      </c>
      <c r="I13" s="517">
        <v>89</v>
      </c>
      <c r="K13" s="517"/>
    </row>
    <row r="14" spans="1:11" s="483" customFormat="1" ht="60" hidden="1" customHeight="1">
      <c r="A14" s="516" t="s">
        <v>1653</v>
      </c>
      <c r="B14" s="515" t="s">
        <v>226</v>
      </c>
      <c r="C14" s="514" t="s">
        <v>225</v>
      </c>
      <c r="D14" s="514" t="s">
        <v>1558</v>
      </c>
      <c r="E14" s="514" t="s">
        <v>1269</v>
      </c>
      <c r="F14" s="512" t="s">
        <v>1654</v>
      </c>
      <c r="G14" s="591" t="s">
        <v>1656</v>
      </c>
      <c r="H14" s="627" t="s">
        <v>1655</v>
      </c>
      <c r="I14" s="517" t="s">
        <v>1095</v>
      </c>
      <c r="K14" s="517"/>
    </row>
    <row r="15" spans="1:11" s="483" customFormat="1" ht="75.95" hidden="1" customHeight="1">
      <c r="A15" s="516" t="s">
        <v>82</v>
      </c>
      <c r="B15" s="515" t="s">
        <v>226</v>
      </c>
      <c r="C15" s="514" t="s">
        <v>701</v>
      </c>
      <c r="D15" s="514" t="s">
        <v>1593</v>
      </c>
      <c r="E15" s="514" t="s">
        <v>1594</v>
      </c>
      <c r="F15" s="512" t="s">
        <v>838</v>
      </c>
      <c r="G15" s="591" t="s">
        <v>1596</v>
      </c>
      <c r="H15" s="627" t="s">
        <v>1595</v>
      </c>
      <c r="I15" s="643">
        <v>88</v>
      </c>
      <c r="K15" s="517"/>
    </row>
    <row r="16" spans="1:11" s="483" customFormat="1" ht="60" hidden="1" customHeight="1">
      <c r="A16" s="668" t="s">
        <v>81</v>
      </c>
      <c r="B16" s="515" t="s">
        <v>226</v>
      </c>
      <c r="C16" s="514" t="s">
        <v>701</v>
      </c>
      <c r="D16" s="514" t="s">
        <v>1486</v>
      </c>
      <c r="E16" s="514" t="s">
        <v>1273</v>
      </c>
      <c r="F16" s="512" t="s">
        <v>837</v>
      </c>
      <c r="G16" s="591" t="s">
        <v>1541</v>
      </c>
      <c r="H16" s="627" t="s">
        <v>1540</v>
      </c>
      <c r="I16" s="517">
        <v>84</v>
      </c>
      <c r="K16" s="517"/>
    </row>
    <row r="17" spans="1:12" s="483" customFormat="1" ht="60" hidden="1" customHeight="1">
      <c r="A17" s="668" t="s">
        <v>81</v>
      </c>
      <c r="B17" s="515" t="s">
        <v>226</v>
      </c>
      <c r="C17" s="514" t="s">
        <v>701</v>
      </c>
      <c r="D17" s="514" t="s">
        <v>1316</v>
      </c>
      <c r="E17" s="514" t="s">
        <v>1273</v>
      </c>
      <c r="F17" s="512" t="s">
        <v>837</v>
      </c>
      <c r="G17" s="591" t="s">
        <v>463</v>
      </c>
      <c r="H17" s="627" t="s">
        <v>1575</v>
      </c>
      <c r="I17" s="517">
        <v>86</v>
      </c>
      <c r="K17" s="517"/>
    </row>
    <row r="18" spans="1:12" s="483" customFormat="1" ht="117.95" customHeight="1">
      <c r="A18" s="668" t="s">
        <v>81</v>
      </c>
      <c r="B18" s="515" t="s">
        <v>226</v>
      </c>
      <c r="C18" s="514" t="s">
        <v>701</v>
      </c>
      <c r="D18" s="514" t="s">
        <v>1593</v>
      </c>
      <c r="E18" s="514" t="s">
        <v>1594</v>
      </c>
      <c r="F18" s="512" t="s">
        <v>837</v>
      </c>
      <c r="G18" s="591" t="s">
        <v>1541</v>
      </c>
      <c r="H18" s="646" t="s">
        <v>1659</v>
      </c>
      <c r="I18" s="517" t="s">
        <v>1668</v>
      </c>
      <c r="J18" s="730" t="s">
        <v>1670</v>
      </c>
      <c r="K18" s="517">
        <v>1</v>
      </c>
      <c r="L18" s="731" t="s">
        <v>1739</v>
      </c>
    </row>
    <row r="19" spans="1:12" s="483" customFormat="1" ht="61.5" hidden="1" customHeight="1">
      <c r="A19" s="678" t="s">
        <v>1490</v>
      </c>
      <c r="B19" s="515" t="s">
        <v>226</v>
      </c>
      <c r="C19" s="514" t="s">
        <v>701</v>
      </c>
      <c r="D19" s="514" t="s">
        <v>1486</v>
      </c>
      <c r="E19" s="514" t="s">
        <v>1269</v>
      </c>
      <c r="F19" s="512" t="s">
        <v>1491</v>
      </c>
      <c r="G19" s="591" t="s">
        <v>1493</v>
      </c>
      <c r="H19" s="627" t="s">
        <v>1492</v>
      </c>
      <c r="I19" s="517">
        <v>82</v>
      </c>
      <c r="J19" s="638"/>
      <c r="K19" s="517"/>
    </row>
    <row r="20" spans="1:12" s="483" customFormat="1" ht="79.5" hidden="1" customHeight="1">
      <c r="A20" s="678" t="s">
        <v>1490</v>
      </c>
      <c r="B20" s="515" t="s">
        <v>110</v>
      </c>
      <c r="C20" s="514" t="s">
        <v>701</v>
      </c>
      <c r="D20" s="514" t="s">
        <v>1486</v>
      </c>
      <c r="E20" s="514" t="s">
        <v>1269</v>
      </c>
      <c r="F20" s="512" t="s">
        <v>833</v>
      </c>
      <c r="G20" s="518" t="s">
        <v>1493</v>
      </c>
      <c r="H20" s="641" t="s">
        <v>1568</v>
      </c>
      <c r="I20" s="517">
        <v>85</v>
      </c>
      <c r="K20" s="517"/>
    </row>
    <row r="21" spans="1:12" s="483" customFormat="1" ht="92.1" hidden="1" customHeight="1">
      <c r="A21" s="679" t="s">
        <v>77</v>
      </c>
      <c r="B21" s="620" t="s">
        <v>226</v>
      </c>
      <c r="C21" s="621" t="s">
        <v>701</v>
      </c>
      <c r="D21" s="621" t="s">
        <v>1316</v>
      </c>
      <c r="E21" s="621" t="s">
        <v>1269</v>
      </c>
      <c r="F21" s="622" t="s">
        <v>833</v>
      </c>
      <c r="G21" s="629" t="s">
        <v>1493</v>
      </c>
      <c r="H21" s="623" t="s">
        <v>1590</v>
      </c>
      <c r="I21" s="517">
        <v>87</v>
      </c>
      <c r="K21" s="517"/>
    </row>
    <row r="22" spans="1:12" s="677" customFormat="1" ht="117" hidden="1" customHeight="1">
      <c r="A22" s="680" t="s">
        <v>1490</v>
      </c>
      <c r="B22" s="671" t="s">
        <v>226</v>
      </c>
      <c r="C22" s="672" t="s">
        <v>236</v>
      </c>
      <c r="D22" s="672" t="s">
        <v>1632</v>
      </c>
      <c r="E22" s="672" t="s">
        <v>1269</v>
      </c>
      <c r="F22" s="673" t="s">
        <v>1633</v>
      </c>
      <c r="G22" s="674" t="s">
        <v>1635</v>
      </c>
      <c r="H22" s="675" t="s">
        <v>1634</v>
      </c>
      <c r="I22" s="676" t="s">
        <v>1636</v>
      </c>
      <c r="K22" s="676"/>
    </row>
    <row r="23" spans="1:12" s="483" customFormat="1" ht="135.6" hidden="1" customHeight="1">
      <c r="A23" s="681" t="s">
        <v>1490</v>
      </c>
      <c r="B23" s="515" t="s">
        <v>226</v>
      </c>
      <c r="C23" s="514" t="s">
        <v>701</v>
      </c>
      <c r="D23" s="514" t="s">
        <v>1486</v>
      </c>
      <c r="E23" s="514" t="s">
        <v>1269</v>
      </c>
      <c r="F23" s="625" t="s">
        <v>1491</v>
      </c>
      <c r="G23" s="626" t="s">
        <v>1493</v>
      </c>
      <c r="H23" s="627" t="s">
        <v>1652</v>
      </c>
      <c r="I23" s="517" t="s">
        <v>1095</v>
      </c>
      <c r="K23" s="517"/>
    </row>
    <row r="24" spans="1:12" s="483" customFormat="1" ht="73.5" hidden="1" customHeight="1">
      <c r="A24" s="526" t="s">
        <v>333</v>
      </c>
      <c r="B24" s="525" t="s">
        <v>110</v>
      </c>
      <c r="C24" s="524" t="s">
        <v>236</v>
      </c>
      <c r="D24" s="524" t="s">
        <v>1476</v>
      </c>
      <c r="E24" s="524" t="s">
        <v>1285</v>
      </c>
      <c r="F24" s="593" t="s">
        <v>319</v>
      </c>
      <c r="G24" s="592" t="s">
        <v>1478</v>
      </c>
      <c r="H24" s="623" t="s">
        <v>1477</v>
      </c>
      <c r="I24" s="517">
        <v>81</v>
      </c>
      <c r="J24" s="638"/>
      <c r="K24" s="517"/>
    </row>
    <row r="25" spans="1:12" s="483" customFormat="1" ht="55.5" hidden="1" customHeight="1">
      <c r="A25" s="669" t="s">
        <v>324</v>
      </c>
      <c r="B25" s="546" t="s">
        <v>110</v>
      </c>
      <c r="C25" s="538" t="s">
        <v>236</v>
      </c>
      <c r="D25" s="538" t="s">
        <v>1472</v>
      </c>
      <c r="E25" s="538" t="s">
        <v>1473</v>
      </c>
      <c r="F25" s="557" t="s">
        <v>309</v>
      </c>
      <c r="G25" s="642" t="s">
        <v>1475</v>
      </c>
      <c r="H25" s="624" t="s">
        <v>1474</v>
      </c>
      <c r="I25" s="517">
        <v>81</v>
      </c>
      <c r="J25" s="638"/>
      <c r="K25" s="517"/>
    </row>
    <row r="26" spans="1:12" s="483" customFormat="1" ht="85.5" hidden="1" customHeight="1">
      <c r="A26" s="670" t="s">
        <v>324</v>
      </c>
      <c r="B26" s="515" t="s">
        <v>110</v>
      </c>
      <c r="C26" s="514" t="s">
        <v>236</v>
      </c>
      <c r="D26" s="514" t="s">
        <v>1472</v>
      </c>
      <c r="E26" s="514" t="s">
        <v>949</v>
      </c>
      <c r="F26" s="512" t="s">
        <v>309</v>
      </c>
      <c r="G26" s="591" t="s">
        <v>1589</v>
      </c>
      <c r="H26" s="627" t="s">
        <v>1588</v>
      </c>
      <c r="I26" s="517">
        <v>87</v>
      </c>
      <c r="K26" s="517"/>
    </row>
    <row r="27" spans="1:12" s="483" customFormat="1" ht="54" hidden="1">
      <c r="A27" s="670" t="s">
        <v>1605</v>
      </c>
      <c r="B27" s="515" t="s">
        <v>110</v>
      </c>
      <c r="C27" s="514" t="s">
        <v>236</v>
      </c>
      <c r="D27" s="514" t="s">
        <v>1495</v>
      </c>
      <c r="E27" s="514" t="s">
        <v>949</v>
      </c>
      <c r="F27" s="512" t="s">
        <v>1606</v>
      </c>
      <c r="G27" s="591" t="s">
        <v>1589</v>
      </c>
      <c r="H27" s="627" t="s">
        <v>1607</v>
      </c>
      <c r="I27" s="517">
        <v>89</v>
      </c>
      <c r="K27" s="517"/>
    </row>
    <row r="28" spans="1:12" s="483" customFormat="1" ht="75.95" hidden="1" customHeight="1" thickTop="1">
      <c r="A28" s="632" t="s">
        <v>1648</v>
      </c>
      <c r="B28" s="633" t="s">
        <v>110</v>
      </c>
      <c r="C28" s="634" t="s">
        <v>236</v>
      </c>
      <c r="D28" s="634" t="s">
        <v>1481</v>
      </c>
      <c r="E28" s="634" t="s">
        <v>1270</v>
      </c>
      <c r="F28" s="635" t="s">
        <v>1649</v>
      </c>
      <c r="G28" s="637" t="s">
        <v>1651</v>
      </c>
      <c r="H28" s="636" t="s">
        <v>1650</v>
      </c>
      <c r="I28" s="517" t="s">
        <v>1095</v>
      </c>
      <c r="K28" s="517"/>
    </row>
    <row r="29" spans="1:12" s="483" customFormat="1" ht="82.5" hidden="1" customHeight="1">
      <c r="A29" s="516" t="s">
        <v>23</v>
      </c>
      <c r="B29" s="515" t="s">
        <v>110</v>
      </c>
      <c r="C29" s="514" t="s">
        <v>236</v>
      </c>
      <c r="D29" s="514" t="s">
        <v>1521</v>
      </c>
      <c r="E29" s="514" t="s">
        <v>1511</v>
      </c>
      <c r="F29" s="512" t="s">
        <v>1522</v>
      </c>
      <c r="G29" s="591" t="s">
        <v>1524</v>
      </c>
      <c r="H29" s="627" t="s">
        <v>1523</v>
      </c>
      <c r="I29" s="517">
        <v>83</v>
      </c>
      <c r="J29" s="638"/>
      <c r="K29" s="517"/>
    </row>
    <row r="30" spans="1:12" s="483" customFormat="1" ht="54" hidden="1" customHeight="1">
      <c r="A30" s="516" t="s">
        <v>22</v>
      </c>
      <c r="B30" s="515" t="s">
        <v>110</v>
      </c>
      <c r="C30" s="514" t="s">
        <v>236</v>
      </c>
      <c r="D30" s="514" t="s">
        <v>1481</v>
      </c>
      <c r="E30" s="514" t="s">
        <v>1270</v>
      </c>
      <c r="F30" s="512" t="s">
        <v>1626</v>
      </c>
      <c r="G30" s="591" t="s">
        <v>1628</v>
      </c>
      <c r="H30" s="627" t="s">
        <v>1627</v>
      </c>
      <c r="I30" s="517">
        <v>90</v>
      </c>
      <c r="K30" s="517"/>
    </row>
    <row r="31" spans="1:12" s="483" customFormat="1" ht="101.1" hidden="1" customHeight="1">
      <c r="A31" s="682" t="s">
        <v>39</v>
      </c>
      <c r="B31" s="515" t="s">
        <v>110</v>
      </c>
      <c r="C31" s="514" t="s">
        <v>236</v>
      </c>
      <c r="D31" s="514" t="s">
        <v>1495</v>
      </c>
      <c r="E31" s="514" t="s">
        <v>1500</v>
      </c>
      <c r="F31" s="512" t="s">
        <v>748</v>
      </c>
      <c r="G31" s="591" t="s">
        <v>1502</v>
      </c>
      <c r="H31" s="627" t="s">
        <v>1501</v>
      </c>
      <c r="I31" s="517">
        <v>82</v>
      </c>
      <c r="J31" s="638"/>
      <c r="K31" s="517"/>
    </row>
    <row r="32" spans="1:12" s="483" customFormat="1" ht="62.1" hidden="1" customHeight="1" thickBot="1">
      <c r="A32" s="682" t="s">
        <v>1561</v>
      </c>
      <c r="B32" s="515" t="s">
        <v>110</v>
      </c>
      <c r="C32" s="514" t="s">
        <v>236</v>
      </c>
      <c r="D32" s="514" t="s">
        <v>1495</v>
      </c>
      <c r="E32" s="514" t="s">
        <v>1274</v>
      </c>
      <c r="F32" s="512" t="s">
        <v>748</v>
      </c>
      <c r="G32" s="591" t="s">
        <v>1563</v>
      </c>
      <c r="H32" s="627" t="s">
        <v>1562</v>
      </c>
      <c r="I32" s="517">
        <v>85</v>
      </c>
      <c r="K32" s="517"/>
    </row>
    <row r="33" spans="1:12" s="483" customFormat="1" ht="72" hidden="1" customHeight="1" thickTop="1">
      <c r="A33" s="683" t="s">
        <v>39</v>
      </c>
      <c r="B33" s="633" t="s">
        <v>110</v>
      </c>
      <c r="C33" s="634" t="s">
        <v>236</v>
      </c>
      <c r="D33" s="634" t="s">
        <v>1472</v>
      </c>
      <c r="E33" s="634" t="s">
        <v>1274</v>
      </c>
      <c r="F33" s="635" t="s">
        <v>748</v>
      </c>
      <c r="G33" s="637" t="s">
        <v>1587</v>
      </c>
      <c r="H33" s="636" t="s">
        <v>1586</v>
      </c>
      <c r="I33" s="517">
        <v>87</v>
      </c>
      <c r="K33" s="517"/>
    </row>
    <row r="34" spans="1:12" s="483" customFormat="1" ht="72" hidden="1" customHeight="1">
      <c r="A34" s="682" t="s">
        <v>39</v>
      </c>
      <c r="B34" s="515" t="s">
        <v>110</v>
      </c>
      <c r="C34" s="514" t="s">
        <v>236</v>
      </c>
      <c r="D34" s="514" t="s">
        <v>1472</v>
      </c>
      <c r="E34" s="514" t="s">
        <v>1499</v>
      </c>
      <c r="F34" s="512" t="s">
        <v>748</v>
      </c>
      <c r="G34" s="591" t="s">
        <v>1592</v>
      </c>
      <c r="H34" s="627" t="s">
        <v>1591</v>
      </c>
      <c r="I34" s="643">
        <v>88</v>
      </c>
      <c r="K34" s="517"/>
    </row>
    <row r="35" spans="1:12" s="483" customFormat="1" ht="72" hidden="1" customHeight="1">
      <c r="A35" s="682" t="s">
        <v>1561</v>
      </c>
      <c r="B35" s="515" t="s">
        <v>110</v>
      </c>
      <c r="C35" s="514" t="s">
        <v>236</v>
      </c>
      <c r="D35" s="514" t="s">
        <v>1495</v>
      </c>
      <c r="E35" s="514" t="s">
        <v>1274</v>
      </c>
      <c r="F35" s="512" t="s">
        <v>1619</v>
      </c>
      <c r="G35" s="591" t="s">
        <v>1621</v>
      </c>
      <c r="H35" s="627" t="s">
        <v>1620</v>
      </c>
      <c r="I35" s="517">
        <v>90</v>
      </c>
      <c r="K35" s="517"/>
    </row>
    <row r="36" spans="1:12" s="483" customFormat="1" ht="72" customHeight="1">
      <c r="A36" s="516" t="s">
        <v>38</v>
      </c>
      <c r="B36" s="515" t="s">
        <v>110</v>
      </c>
      <c r="C36" s="514" t="s">
        <v>236</v>
      </c>
      <c r="D36" s="514" t="s">
        <v>1472</v>
      </c>
      <c r="E36" s="514" t="s">
        <v>1511</v>
      </c>
      <c r="F36" s="512" t="s">
        <v>747</v>
      </c>
      <c r="G36" s="591" t="s">
        <v>1513</v>
      </c>
      <c r="H36" s="627" t="s">
        <v>1512</v>
      </c>
      <c r="I36" s="517">
        <v>83</v>
      </c>
      <c r="J36" s="731" t="s">
        <v>1532</v>
      </c>
      <c r="K36" s="517">
        <v>1</v>
      </c>
      <c r="L36" s="731" t="s">
        <v>1740</v>
      </c>
    </row>
    <row r="37" spans="1:12" s="483" customFormat="1" ht="72" hidden="1" customHeight="1" thickBot="1">
      <c r="A37" s="516" t="s">
        <v>1601</v>
      </c>
      <c r="B37" s="515" t="s">
        <v>110</v>
      </c>
      <c r="C37" s="514" t="s">
        <v>236</v>
      </c>
      <c r="D37" s="514" t="s">
        <v>1495</v>
      </c>
      <c r="E37" s="514" t="s">
        <v>1274</v>
      </c>
      <c r="F37" s="512" t="s">
        <v>1602</v>
      </c>
      <c r="G37" s="591" t="s">
        <v>1604</v>
      </c>
      <c r="H37" s="627" t="s">
        <v>1603</v>
      </c>
      <c r="I37" s="517">
        <v>89</v>
      </c>
      <c r="K37" s="517"/>
    </row>
    <row r="38" spans="1:12" s="483" customFormat="1" ht="113.45" hidden="1" customHeight="1" thickTop="1">
      <c r="A38" s="632" t="s">
        <v>34</v>
      </c>
      <c r="B38" s="633" t="s">
        <v>110</v>
      </c>
      <c r="C38" s="634" t="s">
        <v>236</v>
      </c>
      <c r="D38" s="634" t="s">
        <v>1572</v>
      </c>
      <c r="E38" s="634" t="s">
        <v>1288</v>
      </c>
      <c r="F38" s="635" t="s">
        <v>743</v>
      </c>
      <c r="G38" s="637" t="s">
        <v>1574</v>
      </c>
      <c r="H38" s="636" t="s">
        <v>1573</v>
      </c>
      <c r="I38" s="517">
        <v>86</v>
      </c>
      <c r="K38" s="517"/>
    </row>
    <row r="39" spans="1:12" s="483" customFormat="1" ht="121.5" hidden="1">
      <c r="A39" s="516" t="s">
        <v>1644</v>
      </c>
      <c r="B39" s="515" t="s">
        <v>110</v>
      </c>
      <c r="C39" s="514" t="s">
        <v>236</v>
      </c>
      <c r="D39" s="514" t="s">
        <v>1486</v>
      </c>
      <c r="E39" s="514" t="s">
        <v>612</v>
      </c>
      <c r="F39" s="512" t="s">
        <v>1645</v>
      </c>
      <c r="G39" s="591" t="s">
        <v>1647</v>
      </c>
      <c r="H39" s="627" t="s">
        <v>1646</v>
      </c>
      <c r="I39" s="517" t="s">
        <v>1095</v>
      </c>
      <c r="K39" s="517"/>
    </row>
    <row r="40" spans="1:12" s="483" customFormat="1" ht="90" hidden="1" customHeight="1">
      <c r="A40" s="516" t="s">
        <v>29</v>
      </c>
      <c r="B40" s="515" t="s">
        <v>110</v>
      </c>
      <c r="C40" s="514" t="s">
        <v>236</v>
      </c>
      <c r="D40" s="514" t="s">
        <v>1481</v>
      </c>
      <c r="E40" s="514" t="s">
        <v>1279</v>
      </c>
      <c r="F40" s="512" t="s">
        <v>736</v>
      </c>
      <c r="G40" s="591" t="s">
        <v>1571</v>
      </c>
      <c r="H40" s="627" t="s">
        <v>1570</v>
      </c>
      <c r="I40" s="517">
        <v>86</v>
      </c>
      <c r="K40" s="517"/>
    </row>
    <row r="41" spans="1:12" s="483" customFormat="1" ht="90" hidden="1" customHeight="1">
      <c r="A41" s="15" t="s">
        <v>27</v>
      </c>
      <c r="B41" s="15" t="s">
        <v>110</v>
      </c>
      <c r="C41" s="15" t="s">
        <v>236</v>
      </c>
      <c r="D41" s="15" t="s">
        <v>1320</v>
      </c>
      <c r="E41" s="15" t="s">
        <v>612</v>
      </c>
      <c r="F41" s="647" t="s">
        <v>734</v>
      </c>
      <c r="G41" s="690" t="s">
        <v>1640</v>
      </c>
      <c r="H41" s="627" t="s">
        <v>1639</v>
      </c>
      <c r="I41" s="645" t="s">
        <v>1641</v>
      </c>
      <c r="J41" s="359"/>
      <c r="K41" s="645"/>
    </row>
    <row r="42" spans="1:12" s="501" customFormat="1" ht="90" hidden="1" customHeight="1" thickBot="1">
      <c r="A42" s="544" t="s">
        <v>1671</v>
      </c>
      <c r="B42" s="531" t="s">
        <v>110</v>
      </c>
      <c r="C42" s="513" t="s">
        <v>236</v>
      </c>
      <c r="D42" s="513" t="s">
        <v>1481</v>
      </c>
      <c r="E42" s="513" t="s">
        <v>1270</v>
      </c>
      <c r="F42" s="543" t="s">
        <v>1482</v>
      </c>
      <c r="G42" s="631" t="s">
        <v>1484</v>
      </c>
      <c r="H42" s="630" t="s">
        <v>1483</v>
      </c>
      <c r="I42" s="541">
        <v>81</v>
      </c>
      <c r="J42" s="639"/>
      <c r="K42" s="541"/>
    </row>
    <row r="43" spans="1:12" s="483" customFormat="1" ht="110.25" hidden="1" customHeight="1" thickTop="1">
      <c r="A43" s="684" t="s">
        <v>305</v>
      </c>
      <c r="B43" s="633" t="s">
        <v>110</v>
      </c>
      <c r="C43" s="634" t="s">
        <v>225</v>
      </c>
      <c r="D43" s="634" t="s">
        <v>1310</v>
      </c>
      <c r="E43" s="634" t="s">
        <v>612</v>
      </c>
      <c r="F43" s="635" t="s">
        <v>630</v>
      </c>
      <c r="G43" s="637" t="s">
        <v>455</v>
      </c>
      <c r="H43" s="692" t="s">
        <v>1539</v>
      </c>
      <c r="I43" s="517">
        <v>84</v>
      </c>
      <c r="K43" s="517"/>
    </row>
    <row r="44" spans="1:12" s="483" customFormat="1" ht="110.25" hidden="1" customHeight="1" thickBot="1">
      <c r="A44" s="678" t="s">
        <v>305</v>
      </c>
      <c r="B44" s="515" t="s">
        <v>110</v>
      </c>
      <c r="C44" s="514" t="s">
        <v>225</v>
      </c>
      <c r="D44" s="514" t="s">
        <v>1536</v>
      </c>
      <c r="E44" s="514" t="s">
        <v>612</v>
      </c>
      <c r="F44" s="512" t="s">
        <v>1608</v>
      </c>
      <c r="G44" s="572" t="s">
        <v>1610</v>
      </c>
      <c r="H44" s="512" t="s">
        <v>1609</v>
      </c>
      <c r="I44" s="517">
        <v>89</v>
      </c>
      <c r="K44" s="517"/>
    </row>
    <row r="45" spans="1:12" s="483" customFormat="1" ht="84" hidden="1" customHeight="1" thickTop="1">
      <c r="A45" s="684" t="s">
        <v>1629</v>
      </c>
      <c r="B45" s="633" t="s">
        <v>110</v>
      </c>
      <c r="C45" s="634" t="s">
        <v>225</v>
      </c>
      <c r="D45" s="634" t="s">
        <v>1630</v>
      </c>
      <c r="E45" s="634" t="s">
        <v>1270</v>
      </c>
      <c r="F45" s="635" t="s">
        <v>1608</v>
      </c>
      <c r="G45" s="637" t="s">
        <v>1610</v>
      </c>
      <c r="H45" s="636" t="s">
        <v>1631</v>
      </c>
      <c r="I45" s="517">
        <v>90</v>
      </c>
      <c r="K45" s="517"/>
    </row>
    <row r="46" spans="1:12" s="483" customFormat="1" ht="72.75" customHeight="1">
      <c r="A46" s="678" t="s">
        <v>305</v>
      </c>
      <c r="B46" s="515" t="s">
        <v>110</v>
      </c>
      <c r="C46" s="514" t="s">
        <v>225</v>
      </c>
      <c r="D46" s="514" t="s">
        <v>1476</v>
      </c>
      <c r="E46" s="514" t="s">
        <v>612</v>
      </c>
      <c r="F46" s="512" t="s">
        <v>630</v>
      </c>
      <c r="G46" s="591" t="s">
        <v>1658</v>
      </c>
      <c r="H46" s="646" t="s">
        <v>1657</v>
      </c>
      <c r="I46" s="517" t="s">
        <v>1668</v>
      </c>
      <c r="J46" s="730" t="s">
        <v>1669</v>
      </c>
      <c r="K46" s="517">
        <v>1</v>
      </c>
      <c r="L46" s="732" t="s">
        <v>1741</v>
      </c>
    </row>
    <row r="47" spans="1:12" s="483" customFormat="1" ht="57" hidden="1" customHeight="1">
      <c r="A47" s="516" t="s">
        <v>1542</v>
      </c>
      <c r="B47" s="515" t="s">
        <v>110</v>
      </c>
      <c r="C47" s="514" t="s">
        <v>225</v>
      </c>
      <c r="D47" s="514" t="s">
        <v>1536</v>
      </c>
      <c r="E47" s="514" t="s">
        <v>1543</v>
      </c>
      <c r="F47" s="512" t="s">
        <v>1544</v>
      </c>
      <c r="G47" s="591" t="s">
        <v>1546</v>
      </c>
      <c r="H47" s="627" t="s">
        <v>1545</v>
      </c>
      <c r="I47" s="517">
        <v>84</v>
      </c>
      <c r="K47" s="517"/>
    </row>
    <row r="48" spans="1:12" s="483" customFormat="1" ht="135" hidden="1">
      <c r="A48" s="516" t="s">
        <v>5</v>
      </c>
      <c r="B48" s="515" t="s">
        <v>110</v>
      </c>
      <c r="C48" s="514" t="s">
        <v>701</v>
      </c>
      <c r="D48" s="514" t="s">
        <v>1472</v>
      </c>
      <c r="E48" s="514" t="s">
        <v>949</v>
      </c>
      <c r="F48" s="512" t="s">
        <v>709</v>
      </c>
      <c r="G48" s="591" t="s">
        <v>1583</v>
      </c>
      <c r="H48" s="627" t="s">
        <v>1582</v>
      </c>
      <c r="I48" s="517">
        <v>87</v>
      </c>
      <c r="K48" s="517"/>
    </row>
    <row r="49" spans="1:12" s="483" customFormat="1" ht="59.45" hidden="1" customHeight="1" thickBot="1">
      <c r="A49" s="685" t="s">
        <v>3</v>
      </c>
      <c r="B49" s="531" t="s">
        <v>110</v>
      </c>
      <c r="C49" s="513" t="s">
        <v>701</v>
      </c>
      <c r="D49" s="513" t="s">
        <v>1472</v>
      </c>
      <c r="E49" s="513" t="s">
        <v>1473</v>
      </c>
      <c r="F49" s="543" t="s">
        <v>707</v>
      </c>
      <c r="G49" s="631" t="s">
        <v>1480</v>
      </c>
      <c r="H49" s="630" t="s">
        <v>1479</v>
      </c>
      <c r="I49" s="541">
        <v>81</v>
      </c>
      <c r="J49" s="639"/>
      <c r="K49" s="541"/>
    </row>
    <row r="50" spans="1:12" s="483" customFormat="1" ht="108.75" hidden="1" thickTop="1">
      <c r="A50" s="686" t="s">
        <v>3</v>
      </c>
      <c r="B50" s="633" t="s">
        <v>110</v>
      </c>
      <c r="C50" s="634" t="s">
        <v>701</v>
      </c>
      <c r="D50" s="634" t="s">
        <v>1472</v>
      </c>
      <c r="E50" s="634" t="s">
        <v>1473</v>
      </c>
      <c r="F50" s="635" t="s">
        <v>707</v>
      </c>
      <c r="G50" s="637" t="s">
        <v>1480</v>
      </c>
      <c r="H50" s="644" t="s">
        <v>1663</v>
      </c>
      <c r="I50" s="517" t="s">
        <v>1668</v>
      </c>
      <c r="K50" s="517"/>
    </row>
    <row r="51" spans="1:12" s="483" customFormat="1" ht="67.5" hidden="1">
      <c r="A51" s="516" t="s">
        <v>2</v>
      </c>
      <c r="B51" s="515" t="s">
        <v>110</v>
      </c>
      <c r="C51" s="514" t="s">
        <v>701</v>
      </c>
      <c r="D51" s="514" t="s">
        <v>1472</v>
      </c>
      <c r="E51" s="514" t="s">
        <v>612</v>
      </c>
      <c r="F51" s="512" t="s">
        <v>706</v>
      </c>
      <c r="G51" s="591" t="s">
        <v>1518</v>
      </c>
      <c r="H51" s="627" t="s">
        <v>1517</v>
      </c>
      <c r="I51" s="517">
        <v>83</v>
      </c>
      <c r="J51" s="638"/>
      <c r="K51" s="517"/>
    </row>
    <row r="52" spans="1:12" s="483" customFormat="1" ht="54" hidden="1">
      <c r="A52" s="194" t="s">
        <v>112</v>
      </c>
      <c r="B52" s="194" t="s">
        <v>110</v>
      </c>
      <c r="C52" s="194" t="s">
        <v>701</v>
      </c>
      <c r="D52" s="194" t="s">
        <v>1320</v>
      </c>
      <c r="E52" s="194" t="s">
        <v>612</v>
      </c>
      <c r="F52" s="619" t="s">
        <v>705</v>
      </c>
      <c r="G52" s="629" t="s">
        <v>1638</v>
      </c>
      <c r="H52" s="693" t="s">
        <v>1637</v>
      </c>
      <c r="I52" s="645" t="s">
        <v>1641</v>
      </c>
      <c r="J52" s="359"/>
      <c r="K52" s="645"/>
    </row>
    <row r="53" spans="1:12" s="483" customFormat="1" ht="67.5" hidden="1">
      <c r="A53" s="687" t="s">
        <v>321</v>
      </c>
      <c r="B53" s="515" t="s">
        <v>110</v>
      </c>
      <c r="C53" s="514" t="s">
        <v>701</v>
      </c>
      <c r="D53" s="514" t="s">
        <v>1476</v>
      </c>
      <c r="E53" s="514" t="s">
        <v>1285</v>
      </c>
      <c r="F53" s="512" t="s">
        <v>1514</v>
      </c>
      <c r="G53" s="591" t="s">
        <v>1516</v>
      </c>
      <c r="H53" s="627" t="s">
        <v>1515</v>
      </c>
      <c r="I53" s="517">
        <v>83</v>
      </c>
      <c r="J53" s="638"/>
      <c r="K53" s="517"/>
    </row>
    <row r="54" spans="1:12" s="483" customFormat="1" ht="135" hidden="1">
      <c r="A54" s="687" t="s">
        <v>1535</v>
      </c>
      <c r="B54" s="515" t="s">
        <v>110</v>
      </c>
      <c r="C54" s="514" t="s">
        <v>701</v>
      </c>
      <c r="D54" s="514" t="s">
        <v>1536</v>
      </c>
      <c r="E54" s="514" t="s">
        <v>1285</v>
      </c>
      <c r="F54" s="512" t="s">
        <v>1514</v>
      </c>
      <c r="G54" s="591" t="s">
        <v>1538</v>
      </c>
      <c r="H54" s="627" t="s">
        <v>1537</v>
      </c>
      <c r="I54" s="517">
        <v>84</v>
      </c>
      <c r="K54" s="517"/>
    </row>
    <row r="55" spans="1:12" s="483" customFormat="1" ht="52.5" hidden="1" customHeight="1" thickTop="1">
      <c r="A55" s="632" t="s">
        <v>1597</v>
      </c>
      <c r="B55" s="633" t="s">
        <v>110</v>
      </c>
      <c r="C55" s="634" t="s">
        <v>701</v>
      </c>
      <c r="D55" s="634" t="s">
        <v>1565</v>
      </c>
      <c r="E55" s="634" t="s">
        <v>1285</v>
      </c>
      <c r="F55" s="635" t="s">
        <v>1598</v>
      </c>
      <c r="G55" s="637" t="s">
        <v>1600</v>
      </c>
      <c r="H55" s="636" t="s">
        <v>1599</v>
      </c>
      <c r="I55" s="517">
        <v>89</v>
      </c>
      <c r="K55" s="517"/>
    </row>
    <row r="56" spans="1:12" s="359" customFormat="1" ht="229.5" hidden="1">
      <c r="A56" s="688" t="s">
        <v>16</v>
      </c>
      <c r="B56" s="515" t="s">
        <v>110</v>
      </c>
      <c r="C56" s="514" t="s">
        <v>701</v>
      </c>
      <c r="D56" s="514" t="s">
        <v>1311</v>
      </c>
      <c r="E56" s="514" t="s">
        <v>1287</v>
      </c>
      <c r="F56" s="585" t="s">
        <v>720</v>
      </c>
      <c r="G56" s="572" t="s">
        <v>1585</v>
      </c>
      <c r="H56" s="585" t="s">
        <v>1584</v>
      </c>
      <c r="I56" s="517">
        <v>87</v>
      </c>
      <c r="J56" s="483"/>
      <c r="K56" s="517"/>
    </row>
    <row r="57" spans="1:12" s="359" customFormat="1" ht="81" hidden="1">
      <c r="A57" s="688" t="s">
        <v>1622</v>
      </c>
      <c r="B57" s="515" t="s">
        <v>110</v>
      </c>
      <c r="C57" s="514" t="s">
        <v>701</v>
      </c>
      <c r="D57" s="514" t="s">
        <v>1623</v>
      </c>
      <c r="E57" s="514" t="s">
        <v>1287</v>
      </c>
      <c r="F57" s="585" t="s">
        <v>1624</v>
      </c>
      <c r="G57" s="572" t="s">
        <v>1585</v>
      </c>
      <c r="H57" s="585" t="s">
        <v>1625</v>
      </c>
      <c r="I57" s="517">
        <v>90</v>
      </c>
      <c r="J57" s="483"/>
      <c r="K57" s="517"/>
    </row>
    <row r="58" spans="1:12" s="483" customFormat="1" ht="122.25" hidden="1" thickTop="1">
      <c r="A58" s="632" t="s">
        <v>14</v>
      </c>
      <c r="B58" s="633" t="s">
        <v>110</v>
      </c>
      <c r="C58" s="634" t="s">
        <v>701</v>
      </c>
      <c r="D58" s="634" t="s">
        <v>1486</v>
      </c>
      <c r="E58" s="634" t="s">
        <v>612</v>
      </c>
      <c r="F58" s="635" t="s">
        <v>718</v>
      </c>
      <c r="G58" s="637" t="s">
        <v>1643</v>
      </c>
      <c r="H58" s="636" t="s">
        <v>1642</v>
      </c>
      <c r="I58" s="517" t="s">
        <v>1095</v>
      </c>
      <c r="K58" s="517"/>
    </row>
    <row r="59" spans="1:12" s="483" customFormat="1" ht="105.75" hidden="1" customHeight="1">
      <c r="A59" s="516" t="s">
        <v>1564</v>
      </c>
      <c r="B59" s="515" t="s">
        <v>110</v>
      </c>
      <c r="C59" s="514" t="s">
        <v>701</v>
      </c>
      <c r="D59" s="514" t="s">
        <v>1565</v>
      </c>
      <c r="E59" s="514" t="s">
        <v>1270</v>
      </c>
      <c r="F59" s="512" t="s">
        <v>703</v>
      </c>
      <c r="G59" s="591" t="s">
        <v>1567</v>
      </c>
      <c r="H59" s="627" t="s">
        <v>1566</v>
      </c>
      <c r="I59" s="517">
        <v>85</v>
      </c>
      <c r="K59" s="517"/>
    </row>
    <row r="60" spans="1:12" s="483" customFormat="1" ht="75.75" hidden="1" customHeight="1">
      <c r="A60" s="689" t="s">
        <v>1614</v>
      </c>
      <c r="B60" s="515" t="s">
        <v>110</v>
      </c>
      <c r="C60" s="514" t="s">
        <v>701</v>
      </c>
      <c r="D60" s="514" t="s">
        <v>1615</v>
      </c>
      <c r="E60" s="514" t="s">
        <v>1282</v>
      </c>
      <c r="F60" s="512" t="s">
        <v>1616</v>
      </c>
      <c r="G60" s="591" t="s">
        <v>1618</v>
      </c>
      <c r="H60" s="627" t="s">
        <v>1617</v>
      </c>
      <c r="I60" s="517">
        <v>90</v>
      </c>
      <c r="K60" s="517"/>
    </row>
    <row r="61" spans="1:12" s="483" customFormat="1" ht="78" hidden="1" customHeight="1">
      <c r="A61" s="689" t="s">
        <v>11</v>
      </c>
      <c r="B61" s="515" t="s">
        <v>110</v>
      </c>
      <c r="C61" s="514" t="s">
        <v>701</v>
      </c>
      <c r="D61" s="514" t="s">
        <v>1664</v>
      </c>
      <c r="E61" s="514" t="s">
        <v>1665</v>
      </c>
      <c r="F61" s="512" t="s">
        <v>715</v>
      </c>
      <c r="G61" s="591" t="s">
        <v>1667</v>
      </c>
      <c r="H61" s="646" t="s">
        <v>1666</v>
      </c>
      <c r="I61" s="517" t="s">
        <v>1668</v>
      </c>
      <c r="K61" s="517"/>
    </row>
    <row r="62" spans="1:12" s="483" customFormat="1" ht="83.25" hidden="1" customHeight="1" thickBot="1">
      <c r="A62" s="648" t="s">
        <v>1494</v>
      </c>
      <c r="B62" s="515" t="s">
        <v>110</v>
      </c>
      <c r="C62" s="514" t="s">
        <v>701</v>
      </c>
      <c r="D62" s="514" t="s">
        <v>1495</v>
      </c>
      <c r="E62" s="514" t="s">
        <v>949</v>
      </c>
      <c r="F62" s="512" t="s">
        <v>1496</v>
      </c>
      <c r="G62" s="591" t="s">
        <v>1498</v>
      </c>
      <c r="H62" s="627" t="s">
        <v>1497</v>
      </c>
      <c r="I62" s="517">
        <v>82</v>
      </c>
      <c r="J62" s="638"/>
      <c r="K62" s="517"/>
    </row>
    <row r="63" spans="1:12" s="483" customFormat="1" ht="54.75" hidden="1" thickTop="1">
      <c r="A63" s="662" t="s">
        <v>7</v>
      </c>
      <c r="B63" s="633" t="s">
        <v>110</v>
      </c>
      <c r="C63" s="634" t="s">
        <v>701</v>
      </c>
      <c r="D63" s="634" t="s">
        <v>1472</v>
      </c>
      <c r="E63" s="634" t="s">
        <v>1473</v>
      </c>
      <c r="F63" s="635" t="s">
        <v>1496</v>
      </c>
      <c r="G63" s="637" t="s">
        <v>1520</v>
      </c>
      <c r="H63" s="636" t="s">
        <v>1519</v>
      </c>
      <c r="I63" s="517">
        <v>83</v>
      </c>
      <c r="J63" s="638"/>
      <c r="K63" s="517"/>
    </row>
    <row r="64" spans="1:12" s="483" customFormat="1" ht="94.5">
      <c r="A64" s="648" t="s">
        <v>7</v>
      </c>
      <c r="B64" s="515" t="s">
        <v>110</v>
      </c>
      <c r="C64" s="514" t="s">
        <v>701</v>
      </c>
      <c r="D64" s="513" t="s">
        <v>1317</v>
      </c>
      <c r="E64" s="513" t="s">
        <v>949</v>
      </c>
      <c r="F64" s="512" t="s">
        <v>711</v>
      </c>
      <c r="G64" s="591" t="s">
        <v>1534</v>
      </c>
      <c r="H64" s="627" t="s">
        <v>1533</v>
      </c>
      <c r="I64" s="517">
        <v>84</v>
      </c>
      <c r="J64" s="732" t="s">
        <v>1556</v>
      </c>
      <c r="K64" s="517">
        <v>2</v>
      </c>
      <c r="L64" s="731" t="s">
        <v>1742</v>
      </c>
    </row>
    <row r="65" spans="1:11" s="483" customFormat="1" ht="135" hidden="1">
      <c r="A65" s="648" t="s">
        <v>1494</v>
      </c>
      <c r="B65" s="515" t="s">
        <v>110</v>
      </c>
      <c r="C65" s="514" t="s">
        <v>701</v>
      </c>
      <c r="D65" s="514" t="s">
        <v>1495</v>
      </c>
      <c r="E65" s="514" t="s">
        <v>949</v>
      </c>
      <c r="F65" s="512" t="s">
        <v>711</v>
      </c>
      <c r="G65" s="591" t="s">
        <v>1498</v>
      </c>
      <c r="H65" s="627" t="s">
        <v>1569</v>
      </c>
      <c r="I65" s="517">
        <v>85</v>
      </c>
      <c r="K65" s="517"/>
    </row>
    <row r="66" spans="1:11" s="483" customFormat="1" ht="94.5" hidden="1">
      <c r="A66" s="516"/>
      <c r="B66" s="515" t="s">
        <v>110</v>
      </c>
      <c r="C66" s="514" t="s">
        <v>236</v>
      </c>
      <c r="D66" s="514" t="s">
        <v>1572</v>
      </c>
      <c r="E66" s="514" t="s">
        <v>1270</v>
      </c>
      <c r="F66" s="512" t="s">
        <v>1576</v>
      </c>
      <c r="G66" s="591" t="s">
        <v>1578</v>
      </c>
      <c r="H66" s="627" t="s">
        <v>1577</v>
      </c>
      <c r="I66" s="517">
        <v>86</v>
      </c>
      <c r="K66" s="517"/>
    </row>
    <row r="67" spans="1:11" s="483" customFormat="1" ht="67.5" hidden="1">
      <c r="A67" s="516"/>
      <c r="B67" s="515" t="s">
        <v>110</v>
      </c>
      <c r="C67" s="514" t="s">
        <v>236</v>
      </c>
      <c r="D67" s="514" t="s">
        <v>1495</v>
      </c>
      <c r="E67" s="514" t="s">
        <v>1274</v>
      </c>
      <c r="F67" s="512" t="s">
        <v>1579</v>
      </c>
      <c r="G67" s="591" t="s">
        <v>1581</v>
      </c>
      <c r="H67" s="627" t="s">
        <v>1580</v>
      </c>
      <c r="I67" s="517">
        <v>86</v>
      </c>
      <c r="K67" s="517"/>
    </row>
  </sheetData>
  <autoFilter ref="A2:K67" xr:uid="{737909DF-84CA-4230-AD56-498ED46D54EA}">
    <filterColumn colId="9">
      <customFilters>
        <customFilter operator="notEqual" val=" "/>
      </customFilters>
    </filterColumn>
    <sortState xmlns:xlrd2="http://schemas.microsoft.com/office/spreadsheetml/2017/richdata2" ref="A4:K67">
      <sortCondition descending="1" ref="A2:A67"/>
    </sortState>
  </autoFilter>
  <mergeCells count="8">
    <mergeCell ref="H1:H2"/>
    <mergeCell ref="G1:G2"/>
    <mergeCell ref="A1:A2"/>
    <mergeCell ref="B1:B2"/>
    <mergeCell ref="C1:C2"/>
    <mergeCell ref="D1:D2"/>
    <mergeCell ref="E1:E2"/>
    <mergeCell ref="F1:F2"/>
  </mergeCells>
  <phoneticPr fontId="1"/>
  <dataValidations count="2">
    <dataValidation type="list" allowBlank="1" showInputMessage="1" showErrorMessage="1" sqref="E3:E19 E21:E23 E25:E55 E58:E67" xr:uid="{AD14D6A6-F3C8-4090-B12F-8C07F0B4713B}">
      <formula1>INDIRECT(D3)</formula1>
    </dataValidation>
    <dataValidation type="list" allowBlank="1" showInputMessage="1" showErrorMessage="1" sqref="D20" xr:uid="{85951C0B-C331-4901-83E9-D79763E05893}">
      <formula1>"1_橋梁,2_トンネル,3_土工,4_舗装,5_道路構造物・道路附属物,6_基礎・地盤,7_ＵＡＶ,8_災害対応,9_維持管理,10_道路交通マネジメント,11_その他"</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680B7-CE74-4B24-93CA-06732179D6F6}">
  <dimension ref="A1:Y439"/>
  <sheetViews>
    <sheetView showZeros="0" zoomScale="80" zoomScaleNormal="80" zoomScaleSheetLayoutView="80" workbookViewId="0">
      <pane ySplit="4" topLeftCell="A434" activePane="bottomLeft" state="frozen"/>
      <selection activeCell="L5" sqref="L5:O446"/>
      <selection pane="bottomLeft" activeCell="L5" sqref="L5:O446"/>
    </sheetView>
  </sheetViews>
  <sheetFormatPr defaultColWidth="9" defaultRowHeight="18.75"/>
  <cols>
    <col min="1" max="1" width="9" style="517"/>
    <col min="2" max="2" width="9" style="500"/>
    <col min="3" max="3" width="7.5" style="498" bestFit="1" customWidth="1"/>
    <col min="4" max="5" width="16.125" style="499" customWidth="1"/>
    <col min="6" max="6" width="17.125" style="498" customWidth="1"/>
    <col min="7" max="7" width="26.5" style="497" customWidth="1"/>
    <col min="8" max="8" width="81" style="496" customWidth="1"/>
    <col min="9" max="11" width="20.625" style="475" customWidth="1"/>
    <col min="12" max="12" width="27.25" style="256" customWidth="1"/>
    <col min="13" max="13" width="27.25" style="122" customWidth="1"/>
    <col min="14" max="16" width="27.25" style="2" customWidth="1"/>
    <col min="17" max="17" width="12.5" style="127" customWidth="1"/>
    <col min="18" max="18" width="10.625" style="495" customWidth="1"/>
    <col min="19" max="19" width="12.375" style="494" customWidth="1"/>
    <col min="20" max="16384" width="9" style="483"/>
  </cols>
  <sheetData>
    <row r="1" spans="1:19" ht="50.25" customHeight="1">
      <c r="B1" s="1560" t="s">
        <v>103</v>
      </c>
      <c r="C1" s="1560"/>
      <c r="D1" s="1560"/>
      <c r="E1" s="1560"/>
      <c r="F1" s="1560"/>
      <c r="G1" s="1560"/>
      <c r="H1" s="1560"/>
      <c r="I1" s="1560"/>
      <c r="J1" s="1560"/>
      <c r="K1" s="1560"/>
      <c r="L1" s="1560"/>
      <c r="M1" s="1560"/>
      <c r="N1" s="1560"/>
      <c r="O1" s="1560"/>
      <c r="P1" s="1560"/>
      <c r="Q1" s="1560"/>
      <c r="R1" s="1560"/>
      <c r="S1" s="1560"/>
    </row>
    <row r="2" spans="1:19" ht="27" customHeight="1">
      <c r="B2" s="608"/>
      <c r="C2" s="607"/>
      <c r="D2" s="607"/>
      <c r="E2" s="607"/>
      <c r="F2" s="607"/>
      <c r="G2" s="411"/>
      <c r="H2" s="606"/>
      <c r="I2" s="353"/>
      <c r="J2" s="353"/>
      <c r="K2" s="1561" t="s">
        <v>1468</v>
      </c>
      <c r="L2" s="1561"/>
      <c r="M2" s="1561"/>
      <c r="N2" s="1561"/>
      <c r="O2" s="1561"/>
      <c r="P2" s="1561"/>
      <c r="Q2" s="1561"/>
      <c r="R2" s="1561"/>
      <c r="S2" s="1561"/>
    </row>
    <row r="3" spans="1:19" ht="18.75" customHeight="1">
      <c r="B3" s="1377" t="s">
        <v>104</v>
      </c>
      <c r="C3" s="1377" t="s">
        <v>105</v>
      </c>
      <c r="D3" s="1379" t="s">
        <v>106</v>
      </c>
      <c r="E3" s="1379" t="s">
        <v>1272</v>
      </c>
      <c r="F3" s="1377" t="s">
        <v>1271</v>
      </c>
      <c r="G3" s="1562" t="s">
        <v>107</v>
      </c>
      <c r="H3" s="1564" t="s">
        <v>304</v>
      </c>
      <c r="I3" s="1566" t="s">
        <v>498</v>
      </c>
      <c r="J3" s="1383"/>
      <c r="K3" s="1384"/>
      <c r="L3" s="1558" t="s">
        <v>633</v>
      </c>
      <c r="M3" s="1330" t="s">
        <v>634</v>
      </c>
      <c r="N3" s="1330" t="s">
        <v>635</v>
      </c>
      <c r="O3" s="1330" t="s">
        <v>1365</v>
      </c>
      <c r="P3" s="1330" t="s">
        <v>682</v>
      </c>
      <c r="Q3" s="1330" t="s">
        <v>636</v>
      </c>
      <c r="R3" s="1377" t="s">
        <v>108</v>
      </c>
      <c r="S3" s="1377" t="s">
        <v>109</v>
      </c>
    </row>
    <row r="4" spans="1:19">
      <c r="B4" s="1378"/>
      <c r="C4" s="1378"/>
      <c r="D4" s="1378"/>
      <c r="E4" s="1378"/>
      <c r="F4" s="1380"/>
      <c r="G4" s="1563"/>
      <c r="H4" s="1565"/>
      <c r="I4" s="1567"/>
      <c r="J4" s="1386"/>
      <c r="K4" s="1387"/>
      <c r="L4" s="1559"/>
      <c r="M4" s="1331"/>
      <c r="N4" s="1331"/>
      <c r="O4" s="1331"/>
      <c r="P4" s="1331"/>
      <c r="Q4" s="1331"/>
      <c r="R4" s="1380"/>
      <c r="S4" s="1380"/>
    </row>
    <row r="5" spans="1:19" ht="67.5">
      <c r="A5" s="613">
        <v>1</v>
      </c>
      <c r="B5" s="516" t="s">
        <v>700</v>
      </c>
      <c r="C5" s="515" t="s">
        <v>110</v>
      </c>
      <c r="D5" s="514" t="s">
        <v>701</v>
      </c>
      <c r="E5" s="513" t="s">
        <v>1308</v>
      </c>
      <c r="F5" s="513" t="s">
        <v>1270</v>
      </c>
      <c r="G5" s="512" t="s">
        <v>702</v>
      </c>
      <c r="H5" s="605" t="s">
        <v>345</v>
      </c>
      <c r="I5" s="332"/>
      <c r="J5" s="333"/>
      <c r="K5" s="334"/>
      <c r="L5" s="157"/>
      <c r="M5" s="16"/>
      <c r="N5" s="16"/>
      <c r="O5" s="16"/>
      <c r="P5" s="157"/>
      <c r="Q5" s="123">
        <v>0</v>
      </c>
      <c r="R5" s="510" t="s">
        <v>111</v>
      </c>
      <c r="S5" s="509">
        <v>0</v>
      </c>
    </row>
    <row r="6" spans="1:19" ht="75.75" customHeight="1">
      <c r="A6" s="1388">
        <f>MAX($A$5:A5)+1</f>
        <v>2</v>
      </c>
      <c r="B6" s="1410" t="s">
        <v>0</v>
      </c>
      <c r="C6" s="1413" t="s">
        <v>110</v>
      </c>
      <c r="D6" s="1356" t="s">
        <v>701</v>
      </c>
      <c r="E6" s="1503" t="s">
        <v>1308</v>
      </c>
      <c r="F6" s="1503" t="s">
        <v>1270</v>
      </c>
      <c r="G6" s="1555" t="s">
        <v>703</v>
      </c>
      <c r="H6" s="1509" t="s">
        <v>344</v>
      </c>
      <c r="I6" s="1496"/>
      <c r="J6" s="1498"/>
      <c r="K6" s="1500"/>
      <c r="L6" s="1245"/>
      <c r="M6" s="1241"/>
      <c r="N6" s="1243" t="s">
        <v>646</v>
      </c>
      <c r="O6" s="134"/>
      <c r="P6" s="201" t="s">
        <v>693</v>
      </c>
      <c r="Q6" s="1241">
        <v>8</v>
      </c>
      <c r="R6" s="1460" t="s">
        <v>111</v>
      </c>
      <c r="S6" s="1460">
        <v>0</v>
      </c>
    </row>
    <row r="7" spans="1:19" ht="27" customHeight="1">
      <c r="A7" s="1388"/>
      <c r="B7" s="1412"/>
      <c r="C7" s="1415"/>
      <c r="D7" s="1358"/>
      <c r="E7" s="1504"/>
      <c r="F7" s="1504"/>
      <c r="G7" s="1557"/>
      <c r="H7" s="1510"/>
      <c r="I7" s="1497"/>
      <c r="J7" s="1499"/>
      <c r="K7" s="1501"/>
      <c r="L7" s="1246"/>
      <c r="M7" s="1242"/>
      <c r="N7" s="1244"/>
      <c r="O7" s="54"/>
      <c r="P7" s="200" t="s">
        <v>891</v>
      </c>
      <c r="Q7" s="1242"/>
      <c r="R7" s="1462"/>
      <c r="S7" s="1462"/>
    </row>
    <row r="8" spans="1:19" ht="27" customHeight="1">
      <c r="A8" s="1388">
        <f>MAX($A$5:A7)+1</f>
        <v>3</v>
      </c>
      <c r="B8" s="1410" t="s">
        <v>1</v>
      </c>
      <c r="C8" s="1413" t="s">
        <v>110</v>
      </c>
      <c r="D8" s="1356" t="s">
        <v>701</v>
      </c>
      <c r="E8" s="1503" t="s">
        <v>1307</v>
      </c>
      <c r="F8" s="1503" t="s">
        <v>1274</v>
      </c>
      <c r="G8" s="1555" t="s">
        <v>704</v>
      </c>
      <c r="H8" s="1509" t="s">
        <v>346</v>
      </c>
      <c r="I8" s="335"/>
      <c r="J8" s="339" t="s">
        <v>550</v>
      </c>
      <c r="K8" s="340"/>
      <c r="L8" s="1322"/>
      <c r="M8" s="1241"/>
      <c r="N8" s="1243"/>
      <c r="O8" s="134"/>
      <c r="P8" s="1239"/>
      <c r="Q8" s="1241">
        <v>1</v>
      </c>
      <c r="R8" s="1460" t="s">
        <v>111</v>
      </c>
      <c r="S8" s="1359">
        <v>0</v>
      </c>
    </row>
    <row r="9" spans="1:19">
      <c r="A9" s="1388"/>
      <c r="B9" s="1411" t="s">
        <v>1</v>
      </c>
      <c r="C9" s="1414" t="s">
        <v>110</v>
      </c>
      <c r="D9" s="1357" t="s">
        <v>701</v>
      </c>
      <c r="E9" s="1525"/>
      <c r="F9" s="1525" t="s">
        <v>1284</v>
      </c>
      <c r="G9" s="1556" t="s">
        <v>704</v>
      </c>
      <c r="H9" s="1534"/>
      <c r="I9" s="341"/>
      <c r="J9" s="598" t="s">
        <v>186</v>
      </c>
      <c r="K9" s="343"/>
      <c r="L9" s="1280"/>
      <c r="M9" s="1261"/>
      <c r="N9" s="1250"/>
      <c r="O9" s="454"/>
      <c r="P9" s="1259"/>
      <c r="Q9" s="1261"/>
      <c r="R9" s="1461"/>
      <c r="S9" s="1360"/>
    </row>
    <row r="10" spans="1:19">
      <c r="A10" s="1388"/>
      <c r="B10" s="1412" t="s">
        <v>1</v>
      </c>
      <c r="C10" s="1415" t="s">
        <v>110</v>
      </c>
      <c r="D10" s="1358" t="s">
        <v>701</v>
      </c>
      <c r="E10" s="1504"/>
      <c r="F10" s="1504" t="s">
        <v>1284</v>
      </c>
      <c r="G10" s="1557" t="s">
        <v>704</v>
      </c>
      <c r="H10" s="1535"/>
      <c r="I10" s="338"/>
      <c r="J10" s="604" t="s">
        <v>562</v>
      </c>
      <c r="K10" s="345"/>
      <c r="L10" s="1246"/>
      <c r="M10" s="1242"/>
      <c r="N10" s="1244"/>
      <c r="O10" s="54"/>
      <c r="P10" s="1260"/>
      <c r="Q10" s="1242"/>
      <c r="R10" s="1462"/>
      <c r="S10" s="1361"/>
    </row>
    <row r="11" spans="1:19" ht="27" customHeight="1">
      <c r="A11" s="1548">
        <f>MAX($A$5:A10)+1</f>
        <v>4</v>
      </c>
      <c r="B11" s="1549" t="s">
        <v>112</v>
      </c>
      <c r="C11" s="1413" t="s">
        <v>110</v>
      </c>
      <c r="D11" s="1356" t="s">
        <v>701</v>
      </c>
      <c r="E11" s="1503" t="s">
        <v>1307</v>
      </c>
      <c r="F11" s="1503" t="s">
        <v>1270</v>
      </c>
      <c r="G11" s="1555" t="s">
        <v>1136</v>
      </c>
      <c r="H11" s="1554" t="s">
        <v>347</v>
      </c>
      <c r="I11" s="346" t="s">
        <v>113</v>
      </c>
      <c r="J11" s="339" t="s">
        <v>294</v>
      </c>
      <c r="K11" s="340"/>
      <c r="L11" s="1239" t="s">
        <v>679</v>
      </c>
      <c r="M11" s="1241"/>
      <c r="N11" s="1243"/>
      <c r="O11" s="1568" t="s">
        <v>1366</v>
      </c>
      <c r="P11" s="1239"/>
      <c r="Q11" s="1241">
        <v>0</v>
      </c>
      <c r="R11" s="1460" t="s">
        <v>111</v>
      </c>
      <c r="S11" s="1359">
        <v>0</v>
      </c>
    </row>
    <row r="12" spans="1:19">
      <c r="A12" s="1548"/>
      <c r="B12" s="1550" t="s">
        <v>112</v>
      </c>
      <c r="C12" s="1414" t="s">
        <v>110</v>
      </c>
      <c r="D12" s="1357" t="s">
        <v>701</v>
      </c>
      <c r="E12" s="1525"/>
      <c r="F12" s="1525"/>
      <c r="G12" s="1556" t="s">
        <v>705</v>
      </c>
      <c r="H12" s="1554"/>
      <c r="I12" s="560" t="s">
        <v>114</v>
      </c>
      <c r="J12" s="560" t="s">
        <v>202</v>
      </c>
      <c r="K12" s="343"/>
      <c r="L12" s="1259"/>
      <c r="M12" s="1261"/>
      <c r="N12" s="1250"/>
      <c r="O12" s="1569"/>
      <c r="P12" s="1259"/>
      <c r="Q12" s="1261"/>
      <c r="R12" s="1461"/>
      <c r="S12" s="1360"/>
    </row>
    <row r="13" spans="1:19">
      <c r="A13" s="1548"/>
      <c r="B13" s="1550" t="s">
        <v>112</v>
      </c>
      <c r="C13" s="1414" t="s">
        <v>110</v>
      </c>
      <c r="D13" s="1357" t="s">
        <v>701</v>
      </c>
      <c r="E13" s="1525"/>
      <c r="F13" s="1525"/>
      <c r="G13" s="1556" t="s">
        <v>705</v>
      </c>
      <c r="H13" s="1554"/>
      <c r="I13" s="560" t="s">
        <v>115</v>
      </c>
      <c r="J13" s="598" t="s">
        <v>198</v>
      </c>
      <c r="K13" s="343"/>
      <c r="L13" s="1259"/>
      <c r="M13" s="1261"/>
      <c r="N13" s="1250"/>
      <c r="O13" s="1569"/>
      <c r="P13" s="1259"/>
      <c r="Q13" s="1261"/>
      <c r="R13" s="1461"/>
      <c r="S13" s="1360"/>
    </row>
    <row r="14" spans="1:19">
      <c r="A14" s="1548"/>
      <c r="B14" s="1550" t="s">
        <v>112</v>
      </c>
      <c r="C14" s="1414" t="s">
        <v>110</v>
      </c>
      <c r="D14" s="1357" t="s">
        <v>701</v>
      </c>
      <c r="E14" s="1525"/>
      <c r="F14" s="1525"/>
      <c r="G14" s="1556" t="s">
        <v>705</v>
      </c>
      <c r="H14" s="1554"/>
      <c r="I14" s="560" t="s">
        <v>116</v>
      </c>
      <c r="J14" s="598" t="s">
        <v>562</v>
      </c>
      <c r="K14" s="343"/>
      <c r="L14" s="1259"/>
      <c r="M14" s="1261"/>
      <c r="N14" s="1250"/>
      <c r="O14" s="1569"/>
      <c r="P14" s="1259"/>
      <c r="Q14" s="1261"/>
      <c r="R14" s="1461"/>
      <c r="S14" s="1360"/>
    </row>
    <row r="15" spans="1:19">
      <c r="A15" s="1548"/>
      <c r="B15" s="1550" t="s">
        <v>112</v>
      </c>
      <c r="C15" s="1414" t="s">
        <v>110</v>
      </c>
      <c r="D15" s="1357" t="s">
        <v>701</v>
      </c>
      <c r="E15" s="1525"/>
      <c r="F15" s="1525"/>
      <c r="G15" s="1556" t="s">
        <v>705</v>
      </c>
      <c r="H15" s="1554"/>
      <c r="I15" s="560" t="s">
        <v>117</v>
      </c>
      <c r="J15" s="603" t="s">
        <v>582</v>
      </c>
      <c r="K15" s="343"/>
      <c r="L15" s="1259"/>
      <c r="M15" s="1261"/>
      <c r="N15" s="1250"/>
      <c r="O15" s="1569"/>
      <c r="P15" s="1259"/>
      <c r="Q15" s="1261"/>
      <c r="R15" s="1461"/>
      <c r="S15" s="1360"/>
    </row>
    <row r="16" spans="1:19">
      <c r="A16" s="1548"/>
      <c r="B16" s="1550" t="s">
        <v>112</v>
      </c>
      <c r="C16" s="1414" t="s">
        <v>110</v>
      </c>
      <c r="D16" s="1357" t="s">
        <v>701</v>
      </c>
      <c r="E16" s="1525"/>
      <c r="F16" s="1525"/>
      <c r="G16" s="1556" t="s">
        <v>705</v>
      </c>
      <c r="H16" s="1554"/>
      <c r="I16" s="347" t="s">
        <v>563</v>
      </c>
      <c r="J16" s="598" t="s">
        <v>591</v>
      </c>
      <c r="K16" s="343"/>
      <c r="L16" s="1259"/>
      <c r="M16" s="1261"/>
      <c r="N16" s="1250"/>
      <c r="O16" s="1569"/>
      <c r="P16" s="1259"/>
      <c r="Q16" s="1261"/>
      <c r="R16" s="1461"/>
      <c r="S16" s="1360"/>
    </row>
    <row r="17" spans="1:19">
      <c r="A17" s="1548"/>
      <c r="B17" s="1550" t="s">
        <v>112</v>
      </c>
      <c r="C17" s="1414" t="s">
        <v>110</v>
      </c>
      <c r="D17" s="1357" t="s">
        <v>701</v>
      </c>
      <c r="E17" s="1525"/>
      <c r="F17" s="1525"/>
      <c r="G17" s="1556" t="s">
        <v>705</v>
      </c>
      <c r="H17" s="1554"/>
      <c r="I17" s="347" t="s">
        <v>569</v>
      </c>
      <c r="J17" s="348"/>
      <c r="K17" s="343"/>
      <c r="L17" s="1259"/>
      <c r="M17" s="1261"/>
      <c r="N17" s="1250"/>
      <c r="O17" s="1569"/>
      <c r="P17" s="1259"/>
      <c r="Q17" s="1261"/>
      <c r="R17" s="1461"/>
      <c r="S17" s="1360"/>
    </row>
    <row r="18" spans="1:19" ht="27">
      <c r="A18" s="1548"/>
      <c r="B18" s="1550" t="s">
        <v>112</v>
      </c>
      <c r="C18" s="1414" t="s">
        <v>110</v>
      </c>
      <c r="D18" s="1357" t="s">
        <v>701</v>
      </c>
      <c r="E18" s="1525"/>
      <c r="F18" s="1525"/>
      <c r="G18" s="1556" t="s">
        <v>705</v>
      </c>
      <c r="H18" s="1554"/>
      <c r="I18" s="349" t="s">
        <v>118</v>
      </c>
      <c r="J18" s="348"/>
      <c r="K18" s="343"/>
      <c r="L18" s="1259"/>
      <c r="M18" s="1261"/>
      <c r="N18" s="1250"/>
      <c r="O18" s="1569"/>
      <c r="P18" s="1259"/>
      <c r="Q18" s="1261"/>
      <c r="R18" s="1461"/>
      <c r="S18" s="1360"/>
    </row>
    <row r="19" spans="1:19">
      <c r="A19" s="1548"/>
      <c r="B19" s="1550" t="s">
        <v>112</v>
      </c>
      <c r="C19" s="1414" t="s">
        <v>110</v>
      </c>
      <c r="D19" s="1357" t="s">
        <v>701</v>
      </c>
      <c r="E19" s="1525"/>
      <c r="F19" s="1525"/>
      <c r="G19" s="1556" t="s">
        <v>705</v>
      </c>
      <c r="H19" s="1554"/>
      <c r="I19" s="560" t="s">
        <v>119</v>
      </c>
      <c r="J19" s="348"/>
      <c r="K19" s="343"/>
      <c r="L19" s="1259"/>
      <c r="M19" s="1261"/>
      <c r="N19" s="1250"/>
      <c r="O19" s="1569"/>
      <c r="P19" s="1259"/>
      <c r="Q19" s="1261"/>
      <c r="R19" s="1461"/>
      <c r="S19" s="1360"/>
    </row>
    <row r="20" spans="1:19">
      <c r="A20" s="1548"/>
      <c r="B20" s="1550" t="s">
        <v>112</v>
      </c>
      <c r="C20" s="1414" t="s">
        <v>110</v>
      </c>
      <c r="D20" s="1357" t="s">
        <v>701</v>
      </c>
      <c r="E20" s="1525"/>
      <c r="F20" s="1525"/>
      <c r="G20" s="1556" t="s">
        <v>705</v>
      </c>
      <c r="H20" s="1554"/>
      <c r="I20" s="560" t="s">
        <v>120</v>
      </c>
      <c r="J20" s="348"/>
      <c r="K20" s="343"/>
      <c r="L20" s="1259"/>
      <c r="M20" s="1261"/>
      <c r="N20" s="1250"/>
      <c r="O20" s="1569"/>
      <c r="P20" s="1259"/>
      <c r="Q20" s="1261"/>
      <c r="R20" s="1461"/>
      <c r="S20" s="1360"/>
    </row>
    <row r="21" spans="1:19">
      <c r="A21" s="1548"/>
      <c r="B21" s="1550" t="s">
        <v>112</v>
      </c>
      <c r="C21" s="1414" t="s">
        <v>110</v>
      </c>
      <c r="D21" s="1357" t="s">
        <v>701</v>
      </c>
      <c r="E21" s="1525"/>
      <c r="F21" s="1525"/>
      <c r="G21" s="1556" t="s">
        <v>705</v>
      </c>
      <c r="H21" s="1554"/>
      <c r="I21" s="560" t="s">
        <v>253</v>
      </c>
      <c r="J21" s="348"/>
      <c r="K21" s="343"/>
      <c r="L21" s="1259"/>
      <c r="M21" s="1261"/>
      <c r="N21" s="1250"/>
      <c r="O21" s="1569"/>
      <c r="P21" s="1259"/>
      <c r="Q21" s="1261"/>
      <c r="R21" s="1461"/>
      <c r="S21" s="1360"/>
    </row>
    <row r="22" spans="1:19">
      <c r="A22" s="1548"/>
      <c r="B22" s="1550" t="s">
        <v>112</v>
      </c>
      <c r="C22" s="1414" t="s">
        <v>110</v>
      </c>
      <c r="D22" s="1357" t="s">
        <v>701</v>
      </c>
      <c r="E22" s="1525"/>
      <c r="F22" s="1525"/>
      <c r="G22" s="1556" t="s">
        <v>705</v>
      </c>
      <c r="H22" s="1554"/>
      <c r="I22" s="602" t="s">
        <v>254</v>
      </c>
      <c r="J22" s="348"/>
      <c r="K22" s="343"/>
      <c r="L22" s="1259"/>
      <c r="M22" s="1261"/>
      <c r="N22" s="1250"/>
      <c r="O22" s="1569"/>
      <c r="P22" s="1259"/>
      <c r="Q22" s="1261"/>
      <c r="R22" s="1461"/>
      <c r="S22" s="1360"/>
    </row>
    <row r="23" spans="1:19">
      <c r="A23" s="1548"/>
      <c r="B23" s="1551" t="s">
        <v>112</v>
      </c>
      <c r="C23" s="1415" t="s">
        <v>110</v>
      </c>
      <c r="D23" s="1358" t="s">
        <v>701</v>
      </c>
      <c r="E23" s="1504"/>
      <c r="F23" s="1504"/>
      <c r="G23" s="1557" t="s">
        <v>705</v>
      </c>
      <c r="H23" s="1554"/>
      <c r="I23" s="350" t="s">
        <v>553</v>
      </c>
      <c r="J23" s="351"/>
      <c r="K23" s="345"/>
      <c r="L23" s="1260"/>
      <c r="M23" s="1242"/>
      <c r="N23" s="1244"/>
      <c r="O23" s="1570"/>
      <c r="P23" s="1260"/>
      <c r="Q23" s="1242"/>
      <c r="R23" s="1462"/>
      <c r="S23" s="1361"/>
    </row>
    <row r="24" spans="1:19" ht="27" customHeight="1">
      <c r="A24" s="1388">
        <f>MAX($A$5:A23)+1</f>
        <v>5</v>
      </c>
      <c r="B24" s="1410" t="s">
        <v>1132</v>
      </c>
      <c r="C24" s="1413" t="s">
        <v>110</v>
      </c>
      <c r="D24" s="1356" t="s">
        <v>1126</v>
      </c>
      <c r="E24" s="1503" t="s">
        <v>1317</v>
      </c>
      <c r="F24" s="1503" t="s">
        <v>612</v>
      </c>
      <c r="G24" s="1507" t="s">
        <v>706</v>
      </c>
      <c r="H24" s="1544" t="s">
        <v>350</v>
      </c>
      <c r="I24" s="339" t="s">
        <v>294</v>
      </c>
      <c r="J24" s="352"/>
      <c r="K24" s="340"/>
      <c r="L24" s="1322"/>
      <c r="M24" s="1243" t="s">
        <v>662</v>
      </c>
      <c r="N24" s="1239" t="s">
        <v>646</v>
      </c>
      <c r="O24" s="196"/>
      <c r="P24" s="1239"/>
      <c r="Q24" s="1241">
        <v>0</v>
      </c>
      <c r="R24" s="1460" t="s">
        <v>121</v>
      </c>
      <c r="S24" s="1359">
        <v>0</v>
      </c>
    </row>
    <row r="25" spans="1:19">
      <c r="A25" s="1388"/>
      <c r="B25" s="1411" t="s">
        <v>2</v>
      </c>
      <c r="C25" s="1414" t="s">
        <v>110</v>
      </c>
      <c r="D25" s="1357" t="s">
        <v>701</v>
      </c>
      <c r="E25" s="1525"/>
      <c r="F25" s="1525"/>
      <c r="G25" s="1533" t="s">
        <v>706</v>
      </c>
      <c r="H25" s="1534"/>
      <c r="I25" s="598" t="s">
        <v>582</v>
      </c>
      <c r="J25" s="353"/>
      <c r="K25" s="343"/>
      <c r="L25" s="1552"/>
      <c r="M25" s="1250"/>
      <c r="N25" s="1250"/>
      <c r="O25" s="454"/>
      <c r="P25" s="1259"/>
      <c r="Q25" s="1261"/>
      <c r="R25" s="1461"/>
      <c r="S25" s="1360"/>
    </row>
    <row r="26" spans="1:19">
      <c r="A26" s="1388"/>
      <c r="B26" s="1411" t="s">
        <v>2</v>
      </c>
      <c r="C26" s="1414" t="s">
        <v>110</v>
      </c>
      <c r="D26" s="1357" t="s">
        <v>701</v>
      </c>
      <c r="E26" s="1525"/>
      <c r="F26" s="1525"/>
      <c r="G26" s="1533" t="s">
        <v>706</v>
      </c>
      <c r="H26" s="1534"/>
      <c r="I26" s="598" t="s">
        <v>591</v>
      </c>
      <c r="J26" s="353"/>
      <c r="K26" s="343"/>
      <c r="L26" s="1552"/>
      <c r="M26" s="1250"/>
      <c r="N26" s="1250"/>
      <c r="O26" s="454"/>
      <c r="P26" s="1259"/>
      <c r="Q26" s="1261"/>
      <c r="R26" s="1461"/>
      <c r="S26" s="1360"/>
    </row>
    <row r="27" spans="1:19" ht="27">
      <c r="A27" s="1388"/>
      <c r="B27" s="1411" t="s">
        <v>2</v>
      </c>
      <c r="C27" s="1414" t="s">
        <v>110</v>
      </c>
      <c r="D27" s="1357" t="s">
        <v>701</v>
      </c>
      <c r="E27" s="1525"/>
      <c r="F27" s="1525"/>
      <c r="G27" s="1533" t="s">
        <v>706</v>
      </c>
      <c r="H27" s="1534"/>
      <c r="I27" s="354" t="s">
        <v>589</v>
      </c>
      <c r="J27" s="353"/>
      <c r="K27" s="343"/>
      <c r="L27" s="1552"/>
      <c r="M27" s="1250"/>
      <c r="N27" s="1250"/>
      <c r="O27" s="454"/>
      <c r="P27" s="1259"/>
      <c r="Q27" s="1261"/>
      <c r="R27" s="1461"/>
      <c r="S27" s="1360"/>
    </row>
    <row r="28" spans="1:19">
      <c r="A28" s="1388"/>
      <c r="B28" s="1412" t="s">
        <v>2</v>
      </c>
      <c r="C28" s="1415" t="s">
        <v>110</v>
      </c>
      <c r="D28" s="1358" t="s">
        <v>701</v>
      </c>
      <c r="E28" s="1504"/>
      <c r="F28" s="1504"/>
      <c r="G28" s="1508" t="s">
        <v>706</v>
      </c>
      <c r="H28" s="1510"/>
      <c r="I28" s="598" t="s">
        <v>588</v>
      </c>
      <c r="J28" s="355"/>
      <c r="K28" s="345"/>
      <c r="L28" s="1553"/>
      <c r="M28" s="1244"/>
      <c r="N28" s="1244"/>
      <c r="O28" s="54"/>
      <c r="P28" s="1260"/>
      <c r="Q28" s="1242"/>
      <c r="R28" s="1462"/>
      <c r="S28" s="1361"/>
    </row>
    <row r="29" spans="1:19" ht="54">
      <c r="A29" s="613">
        <f>MAX($A$5:A28)+1</f>
        <v>6</v>
      </c>
      <c r="B29" s="516" t="s">
        <v>3</v>
      </c>
      <c r="C29" s="515" t="s">
        <v>110</v>
      </c>
      <c r="D29" s="514" t="s">
        <v>1126</v>
      </c>
      <c r="E29" s="513" t="s">
        <v>1317</v>
      </c>
      <c r="F29" s="513" t="s">
        <v>949</v>
      </c>
      <c r="G29" s="512" t="s">
        <v>707</v>
      </c>
      <c r="H29" s="518" t="s">
        <v>348</v>
      </c>
      <c r="I29" s="356"/>
      <c r="J29" s="333"/>
      <c r="K29" s="334"/>
      <c r="L29" s="157"/>
      <c r="M29" s="16"/>
      <c r="N29" s="16"/>
      <c r="O29" s="16"/>
      <c r="P29" s="157"/>
      <c r="Q29" s="123">
        <v>0</v>
      </c>
      <c r="R29" s="510" t="s">
        <v>1226</v>
      </c>
      <c r="S29" s="509">
        <v>0</v>
      </c>
    </row>
    <row r="30" spans="1:19" ht="27" customHeight="1">
      <c r="A30" s="1388">
        <f>MAX($A$5:A29)+1</f>
        <v>7</v>
      </c>
      <c r="B30" s="1410" t="s">
        <v>4</v>
      </c>
      <c r="C30" s="1413" t="s">
        <v>110</v>
      </c>
      <c r="D30" s="1356" t="s">
        <v>701</v>
      </c>
      <c r="E30" s="1503" t="s">
        <v>1317</v>
      </c>
      <c r="F30" s="1503" t="s">
        <v>949</v>
      </c>
      <c r="G30" s="1507" t="s">
        <v>708</v>
      </c>
      <c r="H30" s="1509" t="s">
        <v>122</v>
      </c>
      <c r="I30" s="1479"/>
      <c r="J30" s="1498"/>
      <c r="K30" s="1500"/>
      <c r="L30" s="1245"/>
      <c r="M30" s="1241"/>
      <c r="N30" s="1241"/>
      <c r="O30" s="23"/>
      <c r="P30" s="196" t="s">
        <v>690</v>
      </c>
      <c r="Q30" s="1241">
        <v>0</v>
      </c>
      <c r="R30" s="1460" t="s">
        <v>121</v>
      </c>
      <c r="S30" s="1460">
        <v>0</v>
      </c>
    </row>
    <row r="31" spans="1:19" ht="33" customHeight="1">
      <c r="A31" s="1388"/>
      <c r="B31" s="1412"/>
      <c r="C31" s="1415"/>
      <c r="D31" s="1358"/>
      <c r="E31" s="1504"/>
      <c r="F31" s="1504"/>
      <c r="G31" s="1508"/>
      <c r="H31" s="1510"/>
      <c r="I31" s="1480"/>
      <c r="J31" s="1499"/>
      <c r="K31" s="1501"/>
      <c r="L31" s="1246"/>
      <c r="M31" s="1242"/>
      <c r="N31" s="1242"/>
      <c r="O31" s="457"/>
      <c r="P31" s="202" t="s">
        <v>891</v>
      </c>
      <c r="Q31" s="1242"/>
      <c r="R31" s="1462"/>
      <c r="S31" s="1462"/>
    </row>
    <row r="32" spans="1:19" ht="40.5" customHeight="1">
      <c r="A32" s="1388">
        <f>MAX($A$5:A31)+1</f>
        <v>8</v>
      </c>
      <c r="B32" s="1410" t="s">
        <v>5</v>
      </c>
      <c r="C32" s="1413" t="s">
        <v>110</v>
      </c>
      <c r="D32" s="1356" t="s">
        <v>701</v>
      </c>
      <c r="E32" s="1503" t="s">
        <v>1317</v>
      </c>
      <c r="F32" s="1503" t="s">
        <v>949</v>
      </c>
      <c r="G32" s="1507" t="s">
        <v>709</v>
      </c>
      <c r="H32" s="1509" t="s">
        <v>349</v>
      </c>
      <c r="I32" s="1479"/>
      <c r="J32" s="1498"/>
      <c r="K32" s="1500"/>
      <c r="L32" s="1245"/>
      <c r="M32" s="1241"/>
      <c r="N32" s="1241"/>
      <c r="O32" s="124"/>
      <c r="P32" s="190" t="s">
        <v>691</v>
      </c>
      <c r="Q32" s="1241">
        <v>0</v>
      </c>
      <c r="R32" s="1460" t="s">
        <v>121</v>
      </c>
      <c r="S32" s="1359">
        <v>0</v>
      </c>
    </row>
    <row r="33" spans="1:19" ht="40.5" customHeight="1">
      <c r="A33" s="1388"/>
      <c r="B33" s="1412" t="s">
        <v>5</v>
      </c>
      <c r="C33" s="1415" t="s">
        <v>110</v>
      </c>
      <c r="D33" s="1358" t="s">
        <v>701</v>
      </c>
      <c r="E33" s="1504"/>
      <c r="F33" s="1504"/>
      <c r="G33" s="1508" t="s">
        <v>709</v>
      </c>
      <c r="H33" s="1510"/>
      <c r="I33" s="1480"/>
      <c r="J33" s="1499"/>
      <c r="K33" s="1501"/>
      <c r="L33" s="1246"/>
      <c r="M33" s="1242"/>
      <c r="N33" s="1242"/>
      <c r="O33" s="29"/>
      <c r="P33" s="189" t="s">
        <v>692</v>
      </c>
      <c r="Q33" s="1242"/>
      <c r="R33" s="1462"/>
      <c r="S33" s="1361"/>
    </row>
    <row r="34" spans="1:19" ht="81">
      <c r="A34" s="613">
        <f>MAX($A$5:A33)+1</f>
        <v>9</v>
      </c>
      <c r="B34" s="516" t="s">
        <v>6</v>
      </c>
      <c r="C34" s="515" t="s">
        <v>110</v>
      </c>
      <c r="D34" s="514" t="s">
        <v>701</v>
      </c>
      <c r="E34" s="513" t="s">
        <v>1317</v>
      </c>
      <c r="F34" s="513" t="s">
        <v>949</v>
      </c>
      <c r="G34" s="512" t="s">
        <v>710</v>
      </c>
      <c r="H34" s="518" t="s">
        <v>351</v>
      </c>
      <c r="I34" s="356"/>
      <c r="J34" s="333"/>
      <c r="K34" s="334"/>
      <c r="L34" s="157"/>
      <c r="M34" s="16"/>
      <c r="N34" s="16"/>
      <c r="O34" s="16"/>
      <c r="P34" s="157"/>
      <c r="Q34" s="123">
        <v>0</v>
      </c>
      <c r="R34" s="510" t="s">
        <v>121</v>
      </c>
      <c r="S34" s="509">
        <v>0</v>
      </c>
    </row>
    <row r="35" spans="1:19" ht="54">
      <c r="A35" s="613">
        <f>MAX($A$5:A34)+1</f>
        <v>10</v>
      </c>
      <c r="B35" s="516" t="s">
        <v>7</v>
      </c>
      <c r="C35" s="515" t="s">
        <v>110</v>
      </c>
      <c r="D35" s="514" t="s">
        <v>701</v>
      </c>
      <c r="E35" s="513" t="s">
        <v>1317</v>
      </c>
      <c r="F35" s="513" t="s">
        <v>949</v>
      </c>
      <c r="G35" s="512" t="s">
        <v>711</v>
      </c>
      <c r="H35" s="518" t="s">
        <v>352</v>
      </c>
      <c r="I35" s="356"/>
      <c r="J35" s="333"/>
      <c r="K35" s="334"/>
      <c r="L35" s="157"/>
      <c r="M35" s="16"/>
      <c r="N35" s="16"/>
      <c r="O35" s="16"/>
      <c r="P35" s="157"/>
      <c r="Q35" s="123">
        <v>5</v>
      </c>
      <c r="R35" s="510" t="s">
        <v>121</v>
      </c>
      <c r="S35" s="509">
        <v>0</v>
      </c>
    </row>
    <row r="36" spans="1:19" ht="81">
      <c r="A36" s="613">
        <f>MAX($A$5:A35)+1</f>
        <v>11</v>
      </c>
      <c r="B36" s="516" t="s">
        <v>8</v>
      </c>
      <c r="C36" s="515" t="s">
        <v>110</v>
      </c>
      <c r="D36" s="514" t="s">
        <v>701</v>
      </c>
      <c r="E36" s="513" t="s">
        <v>1317</v>
      </c>
      <c r="F36" s="513" t="s">
        <v>949</v>
      </c>
      <c r="G36" s="512" t="s">
        <v>712</v>
      </c>
      <c r="H36" s="518" t="s">
        <v>353</v>
      </c>
      <c r="I36" s="356"/>
      <c r="J36" s="333"/>
      <c r="K36" s="334"/>
      <c r="L36" s="157" t="s">
        <v>659</v>
      </c>
      <c r="M36" s="16"/>
      <c r="N36" s="16"/>
      <c r="O36" s="16"/>
      <c r="P36" s="157"/>
      <c r="Q36" s="123">
        <v>0</v>
      </c>
      <c r="R36" s="510" t="s">
        <v>1223</v>
      </c>
      <c r="S36" s="509" t="s">
        <v>694</v>
      </c>
    </row>
    <row r="37" spans="1:19" ht="54">
      <c r="A37" s="613">
        <f>MAX($A$5:A36)+1</f>
        <v>12</v>
      </c>
      <c r="B37" s="516" t="s">
        <v>9</v>
      </c>
      <c r="C37" s="515" t="s">
        <v>110</v>
      </c>
      <c r="D37" s="514" t="s">
        <v>701</v>
      </c>
      <c r="E37" s="513" t="s">
        <v>1317</v>
      </c>
      <c r="F37" s="513" t="s">
        <v>949</v>
      </c>
      <c r="G37" s="512" t="s">
        <v>713</v>
      </c>
      <c r="H37" s="518" t="s">
        <v>354</v>
      </c>
      <c r="I37" s="356"/>
      <c r="J37" s="333"/>
      <c r="K37" s="334"/>
      <c r="L37" s="157"/>
      <c r="M37" s="16"/>
      <c r="N37" s="16"/>
      <c r="O37" s="16"/>
      <c r="P37" s="157"/>
      <c r="Q37" s="123">
        <v>0</v>
      </c>
      <c r="R37" s="510" t="s">
        <v>121</v>
      </c>
      <c r="S37" s="509">
        <v>0</v>
      </c>
    </row>
    <row r="38" spans="1:19" ht="54">
      <c r="A38" s="613">
        <f>MAX($A$5:A37)+1</f>
        <v>13</v>
      </c>
      <c r="B38" s="516" t="s">
        <v>10</v>
      </c>
      <c r="C38" s="515" t="s">
        <v>110</v>
      </c>
      <c r="D38" s="514" t="s">
        <v>701</v>
      </c>
      <c r="E38" s="513" t="s">
        <v>1317</v>
      </c>
      <c r="F38" s="513" t="s">
        <v>949</v>
      </c>
      <c r="G38" s="512" t="s">
        <v>714</v>
      </c>
      <c r="H38" s="518" t="s">
        <v>355</v>
      </c>
      <c r="I38" s="356"/>
      <c r="J38" s="333"/>
      <c r="K38" s="334"/>
      <c r="L38" s="157"/>
      <c r="M38" s="16"/>
      <c r="N38" s="16"/>
      <c r="O38" s="16"/>
      <c r="P38" s="157"/>
      <c r="Q38" s="123">
        <v>0</v>
      </c>
      <c r="R38" s="510" t="s">
        <v>121</v>
      </c>
      <c r="S38" s="509">
        <v>0</v>
      </c>
    </row>
    <row r="39" spans="1:19" ht="67.5">
      <c r="A39" s="613">
        <f>MAX($A$5:A38)+1</f>
        <v>14</v>
      </c>
      <c r="B39" s="526" t="s">
        <v>11</v>
      </c>
      <c r="C39" s="525" t="s">
        <v>110</v>
      </c>
      <c r="D39" s="524" t="s">
        <v>701</v>
      </c>
      <c r="E39" s="523" t="s">
        <v>1315</v>
      </c>
      <c r="F39" s="523" t="s">
        <v>1282</v>
      </c>
      <c r="G39" s="593" t="s">
        <v>715</v>
      </c>
      <c r="H39" s="592" t="s">
        <v>1286</v>
      </c>
      <c r="I39" s="357"/>
      <c r="J39" s="352"/>
      <c r="K39" s="340"/>
      <c r="L39" s="159" t="s">
        <v>679</v>
      </c>
      <c r="M39" s="56"/>
      <c r="N39" s="56"/>
      <c r="O39" s="459" t="s">
        <v>1366</v>
      </c>
      <c r="P39" s="159"/>
      <c r="Q39" s="124">
        <v>4</v>
      </c>
      <c r="R39" s="520" t="s">
        <v>121</v>
      </c>
      <c r="S39" s="519">
        <v>0</v>
      </c>
    </row>
    <row r="40" spans="1:19" ht="67.5">
      <c r="A40" s="613">
        <f>MAX($A$5:A39)+1</f>
        <v>15</v>
      </c>
      <c r="B40" s="516" t="s">
        <v>12</v>
      </c>
      <c r="C40" s="515" t="s">
        <v>110</v>
      </c>
      <c r="D40" s="514" t="s">
        <v>701</v>
      </c>
      <c r="E40" s="513" t="s">
        <v>1316</v>
      </c>
      <c r="F40" s="513" t="s">
        <v>1273</v>
      </c>
      <c r="G40" s="512" t="s">
        <v>716</v>
      </c>
      <c r="H40" s="591" t="s">
        <v>357</v>
      </c>
      <c r="I40" s="356"/>
      <c r="J40" s="333"/>
      <c r="K40" s="334"/>
      <c r="L40" s="157" t="s">
        <v>660</v>
      </c>
      <c r="M40" s="16"/>
      <c r="N40" s="16"/>
      <c r="O40" s="16"/>
      <c r="P40" s="157"/>
      <c r="Q40" s="123">
        <v>0</v>
      </c>
      <c r="R40" s="510" t="s">
        <v>121</v>
      </c>
      <c r="S40" s="509">
        <v>0</v>
      </c>
    </row>
    <row r="41" spans="1:19" ht="81">
      <c r="A41" s="614">
        <f>MAX($A$5:A40)+1</f>
        <v>16</v>
      </c>
      <c r="B41" s="544" t="s">
        <v>13</v>
      </c>
      <c r="C41" s="515" t="s">
        <v>110</v>
      </c>
      <c r="D41" s="514" t="s">
        <v>701</v>
      </c>
      <c r="E41" s="513" t="s">
        <v>1316</v>
      </c>
      <c r="F41" s="513" t="s">
        <v>1273</v>
      </c>
      <c r="G41" s="512" t="s">
        <v>717</v>
      </c>
      <c r="H41" s="591" t="s">
        <v>358</v>
      </c>
      <c r="I41" s="356"/>
      <c r="J41" s="333"/>
      <c r="K41" s="334"/>
      <c r="L41" s="157"/>
      <c r="M41" s="16"/>
      <c r="N41" s="16"/>
      <c r="O41" s="16"/>
      <c r="P41" s="157"/>
      <c r="Q41" s="123">
        <v>0</v>
      </c>
      <c r="R41" s="510" t="s">
        <v>111</v>
      </c>
      <c r="S41" s="509">
        <v>0</v>
      </c>
    </row>
    <row r="42" spans="1:19" ht="30.75" customHeight="1">
      <c r="A42" s="1548">
        <f>MAX($A$5:A41)+1</f>
        <v>17</v>
      </c>
      <c r="B42" s="1549" t="s">
        <v>14</v>
      </c>
      <c r="C42" s="1413" t="s">
        <v>110</v>
      </c>
      <c r="D42" s="1444" t="s">
        <v>701</v>
      </c>
      <c r="E42" s="1503" t="s">
        <v>1316</v>
      </c>
      <c r="F42" s="1503" t="s">
        <v>612</v>
      </c>
      <c r="G42" s="1507" t="s">
        <v>718</v>
      </c>
      <c r="H42" s="1544" t="s">
        <v>359</v>
      </c>
      <c r="I42" s="358" t="s">
        <v>124</v>
      </c>
      <c r="J42" s="339" t="s">
        <v>127</v>
      </c>
      <c r="K42" s="340" t="s">
        <v>128</v>
      </c>
      <c r="L42" s="1545"/>
      <c r="M42" s="1241"/>
      <c r="N42" s="1241"/>
      <c r="O42" s="134"/>
      <c r="P42" s="1245"/>
      <c r="Q42" s="1241">
        <v>0</v>
      </c>
      <c r="R42" s="1460" t="s">
        <v>121</v>
      </c>
      <c r="S42" s="1359">
        <v>0</v>
      </c>
    </row>
    <row r="43" spans="1:19">
      <c r="A43" s="1548"/>
      <c r="B43" s="1550" t="s">
        <v>14</v>
      </c>
      <c r="C43" s="1414" t="s">
        <v>110</v>
      </c>
      <c r="D43" s="1424" t="s">
        <v>701</v>
      </c>
      <c r="E43" s="1525"/>
      <c r="F43" s="1525"/>
      <c r="G43" s="1533" t="s">
        <v>718</v>
      </c>
      <c r="H43" s="1534"/>
      <c r="I43" s="563" t="s">
        <v>129</v>
      </c>
      <c r="J43" s="560" t="s">
        <v>130</v>
      </c>
      <c r="K43" s="589" t="s">
        <v>1322</v>
      </c>
      <c r="L43" s="1546"/>
      <c r="M43" s="1261"/>
      <c r="N43" s="1261"/>
      <c r="O43" s="454"/>
      <c r="P43" s="1280"/>
      <c r="Q43" s="1261"/>
      <c r="R43" s="1461"/>
      <c r="S43" s="1360"/>
    </row>
    <row r="44" spans="1:19" ht="27">
      <c r="A44" s="1548"/>
      <c r="B44" s="1550" t="s">
        <v>14</v>
      </c>
      <c r="C44" s="1414" t="s">
        <v>110</v>
      </c>
      <c r="D44" s="1424" t="s">
        <v>701</v>
      </c>
      <c r="E44" s="1525"/>
      <c r="F44" s="1525"/>
      <c r="G44" s="1533" t="s">
        <v>718</v>
      </c>
      <c r="H44" s="1534"/>
      <c r="I44" s="563" t="s">
        <v>255</v>
      </c>
      <c r="J44" s="374" t="s">
        <v>583</v>
      </c>
      <c r="K44" s="343"/>
      <c r="L44" s="1546"/>
      <c r="M44" s="1261"/>
      <c r="N44" s="1261"/>
      <c r="O44" s="454"/>
      <c r="P44" s="1280"/>
      <c r="Q44" s="1261"/>
      <c r="R44" s="1461"/>
      <c r="S44" s="1360"/>
    </row>
    <row r="45" spans="1:19">
      <c r="A45" s="1548"/>
      <c r="B45" s="1550"/>
      <c r="C45" s="1414"/>
      <c r="D45" s="1424"/>
      <c r="E45" s="1525"/>
      <c r="F45" s="1525"/>
      <c r="G45" s="1533"/>
      <c r="H45" s="1534"/>
      <c r="I45" s="563" t="s">
        <v>1403</v>
      </c>
      <c r="J45" s="471" t="s">
        <v>582</v>
      </c>
      <c r="K45" s="343"/>
      <c r="L45" s="1546"/>
      <c r="M45" s="1261"/>
      <c r="N45" s="1261"/>
      <c r="O45" s="454"/>
      <c r="P45" s="1280"/>
      <c r="Q45" s="1261"/>
      <c r="R45" s="1461"/>
      <c r="S45" s="1360"/>
    </row>
    <row r="46" spans="1:19" ht="27">
      <c r="A46" s="1548"/>
      <c r="B46" s="1550" t="s">
        <v>14</v>
      </c>
      <c r="C46" s="1414" t="s">
        <v>110</v>
      </c>
      <c r="D46" s="1424" t="s">
        <v>701</v>
      </c>
      <c r="E46" s="1525"/>
      <c r="F46" s="1525"/>
      <c r="G46" s="1533" t="s">
        <v>718</v>
      </c>
      <c r="H46" s="1534"/>
      <c r="I46" s="360" t="s">
        <v>126</v>
      </c>
      <c r="J46" s="374" t="s">
        <v>1404</v>
      </c>
      <c r="K46" s="362"/>
      <c r="L46" s="1546"/>
      <c r="M46" s="1261"/>
      <c r="N46" s="1261"/>
      <c r="O46" s="454"/>
      <c r="P46" s="1280"/>
      <c r="Q46" s="1261"/>
      <c r="R46" s="1461"/>
      <c r="S46" s="1360"/>
    </row>
    <row r="47" spans="1:19">
      <c r="A47" s="1548"/>
      <c r="B47" s="1550" t="s">
        <v>14</v>
      </c>
      <c r="C47" s="1414" t="s">
        <v>110</v>
      </c>
      <c r="D47" s="1424" t="s">
        <v>701</v>
      </c>
      <c r="E47" s="1525"/>
      <c r="F47" s="1525"/>
      <c r="G47" s="1533" t="s">
        <v>718</v>
      </c>
      <c r="H47" s="1534"/>
      <c r="I47" s="555" t="s">
        <v>131</v>
      </c>
      <c r="J47" s="559" t="s">
        <v>1405</v>
      </c>
      <c r="K47" s="362"/>
      <c r="L47" s="1546"/>
      <c r="M47" s="1261"/>
      <c r="N47" s="1261"/>
      <c r="O47" s="454"/>
      <c r="P47" s="1280"/>
      <c r="Q47" s="1261"/>
      <c r="R47" s="1461"/>
      <c r="S47" s="1360"/>
    </row>
    <row r="48" spans="1:19">
      <c r="A48" s="1548"/>
      <c r="B48" s="1550" t="s">
        <v>14</v>
      </c>
      <c r="C48" s="1414" t="s">
        <v>110</v>
      </c>
      <c r="D48" s="1424" t="s">
        <v>701</v>
      </c>
      <c r="E48" s="1525"/>
      <c r="F48" s="1525"/>
      <c r="G48" s="1533" t="s">
        <v>718</v>
      </c>
      <c r="H48" s="1534"/>
      <c r="I48" s="555" t="s">
        <v>133</v>
      </c>
      <c r="J48" s="359" t="s">
        <v>1406</v>
      </c>
      <c r="K48" s="362"/>
      <c r="L48" s="1546"/>
      <c r="M48" s="1261"/>
      <c r="N48" s="1261"/>
      <c r="O48" s="454"/>
      <c r="P48" s="1280"/>
      <c r="Q48" s="1261"/>
      <c r="R48" s="1461"/>
      <c r="S48" s="1360"/>
    </row>
    <row r="49" spans="1:19">
      <c r="A49" s="1548"/>
      <c r="B49" s="1550" t="s">
        <v>14</v>
      </c>
      <c r="C49" s="1414" t="s">
        <v>110</v>
      </c>
      <c r="D49" s="1424" t="s">
        <v>701</v>
      </c>
      <c r="E49" s="1525"/>
      <c r="F49" s="1525"/>
      <c r="G49" s="1533" t="s">
        <v>718</v>
      </c>
      <c r="H49" s="1534"/>
      <c r="I49" s="364" t="s">
        <v>591</v>
      </c>
      <c r="J49" s="559" t="s">
        <v>1407</v>
      </c>
      <c r="K49" s="362"/>
      <c r="L49" s="1546"/>
      <c r="M49" s="1261"/>
      <c r="N49" s="1261"/>
      <c r="O49" s="454"/>
      <c r="P49" s="1280"/>
      <c r="Q49" s="1261"/>
      <c r="R49" s="1461"/>
      <c r="S49" s="1360"/>
    </row>
    <row r="50" spans="1:19" ht="27">
      <c r="A50" s="1548"/>
      <c r="B50" s="1550" t="s">
        <v>14</v>
      </c>
      <c r="C50" s="1414" t="s">
        <v>110</v>
      </c>
      <c r="D50" s="1424" t="s">
        <v>701</v>
      </c>
      <c r="E50" s="1525"/>
      <c r="F50" s="1525"/>
      <c r="G50" s="1533" t="s">
        <v>718</v>
      </c>
      <c r="H50" s="1534"/>
      <c r="I50" s="360" t="s">
        <v>135</v>
      </c>
      <c r="J50" s="359"/>
      <c r="K50" s="362"/>
      <c r="L50" s="1546"/>
      <c r="M50" s="1261"/>
      <c r="N50" s="1261"/>
      <c r="O50" s="454"/>
      <c r="P50" s="1280"/>
      <c r="Q50" s="1261"/>
      <c r="R50" s="1461"/>
      <c r="S50" s="1360"/>
    </row>
    <row r="51" spans="1:19">
      <c r="A51" s="1548"/>
      <c r="B51" s="1550" t="s">
        <v>14</v>
      </c>
      <c r="C51" s="1414" t="s">
        <v>110</v>
      </c>
      <c r="D51" s="1424" t="s">
        <v>701</v>
      </c>
      <c r="E51" s="1525"/>
      <c r="F51" s="1525"/>
      <c r="G51" s="1533" t="s">
        <v>718</v>
      </c>
      <c r="H51" s="1534"/>
      <c r="I51" s="555" t="s">
        <v>137</v>
      </c>
      <c r="J51" s="365" t="s">
        <v>132</v>
      </c>
      <c r="K51" s="362"/>
      <c r="L51" s="1546"/>
      <c r="M51" s="1261"/>
      <c r="N51" s="1261"/>
      <c r="O51" s="454"/>
      <c r="P51" s="1280"/>
      <c r="Q51" s="1261"/>
      <c r="R51" s="1461"/>
      <c r="S51" s="1360"/>
    </row>
    <row r="52" spans="1:19">
      <c r="A52" s="1548"/>
      <c r="B52" s="1550" t="s">
        <v>14</v>
      </c>
      <c r="C52" s="1414" t="s">
        <v>110</v>
      </c>
      <c r="D52" s="1424" t="s">
        <v>701</v>
      </c>
      <c r="E52" s="1525"/>
      <c r="F52" s="1525"/>
      <c r="G52" s="1533" t="s">
        <v>718</v>
      </c>
      <c r="H52" s="1534"/>
      <c r="I52" s="555" t="s">
        <v>139</v>
      </c>
      <c r="J52" s="560" t="s">
        <v>134</v>
      </c>
      <c r="K52" s="362"/>
      <c r="L52" s="1546"/>
      <c r="M52" s="1261"/>
      <c r="N52" s="1261"/>
      <c r="O52" s="454"/>
      <c r="P52" s="1280"/>
      <c r="Q52" s="1261"/>
      <c r="R52" s="1461"/>
      <c r="S52" s="1360"/>
    </row>
    <row r="53" spans="1:19">
      <c r="A53" s="1548"/>
      <c r="B53" s="1550" t="s">
        <v>14</v>
      </c>
      <c r="C53" s="1414" t="s">
        <v>110</v>
      </c>
      <c r="D53" s="1424" t="s">
        <v>701</v>
      </c>
      <c r="E53" s="1525"/>
      <c r="F53" s="1525"/>
      <c r="G53" s="1533" t="s">
        <v>718</v>
      </c>
      <c r="H53" s="1534"/>
      <c r="I53" s="555" t="s">
        <v>140</v>
      </c>
      <c r="J53" s="560" t="s">
        <v>136</v>
      </c>
      <c r="K53" s="362"/>
      <c r="L53" s="1546"/>
      <c r="M53" s="1261"/>
      <c r="N53" s="1261"/>
      <c r="O53" s="454"/>
      <c r="P53" s="1280"/>
      <c r="Q53" s="1261"/>
      <c r="R53" s="1461"/>
      <c r="S53" s="1360"/>
    </row>
    <row r="54" spans="1:19">
      <c r="A54" s="1548"/>
      <c r="B54" s="1550" t="s">
        <v>14</v>
      </c>
      <c r="C54" s="1414" t="s">
        <v>110</v>
      </c>
      <c r="D54" s="1424" t="s">
        <v>701</v>
      </c>
      <c r="E54" s="1525"/>
      <c r="F54" s="1525"/>
      <c r="G54" s="1533" t="s">
        <v>718</v>
      </c>
      <c r="H54" s="1534"/>
      <c r="I54" s="555" t="s">
        <v>141</v>
      </c>
      <c r="J54" s="560" t="s">
        <v>138</v>
      </c>
      <c r="K54" s="362"/>
      <c r="L54" s="1546"/>
      <c r="M54" s="1261"/>
      <c r="N54" s="1261"/>
      <c r="O54" s="454"/>
      <c r="P54" s="1280"/>
      <c r="Q54" s="1261"/>
      <c r="R54" s="1461"/>
      <c r="S54" s="1360"/>
    </row>
    <row r="55" spans="1:19">
      <c r="A55" s="1548"/>
      <c r="B55" s="1550" t="s">
        <v>14</v>
      </c>
      <c r="C55" s="1414" t="s">
        <v>110</v>
      </c>
      <c r="D55" s="1424" t="s">
        <v>701</v>
      </c>
      <c r="E55" s="1525"/>
      <c r="F55" s="1525"/>
      <c r="G55" s="1533" t="s">
        <v>718</v>
      </c>
      <c r="H55" s="1534"/>
      <c r="I55" s="555" t="s">
        <v>142</v>
      </c>
      <c r="J55" s="359"/>
      <c r="K55" s="362"/>
      <c r="L55" s="1546"/>
      <c r="M55" s="1261"/>
      <c r="N55" s="1261"/>
      <c r="O55" s="454"/>
      <c r="P55" s="1280"/>
      <c r="Q55" s="1261"/>
      <c r="R55" s="1461"/>
      <c r="S55" s="1360"/>
    </row>
    <row r="56" spans="1:19">
      <c r="A56" s="1548"/>
      <c r="B56" s="1550" t="s">
        <v>14</v>
      </c>
      <c r="C56" s="1414" t="s">
        <v>110</v>
      </c>
      <c r="D56" s="1424" t="s">
        <v>701</v>
      </c>
      <c r="E56" s="1525"/>
      <c r="F56" s="1525"/>
      <c r="G56" s="1533" t="s">
        <v>718</v>
      </c>
      <c r="H56" s="1534"/>
      <c r="I56" s="555" t="s">
        <v>143</v>
      </c>
      <c r="J56" s="349"/>
      <c r="K56" s="362"/>
      <c r="L56" s="1546"/>
      <c r="M56" s="1261"/>
      <c r="N56" s="1261"/>
      <c r="O56" s="454"/>
      <c r="P56" s="1280"/>
      <c r="Q56" s="1261"/>
      <c r="R56" s="1461"/>
      <c r="S56" s="1360"/>
    </row>
    <row r="57" spans="1:19">
      <c r="A57" s="1548"/>
      <c r="B57" s="1550" t="s">
        <v>14</v>
      </c>
      <c r="C57" s="1414" t="s">
        <v>110</v>
      </c>
      <c r="D57" s="1424" t="s">
        <v>701</v>
      </c>
      <c r="E57" s="1525"/>
      <c r="F57" s="1525"/>
      <c r="G57" s="1533" t="s">
        <v>718</v>
      </c>
      <c r="H57" s="1534"/>
      <c r="I57" s="555" t="s">
        <v>144</v>
      </c>
      <c r="J57" s="349"/>
      <c r="K57" s="362"/>
      <c r="L57" s="1546"/>
      <c r="M57" s="1261"/>
      <c r="N57" s="1261"/>
      <c r="O57" s="454"/>
      <c r="P57" s="1280"/>
      <c r="Q57" s="1261"/>
      <c r="R57" s="1461"/>
      <c r="S57" s="1360"/>
    </row>
    <row r="58" spans="1:19">
      <c r="A58" s="1548"/>
      <c r="B58" s="1550" t="s">
        <v>14</v>
      </c>
      <c r="C58" s="1414" t="s">
        <v>110</v>
      </c>
      <c r="D58" s="1424" t="s">
        <v>701</v>
      </c>
      <c r="E58" s="1525"/>
      <c r="F58" s="1525"/>
      <c r="G58" s="1533" t="s">
        <v>718</v>
      </c>
      <c r="H58" s="1534"/>
      <c r="I58" s="555" t="s">
        <v>145</v>
      </c>
      <c r="J58" s="349"/>
      <c r="K58" s="362"/>
      <c r="L58" s="1546"/>
      <c r="M58" s="1261"/>
      <c r="N58" s="1261"/>
      <c r="O58" s="454"/>
      <c r="P58" s="1280"/>
      <c r="Q58" s="1261"/>
      <c r="R58" s="1461"/>
      <c r="S58" s="1360"/>
    </row>
    <row r="59" spans="1:19">
      <c r="A59" s="1548"/>
      <c r="B59" s="1550"/>
      <c r="C59" s="1414"/>
      <c r="D59" s="1424"/>
      <c r="E59" s="1525"/>
      <c r="F59" s="1525"/>
      <c r="G59" s="1533"/>
      <c r="H59" s="1534"/>
      <c r="I59" s="563" t="s">
        <v>256</v>
      </c>
      <c r="J59" s="349"/>
      <c r="K59" s="362"/>
      <c r="L59" s="1546"/>
      <c r="M59" s="1261"/>
      <c r="N59" s="1261"/>
      <c r="O59" s="454"/>
      <c r="P59" s="1280"/>
      <c r="Q59" s="1261"/>
      <c r="R59" s="1461"/>
      <c r="S59" s="1360"/>
    </row>
    <row r="60" spans="1:19">
      <c r="A60" s="1548"/>
      <c r="B60" s="1551" t="s">
        <v>14</v>
      </c>
      <c r="C60" s="1415" t="s">
        <v>110</v>
      </c>
      <c r="D60" s="1445" t="s">
        <v>701</v>
      </c>
      <c r="E60" s="1504"/>
      <c r="F60" s="1504"/>
      <c r="G60" s="1508" t="s">
        <v>718</v>
      </c>
      <c r="H60" s="1510"/>
      <c r="I60" s="563" t="s">
        <v>1408</v>
      </c>
      <c r="J60" s="366"/>
      <c r="K60" s="367"/>
      <c r="L60" s="1547"/>
      <c r="M60" s="1242"/>
      <c r="N60" s="1242"/>
      <c r="O60" s="152"/>
      <c r="P60" s="1246"/>
      <c r="Q60" s="1242"/>
      <c r="R60" s="1462"/>
      <c r="S60" s="1361"/>
    </row>
    <row r="61" spans="1:19" ht="54">
      <c r="A61" s="613">
        <f>MAX($A$5:A60)+1</f>
        <v>18</v>
      </c>
      <c r="B61" s="516" t="s">
        <v>15</v>
      </c>
      <c r="C61" s="515" t="s">
        <v>110</v>
      </c>
      <c r="D61" s="514" t="s">
        <v>701</v>
      </c>
      <c r="E61" s="513" t="s">
        <v>1310</v>
      </c>
      <c r="F61" s="513" t="s">
        <v>1285</v>
      </c>
      <c r="G61" s="512" t="s">
        <v>719</v>
      </c>
      <c r="H61" s="518" t="s">
        <v>360</v>
      </c>
      <c r="I61" s="356"/>
      <c r="J61" s="333"/>
      <c r="K61" s="334"/>
      <c r="L61" s="157"/>
      <c r="M61" s="16"/>
      <c r="N61" s="16"/>
      <c r="O61" s="16"/>
      <c r="P61" s="157"/>
      <c r="Q61" s="123">
        <v>0</v>
      </c>
      <c r="R61" s="510" t="s">
        <v>111</v>
      </c>
      <c r="S61" s="509">
        <v>0</v>
      </c>
    </row>
    <row r="62" spans="1:19" ht="67.5">
      <c r="A62" s="613">
        <f>MAX($A$5:A61)+1</f>
        <v>19</v>
      </c>
      <c r="B62" s="516" t="s">
        <v>16</v>
      </c>
      <c r="C62" s="515" t="s">
        <v>110</v>
      </c>
      <c r="D62" s="514" t="s">
        <v>701</v>
      </c>
      <c r="E62" s="513" t="s">
        <v>1311</v>
      </c>
      <c r="F62" s="513" t="s">
        <v>1287</v>
      </c>
      <c r="G62" s="512" t="s">
        <v>720</v>
      </c>
      <c r="H62" s="518" t="s">
        <v>361</v>
      </c>
      <c r="I62" s="356"/>
      <c r="J62" s="333"/>
      <c r="K62" s="334"/>
      <c r="L62" s="157"/>
      <c r="M62" s="16"/>
      <c r="N62" s="16"/>
      <c r="O62" s="16"/>
      <c r="P62" s="157"/>
      <c r="Q62" s="123">
        <v>4</v>
      </c>
      <c r="R62" s="510" t="s">
        <v>111</v>
      </c>
      <c r="S62" s="509">
        <v>0</v>
      </c>
    </row>
    <row r="63" spans="1:19" ht="81">
      <c r="A63" s="613">
        <f>MAX($A$5:A62)+1</f>
        <v>20</v>
      </c>
      <c r="B63" s="516" t="s">
        <v>17</v>
      </c>
      <c r="C63" s="515" t="s">
        <v>110</v>
      </c>
      <c r="D63" s="514" t="s">
        <v>701</v>
      </c>
      <c r="E63" s="513" t="s">
        <v>1311</v>
      </c>
      <c r="F63" s="513" t="s">
        <v>1287</v>
      </c>
      <c r="G63" s="512" t="s">
        <v>721</v>
      </c>
      <c r="H63" s="518" t="s">
        <v>362</v>
      </c>
      <c r="I63" s="356"/>
      <c r="J63" s="333"/>
      <c r="K63" s="334"/>
      <c r="L63" s="157"/>
      <c r="M63" s="16"/>
      <c r="N63" s="16"/>
      <c r="O63" s="16"/>
      <c r="P63" s="157"/>
      <c r="Q63" s="123">
        <v>0</v>
      </c>
      <c r="R63" s="510" t="s">
        <v>111</v>
      </c>
      <c r="S63" s="509">
        <v>0</v>
      </c>
    </row>
    <row r="64" spans="1:19" ht="67.5">
      <c r="A64" s="613">
        <f>MAX($A$5:A63)+1</f>
        <v>21</v>
      </c>
      <c r="B64" s="516" t="s">
        <v>18</v>
      </c>
      <c r="C64" s="515" t="s">
        <v>110</v>
      </c>
      <c r="D64" s="514" t="s">
        <v>701</v>
      </c>
      <c r="E64" s="513" t="s">
        <v>1308</v>
      </c>
      <c r="F64" s="513" t="s">
        <v>1285</v>
      </c>
      <c r="G64" s="512" t="s">
        <v>722</v>
      </c>
      <c r="H64" s="518" t="s">
        <v>363</v>
      </c>
      <c r="I64" s="356"/>
      <c r="J64" s="333"/>
      <c r="K64" s="334"/>
      <c r="L64" s="157"/>
      <c r="M64" s="16"/>
      <c r="N64" s="16"/>
      <c r="O64" s="16"/>
      <c r="P64" s="157"/>
      <c r="Q64" s="123">
        <v>2</v>
      </c>
      <c r="R64" s="510" t="s">
        <v>111</v>
      </c>
      <c r="S64" s="509">
        <v>0</v>
      </c>
    </row>
    <row r="65" spans="1:19" ht="54">
      <c r="A65" s="613">
        <f>MAX($A$5:A64)+1</f>
        <v>22</v>
      </c>
      <c r="B65" s="516" t="s">
        <v>19</v>
      </c>
      <c r="C65" s="515" t="s">
        <v>110</v>
      </c>
      <c r="D65" s="514" t="s">
        <v>701</v>
      </c>
      <c r="E65" s="513" t="s">
        <v>1316</v>
      </c>
      <c r="F65" s="513" t="s">
        <v>1269</v>
      </c>
      <c r="G65" s="512" t="s">
        <v>723</v>
      </c>
      <c r="H65" s="518" t="s">
        <v>364</v>
      </c>
      <c r="I65" s="356"/>
      <c r="J65" s="333"/>
      <c r="K65" s="334"/>
      <c r="L65" s="157"/>
      <c r="M65" s="16"/>
      <c r="N65" s="16"/>
      <c r="O65" s="16"/>
      <c r="P65" s="157"/>
      <c r="Q65" s="123">
        <v>0</v>
      </c>
      <c r="R65" s="510" t="s">
        <v>121</v>
      </c>
      <c r="S65" s="509">
        <v>0</v>
      </c>
    </row>
    <row r="66" spans="1:19" ht="54">
      <c r="A66" s="613">
        <f>MAX($A$5:A65)+1</f>
        <v>23</v>
      </c>
      <c r="B66" s="516" t="s">
        <v>20</v>
      </c>
      <c r="C66" s="515" t="s">
        <v>110</v>
      </c>
      <c r="D66" s="514" t="s">
        <v>701</v>
      </c>
      <c r="E66" s="513" t="s">
        <v>1316</v>
      </c>
      <c r="F66" s="513" t="s">
        <v>1273</v>
      </c>
      <c r="G66" s="512" t="s">
        <v>724</v>
      </c>
      <c r="H66" s="518" t="s">
        <v>365</v>
      </c>
      <c r="I66" s="356"/>
      <c r="J66" s="333"/>
      <c r="K66" s="334"/>
      <c r="L66" s="157" t="s">
        <v>660</v>
      </c>
      <c r="M66" s="16"/>
      <c r="N66" s="16"/>
      <c r="O66" s="16"/>
      <c r="P66" s="157"/>
      <c r="Q66" s="123">
        <v>0</v>
      </c>
      <c r="R66" s="510" t="s">
        <v>111</v>
      </c>
      <c r="S66" s="509" t="s">
        <v>694</v>
      </c>
    </row>
    <row r="67" spans="1:19" ht="67.5">
      <c r="A67" s="613">
        <f>MAX($A$5:A66)+1</f>
        <v>24</v>
      </c>
      <c r="B67" s="516" t="s">
        <v>21</v>
      </c>
      <c r="C67" s="515" t="s">
        <v>110</v>
      </c>
      <c r="D67" s="514" t="s">
        <v>701</v>
      </c>
      <c r="E67" s="513" t="s">
        <v>1309</v>
      </c>
      <c r="F67" s="513" t="s">
        <v>1285</v>
      </c>
      <c r="G67" s="512" t="s">
        <v>725</v>
      </c>
      <c r="H67" s="518" t="s">
        <v>366</v>
      </c>
      <c r="I67" s="356"/>
      <c r="J67" s="333"/>
      <c r="K67" s="334"/>
      <c r="L67" s="157" t="s">
        <v>676</v>
      </c>
      <c r="M67" s="16"/>
      <c r="N67" s="16"/>
      <c r="O67" s="16"/>
      <c r="P67" s="157"/>
      <c r="Q67" s="123">
        <v>0</v>
      </c>
      <c r="R67" s="510" t="s">
        <v>205</v>
      </c>
      <c r="S67" s="509" t="s">
        <v>694</v>
      </c>
    </row>
    <row r="68" spans="1:19" ht="94.5">
      <c r="A68" s="613">
        <f>MAX($A$5:A67)+1</f>
        <v>25</v>
      </c>
      <c r="B68" s="516" t="s">
        <v>310</v>
      </c>
      <c r="C68" s="515" t="s">
        <v>110</v>
      </c>
      <c r="D68" s="514" t="s">
        <v>701</v>
      </c>
      <c r="E68" s="513" t="s">
        <v>1314</v>
      </c>
      <c r="F68" s="513" t="s">
        <v>1270</v>
      </c>
      <c r="G68" s="593" t="s">
        <v>613</v>
      </c>
      <c r="H68" s="597" t="s">
        <v>367</v>
      </c>
      <c r="I68" s="357"/>
      <c r="J68" s="352"/>
      <c r="K68" s="340"/>
      <c r="L68" s="159"/>
      <c r="M68" s="56"/>
      <c r="N68" s="56"/>
      <c r="O68" s="56"/>
      <c r="P68" s="159"/>
      <c r="Q68" s="124">
        <v>0</v>
      </c>
      <c r="R68" s="520" t="s">
        <v>121</v>
      </c>
      <c r="S68" s="519">
        <v>0</v>
      </c>
    </row>
    <row r="69" spans="1:19" ht="94.5">
      <c r="A69" s="613">
        <f>MAX($A$5:A68)+1</f>
        <v>26</v>
      </c>
      <c r="B69" s="516" t="s">
        <v>313</v>
      </c>
      <c r="C69" s="515" t="s">
        <v>110</v>
      </c>
      <c r="D69" s="514" t="s">
        <v>701</v>
      </c>
      <c r="E69" s="513" t="s">
        <v>1308</v>
      </c>
      <c r="F69" s="513" t="s">
        <v>1285</v>
      </c>
      <c r="G69" s="593" t="s">
        <v>726</v>
      </c>
      <c r="H69" s="597" t="s">
        <v>368</v>
      </c>
      <c r="I69" s="357"/>
      <c r="J69" s="352"/>
      <c r="K69" s="340"/>
      <c r="L69" s="159"/>
      <c r="M69" s="56"/>
      <c r="N69" s="56"/>
      <c r="O69" s="56"/>
      <c r="P69" s="159"/>
      <c r="Q69" s="124">
        <v>0</v>
      </c>
      <c r="R69" s="520" t="s">
        <v>111</v>
      </c>
      <c r="S69" s="519">
        <v>0</v>
      </c>
    </row>
    <row r="70" spans="1:19" ht="81">
      <c r="A70" s="613">
        <f>MAX($A$5:A69)+1</f>
        <v>27</v>
      </c>
      <c r="B70" s="526" t="s">
        <v>321</v>
      </c>
      <c r="C70" s="525" t="s">
        <v>110</v>
      </c>
      <c r="D70" s="524" t="s">
        <v>701</v>
      </c>
      <c r="E70" s="523" t="s">
        <v>1310</v>
      </c>
      <c r="F70" s="513" t="s">
        <v>1285</v>
      </c>
      <c r="G70" s="593" t="s">
        <v>614</v>
      </c>
      <c r="H70" s="597" t="s">
        <v>369</v>
      </c>
      <c r="I70" s="357"/>
      <c r="J70" s="352"/>
      <c r="K70" s="340"/>
      <c r="L70" s="159"/>
      <c r="M70" s="56"/>
      <c r="N70" s="56"/>
      <c r="O70" s="56"/>
      <c r="P70" s="159"/>
      <c r="Q70" s="124">
        <v>0</v>
      </c>
      <c r="R70" s="520" t="s">
        <v>696</v>
      </c>
      <c r="S70" s="519">
        <v>0</v>
      </c>
    </row>
    <row r="71" spans="1:19" ht="54">
      <c r="A71" s="613">
        <f>MAX($A$5:A70)+1</f>
        <v>28</v>
      </c>
      <c r="B71" s="516" t="s">
        <v>338</v>
      </c>
      <c r="C71" s="515" t="s">
        <v>110</v>
      </c>
      <c r="D71" s="514" t="s">
        <v>701</v>
      </c>
      <c r="E71" s="513" t="s">
        <v>1309</v>
      </c>
      <c r="F71" s="523" t="s">
        <v>1285</v>
      </c>
      <c r="G71" s="512" t="s">
        <v>615</v>
      </c>
      <c r="H71" s="601" t="s">
        <v>370</v>
      </c>
      <c r="I71" s="356"/>
      <c r="J71" s="333"/>
      <c r="K71" s="334"/>
      <c r="L71" s="157"/>
      <c r="M71" s="16"/>
      <c r="N71" s="16"/>
      <c r="O71" s="16"/>
      <c r="P71" s="157"/>
      <c r="Q71" s="123">
        <v>0</v>
      </c>
      <c r="R71" s="510" t="s">
        <v>205</v>
      </c>
      <c r="S71" s="509">
        <v>0</v>
      </c>
    </row>
    <row r="72" spans="1:19" ht="27" customHeight="1">
      <c r="A72" s="1388">
        <f>MAX($A$5:A71)+1</f>
        <v>29</v>
      </c>
      <c r="B72" s="1410" t="s">
        <v>727</v>
      </c>
      <c r="C72" s="1413" t="s">
        <v>110</v>
      </c>
      <c r="D72" s="1356" t="s">
        <v>236</v>
      </c>
      <c r="E72" s="1503" t="s">
        <v>1307</v>
      </c>
      <c r="F72" s="1503" t="s">
        <v>1270</v>
      </c>
      <c r="G72" s="1507" t="s">
        <v>728</v>
      </c>
      <c r="H72" s="1544" t="s">
        <v>371</v>
      </c>
      <c r="I72" s="368" t="s">
        <v>290</v>
      </c>
      <c r="J72" s="415" t="s">
        <v>1409</v>
      </c>
      <c r="K72" s="472" t="s">
        <v>1410</v>
      </c>
      <c r="L72" s="1322"/>
      <c r="M72" s="1243"/>
      <c r="N72" s="1243"/>
      <c r="O72" s="134"/>
      <c r="P72" s="1239"/>
      <c r="Q72" s="1241">
        <v>0</v>
      </c>
      <c r="R72" s="1356" t="s">
        <v>111</v>
      </c>
      <c r="S72" s="1359" t="s">
        <v>695</v>
      </c>
    </row>
    <row r="73" spans="1:19">
      <c r="A73" s="1388"/>
      <c r="B73" s="1411" t="s">
        <v>727</v>
      </c>
      <c r="C73" s="1414" t="s">
        <v>110</v>
      </c>
      <c r="D73" s="1357" t="s">
        <v>236</v>
      </c>
      <c r="E73" s="1525"/>
      <c r="F73" s="1525"/>
      <c r="G73" s="1533" t="s">
        <v>728</v>
      </c>
      <c r="H73" s="1534"/>
      <c r="I73" s="555" t="s">
        <v>146</v>
      </c>
      <c r="J73" s="559" t="s">
        <v>1411</v>
      </c>
      <c r="K73" s="565" t="s">
        <v>1407</v>
      </c>
      <c r="L73" s="1542"/>
      <c r="M73" s="1250"/>
      <c r="N73" s="1250"/>
      <c r="O73" s="454"/>
      <c r="P73" s="1259"/>
      <c r="Q73" s="1261"/>
      <c r="R73" s="1357"/>
      <c r="S73" s="1360"/>
    </row>
    <row r="74" spans="1:19">
      <c r="A74" s="1388"/>
      <c r="B74" s="1411" t="s">
        <v>727</v>
      </c>
      <c r="C74" s="1414" t="s">
        <v>110</v>
      </c>
      <c r="D74" s="1357" t="s">
        <v>236</v>
      </c>
      <c r="E74" s="1525"/>
      <c r="F74" s="1525"/>
      <c r="G74" s="1533" t="s">
        <v>728</v>
      </c>
      <c r="H74" s="1534"/>
      <c r="I74" s="555" t="s">
        <v>148</v>
      </c>
      <c r="J74" s="411" t="s">
        <v>1412</v>
      </c>
      <c r="K74" s="565" t="s">
        <v>1413</v>
      </c>
      <c r="L74" s="1542"/>
      <c r="M74" s="1250"/>
      <c r="N74" s="1250"/>
      <c r="O74" s="454"/>
      <c r="P74" s="1259"/>
      <c r="Q74" s="1261"/>
      <c r="R74" s="1357"/>
      <c r="S74" s="1360"/>
    </row>
    <row r="75" spans="1:19">
      <c r="A75" s="1388"/>
      <c r="B75" s="1411" t="s">
        <v>727</v>
      </c>
      <c r="C75" s="1414" t="s">
        <v>110</v>
      </c>
      <c r="D75" s="1357" t="s">
        <v>236</v>
      </c>
      <c r="E75" s="1525"/>
      <c r="F75" s="1525"/>
      <c r="G75" s="1533" t="s">
        <v>728</v>
      </c>
      <c r="H75" s="1534"/>
      <c r="I75" s="364" t="s">
        <v>577</v>
      </c>
      <c r="J75" s="559" t="s">
        <v>1414</v>
      </c>
      <c r="K75" s="473"/>
      <c r="L75" s="1542"/>
      <c r="M75" s="1250"/>
      <c r="N75" s="1250"/>
      <c r="O75" s="454"/>
      <c r="P75" s="1259"/>
      <c r="Q75" s="1261"/>
      <c r="R75" s="1357"/>
      <c r="S75" s="1360"/>
    </row>
    <row r="76" spans="1:19" ht="30.75">
      <c r="A76" s="1388"/>
      <c r="B76" s="1411" t="s">
        <v>727</v>
      </c>
      <c r="C76" s="1414" t="s">
        <v>110</v>
      </c>
      <c r="D76" s="1357" t="s">
        <v>236</v>
      </c>
      <c r="E76" s="1525"/>
      <c r="F76" s="1525"/>
      <c r="G76" s="1533" t="s">
        <v>728</v>
      </c>
      <c r="H76" s="1534"/>
      <c r="I76" s="360" t="s">
        <v>257</v>
      </c>
      <c r="J76" s="411" t="s">
        <v>1415</v>
      </c>
      <c r="K76" s="474" t="s">
        <v>223</v>
      </c>
      <c r="L76" s="1542"/>
      <c r="M76" s="1250"/>
      <c r="N76" s="1250"/>
      <c r="O76" s="454"/>
      <c r="P76" s="1259"/>
      <c r="Q76" s="1261"/>
      <c r="R76" s="1357"/>
      <c r="S76" s="1360"/>
    </row>
    <row r="77" spans="1:19">
      <c r="A77" s="1388"/>
      <c r="B77" s="1411" t="s">
        <v>727</v>
      </c>
      <c r="C77" s="1414" t="s">
        <v>110</v>
      </c>
      <c r="D77" s="1357" t="s">
        <v>236</v>
      </c>
      <c r="E77" s="1525"/>
      <c r="F77" s="1525"/>
      <c r="G77" s="1533" t="s">
        <v>728</v>
      </c>
      <c r="H77" s="1534"/>
      <c r="I77" s="563" t="s">
        <v>258</v>
      </c>
      <c r="J77" s="559" t="s">
        <v>1416</v>
      </c>
      <c r="K77" s="565" t="s">
        <v>1417</v>
      </c>
      <c r="L77" s="1542"/>
      <c r="M77" s="1250"/>
      <c r="N77" s="1250"/>
      <c r="O77" s="454"/>
      <c r="P77" s="1259"/>
      <c r="Q77" s="1261"/>
      <c r="R77" s="1357"/>
      <c r="S77" s="1360"/>
    </row>
    <row r="78" spans="1:19">
      <c r="A78" s="1388"/>
      <c r="B78" s="1411"/>
      <c r="C78" s="1414"/>
      <c r="D78" s="1357"/>
      <c r="E78" s="1525"/>
      <c r="F78" s="1525"/>
      <c r="G78" s="1533"/>
      <c r="H78" s="1534"/>
      <c r="I78" s="563"/>
      <c r="J78" s="411"/>
      <c r="K78" s="425" t="s">
        <v>565</v>
      </c>
      <c r="L78" s="1542"/>
      <c r="M78" s="1250"/>
      <c r="N78" s="1250"/>
      <c r="O78" s="454"/>
      <c r="P78" s="1259"/>
      <c r="Q78" s="1261"/>
      <c r="R78" s="1357"/>
      <c r="S78" s="1360"/>
    </row>
    <row r="79" spans="1:19">
      <c r="A79" s="1388"/>
      <c r="B79" s="1411"/>
      <c r="C79" s="1414"/>
      <c r="D79" s="1357"/>
      <c r="E79" s="1525"/>
      <c r="F79" s="1525"/>
      <c r="G79" s="1533"/>
      <c r="H79" s="1534"/>
      <c r="I79" s="563"/>
      <c r="J79" s="411"/>
      <c r="K79" s="565" t="s">
        <v>1418</v>
      </c>
      <c r="L79" s="1542"/>
      <c r="M79" s="1250"/>
      <c r="N79" s="1250"/>
      <c r="O79" s="454"/>
      <c r="P79" s="1259"/>
      <c r="Q79" s="1261"/>
      <c r="R79" s="1357"/>
      <c r="S79" s="1360"/>
    </row>
    <row r="80" spans="1:19">
      <c r="A80" s="1388"/>
      <c r="B80" s="1412" t="s">
        <v>727</v>
      </c>
      <c r="C80" s="1415" t="s">
        <v>110</v>
      </c>
      <c r="D80" s="1358" t="s">
        <v>236</v>
      </c>
      <c r="E80" s="1504"/>
      <c r="F80" s="1504"/>
      <c r="G80" s="1508" t="s">
        <v>728</v>
      </c>
      <c r="H80" s="1535"/>
      <c r="I80" s="370"/>
      <c r="J80" s="351"/>
      <c r="K80" s="600" t="s">
        <v>1419</v>
      </c>
      <c r="L80" s="1543"/>
      <c r="M80" s="1244"/>
      <c r="N80" s="1244"/>
      <c r="O80" s="54"/>
      <c r="P80" s="1260"/>
      <c r="Q80" s="1242"/>
      <c r="R80" s="1358"/>
      <c r="S80" s="1361"/>
    </row>
    <row r="81" spans="1:19" ht="27" customHeight="1">
      <c r="A81" s="1388">
        <f>MAX($A$5:A80)+1</f>
        <v>30</v>
      </c>
      <c r="B81" s="1411" t="s">
        <v>22</v>
      </c>
      <c r="C81" s="1414" t="s">
        <v>110</v>
      </c>
      <c r="D81" s="1357" t="s">
        <v>236</v>
      </c>
      <c r="E81" s="1525" t="s">
        <v>1307</v>
      </c>
      <c r="F81" s="1525" t="s">
        <v>1270</v>
      </c>
      <c r="G81" s="1533" t="s">
        <v>729</v>
      </c>
      <c r="H81" s="1534" t="s">
        <v>372</v>
      </c>
      <c r="I81" s="360" t="s">
        <v>175</v>
      </c>
      <c r="J81" s="348"/>
      <c r="K81" s="343"/>
      <c r="L81" s="1259" t="s">
        <v>674</v>
      </c>
      <c r="M81" s="1250" t="s">
        <v>882</v>
      </c>
      <c r="N81" s="1259" t="s">
        <v>647</v>
      </c>
      <c r="O81" s="455"/>
      <c r="P81" s="1259"/>
      <c r="Q81" s="1241">
        <v>0</v>
      </c>
      <c r="R81" s="1460" t="s">
        <v>111</v>
      </c>
      <c r="S81" s="1359" t="s">
        <v>694</v>
      </c>
    </row>
    <row r="82" spans="1:19">
      <c r="A82" s="1388"/>
      <c r="B82" s="1411" t="s">
        <v>22</v>
      </c>
      <c r="C82" s="1414" t="s">
        <v>110</v>
      </c>
      <c r="D82" s="1357" t="s">
        <v>236</v>
      </c>
      <c r="E82" s="1525"/>
      <c r="F82" s="1525"/>
      <c r="G82" s="1533" t="s">
        <v>729</v>
      </c>
      <c r="H82" s="1534"/>
      <c r="I82" s="555" t="s">
        <v>176</v>
      </c>
      <c r="J82" s="348"/>
      <c r="K82" s="343"/>
      <c r="L82" s="1280"/>
      <c r="M82" s="1250"/>
      <c r="N82" s="1250"/>
      <c r="O82" s="454"/>
      <c r="P82" s="1259"/>
      <c r="Q82" s="1261"/>
      <c r="R82" s="1461"/>
      <c r="S82" s="1360"/>
    </row>
    <row r="83" spans="1:19">
      <c r="A83" s="1388"/>
      <c r="B83" s="1411" t="s">
        <v>22</v>
      </c>
      <c r="C83" s="1414" t="s">
        <v>110</v>
      </c>
      <c r="D83" s="1357" t="s">
        <v>236</v>
      </c>
      <c r="E83" s="1525"/>
      <c r="F83" s="1525"/>
      <c r="G83" s="1533" t="s">
        <v>729</v>
      </c>
      <c r="H83" s="1534"/>
      <c r="I83" s="364" t="s">
        <v>580</v>
      </c>
      <c r="J83" s="348"/>
      <c r="K83" s="343"/>
      <c r="L83" s="1280"/>
      <c r="M83" s="1250"/>
      <c r="N83" s="1250"/>
      <c r="O83" s="454"/>
      <c r="P83" s="1259"/>
      <c r="Q83" s="1261"/>
      <c r="R83" s="1461"/>
      <c r="S83" s="1360"/>
    </row>
    <row r="84" spans="1:19">
      <c r="A84" s="1388"/>
      <c r="B84" s="1411"/>
      <c r="C84" s="1414"/>
      <c r="D84" s="1357"/>
      <c r="E84" s="1525"/>
      <c r="F84" s="1525"/>
      <c r="G84" s="1533"/>
      <c r="H84" s="1534"/>
      <c r="I84" s="559" t="s">
        <v>1420</v>
      </c>
      <c r="J84" s="348"/>
      <c r="K84" s="343"/>
      <c r="L84" s="1280"/>
      <c r="M84" s="1250"/>
      <c r="N84" s="1250"/>
      <c r="O84" s="454"/>
      <c r="P84" s="1259"/>
      <c r="Q84" s="1261"/>
      <c r="R84" s="1461"/>
      <c r="S84" s="1360"/>
    </row>
    <row r="85" spans="1:19">
      <c r="A85" s="1388"/>
      <c r="B85" s="1411"/>
      <c r="C85" s="1414"/>
      <c r="D85" s="1357"/>
      <c r="E85" s="1525"/>
      <c r="F85" s="1525"/>
      <c r="G85" s="1533"/>
      <c r="H85" s="1534"/>
      <c r="I85" s="559" t="s">
        <v>1421</v>
      </c>
      <c r="J85" s="348"/>
      <c r="K85" s="343"/>
      <c r="L85" s="1280"/>
      <c r="M85" s="1250"/>
      <c r="N85" s="1250"/>
      <c r="O85" s="454"/>
      <c r="P85" s="1259"/>
      <c r="Q85" s="1261"/>
      <c r="R85" s="1461"/>
      <c r="S85" s="1360"/>
    </row>
    <row r="86" spans="1:19">
      <c r="A86" s="1388"/>
      <c r="B86" s="1411" t="s">
        <v>22</v>
      </c>
      <c r="C86" s="1414" t="s">
        <v>110</v>
      </c>
      <c r="D86" s="1357" t="s">
        <v>236</v>
      </c>
      <c r="E86" s="1525"/>
      <c r="F86" s="1525"/>
      <c r="G86" s="1533" t="s">
        <v>729</v>
      </c>
      <c r="H86" s="1534"/>
      <c r="I86" s="360" t="s">
        <v>147</v>
      </c>
      <c r="J86" s="348"/>
      <c r="K86" s="343"/>
      <c r="L86" s="1280"/>
      <c r="M86" s="1250"/>
      <c r="N86" s="1250"/>
      <c r="O86" s="454"/>
      <c r="P86" s="1259"/>
      <c r="Q86" s="1261"/>
      <c r="R86" s="1461"/>
      <c r="S86" s="1360"/>
    </row>
    <row r="87" spans="1:19">
      <c r="A87" s="1388"/>
      <c r="B87" s="1411" t="s">
        <v>22</v>
      </c>
      <c r="C87" s="1414" t="s">
        <v>110</v>
      </c>
      <c r="D87" s="1357" t="s">
        <v>236</v>
      </c>
      <c r="E87" s="1525"/>
      <c r="F87" s="1525"/>
      <c r="G87" s="1533" t="s">
        <v>729</v>
      </c>
      <c r="H87" s="1534"/>
      <c r="I87" s="555" t="s">
        <v>177</v>
      </c>
      <c r="J87" s="348"/>
      <c r="K87" s="343"/>
      <c r="L87" s="1280"/>
      <c r="M87" s="1250"/>
      <c r="N87" s="1250"/>
      <c r="O87" s="454"/>
      <c r="P87" s="1259"/>
      <c r="Q87" s="1261"/>
      <c r="R87" s="1461"/>
      <c r="S87" s="1360"/>
    </row>
    <row r="88" spans="1:19">
      <c r="A88" s="1388"/>
      <c r="B88" s="1411"/>
      <c r="C88" s="1414"/>
      <c r="D88" s="1357"/>
      <c r="E88" s="1525"/>
      <c r="F88" s="1525"/>
      <c r="G88" s="1533"/>
      <c r="H88" s="1534"/>
      <c r="I88" s="559" t="s">
        <v>1422</v>
      </c>
      <c r="J88" s="348"/>
      <c r="K88" s="343"/>
      <c r="L88" s="1280"/>
      <c r="M88" s="1250"/>
      <c r="N88" s="1250"/>
      <c r="O88" s="454"/>
      <c r="P88" s="1259"/>
      <c r="Q88" s="1261"/>
      <c r="R88" s="1461"/>
      <c r="S88" s="1360"/>
    </row>
    <row r="89" spans="1:19">
      <c r="A89" s="1388"/>
      <c r="B89" s="1411" t="s">
        <v>22</v>
      </c>
      <c r="C89" s="1414" t="s">
        <v>110</v>
      </c>
      <c r="D89" s="1357" t="s">
        <v>236</v>
      </c>
      <c r="E89" s="1525"/>
      <c r="F89" s="1525"/>
      <c r="G89" s="1533" t="s">
        <v>729</v>
      </c>
      <c r="H89" s="1534"/>
      <c r="I89" s="360" t="s">
        <v>178</v>
      </c>
      <c r="J89" s="348"/>
      <c r="K89" s="343"/>
      <c r="L89" s="1280"/>
      <c r="M89" s="1250"/>
      <c r="N89" s="1250"/>
      <c r="O89" s="454"/>
      <c r="P89" s="1259"/>
      <c r="Q89" s="1261"/>
      <c r="R89" s="1461"/>
      <c r="S89" s="1360"/>
    </row>
    <row r="90" spans="1:19">
      <c r="A90" s="1388"/>
      <c r="B90" s="1411" t="s">
        <v>22</v>
      </c>
      <c r="C90" s="1414" t="s">
        <v>110</v>
      </c>
      <c r="D90" s="1357" t="s">
        <v>236</v>
      </c>
      <c r="E90" s="1525"/>
      <c r="F90" s="1525"/>
      <c r="G90" s="1533" t="s">
        <v>729</v>
      </c>
      <c r="H90" s="1534"/>
      <c r="I90" s="555" t="s">
        <v>179</v>
      </c>
      <c r="J90" s="348"/>
      <c r="K90" s="343"/>
      <c r="L90" s="1280"/>
      <c r="M90" s="1250"/>
      <c r="N90" s="1250"/>
      <c r="O90" s="454"/>
      <c r="P90" s="1259"/>
      <c r="Q90" s="1261"/>
      <c r="R90" s="1461"/>
      <c r="S90" s="1360"/>
    </row>
    <row r="91" spans="1:19" ht="27">
      <c r="A91" s="1388"/>
      <c r="B91" s="1411" t="s">
        <v>22</v>
      </c>
      <c r="C91" s="1414" t="s">
        <v>110</v>
      </c>
      <c r="D91" s="1357" t="s">
        <v>236</v>
      </c>
      <c r="E91" s="1525"/>
      <c r="F91" s="1525"/>
      <c r="G91" s="1533" t="s">
        <v>729</v>
      </c>
      <c r="H91" s="1534"/>
      <c r="I91" s="360" t="s">
        <v>180</v>
      </c>
      <c r="J91" s="348"/>
      <c r="K91" s="343"/>
      <c r="L91" s="1280"/>
      <c r="M91" s="1250"/>
      <c r="N91" s="1250"/>
      <c r="O91" s="454"/>
      <c r="P91" s="1259"/>
      <c r="Q91" s="1261"/>
      <c r="R91" s="1461"/>
      <c r="S91" s="1360"/>
    </row>
    <row r="92" spans="1:19">
      <c r="A92" s="1388"/>
      <c r="B92" s="1412" t="s">
        <v>22</v>
      </c>
      <c r="C92" s="1415" t="s">
        <v>110</v>
      </c>
      <c r="D92" s="1358" t="s">
        <v>236</v>
      </c>
      <c r="E92" s="1504"/>
      <c r="F92" s="1504"/>
      <c r="G92" s="1508" t="s">
        <v>729</v>
      </c>
      <c r="H92" s="1510"/>
      <c r="I92" s="599" t="s">
        <v>181</v>
      </c>
      <c r="J92" s="351"/>
      <c r="K92" s="345"/>
      <c r="L92" s="1246"/>
      <c r="M92" s="1244"/>
      <c r="N92" s="1244"/>
      <c r="O92" s="54"/>
      <c r="P92" s="1260"/>
      <c r="Q92" s="1242"/>
      <c r="R92" s="1462"/>
      <c r="S92" s="1361"/>
    </row>
    <row r="93" spans="1:19" ht="18.75" customHeight="1">
      <c r="A93" s="1388">
        <f>MAX($A$5:A92)+1</f>
        <v>31</v>
      </c>
      <c r="B93" s="1410" t="s">
        <v>23</v>
      </c>
      <c r="C93" s="1413" t="s">
        <v>110</v>
      </c>
      <c r="D93" s="1356" t="s">
        <v>236</v>
      </c>
      <c r="E93" s="1503" t="s">
        <v>1307</v>
      </c>
      <c r="F93" s="1503" t="s">
        <v>1270</v>
      </c>
      <c r="G93" s="1507" t="s">
        <v>730</v>
      </c>
      <c r="H93" s="1509" t="s">
        <v>373</v>
      </c>
      <c r="I93" s="358" t="s">
        <v>182</v>
      </c>
      <c r="J93" s="371" t="s">
        <v>583</v>
      </c>
      <c r="K93" s="340"/>
      <c r="L93" s="1239" t="s">
        <v>674</v>
      </c>
      <c r="M93" s="1243"/>
      <c r="N93" s="1239" t="s">
        <v>648</v>
      </c>
      <c r="O93" s="196"/>
      <c r="P93" s="1239"/>
      <c r="Q93" s="1241">
        <v>0</v>
      </c>
      <c r="R93" s="1460" t="s">
        <v>111</v>
      </c>
      <c r="S93" s="1359" t="s">
        <v>694</v>
      </c>
    </row>
    <row r="94" spans="1:19">
      <c r="A94" s="1388"/>
      <c r="B94" s="1411" t="s">
        <v>23</v>
      </c>
      <c r="C94" s="1414" t="s">
        <v>110</v>
      </c>
      <c r="D94" s="1357" t="s">
        <v>236</v>
      </c>
      <c r="E94" s="1525"/>
      <c r="F94" s="1525"/>
      <c r="G94" s="1533" t="s">
        <v>730</v>
      </c>
      <c r="H94" s="1534"/>
      <c r="I94" s="563" t="s">
        <v>183</v>
      </c>
      <c r="J94" s="596" t="s">
        <v>582</v>
      </c>
      <c r="K94" s="343"/>
      <c r="L94" s="1280"/>
      <c r="M94" s="1250"/>
      <c r="N94" s="1250"/>
      <c r="O94" s="454"/>
      <c r="P94" s="1259"/>
      <c r="Q94" s="1261"/>
      <c r="R94" s="1461"/>
      <c r="S94" s="1360"/>
    </row>
    <row r="95" spans="1:19" ht="27">
      <c r="A95" s="1388"/>
      <c r="B95" s="1411" t="s">
        <v>23</v>
      </c>
      <c r="C95" s="1414" t="s">
        <v>110</v>
      </c>
      <c r="D95" s="1357" t="s">
        <v>236</v>
      </c>
      <c r="E95" s="1525"/>
      <c r="F95" s="1525"/>
      <c r="G95" s="1533" t="s">
        <v>730</v>
      </c>
      <c r="H95" s="1534"/>
      <c r="I95" s="429" t="s">
        <v>574</v>
      </c>
      <c r="J95" s="374" t="s">
        <v>590</v>
      </c>
      <c r="K95" s="343"/>
      <c r="L95" s="1280"/>
      <c r="M95" s="1250"/>
      <c r="N95" s="1250"/>
      <c r="O95" s="454"/>
      <c r="P95" s="1259"/>
      <c r="Q95" s="1261"/>
      <c r="R95" s="1461"/>
      <c r="S95" s="1360"/>
    </row>
    <row r="96" spans="1:19">
      <c r="A96" s="1388"/>
      <c r="B96" s="1412" t="s">
        <v>23</v>
      </c>
      <c r="C96" s="1415" t="s">
        <v>110</v>
      </c>
      <c r="D96" s="1358" t="s">
        <v>236</v>
      </c>
      <c r="E96" s="1504"/>
      <c r="F96" s="1504"/>
      <c r="G96" s="1508" t="s">
        <v>730</v>
      </c>
      <c r="H96" s="1535"/>
      <c r="I96" s="571" t="s">
        <v>575</v>
      </c>
      <c r="J96" s="598" t="s">
        <v>588</v>
      </c>
      <c r="K96" s="345"/>
      <c r="L96" s="1246"/>
      <c r="M96" s="1244"/>
      <c r="N96" s="1244"/>
      <c r="O96" s="54"/>
      <c r="P96" s="1260"/>
      <c r="Q96" s="1242"/>
      <c r="R96" s="1462"/>
      <c r="S96" s="1361"/>
    </row>
    <row r="97" spans="1:19" ht="54">
      <c r="A97" s="614">
        <f>MAX($A$5:A96)+1</f>
        <v>32</v>
      </c>
      <c r="B97" s="544" t="s">
        <v>24</v>
      </c>
      <c r="C97" s="515" t="s">
        <v>110</v>
      </c>
      <c r="D97" s="514" t="s">
        <v>236</v>
      </c>
      <c r="E97" s="513" t="s">
        <v>1307</v>
      </c>
      <c r="F97" s="513" t="s">
        <v>1270</v>
      </c>
      <c r="G97" s="573" t="s">
        <v>731</v>
      </c>
      <c r="H97" s="572" t="s">
        <v>374</v>
      </c>
      <c r="I97" s="332"/>
      <c r="J97" s="376"/>
      <c r="K97" s="334"/>
      <c r="L97" s="157"/>
      <c r="M97" s="16"/>
      <c r="N97" s="16"/>
      <c r="O97" s="16"/>
      <c r="P97" s="157"/>
      <c r="Q97" s="123">
        <v>0</v>
      </c>
      <c r="R97" s="510" t="s">
        <v>111</v>
      </c>
      <c r="S97" s="509">
        <v>0</v>
      </c>
    </row>
    <row r="98" spans="1:19" ht="40.5">
      <c r="A98" s="613">
        <f>MAX($A$5:A97)+1</f>
        <v>33</v>
      </c>
      <c r="B98" s="540" t="s">
        <v>25</v>
      </c>
      <c r="C98" s="546" t="s">
        <v>110</v>
      </c>
      <c r="D98" s="538" t="s">
        <v>236</v>
      </c>
      <c r="E98" s="533" t="s">
        <v>1307</v>
      </c>
      <c r="F98" s="533" t="s">
        <v>1270</v>
      </c>
      <c r="G98" s="557" t="s">
        <v>732</v>
      </c>
      <c r="H98" s="552" t="s">
        <v>190</v>
      </c>
      <c r="I98" s="377"/>
      <c r="J98" s="351"/>
      <c r="K98" s="345"/>
      <c r="L98" s="182"/>
      <c r="M98" s="152"/>
      <c r="N98" s="152"/>
      <c r="O98" s="152"/>
      <c r="P98" s="182"/>
      <c r="Q98" s="37">
        <v>0</v>
      </c>
      <c r="R98" s="539" t="s">
        <v>111</v>
      </c>
      <c r="S98" s="545">
        <v>0</v>
      </c>
    </row>
    <row r="99" spans="1:19" ht="18.75" customHeight="1">
      <c r="A99" s="1388">
        <f>MAX($A$5:A98)+1</f>
        <v>34</v>
      </c>
      <c r="B99" s="1410" t="s">
        <v>26</v>
      </c>
      <c r="C99" s="1410" t="s">
        <v>110</v>
      </c>
      <c r="D99" s="1416" t="s">
        <v>236</v>
      </c>
      <c r="E99" s="1416" t="s">
        <v>1310</v>
      </c>
      <c r="F99" s="1410" t="s">
        <v>612</v>
      </c>
      <c r="G99" s="1427" t="s">
        <v>733</v>
      </c>
      <c r="H99" s="1429" t="s">
        <v>375</v>
      </c>
      <c r="I99" s="378" t="s">
        <v>571</v>
      </c>
      <c r="J99" s="369"/>
      <c r="K99" s="340"/>
      <c r="L99" s="1322"/>
      <c r="M99" s="1243" t="s">
        <v>882</v>
      </c>
      <c r="N99" s="1243" t="s">
        <v>658</v>
      </c>
      <c r="O99" s="134"/>
      <c r="P99" s="1239"/>
      <c r="Q99" s="1241">
        <v>0</v>
      </c>
      <c r="R99" s="1460" t="s">
        <v>111</v>
      </c>
      <c r="S99" s="1460">
        <v>0</v>
      </c>
    </row>
    <row r="100" spans="1:19" ht="18.75" customHeight="1">
      <c r="A100" s="1388"/>
      <c r="B100" s="1411"/>
      <c r="C100" s="1411" t="s">
        <v>110</v>
      </c>
      <c r="D100" s="1417" t="s">
        <v>236</v>
      </c>
      <c r="E100" s="1417"/>
      <c r="F100" s="1411"/>
      <c r="G100" s="1426" t="s">
        <v>733</v>
      </c>
      <c r="H100" s="1430"/>
      <c r="I100" s="364" t="s">
        <v>570</v>
      </c>
      <c r="J100" s="353"/>
      <c r="K100" s="343"/>
      <c r="L100" s="1542"/>
      <c r="M100" s="1250"/>
      <c r="N100" s="1250"/>
      <c r="O100" s="454"/>
      <c r="P100" s="1259"/>
      <c r="Q100" s="1261"/>
      <c r="R100" s="1461"/>
      <c r="S100" s="1461"/>
    </row>
    <row r="101" spans="1:19">
      <c r="A101" s="1388"/>
      <c r="B101" s="1411"/>
      <c r="C101" s="1411"/>
      <c r="D101" s="1417"/>
      <c r="E101" s="1417"/>
      <c r="F101" s="1411"/>
      <c r="G101" s="1426"/>
      <c r="H101" s="1430"/>
      <c r="I101" s="559" t="s">
        <v>1423</v>
      </c>
      <c r="J101" s="353"/>
      <c r="K101" s="343"/>
      <c r="L101" s="1542"/>
      <c r="M101" s="1250"/>
      <c r="N101" s="1250"/>
      <c r="O101" s="454"/>
      <c r="P101" s="1259"/>
      <c r="Q101" s="1261"/>
      <c r="R101" s="1461"/>
      <c r="S101" s="1461"/>
    </row>
    <row r="102" spans="1:19" ht="18.75" customHeight="1">
      <c r="A102" s="1388"/>
      <c r="B102" s="1411"/>
      <c r="C102" s="1411" t="s">
        <v>110</v>
      </c>
      <c r="D102" s="1417" t="s">
        <v>236</v>
      </c>
      <c r="E102" s="1417"/>
      <c r="F102" s="1411"/>
      <c r="G102" s="1426" t="s">
        <v>733</v>
      </c>
      <c r="H102" s="1430"/>
      <c r="I102" s="380" t="s">
        <v>581</v>
      </c>
      <c r="J102" s="353"/>
      <c r="K102" s="343"/>
      <c r="L102" s="1280"/>
      <c r="M102" s="1250"/>
      <c r="N102" s="1250"/>
      <c r="O102" s="454"/>
      <c r="P102" s="1259"/>
      <c r="Q102" s="1261"/>
      <c r="R102" s="1461"/>
      <c r="S102" s="1461"/>
    </row>
    <row r="103" spans="1:19" ht="18.75" customHeight="1">
      <c r="A103" s="1388"/>
      <c r="B103" s="1411"/>
      <c r="C103" s="1411" t="s">
        <v>110</v>
      </c>
      <c r="D103" s="1417" t="s">
        <v>236</v>
      </c>
      <c r="E103" s="1417"/>
      <c r="F103" s="1411"/>
      <c r="G103" s="1426" t="s">
        <v>733</v>
      </c>
      <c r="H103" s="1430"/>
      <c r="I103" s="364" t="s">
        <v>580</v>
      </c>
      <c r="J103" s="353"/>
      <c r="K103" s="343"/>
      <c r="L103" s="1280"/>
      <c r="M103" s="1250"/>
      <c r="N103" s="1250"/>
      <c r="O103" s="454"/>
      <c r="P103" s="1259"/>
      <c r="Q103" s="1261"/>
      <c r="R103" s="1461"/>
      <c r="S103" s="1461"/>
    </row>
    <row r="104" spans="1:19">
      <c r="A104" s="1388"/>
      <c r="B104" s="1412"/>
      <c r="C104" s="1412"/>
      <c r="D104" s="1418"/>
      <c r="E104" s="1418"/>
      <c r="F104" s="1412"/>
      <c r="G104" s="1428"/>
      <c r="H104" s="1435"/>
      <c r="I104" s="559" t="s">
        <v>1424</v>
      </c>
      <c r="J104" s="355"/>
      <c r="K104" s="343"/>
      <c r="L104" s="1246"/>
      <c r="M104" s="1244"/>
      <c r="N104" s="1244"/>
      <c r="O104" s="54"/>
      <c r="P104" s="1260"/>
      <c r="Q104" s="1242"/>
      <c r="R104" s="1462"/>
      <c r="S104" s="1462"/>
    </row>
    <row r="105" spans="1:19" ht="27" customHeight="1">
      <c r="A105" s="1388">
        <f>MAX($A$5:A104)+1</f>
        <v>35</v>
      </c>
      <c r="B105" s="1410" t="s">
        <v>27</v>
      </c>
      <c r="C105" s="1413" t="s">
        <v>110</v>
      </c>
      <c r="D105" s="1356" t="s">
        <v>236</v>
      </c>
      <c r="E105" s="1503" t="s">
        <v>1307</v>
      </c>
      <c r="F105" s="1503" t="s">
        <v>1270</v>
      </c>
      <c r="G105" s="1507" t="s">
        <v>734</v>
      </c>
      <c r="H105" s="1541" t="s">
        <v>616</v>
      </c>
      <c r="I105" s="368" t="s">
        <v>194</v>
      </c>
      <c r="J105" s="361" t="s">
        <v>583</v>
      </c>
      <c r="K105" s="340"/>
      <c r="L105" s="1239" t="s">
        <v>674</v>
      </c>
      <c r="M105" s="1241"/>
      <c r="N105" s="1243"/>
      <c r="O105" s="134"/>
      <c r="P105" s="1239"/>
      <c r="Q105" s="1241">
        <v>0</v>
      </c>
      <c r="R105" s="1460" t="s">
        <v>111</v>
      </c>
      <c r="S105" s="1359" t="s">
        <v>694</v>
      </c>
    </row>
    <row r="106" spans="1:19">
      <c r="A106" s="1388"/>
      <c r="B106" s="1411" t="s">
        <v>26</v>
      </c>
      <c r="C106" s="1414" t="s">
        <v>110</v>
      </c>
      <c r="D106" s="1357" t="s">
        <v>236</v>
      </c>
      <c r="E106" s="1525"/>
      <c r="F106" s="1525"/>
      <c r="G106" s="1533" t="s">
        <v>733</v>
      </c>
      <c r="H106" s="1536"/>
      <c r="I106" s="555" t="s">
        <v>195</v>
      </c>
      <c r="J106" s="596" t="s">
        <v>582</v>
      </c>
      <c r="K106" s="343"/>
      <c r="L106" s="1280"/>
      <c r="M106" s="1261"/>
      <c r="N106" s="1250"/>
      <c r="O106" s="454"/>
      <c r="P106" s="1259"/>
      <c r="Q106" s="1261"/>
      <c r="R106" s="1461"/>
      <c r="S106" s="1360"/>
    </row>
    <row r="107" spans="1:19">
      <c r="A107" s="1388"/>
      <c r="B107" s="1411" t="s">
        <v>26</v>
      </c>
      <c r="C107" s="1414" t="s">
        <v>110</v>
      </c>
      <c r="D107" s="1357" t="s">
        <v>236</v>
      </c>
      <c r="E107" s="1525"/>
      <c r="F107" s="1525"/>
      <c r="G107" s="1533" t="s">
        <v>733</v>
      </c>
      <c r="H107" s="1536"/>
      <c r="I107" s="364" t="s">
        <v>576</v>
      </c>
      <c r="J107" s="353"/>
      <c r="K107" s="343"/>
      <c r="L107" s="1280"/>
      <c r="M107" s="1261"/>
      <c r="N107" s="1250"/>
      <c r="O107" s="454"/>
      <c r="P107" s="1259"/>
      <c r="Q107" s="1261"/>
      <c r="R107" s="1461"/>
      <c r="S107" s="1360"/>
    </row>
    <row r="108" spans="1:19" ht="27">
      <c r="A108" s="1388"/>
      <c r="B108" s="1411" t="s">
        <v>26</v>
      </c>
      <c r="C108" s="1414" t="s">
        <v>110</v>
      </c>
      <c r="D108" s="1357" t="s">
        <v>236</v>
      </c>
      <c r="E108" s="1525"/>
      <c r="F108" s="1525"/>
      <c r="G108" s="1533" t="s">
        <v>733</v>
      </c>
      <c r="H108" s="1536"/>
      <c r="I108" s="360" t="s">
        <v>126</v>
      </c>
      <c r="J108" s="353" t="s">
        <v>149</v>
      </c>
      <c r="K108" s="343"/>
      <c r="L108" s="1280"/>
      <c r="M108" s="1261"/>
      <c r="N108" s="1250"/>
      <c r="O108" s="454"/>
      <c r="P108" s="1259"/>
      <c r="Q108" s="1261"/>
      <c r="R108" s="1461"/>
      <c r="S108" s="1360"/>
    </row>
    <row r="109" spans="1:19">
      <c r="A109" s="1388"/>
      <c r="B109" s="1411" t="s">
        <v>26</v>
      </c>
      <c r="C109" s="1414" t="s">
        <v>110</v>
      </c>
      <c r="D109" s="1357" t="s">
        <v>236</v>
      </c>
      <c r="E109" s="1525"/>
      <c r="F109" s="1525"/>
      <c r="G109" s="1533" t="s">
        <v>733</v>
      </c>
      <c r="H109" s="1536"/>
      <c r="I109" s="555" t="s">
        <v>196</v>
      </c>
      <c r="J109" s="559" t="s">
        <v>1425</v>
      </c>
      <c r="K109" s="343"/>
      <c r="L109" s="1280"/>
      <c r="M109" s="1261"/>
      <c r="N109" s="1250"/>
      <c r="O109" s="454"/>
      <c r="P109" s="1259"/>
      <c r="Q109" s="1261"/>
      <c r="R109" s="1461"/>
      <c r="S109" s="1360"/>
    </row>
    <row r="110" spans="1:19">
      <c r="A110" s="1388"/>
      <c r="B110" s="1411" t="s">
        <v>26</v>
      </c>
      <c r="C110" s="1414" t="s">
        <v>110</v>
      </c>
      <c r="D110" s="1357" t="s">
        <v>236</v>
      </c>
      <c r="E110" s="1525"/>
      <c r="F110" s="1525"/>
      <c r="G110" s="1533" t="s">
        <v>733</v>
      </c>
      <c r="H110" s="1536"/>
      <c r="I110" s="555" t="s">
        <v>197</v>
      </c>
      <c r="J110" s="353"/>
      <c r="K110" s="343"/>
      <c r="L110" s="1280"/>
      <c r="M110" s="1261"/>
      <c r="N110" s="1250"/>
      <c r="O110" s="454"/>
      <c r="P110" s="1259"/>
      <c r="Q110" s="1261"/>
      <c r="R110" s="1461"/>
      <c r="S110" s="1360"/>
    </row>
    <row r="111" spans="1:19" ht="30.75">
      <c r="A111" s="1388"/>
      <c r="B111" s="1411" t="s">
        <v>26</v>
      </c>
      <c r="C111" s="1414" t="s">
        <v>110</v>
      </c>
      <c r="D111" s="1357" t="s">
        <v>236</v>
      </c>
      <c r="E111" s="1525"/>
      <c r="F111" s="1525"/>
      <c r="G111" s="1533" t="s">
        <v>733</v>
      </c>
      <c r="H111" s="1536"/>
      <c r="I111" s="555" t="s">
        <v>198</v>
      </c>
      <c r="J111" s="353" t="s">
        <v>124</v>
      </c>
      <c r="K111" s="343"/>
      <c r="L111" s="1280"/>
      <c r="M111" s="1261"/>
      <c r="N111" s="1250"/>
      <c r="O111" s="454"/>
      <c r="P111" s="1259"/>
      <c r="Q111" s="1261"/>
      <c r="R111" s="1461"/>
      <c r="S111" s="1360"/>
    </row>
    <row r="112" spans="1:19">
      <c r="A112" s="1388"/>
      <c r="B112" s="1411" t="s">
        <v>26</v>
      </c>
      <c r="C112" s="1414" t="s">
        <v>110</v>
      </c>
      <c r="D112" s="1357" t="s">
        <v>236</v>
      </c>
      <c r="E112" s="1525"/>
      <c r="F112" s="1525"/>
      <c r="G112" s="1533" t="s">
        <v>733</v>
      </c>
      <c r="H112" s="1536"/>
      <c r="I112" s="555" t="s">
        <v>199</v>
      </c>
      <c r="J112" s="559" t="s">
        <v>1403</v>
      </c>
      <c r="K112" s="343"/>
      <c r="L112" s="1280"/>
      <c r="M112" s="1261"/>
      <c r="N112" s="1250"/>
      <c r="O112" s="454"/>
      <c r="P112" s="1259"/>
      <c r="Q112" s="1261"/>
      <c r="R112" s="1461"/>
      <c r="S112" s="1360"/>
    </row>
    <row r="113" spans="1:19">
      <c r="A113" s="1388"/>
      <c r="B113" s="1411" t="s">
        <v>26</v>
      </c>
      <c r="C113" s="1414" t="s">
        <v>110</v>
      </c>
      <c r="D113" s="1357" t="s">
        <v>236</v>
      </c>
      <c r="E113" s="1525"/>
      <c r="F113" s="1525"/>
      <c r="G113" s="1533" t="s">
        <v>733</v>
      </c>
      <c r="H113" s="1536"/>
      <c r="I113" s="555" t="s">
        <v>200</v>
      </c>
      <c r="J113" s="353"/>
      <c r="K113" s="343"/>
      <c r="L113" s="1280"/>
      <c r="M113" s="1261"/>
      <c r="N113" s="1250"/>
      <c r="O113" s="454"/>
      <c r="P113" s="1259"/>
      <c r="Q113" s="1261"/>
      <c r="R113" s="1461"/>
      <c r="S113" s="1360"/>
    </row>
    <row r="114" spans="1:19">
      <c r="A114" s="1388"/>
      <c r="B114" s="1411" t="s">
        <v>26</v>
      </c>
      <c r="C114" s="1414" t="s">
        <v>110</v>
      </c>
      <c r="D114" s="1357" t="s">
        <v>236</v>
      </c>
      <c r="E114" s="1525"/>
      <c r="F114" s="1525"/>
      <c r="G114" s="1533" t="s">
        <v>733</v>
      </c>
      <c r="H114" s="1536"/>
      <c r="I114" s="555" t="s">
        <v>201</v>
      </c>
      <c r="J114" s="353"/>
      <c r="K114" s="343"/>
      <c r="L114" s="1280"/>
      <c r="M114" s="1261"/>
      <c r="N114" s="1250"/>
      <c r="O114" s="454"/>
      <c r="P114" s="1259"/>
      <c r="Q114" s="1261"/>
      <c r="R114" s="1461"/>
      <c r="S114" s="1360"/>
    </row>
    <row r="115" spans="1:19">
      <c r="A115" s="1388"/>
      <c r="B115" s="1411" t="s">
        <v>26</v>
      </c>
      <c r="C115" s="1414" t="s">
        <v>110</v>
      </c>
      <c r="D115" s="1357" t="s">
        <v>236</v>
      </c>
      <c r="E115" s="1525"/>
      <c r="F115" s="1525"/>
      <c r="G115" s="1533" t="s">
        <v>733</v>
      </c>
      <c r="H115" s="1536"/>
      <c r="I115" s="555" t="s">
        <v>202</v>
      </c>
      <c r="J115" s="353"/>
      <c r="K115" s="343"/>
      <c r="L115" s="1280"/>
      <c r="M115" s="1261"/>
      <c r="N115" s="1250"/>
      <c r="O115" s="454"/>
      <c r="P115" s="1259"/>
      <c r="Q115" s="1261"/>
      <c r="R115" s="1461"/>
      <c r="S115" s="1360"/>
    </row>
    <row r="116" spans="1:19">
      <c r="A116" s="1388"/>
      <c r="B116" s="1411" t="s">
        <v>26</v>
      </c>
      <c r="C116" s="1414" t="s">
        <v>110</v>
      </c>
      <c r="D116" s="1357" t="s">
        <v>236</v>
      </c>
      <c r="E116" s="1525"/>
      <c r="F116" s="1525"/>
      <c r="G116" s="1533" t="s">
        <v>733</v>
      </c>
      <c r="H116" s="1536"/>
      <c r="I116" s="555" t="s">
        <v>131</v>
      </c>
      <c r="J116" s="353"/>
      <c r="K116" s="343"/>
      <c r="L116" s="1280"/>
      <c r="M116" s="1261"/>
      <c r="N116" s="1250"/>
      <c r="O116" s="454"/>
      <c r="P116" s="1259"/>
      <c r="Q116" s="1261"/>
      <c r="R116" s="1461"/>
      <c r="S116" s="1360"/>
    </row>
    <row r="117" spans="1:19">
      <c r="A117" s="1388"/>
      <c r="B117" s="1411" t="s">
        <v>26</v>
      </c>
      <c r="C117" s="1414" t="s">
        <v>110</v>
      </c>
      <c r="D117" s="1357" t="s">
        <v>236</v>
      </c>
      <c r="E117" s="1525"/>
      <c r="F117" s="1525"/>
      <c r="G117" s="1533" t="s">
        <v>733</v>
      </c>
      <c r="H117" s="1536"/>
      <c r="I117" s="555" t="s">
        <v>133</v>
      </c>
      <c r="J117" s="353"/>
      <c r="K117" s="343"/>
      <c r="L117" s="1280"/>
      <c r="M117" s="1261"/>
      <c r="N117" s="1250"/>
      <c r="O117" s="454"/>
      <c r="P117" s="1259"/>
      <c r="Q117" s="1261"/>
      <c r="R117" s="1461"/>
      <c r="S117" s="1360"/>
    </row>
    <row r="118" spans="1:19">
      <c r="A118" s="1388"/>
      <c r="B118" s="1411" t="s">
        <v>26</v>
      </c>
      <c r="C118" s="1414" t="s">
        <v>110</v>
      </c>
      <c r="D118" s="1357" t="s">
        <v>236</v>
      </c>
      <c r="E118" s="1525"/>
      <c r="F118" s="1525"/>
      <c r="G118" s="1533" t="s">
        <v>733</v>
      </c>
      <c r="H118" s="1536"/>
      <c r="I118" s="595" t="s">
        <v>293</v>
      </c>
      <c r="J118" s="353"/>
      <c r="K118" s="343"/>
      <c r="L118" s="1280"/>
      <c r="M118" s="1261"/>
      <c r="N118" s="1250"/>
      <c r="O118" s="454"/>
      <c r="P118" s="1259"/>
      <c r="Q118" s="1261"/>
      <c r="R118" s="1461"/>
      <c r="S118" s="1360"/>
    </row>
    <row r="119" spans="1:19">
      <c r="A119" s="1388"/>
      <c r="B119" s="1411" t="s">
        <v>26</v>
      </c>
      <c r="C119" s="1414" t="s">
        <v>110</v>
      </c>
      <c r="D119" s="1357" t="s">
        <v>236</v>
      </c>
      <c r="E119" s="1525"/>
      <c r="F119" s="1525"/>
      <c r="G119" s="1533" t="s">
        <v>733</v>
      </c>
      <c r="H119" s="1536"/>
      <c r="I119" s="381" t="s">
        <v>562</v>
      </c>
      <c r="J119" s="353"/>
      <c r="K119" s="343"/>
      <c r="L119" s="1280"/>
      <c r="M119" s="1261"/>
      <c r="N119" s="1250"/>
      <c r="O119" s="454"/>
      <c r="P119" s="1259"/>
      <c r="Q119" s="1261"/>
      <c r="R119" s="1461"/>
      <c r="S119" s="1360"/>
    </row>
    <row r="120" spans="1:19">
      <c r="A120" s="1388"/>
      <c r="B120" s="1411" t="s">
        <v>26</v>
      </c>
      <c r="C120" s="1414" t="s">
        <v>110</v>
      </c>
      <c r="D120" s="1357" t="s">
        <v>236</v>
      </c>
      <c r="E120" s="1525"/>
      <c r="F120" s="1525"/>
      <c r="G120" s="1533" t="s">
        <v>733</v>
      </c>
      <c r="H120" s="1536"/>
      <c r="I120" s="381" t="s">
        <v>584</v>
      </c>
      <c r="J120" s="353"/>
      <c r="K120" s="343"/>
      <c r="L120" s="1280"/>
      <c r="M120" s="1261"/>
      <c r="N120" s="1250"/>
      <c r="O120" s="454"/>
      <c r="P120" s="1259"/>
      <c r="Q120" s="1261"/>
      <c r="R120" s="1461"/>
      <c r="S120" s="1360"/>
    </row>
    <row r="121" spans="1:19">
      <c r="A121" s="1388"/>
      <c r="B121" s="1412" t="s">
        <v>26</v>
      </c>
      <c r="C121" s="1415" t="s">
        <v>110</v>
      </c>
      <c r="D121" s="1358" t="s">
        <v>236</v>
      </c>
      <c r="E121" s="1504"/>
      <c r="F121" s="1504"/>
      <c r="G121" s="1508" t="s">
        <v>733</v>
      </c>
      <c r="H121" s="1537"/>
      <c r="I121" s="382" t="s">
        <v>591</v>
      </c>
      <c r="J121" s="355"/>
      <c r="K121" s="345"/>
      <c r="L121" s="1246"/>
      <c r="M121" s="1242"/>
      <c r="N121" s="1244"/>
      <c r="O121" s="54"/>
      <c r="P121" s="1260"/>
      <c r="Q121" s="1242"/>
      <c r="R121" s="1462"/>
      <c r="S121" s="1361"/>
    </row>
    <row r="122" spans="1:19" ht="67.5">
      <c r="A122" s="613">
        <f>MAX($A$5:A121)+1</f>
        <v>36</v>
      </c>
      <c r="B122" s="516" t="s">
        <v>28</v>
      </c>
      <c r="C122" s="515" t="s">
        <v>110</v>
      </c>
      <c r="D122" s="514" t="s">
        <v>889</v>
      </c>
      <c r="E122" s="513" t="s">
        <v>1307</v>
      </c>
      <c r="F122" s="513" t="s">
        <v>1270</v>
      </c>
      <c r="G122" s="512" t="s">
        <v>735</v>
      </c>
      <c r="H122" s="594" t="s">
        <v>617</v>
      </c>
      <c r="I122" s="383"/>
      <c r="J122" s="333"/>
      <c r="K122" s="334"/>
      <c r="L122" s="157"/>
      <c r="M122" s="16"/>
      <c r="N122" s="157" t="s">
        <v>649</v>
      </c>
      <c r="O122" s="157"/>
      <c r="P122" s="157"/>
      <c r="Q122" s="123">
        <v>0</v>
      </c>
      <c r="R122" s="510" t="s">
        <v>111</v>
      </c>
      <c r="S122" s="509" t="s">
        <v>876</v>
      </c>
    </row>
    <row r="123" spans="1:19" ht="54">
      <c r="A123" s="613">
        <f>MAX($A$5:A122)+1</f>
        <v>37</v>
      </c>
      <c r="B123" s="516" t="s">
        <v>29</v>
      </c>
      <c r="C123" s="515" t="s">
        <v>110</v>
      </c>
      <c r="D123" s="514" t="s">
        <v>236</v>
      </c>
      <c r="E123" s="513" t="s">
        <v>1307</v>
      </c>
      <c r="F123" s="513" t="s">
        <v>1279</v>
      </c>
      <c r="G123" s="512" t="s">
        <v>736</v>
      </c>
      <c r="H123" s="518" t="s">
        <v>376</v>
      </c>
      <c r="I123" s="384"/>
      <c r="J123" s="333"/>
      <c r="K123" s="334"/>
      <c r="L123" s="157"/>
      <c r="M123" s="16"/>
      <c r="N123" s="16"/>
      <c r="O123" s="16"/>
      <c r="P123" s="157"/>
      <c r="Q123" s="123">
        <v>0</v>
      </c>
      <c r="R123" s="510" t="s">
        <v>111</v>
      </c>
      <c r="S123" s="509">
        <v>0</v>
      </c>
    </row>
    <row r="124" spans="1:19" ht="67.5">
      <c r="A124" s="613">
        <f>MAX($A$5:A123)+1</f>
        <v>38</v>
      </c>
      <c r="B124" s="526" t="s">
        <v>30</v>
      </c>
      <c r="C124" s="525" t="s">
        <v>110</v>
      </c>
      <c r="D124" s="524" t="s">
        <v>236</v>
      </c>
      <c r="E124" s="523" t="s">
        <v>1307</v>
      </c>
      <c r="F124" s="523" t="s">
        <v>1279</v>
      </c>
      <c r="G124" s="593" t="s">
        <v>737</v>
      </c>
      <c r="H124" s="592" t="s">
        <v>377</v>
      </c>
      <c r="I124" s="335"/>
      <c r="J124" s="352"/>
      <c r="K124" s="340"/>
      <c r="L124" s="159"/>
      <c r="M124" s="56"/>
      <c r="N124" s="159" t="s">
        <v>657</v>
      </c>
      <c r="O124" s="159"/>
      <c r="P124" s="159"/>
      <c r="Q124" s="124">
        <v>0</v>
      </c>
      <c r="R124" s="520" t="s">
        <v>111</v>
      </c>
      <c r="S124" s="519">
        <v>0</v>
      </c>
    </row>
    <row r="125" spans="1:19" ht="54">
      <c r="A125" s="613">
        <f>MAX($A$5:A124)+1</f>
        <v>39</v>
      </c>
      <c r="B125" s="516" t="s">
        <v>31</v>
      </c>
      <c r="C125" s="515" t="s">
        <v>110</v>
      </c>
      <c r="D125" s="514" t="s">
        <v>236</v>
      </c>
      <c r="E125" s="513" t="s">
        <v>1307</v>
      </c>
      <c r="F125" s="513" t="s">
        <v>1279</v>
      </c>
      <c r="G125" s="512" t="s">
        <v>738</v>
      </c>
      <c r="H125" s="591" t="s">
        <v>378</v>
      </c>
      <c r="I125" s="332"/>
      <c r="J125" s="333"/>
      <c r="K125" s="334"/>
      <c r="L125" s="157"/>
      <c r="M125" s="16"/>
      <c r="N125" s="16" t="s">
        <v>657</v>
      </c>
      <c r="O125" s="16"/>
      <c r="P125" s="157"/>
      <c r="Q125" s="123">
        <v>0</v>
      </c>
      <c r="R125" s="510" t="s">
        <v>111</v>
      </c>
      <c r="S125" s="509">
        <v>0</v>
      </c>
    </row>
    <row r="126" spans="1:19" ht="27" customHeight="1">
      <c r="A126" s="1388">
        <f>MAX($A$5:A125)+1</f>
        <v>40</v>
      </c>
      <c r="B126" s="1410" t="s">
        <v>739</v>
      </c>
      <c r="C126" s="1413" t="s">
        <v>110</v>
      </c>
      <c r="D126" s="1463" t="s">
        <v>236</v>
      </c>
      <c r="E126" s="1503" t="s">
        <v>1314</v>
      </c>
      <c r="F126" s="1503" t="s">
        <v>1270</v>
      </c>
      <c r="G126" s="1427" t="s">
        <v>740</v>
      </c>
      <c r="H126" s="1538" t="s">
        <v>379</v>
      </c>
      <c r="I126" s="378" t="s">
        <v>206</v>
      </c>
      <c r="J126" s="346" t="s">
        <v>594</v>
      </c>
      <c r="K126" s="385" t="s">
        <v>203</v>
      </c>
      <c r="L126" s="1239" t="s">
        <v>675</v>
      </c>
      <c r="M126" s="1305"/>
      <c r="N126" s="1243"/>
      <c r="O126" s="134"/>
      <c r="P126" s="1239"/>
      <c r="Q126" s="1241">
        <v>0</v>
      </c>
      <c r="R126" s="1460" t="s">
        <v>111</v>
      </c>
      <c r="S126" s="1359" t="s">
        <v>694</v>
      </c>
    </row>
    <row r="127" spans="1:19">
      <c r="A127" s="1388"/>
      <c r="B127" s="1411" t="s">
        <v>739</v>
      </c>
      <c r="C127" s="1414" t="s">
        <v>110</v>
      </c>
      <c r="D127" s="1464" t="s">
        <v>236</v>
      </c>
      <c r="E127" s="1525"/>
      <c r="F127" s="1525"/>
      <c r="G127" s="1426" t="s">
        <v>740</v>
      </c>
      <c r="H127" s="1539"/>
      <c r="I127" s="566" t="s">
        <v>1323</v>
      </c>
      <c r="J127" s="564" t="s">
        <v>595</v>
      </c>
      <c r="K127" s="589" t="s">
        <v>502</v>
      </c>
      <c r="L127" s="1280"/>
      <c r="M127" s="1306"/>
      <c r="N127" s="1250"/>
      <c r="O127" s="454"/>
      <c r="P127" s="1259"/>
      <c r="Q127" s="1261"/>
      <c r="R127" s="1461"/>
      <c r="S127" s="1360"/>
    </row>
    <row r="128" spans="1:19" ht="27">
      <c r="A128" s="1388"/>
      <c r="B128" s="1411" t="s">
        <v>739</v>
      </c>
      <c r="C128" s="1414" t="s">
        <v>110</v>
      </c>
      <c r="D128" s="1464" t="s">
        <v>236</v>
      </c>
      <c r="E128" s="1525"/>
      <c r="F128" s="1525"/>
      <c r="G128" s="1426" t="s">
        <v>740</v>
      </c>
      <c r="H128" s="1539"/>
      <c r="I128" s="566" t="s">
        <v>1324</v>
      </c>
      <c r="J128" s="386" t="s">
        <v>208</v>
      </c>
      <c r="K128" s="589" t="s">
        <v>604</v>
      </c>
      <c r="L128" s="1280"/>
      <c r="M128" s="1306"/>
      <c r="N128" s="1250"/>
      <c r="O128" s="454"/>
      <c r="P128" s="1259"/>
      <c r="Q128" s="1261"/>
      <c r="R128" s="1461"/>
      <c r="S128" s="1360"/>
    </row>
    <row r="129" spans="1:24">
      <c r="A129" s="1388"/>
      <c r="B129" s="1411"/>
      <c r="C129" s="1414"/>
      <c r="D129" s="1464"/>
      <c r="E129" s="1525"/>
      <c r="F129" s="1525"/>
      <c r="G129" s="1426"/>
      <c r="H129" s="1539"/>
      <c r="I129" s="566" t="s">
        <v>1325</v>
      </c>
      <c r="J129" s="564" t="s">
        <v>1326</v>
      </c>
      <c r="K129" s="589" t="s">
        <v>1426</v>
      </c>
      <c r="L129" s="1280"/>
      <c r="M129" s="1306"/>
      <c r="N129" s="1250"/>
      <c r="O129" s="454"/>
      <c r="P129" s="1259"/>
      <c r="Q129" s="1261"/>
      <c r="R129" s="1461"/>
      <c r="S129" s="1360"/>
    </row>
    <row r="130" spans="1:24" ht="27">
      <c r="A130" s="1388"/>
      <c r="B130" s="1411" t="s">
        <v>739</v>
      </c>
      <c r="C130" s="1414" t="s">
        <v>110</v>
      </c>
      <c r="D130" s="1464" t="s">
        <v>236</v>
      </c>
      <c r="E130" s="1525"/>
      <c r="F130" s="1525"/>
      <c r="G130" s="1426" t="s">
        <v>740</v>
      </c>
      <c r="H130" s="1539"/>
      <c r="I130" s="566" t="s">
        <v>1327</v>
      </c>
      <c r="J130" s="564" t="s">
        <v>1328</v>
      </c>
      <c r="K130" s="387" t="s">
        <v>609</v>
      </c>
      <c r="L130" s="1280"/>
      <c r="M130" s="1306"/>
      <c r="N130" s="1250"/>
      <c r="O130" s="454"/>
      <c r="P130" s="1259"/>
      <c r="Q130" s="1261"/>
      <c r="R130" s="1461"/>
      <c r="S130" s="1360"/>
    </row>
    <row r="131" spans="1:24">
      <c r="A131" s="1388"/>
      <c r="B131" s="1411" t="s">
        <v>739</v>
      </c>
      <c r="C131" s="1414" t="s">
        <v>110</v>
      </c>
      <c r="D131" s="1464" t="s">
        <v>236</v>
      </c>
      <c r="E131" s="1525"/>
      <c r="F131" s="1525"/>
      <c r="G131" s="1426" t="s">
        <v>740</v>
      </c>
      <c r="H131" s="1539"/>
      <c r="I131" s="566" t="s">
        <v>1329</v>
      </c>
      <c r="J131" s="564" t="s">
        <v>1330</v>
      </c>
      <c r="K131" s="564" t="s">
        <v>610</v>
      </c>
      <c r="L131" s="1280"/>
      <c r="M131" s="1306"/>
      <c r="N131" s="1250"/>
      <c r="O131" s="454"/>
      <c r="P131" s="1259"/>
      <c r="Q131" s="1261"/>
      <c r="R131" s="1461"/>
      <c r="S131" s="1360"/>
      <c r="X131" s="590"/>
    </row>
    <row r="132" spans="1:24">
      <c r="A132" s="1388"/>
      <c r="B132" s="1411"/>
      <c r="C132" s="1414"/>
      <c r="D132" s="1464"/>
      <c r="E132" s="1525"/>
      <c r="F132" s="1525"/>
      <c r="G132" s="1426"/>
      <c r="H132" s="1539"/>
      <c r="I132" s="566" t="s">
        <v>1331</v>
      </c>
      <c r="J132" s="564" t="s">
        <v>1332</v>
      </c>
      <c r="K132" s="564" t="s">
        <v>1427</v>
      </c>
      <c r="L132" s="1280"/>
      <c r="M132" s="1306"/>
      <c r="N132" s="1250"/>
      <c r="O132" s="454"/>
      <c r="P132" s="1259"/>
      <c r="Q132" s="1261"/>
      <c r="R132" s="1461"/>
      <c r="S132" s="1360"/>
      <c r="X132" s="590"/>
    </row>
    <row r="133" spans="1:24" ht="27">
      <c r="A133" s="1388"/>
      <c r="B133" s="1411" t="s">
        <v>739</v>
      </c>
      <c r="C133" s="1414" t="s">
        <v>110</v>
      </c>
      <c r="D133" s="1464" t="s">
        <v>236</v>
      </c>
      <c r="E133" s="1525"/>
      <c r="F133" s="1525"/>
      <c r="G133" s="1426" t="s">
        <v>740</v>
      </c>
      <c r="H133" s="1539"/>
      <c r="I133" s="566" t="s">
        <v>516</v>
      </c>
      <c r="J133" s="564" t="s">
        <v>1333</v>
      </c>
      <c r="K133" s="387" t="s">
        <v>296</v>
      </c>
      <c r="L133" s="1280"/>
      <c r="M133" s="1306"/>
      <c r="N133" s="1250"/>
      <c r="O133" s="454"/>
      <c r="P133" s="1259"/>
      <c r="Q133" s="1261"/>
      <c r="R133" s="1461"/>
      <c r="S133" s="1360"/>
      <c r="X133" s="590"/>
    </row>
    <row r="134" spans="1:24">
      <c r="A134" s="1388"/>
      <c r="B134" s="1411" t="s">
        <v>739</v>
      </c>
      <c r="C134" s="1414" t="s">
        <v>110</v>
      </c>
      <c r="D134" s="1464" t="s">
        <v>236</v>
      </c>
      <c r="E134" s="1525"/>
      <c r="F134" s="1525"/>
      <c r="G134" s="1426" t="s">
        <v>740</v>
      </c>
      <c r="H134" s="1539"/>
      <c r="I134" s="566" t="s">
        <v>1334</v>
      </c>
      <c r="J134" s="564" t="s">
        <v>514</v>
      </c>
      <c r="K134" s="589" t="s">
        <v>507</v>
      </c>
      <c r="L134" s="1280"/>
      <c r="M134" s="1306"/>
      <c r="N134" s="1250"/>
      <c r="O134" s="454"/>
      <c r="P134" s="1259"/>
      <c r="Q134" s="1261"/>
      <c r="R134" s="1461"/>
      <c r="S134" s="1360"/>
    </row>
    <row r="135" spans="1:24" ht="27">
      <c r="A135" s="1388"/>
      <c r="B135" s="1411" t="s">
        <v>739</v>
      </c>
      <c r="C135" s="1414" t="s">
        <v>110</v>
      </c>
      <c r="D135" s="1464" t="s">
        <v>236</v>
      </c>
      <c r="E135" s="1525"/>
      <c r="F135" s="1525"/>
      <c r="G135" s="1426" t="s">
        <v>740</v>
      </c>
      <c r="H135" s="1539"/>
      <c r="I135" s="566" t="s">
        <v>1336</v>
      </c>
      <c r="J135" s="564" t="s">
        <v>1337</v>
      </c>
      <c r="K135" s="387" t="s">
        <v>250</v>
      </c>
      <c r="L135" s="1280"/>
      <c r="M135" s="1306"/>
      <c r="N135" s="1250"/>
      <c r="O135" s="454"/>
      <c r="P135" s="1259"/>
      <c r="Q135" s="1261"/>
      <c r="R135" s="1461"/>
      <c r="S135" s="1360"/>
    </row>
    <row r="136" spans="1:24">
      <c r="A136" s="1388"/>
      <c r="B136" s="1411" t="s">
        <v>739</v>
      </c>
      <c r="C136" s="1414" t="s">
        <v>110</v>
      </c>
      <c r="D136" s="1464" t="s">
        <v>236</v>
      </c>
      <c r="E136" s="1525"/>
      <c r="F136" s="1525"/>
      <c r="G136" s="1426" t="s">
        <v>740</v>
      </c>
      <c r="H136" s="1539"/>
      <c r="I136" s="566" t="s">
        <v>1339</v>
      </c>
      <c r="J136" s="564" t="s">
        <v>520</v>
      </c>
      <c r="K136" s="589" t="s">
        <v>1335</v>
      </c>
      <c r="L136" s="1280"/>
      <c r="M136" s="1306"/>
      <c r="N136" s="1250"/>
      <c r="O136" s="454"/>
      <c r="P136" s="1259"/>
      <c r="Q136" s="1261"/>
      <c r="R136" s="1461"/>
      <c r="S136" s="1360"/>
      <c r="W136" s="590"/>
    </row>
    <row r="137" spans="1:24">
      <c r="A137" s="1388"/>
      <c r="B137" s="1411" t="s">
        <v>739</v>
      </c>
      <c r="C137" s="1414" t="s">
        <v>110</v>
      </c>
      <c r="D137" s="1464" t="s">
        <v>236</v>
      </c>
      <c r="E137" s="1525"/>
      <c r="F137" s="1525"/>
      <c r="G137" s="1426" t="s">
        <v>740</v>
      </c>
      <c r="H137" s="1539"/>
      <c r="I137" s="566" t="s">
        <v>1341</v>
      </c>
      <c r="J137" s="564" t="s">
        <v>597</v>
      </c>
      <c r="K137" s="589" t="s">
        <v>1338</v>
      </c>
      <c r="L137" s="1280"/>
      <c r="M137" s="1306"/>
      <c r="N137" s="1250"/>
      <c r="O137" s="454"/>
      <c r="P137" s="1259"/>
      <c r="Q137" s="1261"/>
      <c r="R137" s="1461"/>
      <c r="S137" s="1360"/>
    </row>
    <row r="138" spans="1:24">
      <c r="A138" s="1388"/>
      <c r="B138" s="1411" t="s">
        <v>739</v>
      </c>
      <c r="C138" s="1414" t="s">
        <v>110</v>
      </c>
      <c r="D138" s="1464" t="s">
        <v>236</v>
      </c>
      <c r="E138" s="1525"/>
      <c r="F138" s="1525"/>
      <c r="G138" s="1426" t="s">
        <v>740</v>
      </c>
      <c r="H138" s="1539"/>
      <c r="I138" s="566" t="s">
        <v>593</v>
      </c>
      <c r="J138" s="564" t="s">
        <v>598</v>
      </c>
      <c r="K138" s="589" t="s">
        <v>1340</v>
      </c>
      <c r="L138" s="1280"/>
      <c r="M138" s="1306"/>
      <c r="N138" s="1250"/>
      <c r="O138" s="454"/>
      <c r="P138" s="1259"/>
      <c r="Q138" s="1261"/>
      <c r="R138" s="1461"/>
      <c r="S138" s="1360"/>
    </row>
    <row r="139" spans="1:24">
      <c r="A139" s="1388"/>
      <c r="B139" s="1411" t="s">
        <v>739</v>
      </c>
      <c r="C139" s="1414" t="s">
        <v>110</v>
      </c>
      <c r="D139" s="1464" t="s">
        <v>236</v>
      </c>
      <c r="E139" s="1525"/>
      <c r="F139" s="1525"/>
      <c r="G139" s="1426" t="s">
        <v>740</v>
      </c>
      <c r="H139" s="1539"/>
      <c r="I139" s="566" t="s">
        <v>599</v>
      </c>
      <c r="J139" s="564" t="s">
        <v>600</v>
      </c>
      <c r="K139" s="589" t="s">
        <v>1342</v>
      </c>
      <c r="L139" s="1280"/>
      <c r="M139" s="1306"/>
      <c r="N139" s="1250"/>
      <c r="O139" s="454"/>
      <c r="P139" s="1259"/>
      <c r="Q139" s="1261"/>
      <c r="R139" s="1461"/>
      <c r="S139" s="1360"/>
    </row>
    <row r="140" spans="1:24">
      <c r="A140" s="1388"/>
      <c r="B140" s="1411" t="s">
        <v>739</v>
      </c>
      <c r="C140" s="1414" t="s">
        <v>110</v>
      </c>
      <c r="D140" s="1464" t="s">
        <v>236</v>
      </c>
      <c r="E140" s="1525"/>
      <c r="F140" s="1525"/>
      <c r="G140" s="1426" t="s">
        <v>740</v>
      </c>
      <c r="H140" s="1539"/>
      <c r="I140" s="566" t="s">
        <v>602</v>
      </c>
      <c r="J140" s="564" t="s">
        <v>601</v>
      </c>
      <c r="K140" s="589" t="s">
        <v>1343</v>
      </c>
      <c r="L140" s="1280"/>
      <c r="M140" s="1306"/>
      <c r="N140" s="1250"/>
      <c r="O140" s="454"/>
      <c r="P140" s="1259"/>
      <c r="Q140" s="1261"/>
      <c r="R140" s="1461"/>
      <c r="S140" s="1360"/>
    </row>
    <row r="141" spans="1:24">
      <c r="A141" s="1388"/>
      <c r="B141" s="1411" t="s">
        <v>739</v>
      </c>
      <c r="C141" s="1414" t="s">
        <v>110</v>
      </c>
      <c r="D141" s="1464" t="s">
        <v>236</v>
      </c>
      <c r="E141" s="1525"/>
      <c r="F141" s="1525"/>
      <c r="G141" s="1426" t="s">
        <v>740</v>
      </c>
      <c r="H141" s="1539"/>
      <c r="I141" s="566" t="s">
        <v>1428</v>
      </c>
      <c r="J141" s="564"/>
      <c r="K141" s="589" t="s">
        <v>1344</v>
      </c>
      <c r="L141" s="1280"/>
      <c r="M141" s="1306"/>
      <c r="N141" s="1250"/>
      <c r="O141" s="454"/>
      <c r="P141" s="1259"/>
      <c r="Q141" s="1261"/>
      <c r="R141" s="1461"/>
      <c r="S141" s="1360"/>
    </row>
    <row r="142" spans="1:24">
      <c r="A142" s="1388"/>
      <c r="B142" s="1411" t="s">
        <v>739</v>
      </c>
      <c r="C142" s="1414" t="s">
        <v>110</v>
      </c>
      <c r="D142" s="1464" t="s">
        <v>236</v>
      </c>
      <c r="E142" s="1525"/>
      <c r="F142" s="1525"/>
      <c r="G142" s="1426" t="s">
        <v>740</v>
      </c>
      <c r="H142" s="1539"/>
      <c r="I142" s="566" t="s">
        <v>1429</v>
      </c>
      <c r="J142" s="564"/>
      <c r="K142" s="589" t="s">
        <v>1345</v>
      </c>
      <c r="L142" s="1280"/>
      <c r="M142" s="1306"/>
      <c r="N142" s="1250"/>
      <c r="O142" s="454"/>
      <c r="P142" s="1259"/>
      <c r="Q142" s="1261"/>
      <c r="R142" s="1461"/>
      <c r="S142" s="1360"/>
    </row>
    <row r="143" spans="1:24">
      <c r="A143" s="1388"/>
      <c r="B143" s="1411"/>
      <c r="C143" s="1414"/>
      <c r="D143" s="1464"/>
      <c r="E143" s="1525"/>
      <c r="F143" s="1525"/>
      <c r="G143" s="1426"/>
      <c r="H143" s="1539"/>
      <c r="I143" s="566" t="s">
        <v>1430</v>
      </c>
      <c r="J143" s="564"/>
      <c r="K143" s="589" t="s">
        <v>603</v>
      </c>
      <c r="L143" s="1280"/>
      <c r="M143" s="1306"/>
      <c r="N143" s="1250"/>
      <c r="O143" s="454"/>
      <c r="P143" s="1259"/>
      <c r="Q143" s="1261"/>
      <c r="R143" s="1461"/>
      <c r="S143" s="1360"/>
    </row>
    <row r="144" spans="1:24" ht="27">
      <c r="A144" s="1388"/>
      <c r="B144" s="1411" t="s">
        <v>739</v>
      </c>
      <c r="C144" s="1414" t="s">
        <v>110</v>
      </c>
      <c r="D144" s="1464" t="s">
        <v>236</v>
      </c>
      <c r="E144" s="1525"/>
      <c r="F144" s="1525"/>
      <c r="G144" s="1426" t="s">
        <v>740</v>
      </c>
      <c r="H144" s="1539"/>
      <c r="I144" s="388" t="s">
        <v>207</v>
      </c>
      <c r="J144" s="365" t="s">
        <v>607</v>
      </c>
      <c r="K144" s="589"/>
      <c r="L144" s="1280"/>
      <c r="M144" s="1306"/>
      <c r="N144" s="1250"/>
      <c r="O144" s="454"/>
      <c r="P144" s="1259"/>
      <c r="Q144" s="1261"/>
      <c r="R144" s="1461"/>
      <c r="S144" s="1360"/>
    </row>
    <row r="145" spans="1:19" ht="27">
      <c r="A145" s="1388"/>
      <c r="B145" s="1411" t="s">
        <v>739</v>
      </c>
      <c r="C145" s="1414" t="s">
        <v>110</v>
      </c>
      <c r="D145" s="1464" t="s">
        <v>236</v>
      </c>
      <c r="E145" s="1525"/>
      <c r="F145" s="1525"/>
      <c r="G145" s="1426" t="s">
        <v>740</v>
      </c>
      <c r="H145" s="1539"/>
      <c r="I145" s="566" t="s">
        <v>1346</v>
      </c>
      <c r="J145" s="564" t="s">
        <v>1347</v>
      </c>
      <c r="K145" s="387" t="s">
        <v>251</v>
      </c>
      <c r="L145" s="1280"/>
      <c r="M145" s="1306"/>
      <c r="N145" s="1250"/>
      <c r="O145" s="454"/>
      <c r="P145" s="1259"/>
      <c r="Q145" s="1261"/>
      <c r="R145" s="1461"/>
      <c r="S145" s="1360"/>
    </row>
    <row r="146" spans="1:19">
      <c r="A146" s="1388"/>
      <c r="B146" s="1411" t="s">
        <v>739</v>
      </c>
      <c r="C146" s="1414" t="s">
        <v>110</v>
      </c>
      <c r="D146" s="1464" t="s">
        <v>236</v>
      </c>
      <c r="E146" s="1525"/>
      <c r="F146" s="1525"/>
      <c r="G146" s="1426" t="s">
        <v>740</v>
      </c>
      <c r="H146" s="1539"/>
      <c r="I146" s="566" t="s">
        <v>1348</v>
      </c>
      <c r="J146" s="564" t="s">
        <v>1349</v>
      </c>
      <c r="K146" s="589" t="s">
        <v>1350</v>
      </c>
      <c r="L146" s="1280"/>
      <c r="M146" s="1306"/>
      <c r="N146" s="1250"/>
      <c r="O146" s="454"/>
      <c r="P146" s="1259"/>
      <c r="Q146" s="1261"/>
      <c r="R146" s="1461"/>
      <c r="S146" s="1360"/>
    </row>
    <row r="147" spans="1:19">
      <c r="A147" s="1388"/>
      <c r="B147" s="1411" t="s">
        <v>739</v>
      </c>
      <c r="C147" s="1414" t="s">
        <v>110</v>
      </c>
      <c r="D147" s="1464" t="s">
        <v>236</v>
      </c>
      <c r="E147" s="1525"/>
      <c r="F147" s="1525"/>
      <c r="G147" s="1426" t="s">
        <v>740</v>
      </c>
      <c r="H147" s="1539"/>
      <c r="I147" s="566" t="s">
        <v>592</v>
      </c>
      <c r="J147" s="564" t="s">
        <v>1351</v>
      </c>
      <c r="K147" s="589" t="s">
        <v>536</v>
      </c>
      <c r="L147" s="1280"/>
      <c r="M147" s="1306"/>
      <c r="N147" s="1250"/>
      <c r="O147" s="454"/>
      <c r="P147" s="1259"/>
      <c r="Q147" s="1261"/>
      <c r="R147" s="1461"/>
      <c r="S147" s="1360"/>
    </row>
    <row r="148" spans="1:19">
      <c r="A148" s="1388"/>
      <c r="B148" s="1411" t="s">
        <v>739</v>
      </c>
      <c r="C148" s="1414" t="s">
        <v>110</v>
      </c>
      <c r="D148" s="1464" t="s">
        <v>236</v>
      </c>
      <c r="E148" s="1525"/>
      <c r="F148" s="1525"/>
      <c r="G148" s="1426" t="s">
        <v>740</v>
      </c>
      <c r="H148" s="1539"/>
      <c r="I148" s="566" t="s">
        <v>596</v>
      </c>
      <c r="J148" s="564" t="s">
        <v>1352</v>
      </c>
      <c r="K148" s="589" t="s">
        <v>1353</v>
      </c>
      <c r="L148" s="1280"/>
      <c r="M148" s="1306"/>
      <c r="N148" s="1250"/>
      <c r="O148" s="454"/>
      <c r="P148" s="1259"/>
      <c r="Q148" s="1261"/>
      <c r="R148" s="1461"/>
      <c r="S148" s="1360"/>
    </row>
    <row r="149" spans="1:19" ht="27">
      <c r="A149" s="1388"/>
      <c r="B149" s="1411" t="s">
        <v>739</v>
      </c>
      <c r="C149" s="1414" t="s">
        <v>110</v>
      </c>
      <c r="D149" s="1464" t="s">
        <v>236</v>
      </c>
      <c r="E149" s="1525"/>
      <c r="F149" s="1525"/>
      <c r="G149" s="1426" t="s">
        <v>740</v>
      </c>
      <c r="H149" s="1539"/>
      <c r="I149" s="354" t="s">
        <v>295</v>
      </c>
      <c r="J149" s="564" t="s">
        <v>535</v>
      </c>
      <c r="K149" s="589" t="s">
        <v>605</v>
      </c>
      <c r="L149" s="1280"/>
      <c r="M149" s="1306"/>
      <c r="N149" s="1250"/>
      <c r="O149" s="454"/>
      <c r="P149" s="1259"/>
      <c r="Q149" s="1261"/>
      <c r="R149" s="1461"/>
      <c r="S149" s="1360"/>
    </row>
    <row r="150" spans="1:19">
      <c r="A150" s="1388"/>
      <c r="B150" s="1411" t="s">
        <v>739</v>
      </c>
      <c r="C150" s="1414" t="s">
        <v>110</v>
      </c>
      <c r="D150" s="1464" t="s">
        <v>236</v>
      </c>
      <c r="E150" s="1525"/>
      <c r="F150" s="1525"/>
      <c r="G150" s="1426" t="s">
        <v>740</v>
      </c>
      <c r="H150" s="1539"/>
      <c r="I150" s="566" t="s">
        <v>539</v>
      </c>
      <c r="J150" s="564" t="s">
        <v>1354</v>
      </c>
      <c r="K150" s="589" t="s">
        <v>606</v>
      </c>
      <c r="L150" s="1280"/>
      <c r="M150" s="1306"/>
      <c r="N150" s="1250"/>
      <c r="O150" s="454"/>
      <c r="P150" s="1259"/>
      <c r="Q150" s="1261"/>
      <c r="R150" s="1461"/>
      <c r="S150" s="1360"/>
    </row>
    <row r="151" spans="1:19">
      <c r="A151" s="1388"/>
      <c r="B151" s="1411"/>
      <c r="C151" s="1414"/>
      <c r="D151" s="1464"/>
      <c r="E151" s="1525"/>
      <c r="F151" s="1525"/>
      <c r="G151" s="1426"/>
      <c r="H151" s="1539"/>
      <c r="I151" s="566"/>
      <c r="J151" s="564" t="s">
        <v>540</v>
      </c>
      <c r="K151" s="589"/>
      <c r="L151" s="1280"/>
      <c r="M151" s="1306"/>
      <c r="N151" s="1250"/>
      <c r="O151" s="454"/>
      <c r="P151" s="1259"/>
      <c r="Q151" s="1261"/>
      <c r="R151" s="1461"/>
      <c r="S151" s="1360"/>
    </row>
    <row r="152" spans="1:19">
      <c r="A152" s="1388"/>
      <c r="B152" s="1411"/>
      <c r="C152" s="1414"/>
      <c r="D152" s="1464"/>
      <c r="E152" s="1525"/>
      <c r="F152" s="1525"/>
      <c r="G152" s="1426"/>
      <c r="H152" s="1539"/>
      <c r="I152" s="566"/>
      <c r="J152" s="564" t="s">
        <v>1467</v>
      </c>
      <c r="K152" s="589"/>
      <c r="L152" s="1280"/>
      <c r="M152" s="1306"/>
      <c r="N152" s="1250"/>
      <c r="O152" s="454"/>
      <c r="P152" s="1259"/>
      <c r="Q152" s="1261"/>
      <c r="R152" s="1461"/>
      <c r="S152" s="1360"/>
    </row>
    <row r="153" spans="1:19">
      <c r="A153" s="1388"/>
      <c r="B153" s="1412" t="s">
        <v>739</v>
      </c>
      <c r="C153" s="1415" t="s">
        <v>110</v>
      </c>
      <c r="D153" s="1465" t="s">
        <v>236</v>
      </c>
      <c r="E153" s="1504"/>
      <c r="F153" s="1504"/>
      <c r="G153" s="1428" t="s">
        <v>740</v>
      </c>
      <c r="H153" s="1540"/>
      <c r="I153" s="389"/>
      <c r="J153" s="588" t="s">
        <v>1466</v>
      </c>
      <c r="K153" s="345"/>
      <c r="L153" s="1246"/>
      <c r="M153" s="1307"/>
      <c r="N153" s="1244"/>
      <c r="O153" s="54"/>
      <c r="P153" s="1260"/>
      <c r="Q153" s="1242"/>
      <c r="R153" s="1462"/>
      <c r="S153" s="1361"/>
    </row>
    <row r="154" spans="1:19" ht="27" customHeight="1">
      <c r="A154" s="1388">
        <f>MAX($A$5:A153)+1</f>
        <v>41</v>
      </c>
      <c r="B154" s="1411" t="s">
        <v>32</v>
      </c>
      <c r="C154" s="1414" t="s">
        <v>110</v>
      </c>
      <c r="D154" s="1464" t="s">
        <v>236</v>
      </c>
      <c r="E154" s="1525" t="s">
        <v>1314</v>
      </c>
      <c r="F154" s="1525" t="s">
        <v>1270</v>
      </c>
      <c r="G154" s="1533" t="s">
        <v>741</v>
      </c>
      <c r="H154" s="1536" t="s">
        <v>380</v>
      </c>
      <c r="I154" s="354" t="s">
        <v>608</v>
      </c>
      <c r="J154" s="365" t="s">
        <v>300</v>
      </c>
      <c r="K154" s="359"/>
      <c r="L154" s="1259" t="s">
        <v>675</v>
      </c>
      <c r="M154" s="1250"/>
      <c r="N154" s="1250"/>
      <c r="O154" s="454"/>
      <c r="P154" s="1259"/>
      <c r="Q154" s="1241">
        <v>0</v>
      </c>
      <c r="R154" s="1460" t="s">
        <v>111</v>
      </c>
      <c r="S154" s="1359" t="s">
        <v>694</v>
      </c>
    </row>
    <row r="155" spans="1:19">
      <c r="A155" s="1388"/>
      <c r="B155" s="1411" t="s">
        <v>32</v>
      </c>
      <c r="C155" s="1414" t="s">
        <v>110</v>
      </c>
      <c r="D155" s="1464" t="s">
        <v>236</v>
      </c>
      <c r="E155" s="1525"/>
      <c r="F155" s="1525"/>
      <c r="G155" s="1533" t="s">
        <v>741</v>
      </c>
      <c r="H155" s="1536"/>
      <c r="I155" s="566" t="s">
        <v>595</v>
      </c>
      <c r="J155" s="564" t="s">
        <v>1355</v>
      </c>
      <c r="K155" s="359"/>
      <c r="L155" s="1280"/>
      <c r="M155" s="1250"/>
      <c r="N155" s="1250"/>
      <c r="O155" s="454"/>
      <c r="P155" s="1259"/>
      <c r="Q155" s="1261"/>
      <c r="R155" s="1461"/>
      <c r="S155" s="1360"/>
    </row>
    <row r="156" spans="1:19" ht="27">
      <c r="A156" s="1388"/>
      <c r="B156" s="1411" t="s">
        <v>32</v>
      </c>
      <c r="C156" s="1414" t="s">
        <v>110</v>
      </c>
      <c r="D156" s="1464" t="s">
        <v>236</v>
      </c>
      <c r="E156" s="1525"/>
      <c r="F156" s="1525"/>
      <c r="G156" s="1533" t="s">
        <v>741</v>
      </c>
      <c r="H156" s="1536"/>
      <c r="I156" s="354" t="s">
        <v>204</v>
      </c>
      <c r="J156" s="564" t="s">
        <v>1356</v>
      </c>
      <c r="K156" s="359"/>
      <c r="L156" s="1280"/>
      <c r="M156" s="1250"/>
      <c r="N156" s="1250"/>
      <c r="O156" s="454"/>
      <c r="P156" s="1259"/>
      <c r="Q156" s="1261"/>
      <c r="R156" s="1461"/>
      <c r="S156" s="1360"/>
    </row>
    <row r="157" spans="1:19">
      <c r="A157" s="1388"/>
      <c r="B157" s="1411" t="s">
        <v>32</v>
      </c>
      <c r="C157" s="1414" t="s">
        <v>110</v>
      </c>
      <c r="D157" s="1464" t="s">
        <v>236</v>
      </c>
      <c r="E157" s="1525"/>
      <c r="F157" s="1525"/>
      <c r="G157" s="1533" t="s">
        <v>741</v>
      </c>
      <c r="H157" s="1536"/>
      <c r="I157" s="566" t="s">
        <v>618</v>
      </c>
      <c r="J157" s="564" t="s">
        <v>545</v>
      </c>
      <c r="K157" s="359"/>
      <c r="L157" s="1280"/>
      <c r="M157" s="1250"/>
      <c r="N157" s="1250"/>
      <c r="O157" s="454"/>
      <c r="P157" s="1259"/>
      <c r="Q157" s="1261"/>
      <c r="R157" s="1461"/>
      <c r="S157" s="1360"/>
    </row>
    <row r="158" spans="1:19">
      <c r="A158" s="1388"/>
      <c r="B158" s="1411" t="s">
        <v>32</v>
      </c>
      <c r="C158" s="1414" t="s">
        <v>110</v>
      </c>
      <c r="D158" s="1464" t="s">
        <v>236</v>
      </c>
      <c r="E158" s="1525"/>
      <c r="F158" s="1525"/>
      <c r="G158" s="1533" t="s">
        <v>741</v>
      </c>
      <c r="H158" s="1536"/>
      <c r="I158" s="566" t="s">
        <v>542</v>
      </c>
      <c r="J158" s="390"/>
      <c r="K158" s="387"/>
      <c r="L158" s="1280"/>
      <c r="M158" s="1250"/>
      <c r="N158" s="1250"/>
      <c r="O158" s="454"/>
      <c r="P158" s="1259"/>
      <c r="Q158" s="1261"/>
      <c r="R158" s="1461"/>
      <c r="S158" s="1360"/>
    </row>
    <row r="159" spans="1:19">
      <c r="A159" s="1388"/>
      <c r="B159" s="1411" t="s">
        <v>32</v>
      </c>
      <c r="C159" s="1414" t="s">
        <v>110</v>
      </c>
      <c r="D159" s="1464" t="s">
        <v>236</v>
      </c>
      <c r="E159" s="1525"/>
      <c r="F159" s="1525"/>
      <c r="G159" s="1533" t="s">
        <v>741</v>
      </c>
      <c r="H159" s="1536"/>
      <c r="I159" s="566" t="s">
        <v>544</v>
      </c>
      <c r="J159" s="391"/>
      <c r="K159" s="387"/>
      <c r="L159" s="1280"/>
      <c r="M159" s="1250"/>
      <c r="N159" s="1250"/>
      <c r="O159" s="454"/>
      <c r="P159" s="1259"/>
      <c r="Q159" s="1261"/>
      <c r="R159" s="1461"/>
      <c r="S159" s="1360"/>
    </row>
    <row r="160" spans="1:19">
      <c r="A160" s="1388"/>
      <c r="B160" s="1412" t="s">
        <v>32</v>
      </c>
      <c r="C160" s="1415" t="s">
        <v>110</v>
      </c>
      <c r="D160" s="1465" t="s">
        <v>236</v>
      </c>
      <c r="E160" s="1504"/>
      <c r="F160" s="1504"/>
      <c r="G160" s="1508" t="s">
        <v>741</v>
      </c>
      <c r="H160" s="1537"/>
      <c r="I160" s="566" t="s">
        <v>1431</v>
      </c>
      <c r="J160" s="391"/>
      <c r="K160" s="387"/>
      <c r="L160" s="1246"/>
      <c r="M160" s="1244"/>
      <c r="N160" s="1244"/>
      <c r="O160" s="54"/>
      <c r="P160" s="1260"/>
      <c r="Q160" s="1242"/>
      <c r="R160" s="1462"/>
      <c r="S160" s="1361"/>
    </row>
    <row r="161" spans="1:19" ht="54">
      <c r="A161" s="613">
        <f>MAX($A$5:A160)+1</f>
        <v>42</v>
      </c>
      <c r="B161" s="516" t="s">
        <v>33</v>
      </c>
      <c r="C161" s="515" t="s">
        <v>110</v>
      </c>
      <c r="D161" s="514" t="s">
        <v>236</v>
      </c>
      <c r="E161" s="513" t="s">
        <v>1309</v>
      </c>
      <c r="F161" s="513" t="s">
        <v>1270</v>
      </c>
      <c r="G161" s="512" t="s">
        <v>742</v>
      </c>
      <c r="H161" s="518" t="s">
        <v>381</v>
      </c>
      <c r="I161" s="332"/>
      <c r="J161" s="333"/>
      <c r="K161" s="334"/>
      <c r="L161" s="157" t="s">
        <v>661</v>
      </c>
      <c r="M161" s="16"/>
      <c r="N161" s="157" t="s">
        <v>651</v>
      </c>
      <c r="O161" s="157"/>
      <c r="P161" s="157"/>
      <c r="Q161" s="123">
        <v>0</v>
      </c>
      <c r="R161" s="510" t="s">
        <v>1223</v>
      </c>
      <c r="S161" s="509" t="s">
        <v>877</v>
      </c>
    </row>
    <row r="162" spans="1:19" ht="81">
      <c r="A162" s="613">
        <f>MAX($A$5:A161)+1</f>
        <v>43</v>
      </c>
      <c r="B162" s="516" t="s">
        <v>34</v>
      </c>
      <c r="C162" s="515" t="s">
        <v>110</v>
      </c>
      <c r="D162" s="514" t="s">
        <v>236</v>
      </c>
      <c r="E162" s="513" t="s">
        <v>1309</v>
      </c>
      <c r="F162" s="513" t="s">
        <v>1288</v>
      </c>
      <c r="G162" s="512" t="s">
        <v>743</v>
      </c>
      <c r="H162" s="518" t="s">
        <v>382</v>
      </c>
      <c r="I162" s="332"/>
      <c r="J162" s="333"/>
      <c r="K162" s="334"/>
      <c r="L162" s="157" t="s">
        <v>661</v>
      </c>
      <c r="M162" s="16"/>
      <c r="N162" s="16"/>
      <c r="O162" s="16"/>
      <c r="P162" s="157"/>
      <c r="Q162" s="123">
        <v>0</v>
      </c>
      <c r="R162" s="510" t="s">
        <v>205</v>
      </c>
      <c r="S162" s="509">
        <v>0</v>
      </c>
    </row>
    <row r="163" spans="1:19" ht="54">
      <c r="A163" s="613">
        <f>MAX($A$5:A162)+1</f>
        <v>44</v>
      </c>
      <c r="B163" s="516" t="s">
        <v>35</v>
      </c>
      <c r="C163" s="515" t="s">
        <v>110</v>
      </c>
      <c r="D163" s="514" t="s">
        <v>236</v>
      </c>
      <c r="E163" s="513" t="s">
        <v>1309</v>
      </c>
      <c r="F163" s="513" t="s">
        <v>1288</v>
      </c>
      <c r="G163" s="512" t="s">
        <v>744</v>
      </c>
      <c r="H163" s="518" t="s">
        <v>383</v>
      </c>
      <c r="I163" s="332"/>
      <c r="J163" s="333"/>
      <c r="K163" s="334"/>
      <c r="L163" s="157"/>
      <c r="M163" s="16"/>
      <c r="N163" s="16"/>
      <c r="O163" s="16"/>
      <c r="P163" s="157"/>
      <c r="Q163" s="123">
        <v>0</v>
      </c>
      <c r="R163" s="510" t="s">
        <v>205</v>
      </c>
      <c r="S163" s="509">
        <v>0</v>
      </c>
    </row>
    <row r="164" spans="1:19" s="587" customFormat="1" ht="67.5">
      <c r="A164" s="613">
        <f>MAX($A$5:A163)+1</f>
        <v>45</v>
      </c>
      <c r="B164" s="516" t="s">
        <v>36</v>
      </c>
      <c r="C164" s="515" t="s">
        <v>110</v>
      </c>
      <c r="D164" s="514" t="s">
        <v>889</v>
      </c>
      <c r="E164" s="513" t="s">
        <v>1317</v>
      </c>
      <c r="F164" s="513" t="s">
        <v>1274</v>
      </c>
      <c r="G164" s="512" t="s">
        <v>745</v>
      </c>
      <c r="H164" s="518" t="s">
        <v>384</v>
      </c>
      <c r="I164" s="393"/>
      <c r="J164" s="394"/>
      <c r="K164" s="395"/>
      <c r="L164" s="183"/>
      <c r="M164" s="88"/>
      <c r="N164" s="88"/>
      <c r="O164" s="88"/>
      <c r="P164" s="183"/>
      <c r="Q164" s="125">
        <v>0</v>
      </c>
      <c r="R164" s="514" t="s">
        <v>1223</v>
      </c>
      <c r="S164" s="573">
        <v>0</v>
      </c>
    </row>
    <row r="165" spans="1:19" ht="54">
      <c r="A165" s="613">
        <f>MAX($A$5:A164)+1</f>
        <v>46</v>
      </c>
      <c r="B165" s="516" t="s">
        <v>37</v>
      </c>
      <c r="C165" s="515" t="s">
        <v>110</v>
      </c>
      <c r="D165" s="514" t="s">
        <v>236</v>
      </c>
      <c r="E165" s="513" t="s">
        <v>1308</v>
      </c>
      <c r="F165" s="513" t="s">
        <v>1270</v>
      </c>
      <c r="G165" s="512" t="s">
        <v>746</v>
      </c>
      <c r="H165" s="518" t="s">
        <v>385</v>
      </c>
      <c r="I165" s="332"/>
      <c r="J165" s="333"/>
      <c r="K165" s="334"/>
      <c r="L165" s="157"/>
      <c r="M165" s="16"/>
      <c r="N165" s="16"/>
      <c r="O165" s="16"/>
      <c r="P165" s="157"/>
      <c r="Q165" s="123">
        <v>0</v>
      </c>
      <c r="R165" s="510" t="s">
        <v>111</v>
      </c>
      <c r="S165" s="509">
        <v>0</v>
      </c>
    </row>
    <row r="166" spans="1:19" ht="81">
      <c r="A166" s="613">
        <f>MAX($A$5:A165)+1</f>
        <v>47</v>
      </c>
      <c r="B166" s="516" t="s">
        <v>38</v>
      </c>
      <c r="C166" s="515" t="s">
        <v>110</v>
      </c>
      <c r="D166" s="514" t="s">
        <v>236</v>
      </c>
      <c r="E166" s="513" t="s">
        <v>1317</v>
      </c>
      <c r="F166" s="513" t="s">
        <v>1270</v>
      </c>
      <c r="G166" s="512" t="s">
        <v>747</v>
      </c>
      <c r="H166" s="518" t="s">
        <v>386</v>
      </c>
      <c r="I166" s="332"/>
      <c r="J166" s="333"/>
      <c r="K166" s="334"/>
      <c r="L166" s="157"/>
      <c r="M166" s="16"/>
      <c r="N166" s="16"/>
      <c r="O166" s="16"/>
      <c r="P166" s="157"/>
      <c r="Q166" s="123">
        <v>0</v>
      </c>
      <c r="R166" s="514" t="s">
        <v>696</v>
      </c>
      <c r="S166" s="509">
        <v>0</v>
      </c>
    </row>
    <row r="167" spans="1:19" ht="40.5">
      <c r="A167" s="613">
        <f>MAX($A$5:A166)+1</f>
        <v>48</v>
      </c>
      <c r="B167" s="516" t="s">
        <v>39</v>
      </c>
      <c r="C167" s="515" t="s">
        <v>110</v>
      </c>
      <c r="D167" s="514" t="s">
        <v>236</v>
      </c>
      <c r="E167" s="513" t="s">
        <v>1317</v>
      </c>
      <c r="F167" s="513" t="s">
        <v>1274</v>
      </c>
      <c r="G167" s="512" t="s">
        <v>748</v>
      </c>
      <c r="H167" s="518" t="s">
        <v>387</v>
      </c>
      <c r="I167" s="332"/>
      <c r="J167" s="333"/>
      <c r="K167" s="334"/>
      <c r="L167" s="157"/>
      <c r="M167" s="16"/>
      <c r="N167" s="16"/>
      <c r="O167" s="16"/>
      <c r="P167" s="157"/>
      <c r="Q167" s="123">
        <v>0</v>
      </c>
      <c r="R167" s="510" t="s">
        <v>1223</v>
      </c>
      <c r="S167" s="509">
        <v>0</v>
      </c>
    </row>
    <row r="168" spans="1:19" ht="54">
      <c r="A168" s="613">
        <f>MAX($A$5:A167)+1</f>
        <v>49</v>
      </c>
      <c r="B168" s="516" t="s">
        <v>40</v>
      </c>
      <c r="C168" s="515" t="s">
        <v>110</v>
      </c>
      <c r="D168" s="514" t="s">
        <v>236</v>
      </c>
      <c r="E168" s="513" t="s">
        <v>1317</v>
      </c>
      <c r="F168" s="513" t="s">
        <v>1274</v>
      </c>
      <c r="G168" s="512" t="s">
        <v>749</v>
      </c>
      <c r="H168" s="518" t="s">
        <v>388</v>
      </c>
      <c r="I168" s="332"/>
      <c r="J168" s="333"/>
      <c r="K168" s="334"/>
      <c r="L168" s="157"/>
      <c r="M168" s="16"/>
      <c r="N168" s="16"/>
      <c r="O168" s="16"/>
      <c r="P168" s="157"/>
      <c r="Q168" s="123">
        <v>0</v>
      </c>
      <c r="R168" s="514" t="s">
        <v>696</v>
      </c>
      <c r="S168" s="509">
        <v>0</v>
      </c>
    </row>
    <row r="169" spans="1:19" ht="54">
      <c r="A169" s="613">
        <f>MAX($A$5:A168)+1</f>
        <v>50</v>
      </c>
      <c r="B169" s="516" t="s">
        <v>41</v>
      </c>
      <c r="C169" s="515" t="s">
        <v>110</v>
      </c>
      <c r="D169" s="514" t="s">
        <v>236</v>
      </c>
      <c r="E169" s="513" t="s">
        <v>1309</v>
      </c>
      <c r="F169" s="513" t="s">
        <v>1285</v>
      </c>
      <c r="G169" s="512" t="s">
        <v>750</v>
      </c>
      <c r="H169" s="518" t="s">
        <v>389</v>
      </c>
      <c r="I169" s="332"/>
      <c r="J169" s="333"/>
      <c r="K169" s="334"/>
      <c r="L169" s="157" t="s">
        <v>681</v>
      </c>
      <c r="M169" s="16"/>
      <c r="N169" s="16"/>
      <c r="O169" s="16"/>
      <c r="P169" s="157"/>
      <c r="Q169" s="123">
        <v>0</v>
      </c>
      <c r="R169" s="510" t="s">
        <v>205</v>
      </c>
      <c r="S169" s="509" t="s">
        <v>694</v>
      </c>
    </row>
    <row r="170" spans="1:19" ht="54">
      <c r="A170" s="613">
        <f>MAX($A$5:A169)+1</f>
        <v>51</v>
      </c>
      <c r="B170" s="516" t="s">
        <v>42</v>
      </c>
      <c r="C170" s="515" t="s">
        <v>110</v>
      </c>
      <c r="D170" s="514" t="s">
        <v>236</v>
      </c>
      <c r="E170" s="513" t="s">
        <v>1309</v>
      </c>
      <c r="F170" s="513" t="s">
        <v>1269</v>
      </c>
      <c r="G170" s="512" t="s">
        <v>892</v>
      </c>
      <c r="H170" s="518" t="s">
        <v>390</v>
      </c>
      <c r="I170" s="332"/>
      <c r="J170" s="333"/>
      <c r="K170" s="334"/>
      <c r="L170" s="157" t="s">
        <v>681</v>
      </c>
      <c r="M170" s="16" t="s">
        <v>662</v>
      </c>
      <c r="N170" s="157" t="s">
        <v>653</v>
      </c>
      <c r="O170" s="157"/>
      <c r="P170" s="157"/>
      <c r="Q170" s="123">
        <v>0</v>
      </c>
      <c r="R170" s="510" t="s">
        <v>205</v>
      </c>
      <c r="S170" s="509" t="s">
        <v>694</v>
      </c>
    </row>
    <row r="171" spans="1:19" ht="67.5">
      <c r="A171" s="613">
        <f>MAX($A$5:A170)+1</f>
        <v>52</v>
      </c>
      <c r="B171" s="516" t="s">
        <v>1134</v>
      </c>
      <c r="C171" s="515" t="s">
        <v>110</v>
      </c>
      <c r="D171" s="514" t="s">
        <v>889</v>
      </c>
      <c r="E171" s="513" t="s">
        <v>1315</v>
      </c>
      <c r="F171" s="513" t="s">
        <v>1282</v>
      </c>
      <c r="G171" s="512" t="s">
        <v>752</v>
      </c>
      <c r="H171" s="518" t="s">
        <v>391</v>
      </c>
      <c r="I171" s="332"/>
      <c r="J171" s="333"/>
      <c r="K171" s="334"/>
      <c r="L171" s="157"/>
      <c r="M171" s="157"/>
      <c r="N171" s="16"/>
      <c r="O171" s="156" t="s">
        <v>1366</v>
      </c>
      <c r="P171" s="157"/>
      <c r="Q171" s="123">
        <v>0</v>
      </c>
      <c r="R171" s="514" t="s">
        <v>111</v>
      </c>
      <c r="S171" s="509">
        <v>0</v>
      </c>
    </row>
    <row r="172" spans="1:19" ht="54">
      <c r="A172" s="613">
        <f>MAX($A$5:A171)+1</f>
        <v>53</v>
      </c>
      <c r="B172" s="516" t="s">
        <v>44</v>
      </c>
      <c r="C172" s="515" t="s">
        <v>110</v>
      </c>
      <c r="D172" s="514" t="s">
        <v>236</v>
      </c>
      <c r="E172" s="513" t="s">
        <v>1309</v>
      </c>
      <c r="F172" s="513" t="s">
        <v>1270</v>
      </c>
      <c r="G172" s="512" t="s">
        <v>753</v>
      </c>
      <c r="H172" s="518" t="s">
        <v>392</v>
      </c>
      <c r="I172" s="332"/>
      <c r="J172" s="333"/>
      <c r="K172" s="334"/>
      <c r="L172" s="157" t="s">
        <v>681</v>
      </c>
      <c r="M172" s="16" t="s">
        <v>662</v>
      </c>
      <c r="N172" s="16"/>
      <c r="O172" s="16"/>
      <c r="P172" s="157"/>
      <c r="Q172" s="123">
        <v>0</v>
      </c>
      <c r="R172" s="510" t="s">
        <v>205</v>
      </c>
      <c r="S172" s="509" t="s">
        <v>877</v>
      </c>
    </row>
    <row r="173" spans="1:19" ht="67.5">
      <c r="A173" s="613">
        <f>MAX($A$5:A172)+1</f>
        <v>54</v>
      </c>
      <c r="B173" s="516" t="s">
        <v>45</v>
      </c>
      <c r="C173" s="515" t="s">
        <v>110</v>
      </c>
      <c r="D173" s="514" t="s">
        <v>236</v>
      </c>
      <c r="E173" s="513" t="s">
        <v>1307</v>
      </c>
      <c r="F173" s="513" t="s">
        <v>1270</v>
      </c>
      <c r="G173" s="512" t="s">
        <v>754</v>
      </c>
      <c r="H173" s="518" t="s">
        <v>393</v>
      </c>
      <c r="I173" s="396"/>
      <c r="J173" s="333"/>
      <c r="K173" s="334"/>
      <c r="L173" s="157" t="s">
        <v>674</v>
      </c>
      <c r="M173" s="16"/>
      <c r="N173" s="16" t="s">
        <v>647</v>
      </c>
      <c r="O173" s="16"/>
      <c r="P173" s="157"/>
      <c r="Q173" s="123">
        <v>0</v>
      </c>
      <c r="R173" s="510" t="s">
        <v>111</v>
      </c>
      <c r="S173" s="509">
        <v>0</v>
      </c>
    </row>
    <row r="174" spans="1:19" ht="22.5" customHeight="1">
      <c r="A174" s="1388">
        <f>MAX($A$5:A173)+1</f>
        <v>55</v>
      </c>
      <c r="B174" s="1410" t="s">
        <v>46</v>
      </c>
      <c r="C174" s="1413" t="s">
        <v>110</v>
      </c>
      <c r="D174" s="1356" t="s">
        <v>236</v>
      </c>
      <c r="E174" s="1503" t="s">
        <v>1309</v>
      </c>
      <c r="F174" s="1503" t="s">
        <v>1270</v>
      </c>
      <c r="G174" s="1507" t="s">
        <v>755</v>
      </c>
      <c r="H174" s="1509" t="s">
        <v>394</v>
      </c>
      <c r="I174" s="378" t="s">
        <v>571</v>
      </c>
      <c r="J174" s="352"/>
      <c r="K174" s="340"/>
      <c r="L174" s="1239" t="s">
        <v>686</v>
      </c>
      <c r="M174" s="1241"/>
      <c r="N174" s="1239" t="s">
        <v>658</v>
      </c>
      <c r="O174" s="196"/>
      <c r="P174" s="1239"/>
      <c r="Q174" s="1241">
        <v>0</v>
      </c>
      <c r="R174" s="1460" t="s">
        <v>111</v>
      </c>
      <c r="S174" s="1359">
        <v>0</v>
      </c>
    </row>
    <row r="175" spans="1:19" ht="22.5" customHeight="1">
      <c r="A175" s="1388"/>
      <c r="B175" s="1412" t="s">
        <v>46</v>
      </c>
      <c r="C175" s="1415" t="s">
        <v>110</v>
      </c>
      <c r="D175" s="1358" t="s">
        <v>236</v>
      </c>
      <c r="E175" s="1504"/>
      <c r="F175" s="1504"/>
      <c r="G175" s="1508" t="s">
        <v>755</v>
      </c>
      <c r="H175" s="1535"/>
      <c r="I175" s="571" t="s">
        <v>570</v>
      </c>
      <c r="J175" s="355"/>
      <c r="K175" s="345"/>
      <c r="L175" s="1260"/>
      <c r="M175" s="1242"/>
      <c r="N175" s="1260"/>
      <c r="O175" s="456"/>
      <c r="P175" s="1260"/>
      <c r="Q175" s="1242"/>
      <c r="R175" s="1462"/>
      <c r="S175" s="1361"/>
    </row>
    <row r="176" spans="1:19" ht="61.5" customHeight="1">
      <c r="A176" s="613">
        <f>MAX($A$5:A175)+1</f>
        <v>56</v>
      </c>
      <c r="B176" s="516" t="s">
        <v>47</v>
      </c>
      <c r="C176" s="531" t="s">
        <v>110</v>
      </c>
      <c r="D176" s="514" t="s">
        <v>236</v>
      </c>
      <c r="E176" s="513" t="s">
        <v>1312</v>
      </c>
      <c r="F176" s="513" t="s">
        <v>1269</v>
      </c>
      <c r="G176" s="512" t="s">
        <v>756</v>
      </c>
      <c r="H176" s="572" t="s">
        <v>395</v>
      </c>
      <c r="I176" s="332"/>
      <c r="J176" s="333"/>
      <c r="K176" s="334"/>
      <c r="L176" s="157"/>
      <c r="M176" s="16"/>
      <c r="N176" s="16"/>
      <c r="O176" s="156" t="s">
        <v>1402</v>
      </c>
      <c r="P176" s="157"/>
      <c r="Q176" s="123">
        <v>0</v>
      </c>
      <c r="R176" s="510" t="s">
        <v>205</v>
      </c>
      <c r="S176" s="509" t="s">
        <v>878</v>
      </c>
    </row>
    <row r="177" spans="1:19" ht="27" customHeight="1">
      <c r="A177" s="1388">
        <f>MAX($A$5:A176)+1</f>
        <v>57</v>
      </c>
      <c r="B177" s="1410" t="s">
        <v>48</v>
      </c>
      <c r="C177" s="1410" t="s">
        <v>110</v>
      </c>
      <c r="D177" s="1416" t="s">
        <v>236</v>
      </c>
      <c r="E177" s="1410" t="s">
        <v>1317</v>
      </c>
      <c r="F177" s="1410" t="s">
        <v>612</v>
      </c>
      <c r="G177" s="1427" t="s">
        <v>757</v>
      </c>
      <c r="H177" s="1473" t="s">
        <v>396</v>
      </c>
      <c r="I177" s="368" t="s">
        <v>126</v>
      </c>
      <c r="J177" s="397" t="s">
        <v>126</v>
      </c>
      <c r="K177" s="385" t="s">
        <v>135</v>
      </c>
      <c r="L177" s="1239" t="s">
        <v>687</v>
      </c>
      <c r="M177" s="1243"/>
      <c r="N177" s="1243"/>
      <c r="O177" s="134"/>
      <c r="P177" s="1239"/>
      <c r="Q177" s="1241">
        <v>0</v>
      </c>
      <c r="R177" s="1460" t="s">
        <v>111</v>
      </c>
      <c r="S177" s="1460" t="s">
        <v>876</v>
      </c>
    </row>
    <row r="178" spans="1:19" ht="18.75" customHeight="1">
      <c r="A178" s="1388"/>
      <c r="B178" s="1411"/>
      <c r="C178" s="1411" t="s">
        <v>110</v>
      </c>
      <c r="D178" s="1417" t="s">
        <v>236</v>
      </c>
      <c r="E178" s="1411"/>
      <c r="F178" s="1411"/>
      <c r="G178" s="1426" t="s">
        <v>757</v>
      </c>
      <c r="H178" s="1437"/>
      <c r="I178" s="555" t="s">
        <v>196</v>
      </c>
      <c r="J178" s="559" t="s">
        <v>255</v>
      </c>
      <c r="K178" s="567" t="s">
        <v>137</v>
      </c>
      <c r="L178" s="1259"/>
      <c r="M178" s="1250"/>
      <c r="N178" s="1250"/>
      <c r="O178" s="454"/>
      <c r="P178" s="1259"/>
      <c r="Q178" s="1261"/>
      <c r="R178" s="1461"/>
      <c r="S178" s="1461"/>
    </row>
    <row r="179" spans="1:19" ht="18.75" customHeight="1">
      <c r="A179" s="1388"/>
      <c r="B179" s="1411"/>
      <c r="C179" s="1411" t="s">
        <v>110</v>
      </c>
      <c r="D179" s="1417" t="s">
        <v>236</v>
      </c>
      <c r="E179" s="1411"/>
      <c r="F179" s="1411"/>
      <c r="G179" s="1426" t="s">
        <v>757</v>
      </c>
      <c r="H179" s="1437"/>
      <c r="I179" s="555" t="s">
        <v>197</v>
      </c>
      <c r="J179" s="559" t="s">
        <v>1357</v>
      </c>
      <c r="K179" s="567" t="s">
        <v>139</v>
      </c>
      <c r="L179" s="1259"/>
      <c r="M179" s="1250"/>
      <c r="N179" s="1250"/>
      <c r="O179" s="454"/>
      <c r="P179" s="1259"/>
      <c r="Q179" s="1261"/>
      <c r="R179" s="1461"/>
      <c r="S179" s="1461"/>
    </row>
    <row r="180" spans="1:19" ht="18.75" customHeight="1">
      <c r="A180" s="1388"/>
      <c r="B180" s="1411"/>
      <c r="C180" s="1411" t="s">
        <v>110</v>
      </c>
      <c r="D180" s="1417" t="s">
        <v>236</v>
      </c>
      <c r="E180" s="1411"/>
      <c r="F180" s="1411"/>
      <c r="G180" s="1426" t="s">
        <v>757</v>
      </c>
      <c r="H180" s="1437"/>
      <c r="I180" s="555" t="s">
        <v>198</v>
      </c>
      <c r="J180" s="559" t="s">
        <v>1358</v>
      </c>
      <c r="K180" s="567" t="s">
        <v>140</v>
      </c>
      <c r="L180" s="1259"/>
      <c r="M180" s="1250"/>
      <c r="N180" s="1250"/>
      <c r="O180" s="454"/>
      <c r="P180" s="1259"/>
      <c r="Q180" s="1261"/>
      <c r="R180" s="1461"/>
      <c r="S180" s="1461"/>
    </row>
    <row r="181" spans="1:19" ht="18.75" customHeight="1">
      <c r="A181" s="1388"/>
      <c r="B181" s="1411"/>
      <c r="C181" s="1411" t="s">
        <v>110</v>
      </c>
      <c r="D181" s="1417" t="s">
        <v>236</v>
      </c>
      <c r="E181" s="1411"/>
      <c r="F181" s="1411"/>
      <c r="G181" s="1426" t="s">
        <v>757</v>
      </c>
      <c r="H181" s="1437"/>
      <c r="I181" s="555" t="s">
        <v>199</v>
      </c>
      <c r="J181" s="559" t="s">
        <v>1359</v>
      </c>
      <c r="K181" s="567" t="s">
        <v>141</v>
      </c>
      <c r="L181" s="1259"/>
      <c r="M181" s="1250"/>
      <c r="N181" s="1250"/>
      <c r="O181" s="454"/>
      <c r="P181" s="1259"/>
      <c r="Q181" s="1261"/>
      <c r="R181" s="1461"/>
      <c r="S181" s="1461"/>
    </row>
    <row r="182" spans="1:19" ht="18.75" customHeight="1">
      <c r="A182" s="1388"/>
      <c r="B182" s="1411"/>
      <c r="C182" s="1411" t="s">
        <v>110</v>
      </c>
      <c r="D182" s="1417" t="s">
        <v>236</v>
      </c>
      <c r="E182" s="1411"/>
      <c r="F182" s="1411"/>
      <c r="G182" s="1426" t="s">
        <v>757</v>
      </c>
      <c r="H182" s="1437"/>
      <c r="I182" s="555" t="s">
        <v>200</v>
      </c>
      <c r="J182" s="559" t="s">
        <v>1360</v>
      </c>
      <c r="K182" s="567" t="s">
        <v>142</v>
      </c>
      <c r="L182" s="1259"/>
      <c r="M182" s="1250"/>
      <c r="N182" s="1250"/>
      <c r="O182" s="454"/>
      <c r="P182" s="1259"/>
      <c r="Q182" s="1261"/>
      <c r="R182" s="1461"/>
      <c r="S182" s="1461"/>
    </row>
    <row r="183" spans="1:19" ht="18.75" customHeight="1">
      <c r="A183" s="1388"/>
      <c r="B183" s="1411"/>
      <c r="C183" s="1411" t="s">
        <v>110</v>
      </c>
      <c r="D183" s="1417" t="s">
        <v>236</v>
      </c>
      <c r="E183" s="1411"/>
      <c r="F183" s="1411"/>
      <c r="G183" s="1426" t="s">
        <v>757</v>
      </c>
      <c r="H183" s="1437"/>
      <c r="I183" s="555" t="s">
        <v>201</v>
      </c>
      <c r="J183" s="398" t="s">
        <v>587</v>
      </c>
      <c r="K183" s="567" t="s">
        <v>143</v>
      </c>
      <c r="L183" s="1259"/>
      <c r="M183" s="1250"/>
      <c r="N183" s="1250"/>
      <c r="O183" s="454"/>
      <c r="P183" s="1259"/>
      <c r="Q183" s="1261"/>
      <c r="R183" s="1461"/>
      <c r="S183" s="1461"/>
    </row>
    <row r="184" spans="1:19" ht="18.75" customHeight="1">
      <c r="A184" s="1388"/>
      <c r="B184" s="1411"/>
      <c r="C184" s="1411" t="s">
        <v>110</v>
      </c>
      <c r="D184" s="1417" t="s">
        <v>236</v>
      </c>
      <c r="E184" s="1411"/>
      <c r="F184" s="1411"/>
      <c r="G184" s="1426" t="s">
        <v>757</v>
      </c>
      <c r="H184" s="1437"/>
      <c r="I184" s="555" t="s">
        <v>216</v>
      </c>
      <c r="J184" s="398" t="s">
        <v>591</v>
      </c>
      <c r="K184" s="567" t="s">
        <v>144</v>
      </c>
      <c r="L184" s="1259"/>
      <c r="M184" s="1250"/>
      <c r="N184" s="1250"/>
      <c r="O184" s="454"/>
      <c r="P184" s="1259"/>
      <c r="Q184" s="1261"/>
      <c r="R184" s="1461"/>
      <c r="S184" s="1461"/>
    </row>
    <row r="185" spans="1:19" ht="18.75" customHeight="1">
      <c r="A185" s="1388"/>
      <c r="B185" s="1411"/>
      <c r="C185" s="1411" t="s">
        <v>110</v>
      </c>
      <c r="D185" s="1417" t="s">
        <v>236</v>
      </c>
      <c r="E185" s="1411"/>
      <c r="F185" s="1411"/>
      <c r="G185" s="1426" t="s">
        <v>757</v>
      </c>
      <c r="H185" s="1437"/>
      <c r="I185" s="555" t="s">
        <v>218</v>
      </c>
      <c r="J185" s="400"/>
      <c r="K185" s="559" t="s">
        <v>248</v>
      </c>
      <c r="L185" s="1259"/>
      <c r="M185" s="1250"/>
      <c r="N185" s="1250"/>
      <c r="O185" s="454"/>
      <c r="P185" s="1259"/>
      <c r="Q185" s="1261"/>
      <c r="R185" s="1461"/>
      <c r="S185" s="1461"/>
    </row>
    <row r="186" spans="1:19" ht="27">
      <c r="A186" s="1388"/>
      <c r="B186" s="1411"/>
      <c r="C186" s="1411" t="s">
        <v>110</v>
      </c>
      <c r="D186" s="1417" t="s">
        <v>236</v>
      </c>
      <c r="E186" s="1411"/>
      <c r="F186" s="1411"/>
      <c r="G186" s="1426" t="s">
        <v>757</v>
      </c>
      <c r="H186" s="1437"/>
      <c r="I186" s="555" t="s">
        <v>220</v>
      </c>
      <c r="J186" s="365" t="s">
        <v>210</v>
      </c>
      <c r="K186" s="559" t="s">
        <v>145</v>
      </c>
      <c r="L186" s="1259"/>
      <c r="M186" s="1250"/>
      <c r="N186" s="1250"/>
      <c r="O186" s="454"/>
      <c r="P186" s="1259"/>
      <c r="Q186" s="1261"/>
      <c r="R186" s="1461"/>
      <c r="S186" s="1461"/>
    </row>
    <row r="187" spans="1:19" ht="18.75" customHeight="1">
      <c r="A187" s="1388"/>
      <c r="B187" s="1411"/>
      <c r="C187" s="1411" t="s">
        <v>110</v>
      </c>
      <c r="D187" s="1417" t="s">
        <v>236</v>
      </c>
      <c r="E187" s="1411"/>
      <c r="F187" s="1411"/>
      <c r="G187" s="1426" t="s">
        <v>757</v>
      </c>
      <c r="H187" s="1437"/>
      <c r="I187" s="555" t="s">
        <v>129</v>
      </c>
      <c r="J187" s="560" t="s">
        <v>211</v>
      </c>
      <c r="K187" s="559" t="s">
        <v>256</v>
      </c>
      <c r="L187" s="1259"/>
      <c r="M187" s="1250"/>
      <c r="N187" s="1250"/>
      <c r="O187" s="454"/>
      <c r="P187" s="1259"/>
      <c r="Q187" s="1261"/>
      <c r="R187" s="1461"/>
      <c r="S187" s="1461"/>
    </row>
    <row r="188" spans="1:19" ht="18.75" customHeight="1">
      <c r="A188" s="1388"/>
      <c r="B188" s="1411"/>
      <c r="C188" s="1411"/>
      <c r="D188" s="1417"/>
      <c r="E188" s="1411"/>
      <c r="F188" s="1411"/>
      <c r="G188" s="1426"/>
      <c r="H188" s="1437"/>
      <c r="I188" s="555" t="s">
        <v>202</v>
      </c>
      <c r="J188" s="560" t="s">
        <v>212</v>
      </c>
      <c r="K188" s="347" t="s">
        <v>1408</v>
      </c>
      <c r="L188" s="1259"/>
      <c r="M188" s="1250"/>
      <c r="N188" s="1250"/>
      <c r="O188" s="454"/>
      <c r="P188" s="1259"/>
      <c r="Q188" s="1261"/>
      <c r="R188" s="1461"/>
      <c r="S188" s="1461"/>
    </row>
    <row r="189" spans="1:19" ht="27">
      <c r="A189" s="1388"/>
      <c r="B189" s="1411"/>
      <c r="C189" s="1411" t="s">
        <v>110</v>
      </c>
      <c r="D189" s="1417" t="s">
        <v>236</v>
      </c>
      <c r="E189" s="1411"/>
      <c r="F189" s="1411"/>
      <c r="G189" s="1426" t="s">
        <v>757</v>
      </c>
      <c r="H189" s="1437"/>
      <c r="I189" s="555" t="s">
        <v>131</v>
      </c>
      <c r="J189" s="560" t="s">
        <v>213</v>
      </c>
      <c r="K189" s="365" t="s">
        <v>217</v>
      </c>
      <c r="L189" s="1259"/>
      <c r="M189" s="1250"/>
      <c r="N189" s="1250"/>
      <c r="O189" s="454"/>
      <c r="P189" s="1259"/>
      <c r="Q189" s="1261"/>
      <c r="R189" s="1461"/>
      <c r="S189" s="1461"/>
    </row>
    <row r="190" spans="1:19" ht="18.75" customHeight="1">
      <c r="A190" s="1388"/>
      <c r="B190" s="1411"/>
      <c r="C190" s="1411" t="s">
        <v>110</v>
      </c>
      <c r="D190" s="1417" t="s">
        <v>236</v>
      </c>
      <c r="E190" s="1411"/>
      <c r="F190" s="1411"/>
      <c r="G190" s="1426" t="s">
        <v>757</v>
      </c>
      <c r="H190" s="1437"/>
      <c r="I190" s="555" t="s">
        <v>133</v>
      </c>
      <c r="J190" s="560" t="s">
        <v>214</v>
      </c>
      <c r="K190" s="560" t="s">
        <v>219</v>
      </c>
      <c r="L190" s="1259"/>
      <c r="M190" s="1250"/>
      <c r="N190" s="1250"/>
      <c r="O190" s="454"/>
      <c r="P190" s="1259"/>
      <c r="Q190" s="1261"/>
      <c r="R190" s="1461"/>
      <c r="S190" s="1461"/>
    </row>
    <row r="191" spans="1:19" ht="18.75" customHeight="1">
      <c r="A191" s="1388"/>
      <c r="B191" s="1411"/>
      <c r="C191" s="1411" t="s">
        <v>110</v>
      </c>
      <c r="D191" s="1417" t="s">
        <v>236</v>
      </c>
      <c r="E191" s="1411"/>
      <c r="F191" s="1411"/>
      <c r="G191" s="1426" t="s">
        <v>757</v>
      </c>
      <c r="H191" s="1437"/>
      <c r="I191" s="555" t="s">
        <v>221</v>
      </c>
      <c r="J191" s="560" t="s">
        <v>130</v>
      </c>
      <c r="K191" s="559"/>
      <c r="L191" s="1259"/>
      <c r="M191" s="1250"/>
      <c r="N191" s="1250"/>
      <c r="O191" s="454"/>
      <c r="P191" s="1259"/>
      <c r="Q191" s="1261"/>
      <c r="R191" s="1461"/>
      <c r="S191" s="1461"/>
    </row>
    <row r="192" spans="1:19" ht="18.75" customHeight="1">
      <c r="A192" s="1388"/>
      <c r="B192" s="1411"/>
      <c r="C192" s="1411" t="s">
        <v>110</v>
      </c>
      <c r="D192" s="1417" t="s">
        <v>236</v>
      </c>
      <c r="E192" s="1411"/>
      <c r="F192" s="1411"/>
      <c r="G192" s="1426" t="s">
        <v>757</v>
      </c>
      <c r="H192" s="1437"/>
      <c r="I192" s="555" t="s">
        <v>222</v>
      </c>
      <c r="J192" s="560" t="s">
        <v>215</v>
      </c>
      <c r="K192" s="365" t="s">
        <v>132</v>
      </c>
      <c r="L192" s="1259"/>
      <c r="M192" s="1250"/>
      <c r="N192" s="1250"/>
      <c r="O192" s="454"/>
      <c r="P192" s="1259"/>
      <c r="Q192" s="1261"/>
      <c r="R192" s="1461"/>
      <c r="S192" s="1461"/>
    </row>
    <row r="193" spans="1:21" ht="18.75" customHeight="1">
      <c r="A193" s="1388"/>
      <c r="B193" s="1411"/>
      <c r="C193" s="1411" t="s">
        <v>110</v>
      </c>
      <c r="D193" s="1417" t="s">
        <v>236</v>
      </c>
      <c r="E193" s="1411"/>
      <c r="F193" s="1411"/>
      <c r="G193" s="1426" t="s">
        <v>757</v>
      </c>
      <c r="H193" s="1437"/>
      <c r="I193" s="364" t="s">
        <v>585</v>
      </c>
      <c r="K193" s="560" t="s">
        <v>134</v>
      </c>
      <c r="L193" s="1259"/>
      <c r="M193" s="1250"/>
      <c r="N193" s="1250"/>
      <c r="O193" s="454"/>
      <c r="P193" s="1259"/>
      <c r="Q193" s="1261"/>
      <c r="R193" s="1461"/>
      <c r="S193" s="1461"/>
    </row>
    <row r="194" spans="1:21" ht="27">
      <c r="A194" s="1388"/>
      <c r="B194" s="1411"/>
      <c r="C194" s="1411" t="s">
        <v>110</v>
      </c>
      <c r="D194" s="1417" t="s">
        <v>236</v>
      </c>
      <c r="E194" s="1411"/>
      <c r="F194" s="1411"/>
      <c r="G194" s="1426" t="s">
        <v>757</v>
      </c>
      <c r="H194" s="1437"/>
      <c r="J194" s="365" t="s">
        <v>1432</v>
      </c>
      <c r="K194" s="560" t="s">
        <v>136</v>
      </c>
      <c r="L194" s="1259"/>
      <c r="M194" s="1250"/>
      <c r="N194" s="1250"/>
      <c r="O194" s="454"/>
      <c r="P194" s="1259"/>
      <c r="Q194" s="1261"/>
      <c r="R194" s="1461"/>
      <c r="S194" s="1461"/>
    </row>
    <row r="195" spans="1:21" ht="30.75">
      <c r="A195" s="1388"/>
      <c r="B195" s="1411"/>
      <c r="C195" s="1411" t="s">
        <v>110</v>
      </c>
      <c r="D195" s="1417" t="s">
        <v>236</v>
      </c>
      <c r="E195" s="1411"/>
      <c r="F195" s="1411"/>
      <c r="G195" s="1426" t="s">
        <v>757</v>
      </c>
      <c r="H195" s="1437"/>
      <c r="I195" s="476" t="s">
        <v>124</v>
      </c>
      <c r="J195" s="347" t="s">
        <v>1433</v>
      </c>
      <c r="K195" s="560" t="s">
        <v>138</v>
      </c>
      <c r="L195" s="1259"/>
      <c r="M195" s="1250"/>
      <c r="N195" s="1250"/>
      <c r="O195" s="454"/>
      <c r="P195" s="1259"/>
      <c r="Q195" s="1261"/>
      <c r="R195" s="1461"/>
      <c r="S195" s="1461"/>
    </row>
    <row r="196" spans="1:21">
      <c r="A196" s="1388"/>
      <c r="B196" s="1411"/>
      <c r="C196" s="1411"/>
      <c r="D196" s="1417"/>
      <c r="E196" s="1411"/>
      <c r="F196" s="1411"/>
      <c r="G196" s="1426"/>
      <c r="H196" s="1437"/>
      <c r="I196" s="364" t="s">
        <v>1403</v>
      </c>
      <c r="J196" s="586"/>
      <c r="K196" s="347" t="s">
        <v>1434</v>
      </c>
      <c r="L196" s="1259"/>
      <c r="M196" s="1250"/>
      <c r="N196" s="1250"/>
      <c r="O196" s="454"/>
      <c r="P196" s="1259"/>
      <c r="Q196" s="1261"/>
      <c r="R196" s="1461"/>
      <c r="S196" s="1461"/>
    </row>
    <row r="197" spans="1:21" ht="27">
      <c r="A197" s="1388"/>
      <c r="B197" s="1411"/>
      <c r="C197" s="1411" t="s">
        <v>110</v>
      </c>
      <c r="D197" s="1417" t="s">
        <v>236</v>
      </c>
      <c r="E197" s="1411"/>
      <c r="F197" s="1411"/>
      <c r="G197" s="1426" t="s">
        <v>757</v>
      </c>
      <c r="H197" s="1437"/>
      <c r="I197" s="477"/>
      <c r="J197" s="374" t="s">
        <v>583</v>
      </c>
      <c r="K197" s="374"/>
      <c r="L197" s="1259"/>
      <c r="M197" s="1250"/>
      <c r="N197" s="1250"/>
      <c r="O197" s="454"/>
      <c r="P197" s="1259"/>
      <c r="Q197" s="1261"/>
      <c r="R197" s="1461"/>
      <c r="S197" s="1461"/>
    </row>
    <row r="198" spans="1:21" ht="18.75" customHeight="1">
      <c r="A198" s="1388"/>
      <c r="B198" s="1411"/>
      <c r="C198" s="1411" t="s">
        <v>110</v>
      </c>
      <c r="D198" s="1417" t="s">
        <v>236</v>
      </c>
      <c r="E198" s="1411"/>
      <c r="F198" s="1411"/>
      <c r="G198" s="1426" t="s">
        <v>757</v>
      </c>
      <c r="H198" s="1437"/>
      <c r="I198" s="477" t="s">
        <v>565</v>
      </c>
      <c r="J198" s="471" t="s">
        <v>582</v>
      </c>
      <c r="K198" s="387" t="s">
        <v>1435</v>
      </c>
      <c r="L198" s="1259"/>
      <c r="M198" s="1250"/>
      <c r="N198" s="1250"/>
      <c r="O198" s="454"/>
      <c r="P198" s="1259"/>
      <c r="Q198" s="1261"/>
      <c r="R198" s="1461"/>
      <c r="S198" s="1461"/>
    </row>
    <row r="199" spans="1:21">
      <c r="A199" s="1388"/>
      <c r="B199" s="1412"/>
      <c r="C199" s="1412"/>
      <c r="D199" s="1418"/>
      <c r="E199" s="1412"/>
      <c r="F199" s="1412"/>
      <c r="G199" s="1428"/>
      <c r="H199" s="1438"/>
      <c r="I199" s="364" t="s">
        <v>1405</v>
      </c>
      <c r="J199" s="347" t="s">
        <v>1436</v>
      </c>
      <c r="K199" s="347" t="s">
        <v>1407</v>
      </c>
      <c r="L199" s="1260"/>
      <c r="M199" s="1244"/>
      <c r="N199" s="1244"/>
      <c r="O199" s="54"/>
      <c r="P199" s="1260"/>
      <c r="Q199" s="1242"/>
      <c r="R199" s="1462"/>
      <c r="S199" s="1462"/>
    </row>
    <row r="200" spans="1:21" ht="54">
      <c r="A200" s="613">
        <f>MAX($A$5:A199)+1</f>
        <v>58</v>
      </c>
      <c r="B200" s="516" t="s">
        <v>49</v>
      </c>
      <c r="C200" s="515" t="s">
        <v>110</v>
      </c>
      <c r="D200" s="514" t="s">
        <v>236</v>
      </c>
      <c r="E200" s="513" t="s">
        <v>1310</v>
      </c>
      <c r="F200" s="513" t="s">
        <v>1274</v>
      </c>
      <c r="G200" s="585" t="s">
        <v>758</v>
      </c>
      <c r="H200" s="584" t="s">
        <v>397</v>
      </c>
      <c r="I200" s="332"/>
      <c r="J200" s="333"/>
      <c r="K200" s="334"/>
      <c r="L200" s="184"/>
      <c r="M200" s="96"/>
      <c r="N200" s="216"/>
      <c r="O200" s="458"/>
      <c r="P200" s="184"/>
      <c r="Q200" s="131">
        <v>9</v>
      </c>
      <c r="R200" s="510" t="s">
        <v>111</v>
      </c>
      <c r="S200" s="509">
        <v>0</v>
      </c>
    </row>
    <row r="201" spans="1:21" ht="54">
      <c r="A201" s="613">
        <f>MAX($A$5:A200)+1</f>
        <v>59</v>
      </c>
      <c r="B201" s="516" t="s">
        <v>50</v>
      </c>
      <c r="C201" s="515" t="s">
        <v>110</v>
      </c>
      <c r="D201" s="514" t="s">
        <v>236</v>
      </c>
      <c r="E201" s="513" t="s">
        <v>1310</v>
      </c>
      <c r="F201" s="513" t="s">
        <v>1288</v>
      </c>
      <c r="G201" s="512" t="s">
        <v>759</v>
      </c>
      <c r="H201" s="518" t="s">
        <v>398</v>
      </c>
      <c r="I201" s="332"/>
      <c r="J201" s="333"/>
      <c r="K201" s="334"/>
      <c r="L201" s="157"/>
      <c r="M201" s="16"/>
      <c r="N201" s="16"/>
      <c r="O201" s="16"/>
      <c r="P201" s="157"/>
      <c r="Q201" s="123">
        <v>0</v>
      </c>
      <c r="R201" s="510" t="s">
        <v>111</v>
      </c>
      <c r="S201" s="509">
        <v>0</v>
      </c>
    </row>
    <row r="202" spans="1:21" ht="40.5">
      <c r="A202" s="613">
        <f>MAX($A$5:A201)+1</f>
        <v>60</v>
      </c>
      <c r="B202" s="516" t="s">
        <v>51</v>
      </c>
      <c r="C202" s="515" t="s">
        <v>110</v>
      </c>
      <c r="D202" s="514" t="s">
        <v>236</v>
      </c>
      <c r="E202" s="513" t="s">
        <v>1310</v>
      </c>
      <c r="F202" s="513" t="s">
        <v>1274</v>
      </c>
      <c r="G202" s="512" t="s">
        <v>760</v>
      </c>
      <c r="H202" s="518" t="s">
        <v>399</v>
      </c>
      <c r="I202" s="332"/>
      <c r="J202" s="333"/>
      <c r="K202" s="334"/>
      <c r="L202" s="157"/>
      <c r="M202" s="16"/>
      <c r="N202" s="16"/>
      <c r="O202" s="16"/>
      <c r="P202" s="157"/>
      <c r="Q202" s="123">
        <v>0</v>
      </c>
      <c r="R202" s="510" t="s">
        <v>301</v>
      </c>
      <c r="S202" s="509">
        <v>0</v>
      </c>
    </row>
    <row r="203" spans="1:21" s="574" customFormat="1" ht="54">
      <c r="A203" s="615">
        <f>MAX($A$5:A202)+1</f>
        <v>61</v>
      </c>
      <c r="B203" s="583" t="s">
        <v>888</v>
      </c>
      <c r="C203" s="531" t="s">
        <v>110</v>
      </c>
      <c r="D203" s="513" t="s">
        <v>889</v>
      </c>
      <c r="E203" s="513" t="s">
        <v>1309</v>
      </c>
      <c r="F203" s="513" t="s">
        <v>1270</v>
      </c>
      <c r="G203" s="582" t="s">
        <v>762</v>
      </c>
      <c r="H203" s="581" t="s">
        <v>669</v>
      </c>
      <c r="I203" s="580"/>
      <c r="J203" s="579"/>
      <c r="K203" s="578"/>
      <c r="L203" s="185"/>
      <c r="M203" s="185"/>
      <c r="N203" s="185" t="s">
        <v>670</v>
      </c>
      <c r="O203" s="185"/>
      <c r="P203" s="185"/>
      <c r="Q203" s="282">
        <v>0</v>
      </c>
      <c r="R203" s="577" t="s">
        <v>890</v>
      </c>
      <c r="S203" s="576">
        <v>0</v>
      </c>
      <c r="U203" s="575"/>
    </row>
    <row r="204" spans="1:21" ht="67.5">
      <c r="A204" s="613">
        <f>MAX($A$5:A203)+1</f>
        <v>62</v>
      </c>
      <c r="B204" s="516" t="s">
        <v>52</v>
      </c>
      <c r="C204" s="515" t="s">
        <v>110</v>
      </c>
      <c r="D204" s="514" t="s">
        <v>236</v>
      </c>
      <c r="E204" s="513" t="s">
        <v>1312</v>
      </c>
      <c r="F204" s="513" t="s">
        <v>1269</v>
      </c>
      <c r="G204" s="512" t="s">
        <v>763</v>
      </c>
      <c r="H204" s="518" t="s">
        <v>400</v>
      </c>
      <c r="I204" s="332"/>
      <c r="J204" s="333"/>
      <c r="K204" s="334"/>
      <c r="L204" s="157"/>
      <c r="M204" s="16"/>
      <c r="N204" s="16" t="s">
        <v>654</v>
      </c>
      <c r="O204" s="16"/>
      <c r="P204" s="157"/>
      <c r="Q204" s="123">
        <v>0</v>
      </c>
      <c r="R204" s="510" t="s">
        <v>890</v>
      </c>
      <c r="S204" s="509">
        <v>0</v>
      </c>
    </row>
    <row r="205" spans="1:21" ht="40.5">
      <c r="A205" s="613">
        <f>MAX($A$5:A204)+1</f>
        <v>63</v>
      </c>
      <c r="B205" s="516" t="s">
        <v>1131</v>
      </c>
      <c r="C205" s="515" t="s">
        <v>110</v>
      </c>
      <c r="D205" s="514" t="s">
        <v>889</v>
      </c>
      <c r="E205" s="513" t="s">
        <v>1317</v>
      </c>
      <c r="F205" s="513" t="s">
        <v>1274</v>
      </c>
      <c r="G205" s="512" t="s">
        <v>764</v>
      </c>
      <c r="H205" s="518" t="s">
        <v>401</v>
      </c>
      <c r="I205" s="332"/>
      <c r="J205" s="333"/>
      <c r="K205" s="334"/>
      <c r="L205" s="157"/>
      <c r="M205" s="16"/>
      <c r="N205" s="16"/>
      <c r="O205" s="16"/>
      <c r="P205" s="157"/>
      <c r="Q205" s="123">
        <v>0</v>
      </c>
      <c r="R205" s="510" t="s">
        <v>1223</v>
      </c>
      <c r="S205" s="509">
        <v>0</v>
      </c>
    </row>
    <row r="206" spans="1:21" ht="54">
      <c r="A206" s="613">
        <f>MAX($A$5:A205)+1</f>
        <v>64</v>
      </c>
      <c r="B206" s="516" t="s">
        <v>54</v>
      </c>
      <c r="C206" s="515" t="s">
        <v>110</v>
      </c>
      <c r="D206" s="514" t="s">
        <v>236</v>
      </c>
      <c r="E206" s="513" t="s">
        <v>1308</v>
      </c>
      <c r="F206" s="513" t="s">
        <v>1270</v>
      </c>
      <c r="G206" s="573" t="s">
        <v>765</v>
      </c>
      <c r="H206" s="572" t="s">
        <v>402</v>
      </c>
      <c r="I206" s="332"/>
      <c r="J206" s="333"/>
      <c r="K206" s="334"/>
      <c r="L206" s="157"/>
      <c r="M206" s="16"/>
      <c r="N206" s="16"/>
      <c r="O206" s="16"/>
      <c r="P206" s="157"/>
      <c r="Q206" s="123">
        <v>0</v>
      </c>
      <c r="R206" s="510" t="s">
        <v>205</v>
      </c>
      <c r="S206" s="509">
        <v>0</v>
      </c>
    </row>
    <row r="207" spans="1:21" ht="54">
      <c r="A207" s="613">
        <f>MAX($A$5:A206)+1</f>
        <v>65</v>
      </c>
      <c r="B207" s="516" t="s">
        <v>55</v>
      </c>
      <c r="C207" s="515" t="s">
        <v>110</v>
      </c>
      <c r="D207" s="514" t="s">
        <v>236</v>
      </c>
      <c r="E207" s="513" t="s">
        <v>1310</v>
      </c>
      <c r="F207" s="513" t="s">
        <v>1285</v>
      </c>
      <c r="G207" s="512" t="s">
        <v>766</v>
      </c>
      <c r="H207" s="518" t="s">
        <v>403</v>
      </c>
      <c r="I207" s="332"/>
      <c r="J207" s="333"/>
      <c r="K207" s="334"/>
      <c r="L207" s="157"/>
      <c r="M207" s="16"/>
      <c r="N207" s="16" t="s">
        <v>657</v>
      </c>
      <c r="O207" s="16"/>
      <c r="P207" s="157"/>
      <c r="Q207" s="123">
        <v>0</v>
      </c>
      <c r="R207" s="510" t="s">
        <v>111</v>
      </c>
      <c r="S207" s="509">
        <v>0</v>
      </c>
    </row>
    <row r="208" spans="1:21" ht="30.75" customHeight="1">
      <c r="A208" s="1388">
        <f>MAX($A$5:A207)+1</f>
        <v>66</v>
      </c>
      <c r="B208" s="1410" t="s">
        <v>56</v>
      </c>
      <c r="C208" s="1413" t="s">
        <v>110</v>
      </c>
      <c r="D208" s="1356" t="s">
        <v>236</v>
      </c>
      <c r="E208" s="1503" t="s">
        <v>1307</v>
      </c>
      <c r="F208" s="1503" t="s">
        <v>1270</v>
      </c>
      <c r="G208" s="1507" t="s">
        <v>1277</v>
      </c>
      <c r="H208" s="1509" t="s">
        <v>404</v>
      </c>
      <c r="I208" s="358" t="s">
        <v>223</v>
      </c>
      <c r="J208" s="352"/>
      <c r="K208" s="340"/>
      <c r="L208" s="1239" t="s">
        <v>674</v>
      </c>
      <c r="M208" s="1243"/>
      <c r="N208" s="1243"/>
      <c r="O208" s="134"/>
      <c r="P208" s="1239"/>
      <c r="Q208" s="1241">
        <v>0</v>
      </c>
      <c r="R208" s="1460" t="s">
        <v>111</v>
      </c>
      <c r="S208" s="1359" t="s">
        <v>694</v>
      </c>
    </row>
    <row r="209" spans="1:19">
      <c r="A209" s="1388"/>
      <c r="B209" s="1411" t="s">
        <v>56</v>
      </c>
      <c r="C209" s="1414" t="s">
        <v>110</v>
      </c>
      <c r="D209" s="1357" t="s">
        <v>236</v>
      </c>
      <c r="E209" s="1525"/>
      <c r="F209" s="1525"/>
      <c r="G209" s="1533" t="s">
        <v>767</v>
      </c>
      <c r="H209" s="1534"/>
      <c r="I209" s="563" t="s">
        <v>291</v>
      </c>
      <c r="J209" s="353"/>
      <c r="K209" s="343"/>
      <c r="L209" s="1280"/>
      <c r="M209" s="1250"/>
      <c r="N209" s="1250"/>
      <c r="O209" s="454"/>
      <c r="P209" s="1259"/>
      <c r="Q209" s="1261"/>
      <c r="R209" s="1461"/>
      <c r="S209" s="1360"/>
    </row>
    <row r="210" spans="1:19">
      <c r="A210" s="1388"/>
      <c r="B210" s="1411" t="s">
        <v>56</v>
      </c>
      <c r="C210" s="1414" t="s">
        <v>110</v>
      </c>
      <c r="D210" s="1357" t="s">
        <v>236</v>
      </c>
      <c r="E210" s="1525"/>
      <c r="F210" s="1525"/>
      <c r="G210" s="1533" t="s">
        <v>767</v>
      </c>
      <c r="H210" s="1534"/>
      <c r="I210" s="407"/>
      <c r="J210" s="353"/>
      <c r="K210" s="343"/>
      <c r="L210" s="1280"/>
      <c r="M210" s="1250"/>
      <c r="N210" s="1250"/>
      <c r="O210" s="454"/>
      <c r="P210" s="1259"/>
      <c r="Q210" s="1242"/>
      <c r="R210" s="1462"/>
      <c r="S210" s="1361"/>
    </row>
    <row r="211" spans="1:19" ht="54">
      <c r="A211" s="613">
        <f>MAX($A$5:A210)+1</f>
        <v>67</v>
      </c>
      <c r="B211" s="516" t="s">
        <v>57</v>
      </c>
      <c r="C211" s="515" t="s">
        <v>110</v>
      </c>
      <c r="D211" s="514" t="s">
        <v>236</v>
      </c>
      <c r="E211" s="513" t="s">
        <v>1311</v>
      </c>
      <c r="F211" s="513" t="s">
        <v>1269</v>
      </c>
      <c r="G211" s="512" t="s">
        <v>768</v>
      </c>
      <c r="H211" s="518" t="s">
        <v>405</v>
      </c>
      <c r="I211" s="332"/>
      <c r="J211" s="333"/>
      <c r="K211" s="334"/>
      <c r="L211" s="157"/>
      <c r="M211" s="16"/>
      <c r="N211" s="16"/>
      <c r="O211" s="16"/>
      <c r="P211" s="157"/>
      <c r="Q211" s="123">
        <v>0</v>
      </c>
      <c r="R211" s="510" t="s">
        <v>111</v>
      </c>
      <c r="S211" s="509">
        <v>0</v>
      </c>
    </row>
    <row r="212" spans="1:19" ht="81">
      <c r="A212" s="613">
        <f>MAX($A$5:A211)+1</f>
        <v>68</v>
      </c>
      <c r="B212" s="516" t="s">
        <v>58</v>
      </c>
      <c r="C212" s="515" t="s">
        <v>110</v>
      </c>
      <c r="D212" s="514" t="s">
        <v>236</v>
      </c>
      <c r="E212" s="513" t="s">
        <v>1314</v>
      </c>
      <c r="F212" s="513" t="s">
        <v>1274</v>
      </c>
      <c r="G212" s="512" t="s">
        <v>769</v>
      </c>
      <c r="H212" s="518" t="s">
        <v>406</v>
      </c>
      <c r="I212" s="332"/>
      <c r="J212" s="333"/>
      <c r="K212" s="334"/>
      <c r="L212" s="157"/>
      <c r="M212" s="16"/>
      <c r="N212" s="16"/>
      <c r="O212" s="16"/>
      <c r="P212" s="157"/>
      <c r="Q212" s="123">
        <v>0</v>
      </c>
      <c r="R212" s="510" t="s">
        <v>111</v>
      </c>
      <c r="S212" s="509">
        <v>0</v>
      </c>
    </row>
    <row r="213" spans="1:19" ht="54">
      <c r="A213" s="613">
        <f>MAX($A$5:A212)+1</f>
        <v>69</v>
      </c>
      <c r="B213" s="516" t="s">
        <v>59</v>
      </c>
      <c r="C213" s="515" t="s">
        <v>110</v>
      </c>
      <c r="D213" s="514" t="s">
        <v>236</v>
      </c>
      <c r="E213" s="513" t="s">
        <v>1312</v>
      </c>
      <c r="F213" s="513" t="s">
        <v>1289</v>
      </c>
      <c r="G213" s="512" t="s">
        <v>770</v>
      </c>
      <c r="H213" s="518" t="s">
        <v>407</v>
      </c>
      <c r="I213" s="332"/>
      <c r="J213" s="333"/>
      <c r="K213" s="334"/>
      <c r="L213" s="157"/>
      <c r="M213" s="16"/>
      <c r="N213" s="16"/>
      <c r="O213" s="16"/>
      <c r="P213" s="157"/>
      <c r="Q213" s="123">
        <v>3</v>
      </c>
      <c r="R213" s="510" t="s">
        <v>205</v>
      </c>
      <c r="S213" s="509">
        <v>0</v>
      </c>
    </row>
    <row r="214" spans="1:19" ht="67.5">
      <c r="A214" s="613">
        <f>MAX($A$5:A213)+1</f>
        <v>70</v>
      </c>
      <c r="B214" s="516" t="s">
        <v>60</v>
      </c>
      <c r="C214" s="515" t="s">
        <v>110</v>
      </c>
      <c r="D214" s="514" t="s">
        <v>236</v>
      </c>
      <c r="E214" s="513" t="s">
        <v>1307</v>
      </c>
      <c r="F214" s="513" t="s">
        <v>1274</v>
      </c>
      <c r="G214" s="512" t="s">
        <v>1219</v>
      </c>
      <c r="H214" s="518" t="s">
        <v>408</v>
      </c>
      <c r="I214" s="332"/>
      <c r="J214" s="333"/>
      <c r="K214" s="334"/>
      <c r="L214" s="157" t="s">
        <v>663</v>
      </c>
      <c r="M214" s="16"/>
      <c r="N214" s="16"/>
      <c r="O214" s="16"/>
      <c r="P214" s="157"/>
      <c r="Q214" s="123">
        <v>0</v>
      </c>
      <c r="R214" s="510" t="s">
        <v>111</v>
      </c>
      <c r="S214" s="509" t="s">
        <v>694</v>
      </c>
    </row>
    <row r="215" spans="1:19" ht="67.5">
      <c r="A215" s="613">
        <f>MAX($A$5:A214)+1</f>
        <v>71</v>
      </c>
      <c r="B215" s="516" t="s">
        <v>61</v>
      </c>
      <c r="C215" s="515" t="s">
        <v>110</v>
      </c>
      <c r="D215" s="514" t="s">
        <v>236</v>
      </c>
      <c r="E215" s="513" t="s">
        <v>1307</v>
      </c>
      <c r="F215" s="513" t="s">
        <v>1274</v>
      </c>
      <c r="G215" s="512" t="s">
        <v>772</v>
      </c>
      <c r="H215" s="518" t="s">
        <v>409</v>
      </c>
      <c r="I215" s="332"/>
      <c r="J215" s="333"/>
      <c r="K215" s="334"/>
      <c r="L215" s="157" t="s">
        <v>664</v>
      </c>
      <c r="M215" s="16" t="s">
        <v>640</v>
      </c>
      <c r="N215" s="16"/>
      <c r="O215" s="16"/>
      <c r="P215" s="157"/>
      <c r="Q215" s="123">
        <v>0</v>
      </c>
      <c r="R215" s="510" t="s">
        <v>111</v>
      </c>
      <c r="S215" s="509" t="s">
        <v>694</v>
      </c>
    </row>
    <row r="216" spans="1:19" ht="54">
      <c r="A216" s="613">
        <f>MAX($A$5:A215)+1</f>
        <v>72</v>
      </c>
      <c r="B216" s="516" t="s">
        <v>62</v>
      </c>
      <c r="C216" s="515" t="s">
        <v>110</v>
      </c>
      <c r="D216" s="514" t="s">
        <v>236</v>
      </c>
      <c r="E216" s="513" t="s">
        <v>1314</v>
      </c>
      <c r="F216" s="513" t="s">
        <v>1274</v>
      </c>
      <c r="G216" s="512" t="s">
        <v>773</v>
      </c>
      <c r="H216" s="518" t="s">
        <v>410</v>
      </c>
      <c r="I216" s="332"/>
      <c r="J216" s="333"/>
      <c r="K216" s="334"/>
      <c r="L216" s="157" t="s">
        <v>665</v>
      </c>
      <c r="M216" s="16"/>
      <c r="N216" s="16"/>
      <c r="O216" s="16"/>
      <c r="P216" s="157"/>
      <c r="Q216" s="123">
        <v>0</v>
      </c>
      <c r="R216" s="510" t="s">
        <v>111</v>
      </c>
      <c r="S216" s="509" t="s">
        <v>694</v>
      </c>
    </row>
    <row r="217" spans="1:19" ht="81">
      <c r="A217" s="613">
        <f>MAX($A$5:A216)+1</f>
        <v>73</v>
      </c>
      <c r="B217" s="516" t="s">
        <v>774</v>
      </c>
      <c r="C217" s="515" t="s">
        <v>110</v>
      </c>
      <c r="D217" s="514" t="s">
        <v>236</v>
      </c>
      <c r="E217" s="513" t="s">
        <v>1309</v>
      </c>
      <c r="F217" s="513" t="s">
        <v>1285</v>
      </c>
      <c r="G217" s="512" t="s">
        <v>775</v>
      </c>
      <c r="H217" s="518" t="s">
        <v>411</v>
      </c>
      <c r="I217" s="332"/>
      <c r="J217" s="333"/>
      <c r="K217" s="334"/>
      <c r="L217" s="157" t="s">
        <v>680</v>
      </c>
      <c r="M217" s="16"/>
      <c r="N217" s="16"/>
      <c r="O217" s="16"/>
      <c r="P217" s="157"/>
      <c r="Q217" s="123">
        <v>0</v>
      </c>
      <c r="R217" s="510" t="s">
        <v>205</v>
      </c>
      <c r="S217" s="509" t="s">
        <v>694</v>
      </c>
    </row>
    <row r="218" spans="1:19" ht="18.75" customHeight="1">
      <c r="A218" s="1453">
        <f>MAX($A$5:A217)+1</f>
        <v>74</v>
      </c>
      <c r="B218" s="1447" t="s">
        <v>776</v>
      </c>
      <c r="C218" s="1447" t="s">
        <v>110</v>
      </c>
      <c r="D218" s="1356" t="s">
        <v>236</v>
      </c>
      <c r="E218" s="1447" t="s">
        <v>1307</v>
      </c>
      <c r="F218" s="1447" t="s">
        <v>1270</v>
      </c>
      <c r="G218" s="1444" t="s">
        <v>777</v>
      </c>
      <c r="H218" s="1446" t="s">
        <v>1275</v>
      </c>
      <c r="I218" s="378" t="s">
        <v>230</v>
      </c>
      <c r="J218" s="346" t="s">
        <v>571</v>
      </c>
      <c r="K218" s="340"/>
      <c r="L218" s="1239" t="s">
        <v>674</v>
      </c>
      <c r="M218" s="1243"/>
      <c r="N218" s="1243"/>
      <c r="O218" s="134"/>
      <c r="P218" s="1239"/>
      <c r="Q218" s="1241">
        <v>0</v>
      </c>
      <c r="R218" s="1460" t="s">
        <v>111</v>
      </c>
      <c r="S218" s="1359" t="s">
        <v>694</v>
      </c>
    </row>
    <row r="219" spans="1:19" ht="18.75" customHeight="1">
      <c r="A219" s="1453"/>
      <c r="B219" s="1448"/>
      <c r="C219" s="1448"/>
      <c r="D219" s="1357"/>
      <c r="E219" s="1448"/>
      <c r="F219" s="1448"/>
      <c r="G219" s="1424"/>
      <c r="H219" s="1430"/>
      <c r="I219" s="566" t="s">
        <v>231</v>
      </c>
      <c r="J219" s="347" t="s">
        <v>570</v>
      </c>
      <c r="K219" s="343"/>
      <c r="L219" s="1280"/>
      <c r="M219" s="1250"/>
      <c r="N219" s="1250"/>
      <c r="O219" s="454"/>
      <c r="P219" s="1259"/>
      <c r="Q219" s="1261"/>
      <c r="R219" s="1461"/>
      <c r="S219" s="1360"/>
    </row>
    <row r="220" spans="1:19" ht="18.75" customHeight="1">
      <c r="A220" s="1453"/>
      <c r="B220" s="1448"/>
      <c r="C220" s="1448"/>
      <c r="D220" s="1357"/>
      <c r="E220" s="1448"/>
      <c r="F220" s="1448"/>
      <c r="G220" s="1424"/>
      <c r="H220" s="1430"/>
      <c r="I220" s="563" t="s">
        <v>273</v>
      </c>
      <c r="J220" s="347" t="s">
        <v>1437</v>
      </c>
      <c r="K220" s="343"/>
      <c r="L220" s="1280"/>
      <c r="M220" s="1250"/>
      <c r="N220" s="1250"/>
      <c r="O220" s="454"/>
      <c r="P220" s="1259"/>
      <c r="Q220" s="1261"/>
      <c r="R220" s="1461"/>
      <c r="S220" s="1360"/>
    </row>
    <row r="221" spans="1:19" ht="18.75" customHeight="1">
      <c r="A221" s="1453"/>
      <c r="B221" s="1448"/>
      <c r="C221" s="1448"/>
      <c r="D221" s="1357"/>
      <c r="E221" s="1448"/>
      <c r="F221" s="1448"/>
      <c r="G221" s="1424"/>
      <c r="H221" s="1430"/>
      <c r="I221" s="388"/>
      <c r="J221" s="347" t="s">
        <v>1423</v>
      </c>
      <c r="K221" s="343"/>
      <c r="L221" s="1280"/>
      <c r="M221" s="1250"/>
      <c r="N221" s="1250"/>
      <c r="O221" s="454"/>
      <c r="P221" s="1259"/>
      <c r="Q221" s="1261"/>
      <c r="R221" s="1461"/>
      <c r="S221" s="1360"/>
    </row>
    <row r="222" spans="1:19">
      <c r="A222" s="1453"/>
      <c r="B222" s="1448"/>
      <c r="C222" s="1448"/>
      <c r="D222" s="1357"/>
      <c r="E222" s="1448"/>
      <c r="F222" s="1448"/>
      <c r="G222" s="1424"/>
      <c r="H222" s="1430"/>
      <c r="I222" s="388"/>
      <c r="J222" s="347" t="s">
        <v>1414</v>
      </c>
      <c r="K222" s="343"/>
      <c r="L222" s="1280"/>
      <c r="M222" s="1250"/>
      <c r="N222" s="1250"/>
      <c r="O222" s="454"/>
      <c r="P222" s="1259"/>
      <c r="Q222" s="1261"/>
      <c r="R222" s="1461"/>
      <c r="S222" s="1360"/>
    </row>
    <row r="223" spans="1:19">
      <c r="A223" s="1453"/>
      <c r="B223" s="1449"/>
      <c r="C223" s="1449"/>
      <c r="D223" s="1358"/>
      <c r="E223" s="1449"/>
      <c r="F223" s="1449"/>
      <c r="G223" s="1445"/>
      <c r="H223" s="1431"/>
      <c r="I223" s="388"/>
      <c r="J223" s="347" t="s">
        <v>1411</v>
      </c>
      <c r="K223" s="343"/>
      <c r="L223" s="1246"/>
      <c r="M223" s="1244"/>
      <c r="N223" s="1244"/>
      <c r="O223" s="54"/>
      <c r="P223" s="1260"/>
      <c r="Q223" s="1242"/>
      <c r="R223" s="1462"/>
      <c r="S223" s="1361"/>
    </row>
    <row r="224" spans="1:19" ht="18.75" customHeight="1">
      <c r="A224" s="1453">
        <f>MAX($A$5:A223)+1</f>
        <v>75</v>
      </c>
      <c r="B224" s="1447" t="s">
        <v>778</v>
      </c>
      <c r="C224" s="1450" t="s">
        <v>110</v>
      </c>
      <c r="D224" s="1356" t="s">
        <v>236</v>
      </c>
      <c r="E224" s="1503" t="s">
        <v>1307</v>
      </c>
      <c r="F224" s="1503" t="s">
        <v>1270</v>
      </c>
      <c r="G224" s="1427" t="s">
        <v>779</v>
      </c>
      <c r="H224" s="1446" t="s">
        <v>413</v>
      </c>
      <c r="I224" s="378" t="s">
        <v>149</v>
      </c>
      <c r="J224" s="346" t="s">
        <v>149</v>
      </c>
      <c r="K224" s="385" t="s">
        <v>232</v>
      </c>
      <c r="L224" s="1239" t="s">
        <v>674</v>
      </c>
      <c r="M224" s="1241"/>
      <c r="N224" s="1243"/>
      <c r="O224" s="134"/>
      <c r="P224" s="1239"/>
      <c r="Q224" s="1241">
        <v>0</v>
      </c>
      <c r="R224" s="1356" t="s">
        <v>111</v>
      </c>
      <c r="S224" s="1359" t="s">
        <v>694</v>
      </c>
    </row>
    <row r="225" spans="1:19" ht="18.75" customHeight="1">
      <c r="A225" s="1453"/>
      <c r="B225" s="1448"/>
      <c r="C225" s="1451"/>
      <c r="D225" s="1357"/>
      <c r="E225" s="1525"/>
      <c r="F225" s="1525"/>
      <c r="G225" s="1426"/>
      <c r="H225" s="1430"/>
      <c r="I225" s="566" t="s">
        <v>114</v>
      </c>
      <c r="J225" s="564" t="s">
        <v>162</v>
      </c>
      <c r="K225" s="567" t="s">
        <v>233</v>
      </c>
      <c r="L225" s="1280"/>
      <c r="M225" s="1261"/>
      <c r="N225" s="1250"/>
      <c r="O225" s="454"/>
      <c r="P225" s="1259"/>
      <c r="Q225" s="1261"/>
      <c r="R225" s="1357"/>
      <c r="S225" s="1360"/>
    </row>
    <row r="226" spans="1:19" ht="18.75" customHeight="1">
      <c r="A226" s="1453"/>
      <c r="B226" s="1448"/>
      <c r="C226" s="1451"/>
      <c r="D226" s="1357"/>
      <c r="E226" s="1525"/>
      <c r="F226" s="1525"/>
      <c r="G226" s="1426"/>
      <c r="H226" s="1430"/>
      <c r="I226" s="566" t="s">
        <v>115</v>
      </c>
      <c r="J226" s="564" t="s">
        <v>163</v>
      </c>
      <c r="K226" s="387" t="s">
        <v>156</v>
      </c>
      <c r="L226" s="1280"/>
      <c r="M226" s="1261"/>
      <c r="N226" s="1250"/>
      <c r="O226" s="454"/>
      <c r="P226" s="1259"/>
      <c r="Q226" s="1261"/>
      <c r="R226" s="1357"/>
      <c r="S226" s="1360"/>
    </row>
    <row r="227" spans="1:19" ht="18.75" customHeight="1">
      <c r="A227" s="1453"/>
      <c r="B227" s="1448"/>
      <c r="C227" s="1451"/>
      <c r="D227" s="1357"/>
      <c r="E227" s="1525"/>
      <c r="F227" s="1525"/>
      <c r="G227" s="1426"/>
      <c r="H227" s="1430"/>
      <c r="I227" s="566" t="s">
        <v>153</v>
      </c>
      <c r="J227" s="564" t="s">
        <v>164</v>
      </c>
      <c r="K227" s="567" t="s">
        <v>157</v>
      </c>
      <c r="L227" s="1280"/>
      <c r="M227" s="1261"/>
      <c r="N227" s="1250"/>
      <c r="O227" s="454"/>
      <c r="P227" s="1259"/>
      <c r="Q227" s="1261"/>
      <c r="R227" s="1357"/>
      <c r="S227" s="1360"/>
    </row>
    <row r="228" spans="1:19" ht="18.75" customHeight="1">
      <c r="A228" s="1453"/>
      <c r="B228" s="1448"/>
      <c r="C228" s="1451"/>
      <c r="D228" s="1357"/>
      <c r="E228" s="1525"/>
      <c r="F228" s="1525"/>
      <c r="G228" s="1426"/>
      <c r="H228" s="1430"/>
      <c r="I228" s="566" t="s">
        <v>155</v>
      </c>
      <c r="J228" s="564" t="s">
        <v>165</v>
      </c>
      <c r="K228" s="567" t="s">
        <v>234</v>
      </c>
      <c r="L228" s="1280"/>
      <c r="M228" s="1261"/>
      <c r="N228" s="1250"/>
      <c r="O228" s="454"/>
      <c r="P228" s="1259"/>
      <c r="Q228" s="1261"/>
      <c r="R228" s="1357"/>
      <c r="S228" s="1360"/>
    </row>
    <row r="229" spans="1:19" ht="18.75" customHeight="1">
      <c r="A229" s="1453"/>
      <c r="B229" s="1448"/>
      <c r="C229" s="1451"/>
      <c r="D229" s="1357"/>
      <c r="E229" s="1525"/>
      <c r="F229" s="1525"/>
      <c r="G229" s="1426"/>
      <c r="H229" s="1430"/>
      <c r="I229" s="566" t="s">
        <v>116</v>
      </c>
      <c r="J229" s="564" t="s">
        <v>117</v>
      </c>
      <c r="K229" s="343" t="s">
        <v>299</v>
      </c>
      <c r="L229" s="1280"/>
      <c r="M229" s="1261"/>
      <c r="N229" s="1250"/>
      <c r="O229" s="454"/>
      <c r="P229" s="1259"/>
      <c r="Q229" s="1261"/>
      <c r="R229" s="1357"/>
      <c r="S229" s="1360"/>
    </row>
    <row r="230" spans="1:19" ht="18.75" customHeight="1">
      <c r="A230" s="1453"/>
      <c r="B230" s="1448"/>
      <c r="C230" s="1451"/>
      <c r="D230" s="1357"/>
      <c r="E230" s="1525"/>
      <c r="F230" s="1525"/>
      <c r="G230" s="1426"/>
      <c r="H230" s="1430"/>
      <c r="I230" s="566" t="s">
        <v>158</v>
      </c>
      <c r="J230" s="559" t="s">
        <v>274</v>
      </c>
      <c r="K230" s="567" t="s">
        <v>298</v>
      </c>
      <c r="L230" s="1280"/>
      <c r="M230" s="1261"/>
      <c r="N230" s="1250"/>
      <c r="O230" s="454"/>
      <c r="P230" s="1259"/>
      <c r="Q230" s="1261"/>
      <c r="R230" s="1357"/>
      <c r="S230" s="1360"/>
    </row>
    <row r="231" spans="1:19" ht="18.75" customHeight="1">
      <c r="A231" s="1453"/>
      <c r="B231" s="1448"/>
      <c r="C231" s="1451"/>
      <c r="D231" s="1357"/>
      <c r="E231" s="1525"/>
      <c r="F231" s="1525"/>
      <c r="G231" s="1426"/>
      <c r="H231" s="1430"/>
      <c r="I231" s="566" t="s">
        <v>159</v>
      </c>
      <c r="J231" s="559" t="s">
        <v>253</v>
      </c>
      <c r="K231" s="567" t="s">
        <v>297</v>
      </c>
      <c r="L231" s="1280"/>
      <c r="M231" s="1261"/>
      <c r="N231" s="1250"/>
      <c r="O231" s="454"/>
      <c r="P231" s="1259"/>
      <c r="Q231" s="1261"/>
      <c r="R231" s="1357"/>
      <c r="S231" s="1360"/>
    </row>
    <row r="232" spans="1:19" ht="18.75" customHeight="1">
      <c r="A232" s="1453"/>
      <c r="B232" s="1448"/>
      <c r="C232" s="1451"/>
      <c r="D232" s="1357"/>
      <c r="E232" s="1525"/>
      <c r="F232" s="1525"/>
      <c r="G232" s="1426"/>
      <c r="H232" s="1430"/>
      <c r="I232" s="566" t="s">
        <v>161</v>
      </c>
      <c r="J232" s="559" t="s">
        <v>563</v>
      </c>
      <c r="K232" s="347" t="s">
        <v>553</v>
      </c>
      <c r="L232" s="1280"/>
      <c r="M232" s="1261"/>
      <c r="N232" s="1250"/>
      <c r="O232" s="454"/>
      <c r="P232" s="1259"/>
      <c r="Q232" s="1261"/>
      <c r="R232" s="1357"/>
      <c r="S232" s="1360"/>
    </row>
    <row r="233" spans="1:19" ht="18.75" customHeight="1">
      <c r="A233" s="1453"/>
      <c r="B233" s="1448"/>
      <c r="C233" s="1451"/>
      <c r="D233" s="1357"/>
      <c r="E233" s="1525"/>
      <c r="F233" s="1525"/>
      <c r="G233" s="1426"/>
      <c r="H233" s="1430"/>
      <c r="I233" s="410" t="s">
        <v>569</v>
      </c>
      <c r="J233" s="347" t="s">
        <v>1438</v>
      </c>
      <c r="K233" s="347" t="s">
        <v>1437</v>
      </c>
      <c r="L233" s="1280"/>
      <c r="M233" s="1261"/>
      <c r="N233" s="1250"/>
      <c r="O233" s="454"/>
      <c r="P233" s="1259"/>
      <c r="Q233" s="1261"/>
      <c r="R233" s="1357"/>
      <c r="S233" s="1360"/>
    </row>
    <row r="234" spans="1:19" ht="30.75">
      <c r="A234" s="1453"/>
      <c r="B234" s="1448"/>
      <c r="C234" s="1451"/>
      <c r="D234" s="1357"/>
      <c r="E234" s="1525"/>
      <c r="F234" s="1525"/>
      <c r="G234" s="1426"/>
      <c r="H234" s="1430"/>
      <c r="I234" s="478" t="s">
        <v>1439</v>
      </c>
      <c r="J234" s="479" t="s">
        <v>1440</v>
      </c>
      <c r="K234" s="411" t="s">
        <v>126</v>
      </c>
      <c r="L234" s="1280"/>
      <c r="M234" s="1261"/>
      <c r="N234" s="1250"/>
      <c r="O234" s="454"/>
      <c r="P234" s="1259"/>
      <c r="Q234" s="1261"/>
      <c r="R234" s="1357"/>
      <c r="S234" s="1360"/>
    </row>
    <row r="235" spans="1:19" ht="18.75" customHeight="1">
      <c r="A235" s="1453"/>
      <c r="B235" s="1448"/>
      <c r="C235" s="1451"/>
      <c r="D235" s="1357"/>
      <c r="E235" s="1525"/>
      <c r="F235" s="1525"/>
      <c r="G235" s="1426"/>
      <c r="H235" s="1430"/>
      <c r="I235" s="347" t="s">
        <v>1441</v>
      </c>
      <c r="J235" s="347" t="s">
        <v>1407</v>
      </c>
      <c r="K235" s="480" t="s">
        <v>221</v>
      </c>
      <c r="L235" s="1280"/>
      <c r="M235" s="1261"/>
      <c r="N235" s="1250"/>
      <c r="O235" s="454"/>
      <c r="P235" s="1259"/>
      <c r="Q235" s="1261"/>
      <c r="R235" s="1357"/>
      <c r="S235" s="1360"/>
    </row>
    <row r="236" spans="1:19" ht="18.75" customHeight="1">
      <c r="A236" s="1453"/>
      <c r="B236" s="1448"/>
      <c r="C236" s="1451"/>
      <c r="D236" s="1357"/>
      <c r="E236" s="1525"/>
      <c r="F236" s="1525"/>
      <c r="G236" s="1426"/>
      <c r="H236" s="1430"/>
      <c r="I236" s="410"/>
      <c r="J236" s="353"/>
      <c r="K236" s="480" t="s">
        <v>562</v>
      </c>
      <c r="L236" s="1280"/>
      <c r="M236" s="1261"/>
      <c r="N236" s="1250"/>
      <c r="O236" s="454"/>
      <c r="P236" s="1259"/>
      <c r="Q236" s="1261"/>
      <c r="R236" s="1357"/>
      <c r="S236" s="1360"/>
    </row>
    <row r="237" spans="1:19">
      <c r="A237" s="1453"/>
      <c r="B237" s="1449"/>
      <c r="C237" s="1452"/>
      <c r="D237" s="1358"/>
      <c r="E237" s="1504"/>
      <c r="F237" s="1504"/>
      <c r="G237" s="1428"/>
      <c r="H237" s="1431"/>
      <c r="I237" s="410"/>
      <c r="J237" s="353"/>
      <c r="K237" s="480" t="s">
        <v>586</v>
      </c>
      <c r="L237" s="1246"/>
      <c r="M237" s="1242"/>
      <c r="N237" s="1244"/>
      <c r="O237" s="54"/>
      <c r="P237" s="1260"/>
      <c r="Q237" s="1242"/>
      <c r="R237" s="1358"/>
      <c r="S237" s="1361"/>
    </row>
    <row r="238" spans="1:19" ht="30.75" customHeight="1">
      <c r="A238" s="1453">
        <f>MAX($A$5:A237)+1</f>
        <v>76</v>
      </c>
      <c r="B238" s="1447" t="s">
        <v>780</v>
      </c>
      <c r="C238" s="1450" t="s">
        <v>110</v>
      </c>
      <c r="D238" s="1356" t="s">
        <v>236</v>
      </c>
      <c r="E238" s="1503" t="s">
        <v>1307</v>
      </c>
      <c r="F238" s="1503" t="s">
        <v>1270</v>
      </c>
      <c r="G238" s="1444" t="s">
        <v>1296</v>
      </c>
      <c r="H238" s="1446" t="s">
        <v>414</v>
      </c>
      <c r="I238" s="378" t="s">
        <v>191</v>
      </c>
      <c r="J238" s="397" t="s">
        <v>235</v>
      </c>
      <c r="K238" s="340" t="s">
        <v>126</v>
      </c>
      <c r="L238" s="1239" t="s">
        <v>674</v>
      </c>
      <c r="M238" s="1243" t="s">
        <v>882</v>
      </c>
      <c r="N238" s="1239" t="s">
        <v>652</v>
      </c>
      <c r="O238" s="196"/>
      <c r="P238" s="1239"/>
      <c r="Q238" s="1241">
        <v>0</v>
      </c>
      <c r="R238" s="1356" t="s">
        <v>111</v>
      </c>
      <c r="S238" s="1359" t="s">
        <v>694</v>
      </c>
    </row>
    <row r="239" spans="1:19">
      <c r="A239" s="1453"/>
      <c r="B239" s="1448" t="s">
        <v>780</v>
      </c>
      <c r="C239" s="1451" t="s">
        <v>110</v>
      </c>
      <c r="D239" s="1357" t="s">
        <v>236</v>
      </c>
      <c r="E239" s="1525"/>
      <c r="F239" s="1525"/>
      <c r="G239" s="1424" t="s">
        <v>781</v>
      </c>
      <c r="H239" s="1430"/>
      <c r="I239" s="566" t="s">
        <v>192</v>
      </c>
      <c r="J239" s="560" t="s">
        <v>214</v>
      </c>
      <c r="K239" s="565" t="s">
        <v>1359</v>
      </c>
      <c r="L239" s="1280"/>
      <c r="M239" s="1250"/>
      <c r="N239" s="1250"/>
      <c r="O239" s="454"/>
      <c r="P239" s="1259"/>
      <c r="Q239" s="1261"/>
      <c r="R239" s="1357"/>
      <c r="S239" s="1360"/>
    </row>
    <row r="240" spans="1:19">
      <c r="A240" s="1453"/>
      <c r="B240" s="1448" t="s">
        <v>780</v>
      </c>
      <c r="C240" s="1451" t="s">
        <v>110</v>
      </c>
      <c r="D240" s="1357" t="s">
        <v>236</v>
      </c>
      <c r="E240" s="1525"/>
      <c r="F240" s="1525"/>
      <c r="G240" s="1424" t="s">
        <v>781</v>
      </c>
      <c r="H240" s="1430"/>
      <c r="I240" s="566" t="s">
        <v>193</v>
      </c>
      <c r="J240" s="560" t="s">
        <v>130</v>
      </c>
      <c r="K240" s="343"/>
      <c r="L240" s="1280"/>
      <c r="M240" s="1250"/>
      <c r="N240" s="1250"/>
      <c r="O240" s="454"/>
      <c r="P240" s="1259"/>
      <c r="Q240" s="1261"/>
      <c r="R240" s="1357"/>
      <c r="S240" s="1360"/>
    </row>
    <row r="241" spans="1:19" ht="30.75">
      <c r="A241" s="1453"/>
      <c r="B241" s="1448" t="s">
        <v>780</v>
      </c>
      <c r="C241" s="1451" t="s">
        <v>110</v>
      </c>
      <c r="D241" s="1357" t="s">
        <v>236</v>
      </c>
      <c r="E241" s="1525"/>
      <c r="F241" s="1525"/>
      <c r="G241" s="1424" t="s">
        <v>781</v>
      </c>
      <c r="H241" s="1430"/>
      <c r="I241" s="360" t="s">
        <v>223</v>
      </c>
      <c r="J241" s="560" t="s">
        <v>215</v>
      </c>
      <c r="K241" s="343" t="s">
        <v>1432</v>
      </c>
      <c r="L241" s="1280"/>
      <c r="M241" s="1250"/>
      <c r="N241" s="1250"/>
      <c r="O241" s="454"/>
      <c r="P241" s="1259"/>
      <c r="Q241" s="1261"/>
      <c r="R241" s="1357"/>
      <c r="S241" s="1360"/>
    </row>
    <row r="242" spans="1:19" ht="30.75">
      <c r="A242" s="1453"/>
      <c r="B242" s="1448" t="s">
        <v>780</v>
      </c>
      <c r="C242" s="1451" t="s">
        <v>110</v>
      </c>
      <c r="D242" s="1357" t="s">
        <v>236</v>
      </c>
      <c r="E242" s="1525"/>
      <c r="F242" s="1525"/>
      <c r="G242" s="1424" t="s">
        <v>781</v>
      </c>
      <c r="H242" s="1430"/>
      <c r="I242" s="555" t="s">
        <v>224</v>
      </c>
      <c r="J242" s="353" t="s">
        <v>275</v>
      </c>
      <c r="K242" s="347" t="s">
        <v>1433</v>
      </c>
      <c r="L242" s="1280"/>
      <c r="M242" s="1250"/>
      <c r="N242" s="1250"/>
      <c r="O242" s="454"/>
      <c r="P242" s="1259"/>
      <c r="Q242" s="1261"/>
      <c r="R242" s="1357"/>
      <c r="S242" s="1360"/>
    </row>
    <row r="243" spans="1:19">
      <c r="A243" s="1453"/>
      <c r="B243" s="1448" t="s">
        <v>780</v>
      </c>
      <c r="C243" s="1451" t="s">
        <v>110</v>
      </c>
      <c r="D243" s="1357" t="s">
        <v>236</v>
      </c>
      <c r="E243" s="1525"/>
      <c r="F243" s="1525"/>
      <c r="G243" s="1424" t="s">
        <v>781</v>
      </c>
      <c r="H243" s="1430"/>
      <c r="I243" s="555" t="s">
        <v>291</v>
      </c>
      <c r="J243" s="398" t="s">
        <v>551</v>
      </c>
      <c r="K243" s="343"/>
      <c r="L243" s="1280"/>
      <c r="M243" s="1250"/>
      <c r="N243" s="1250"/>
      <c r="O243" s="454"/>
      <c r="P243" s="1259"/>
      <c r="Q243" s="1261"/>
      <c r="R243" s="1357"/>
      <c r="S243" s="1360"/>
    </row>
    <row r="244" spans="1:19">
      <c r="A244" s="1453"/>
      <c r="B244" s="1449" t="s">
        <v>780</v>
      </c>
      <c r="C244" s="1452" t="s">
        <v>110</v>
      </c>
      <c r="D244" s="1358" t="s">
        <v>236</v>
      </c>
      <c r="E244" s="1504"/>
      <c r="F244" s="1504"/>
      <c r="G244" s="1445" t="s">
        <v>781</v>
      </c>
      <c r="H244" s="1431"/>
      <c r="I244" s="347" t="s">
        <v>1417</v>
      </c>
      <c r="J244" s="558" t="s">
        <v>266</v>
      </c>
      <c r="K244" s="345"/>
      <c r="L244" s="1246"/>
      <c r="M244" s="1244"/>
      <c r="N244" s="1244"/>
      <c r="O244" s="54"/>
      <c r="P244" s="1260"/>
      <c r="Q244" s="1242"/>
      <c r="R244" s="1358"/>
      <c r="S244" s="1361"/>
    </row>
    <row r="245" spans="1:19" ht="24.75" customHeight="1">
      <c r="A245" s="1453">
        <f>MAX($A$5:A244)+1</f>
        <v>77</v>
      </c>
      <c r="B245" s="1447" t="s">
        <v>782</v>
      </c>
      <c r="C245" s="1450" t="s">
        <v>110</v>
      </c>
      <c r="D245" s="1356" t="s">
        <v>236</v>
      </c>
      <c r="E245" s="1503" t="s">
        <v>1307</v>
      </c>
      <c r="F245" s="1503" t="s">
        <v>1270</v>
      </c>
      <c r="G245" s="1444" t="s">
        <v>783</v>
      </c>
      <c r="H245" s="1446" t="s">
        <v>619</v>
      </c>
      <c r="I245" s="378" t="s">
        <v>581</v>
      </c>
      <c r="J245" s="352"/>
      <c r="K245" s="340"/>
      <c r="L245" s="1239" t="s">
        <v>674</v>
      </c>
      <c r="M245" s="1241"/>
      <c r="N245" s="1243"/>
      <c r="O245" s="134"/>
      <c r="P245" s="1239"/>
      <c r="Q245" s="1241">
        <v>0</v>
      </c>
      <c r="R245" s="1356" t="s">
        <v>111</v>
      </c>
      <c r="S245" s="1359" t="s">
        <v>694</v>
      </c>
    </row>
    <row r="246" spans="1:19" ht="24.75" customHeight="1">
      <c r="A246" s="1453"/>
      <c r="B246" s="1449" t="s">
        <v>782</v>
      </c>
      <c r="C246" s="1452" t="s">
        <v>110</v>
      </c>
      <c r="D246" s="1358" t="s">
        <v>236</v>
      </c>
      <c r="E246" s="1504"/>
      <c r="F246" s="1504"/>
      <c r="G246" s="1445" t="s">
        <v>783</v>
      </c>
      <c r="H246" s="1431"/>
      <c r="I246" s="571" t="s">
        <v>580</v>
      </c>
      <c r="J246" s="355"/>
      <c r="K246" s="345"/>
      <c r="L246" s="1246"/>
      <c r="M246" s="1242"/>
      <c r="N246" s="1244"/>
      <c r="O246" s="54"/>
      <c r="P246" s="1260"/>
      <c r="Q246" s="1242"/>
      <c r="R246" s="1358"/>
      <c r="S246" s="1361"/>
    </row>
    <row r="247" spans="1:19" ht="30.75" customHeight="1">
      <c r="A247" s="1453">
        <f>MAX($A$5:A246)+1</f>
        <v>78</v>
      </c>
      <c r="B247" s="1447" t="s">
        <v>784</v>
      </c>
      <c r="C247" s="1450" t="s">
        <v>110</v>
      </c>
      <c r="D247" s="1356" t="s">
        <v>236</v>
      </c>
      <c r="E247" s="1503" t="s">
        <v>1307</v>
      </c>
      <c r="F247" s="1503" t="s">
        <v>1270</v>
      </c>
      <c r="G247" s="1444" t="s">
        <v>785</v>
      </c>
      <c r="H247" s="1446" t="s">
        <v>415</v>
      </c>
      <c r="I247" s="368" t="s">
        <v>184</v>
      </c>
      <c r="J247" s="415" t="s">
        <v>135</v>
      </c>
      <c r="K247" s="385" t="s">
        <v>1442</v>
      </c>
      <c r="L247" s="1239" t="s">
        <v>674</v>
      </c>
      <c r="M247" s="1241"/>
      <c r="N247" s="1239" t="s">
        <v>650</v>
      </c>
      <c r="O247" s="196"/>
      <c r="P247" s="1245"/>
      <c r="Q247" s="1241">
        <v>0</v>
      </c>
      <c r="R247" s="1356" t="s">
        <v>111</v>
      </c>
      <c r="S247" s="1359" t="s">
        <v>694</v>
      </c>
    </row>
    <row r="248" spans="1:19">
      <c r="A248" s="1453"/>
      <c r="B248" s="1448" t="s">
        <v>784</v>
      </c>
      <c r="C248" s="1451" t="s">
        <v>110</v>
      </c>
      <c r="D248" s="1357" t="s">
        <v>236</v>
      </c>
      <c r="E248" s="1525"/>
      <c r="F248" s="1525"/>
      <c r="G248" s="1424" t="s">
        <v>785</v>
      </c>
      <c r="H248" s="1430"/>
      <c r="I248" s="555" t="s">
        <v>185</v>
      </c>
      <c r="J248" s="559" t="s">
        <v>137</v>
      </c>
      <c r="K248" s="347" t="s">
        <v>1443</v>
      </c>
      <c r="L248" s="1259"/>
      <c r="M248" s="1261"/>
      <c r="N248" s="1259"/>
      <c r="O248" s="454"/>
      <c r="P248" s="1280"/>
      <c r="Q248" s="1261"/>
      <c r="R248" s="1357"/>
      <c r="S248" s="1360"/>
    </row>
    <row r="249" spans="1:19">
      <c r="A249" s="1453"/>
      <c r="B249" s="1448" t="s">
        <v>784</v>
      </c>
      <c r="C249" s="1451" t="s">
        <v>110</v>
      </c>
      <c r="D249" s="1357" t="s">
        <v>236</v>
      </c>
      <c r="E249" s="1525"/>
      <c r="F249" s="1525"/>
      <c r="G249" s="1424" t="s">
        <v>785</v>
      </c>
      <c r="H249" s="1430"/>
      <c r="I249" s="555" t="s">
        <v>186</v>
      </c>
      <c r="J249" s="559" t="s">
        <v>139</v>
      </c>
      <c r="K249" s="343" t="s">
        <v>565</v>
      </c>
      <c r="L249" s="1259"/>
      <c r="M249" s="1261"/>
      <c r="N249" s="1259"/>
      <c r="O249" s="454"/>
      <c r="P249" s="1280"/>
      <c r="Q249" s="1261"/>
      <c r="R249" s="1357"/>
      <c r="S249" s="1360"/>
    </row>
    <row r="250" spans="1:19">
      <c r="A250" s="1453"/>
      <c r="B250" s="1448" t="s">
        <v>784</v>
      </c>
      <c r="C250" s="1451" t="s">
        <v>110</v>
      </c>
      <c r="D250" s="1357" t="s">
        <v>236</v>
      </c>
      <c r="E250" s="1525"/>
      <c r="F250" s="1525"/>
      <c r="G250" s="1424" t="s">
        <v>785</v>
      </c>
      <c r="H250" s="1430"/>
      <c r="I250" s="555" t="s">
        <v>187</v>
      </c>
      <c r="J250" s="559" t="s">
        <v>140</v>
      </c>
      <c r="K250" s="347" t="s">
        <v>1444</v>
      </c>
      <c r="L250" s="1259"/>
      <c r="M250" s="1261"/>
      <c r="N250" s="1259"/>
      <c r="O250" s="454"/>
      <c r="P250" s="1280"/>
      <c r="Q250" s="1261"/>
      <c r="R250" s="1357"/>
      <c r="S250" s="1360"/>
    </row>
    <row r="251" spans="1:19">
      <c r="A251" s="1453"/>
      <c r="B251" s="1448" t="s">
        <v>784</v>
      </c>
      <c r="C251" s="1451" t="s">
        <v>110</v>
      </c>
      <c r="D251" s="1357" t="s">
        <v>236</v>
      </c>
      <c r="E251" s="1525"/>
      <c r="F251" s="1525"/>
      <c r="G251" s="1424" t="s">
        <v>785</v>
      </c>
      <c r="H251" s="1430"/>
      <c r="I251" s="555" t="s">
        <v>188</v>
      </c>
      <c r="J251" s="559" t="s">
        <v>141</v>
      </c>
      <c r="K251" s="347" t="s">
        <v>1405</v>
      </c>
      <c r="L251" s="1259"/>
      <c r="M251" s="1261"/>
      <c r="N251" s="1259"/>
      <c r="O251" s="454"/>
      <c r="P251" s="1280"/>
      <c r="Q251" s="1261"/>
      <c r="R251" s="1357"/>
      <c r="S251" s="1360"/>
    </row>
    <row r="252" spans="1:19">
      <c r="A252" s="1453"/>
      <c r="B252" s="1448" t="s">
        <v>784</v>
      </c>
      <c r="C252" s="1451" t="s">
        <v>110</v>
      </c>
      <c r="D252" s="1357" t="s">
        <v>236</v>
      </c>
      <c r="E252" s="1525"/>
      <c r="F252" s="1525"/>
      <c r="G252" s="1424" t="s">
        <v>785</v>
      </c>
      <c r="H252" s="1430"/>
      <c r="I252" s="555" t="s">
        <v>189</v>
      </c>
      <c r="J252" s="559" t="s">
        <v>142</v>
      </c>
      <c r="K252" s="387" t="s">
        <v>620</v>
      </c>
      <c r="L252" s="1259"/>
      <c r="M252" s="1261"/>
      <c r="N252" s="1259"/>
      <c r="O252" s="454"/>
      <c r="P252" s="1280"/>
      <c r="Q252" s="1261"/>
      <c r="R252" s="1357"/>
      <c r="S252" s="1360"/>
    </row>
    <row r="253" spans="1:19">
      <c r="A253" s="1453"/>
      <c r="B253" s="1448" t="s">
        <v>784</v>
      </c>
      <c r="C253" s="1451" t="s">
        <v>110</v>
      </c>
      <c r="D253" s="1357" t="s">
        <v>236</v>
      </c>
      <c r="E253" s="1525"/>
      <c r="F253" s="1525"/>
      <c r="G253" s="1424" t="s">
        <v>785</v>
      </c>
      <c r="H253" s="1430"/>
      <c r="I253" s="555" t="s">
        <v>264</v>
      </c>
      <c r="J253" s="559" t="s">
        <v>143</v>
      </c>
      <c r="K253" s="570" t="s">
        <v>552</v>
      </c>
      <c r="L253" s="1259"/>
      <c r="M253" s="1261"/>
      <c r="N253" s="1259"/>
      <c r="O253" s="454"/>
      <c r="P253" s="1280"/>
      <c r="Q253" s="1261"/>
      <c r="R253" s="1357"/>
      <c r="S253" s="1360"/>
    </row>
    <row r="254" spans="1:19">
      <c r="A254" s="1453"/>
      <c r="B254" s="1448" t="s">
        <v>784</v>
      </c>
      <c r="C254" s="1451" t="s">
        <v>110</v>
      </c>
      <c r="D254" s="1357" t="s">
        <v>236</v>
      </c>
      <c r="E254" s="1525"/>
      <c r="F254" s="1525"/>
      <c r="G254" s="1424" t="s">
        <v>785</v>
      </c>
      <c r="H254" s="1430"/>
      <c r="I254" s="364" t="s">
        <v>562</v>
      </c>
      <c r="J254" s="559" t="s">
        <v>144</v>
      </c>
      <c r="K254" s="343"/>
      <c r="L254" s="1259"/>
      <c r="M254" s="1261"/>
      <c r="N254" s="1259"/>
      <c r="O254" s="454"/>
      <c r="P254" s="1280"/>
      <c r="Q254" s="1261"/>
      <c r="R254" s="1357"/>
      <c r="S254" s="1360"/>
    </row>
    <row r="255" spans="1:19">
      <c r="A255" s="1453"/>
      <c r="B255" s="1448" t="s">
        <v>784</v>
      </c>
      <c r="C255" s="1451" t="s">
        <v>110</v>
      </c>
      <c r="D255" s="1357" t="s">
        <v>236</v>
      </c>
      <c r="E255" s="1525"/>
      <c r="F255" s="1525"/>
      <c r="G255" s="1424" t="s">
        <v>785</v>
      </c>
      <c r="H255" s="1430"/>
      <c r="I255" s="364" t="s">
        <v>591</v>
      </c>
      <c r="J255" s="559" t="s">
        <v>248</v>
      </c>
      <c r="K255" s="343"/>
      <c r="L255" s="1259"/>
      <c r="M255" s="1261"/>
      <c r="N255" s="1259"/>
      <c r="O255" s="454"/>
      <c r="P255" s="1280"/>
      <c r="Q255" s="1261"/>
      <c r="R255" s="1357"/>
      <c r="S255" s="1360"/>
    </row>
    <row r="256" spans="1:19">
      <c r="A256" s="1453"/>
      <c r="B256" s="1448" t="s">
        <v>784</v>
      </c>
      <c r="C256" s="1451" t="s">
        <v>110</v>
      </c>
      <c r="D256" s="1357" t="s">
        <v>236</v>
      </c>
      <c r="E256" s="1525"/>
      <c r="F256" s="1525"/>
      <c r="G256" s="1424" t="s">
        <v>785</v>
      </c>
      <c r="H256" s="1430"/>
      <c r="I256" s="360"/>
      <c r="J256" s="559" t="s">
        <v>145</v>
      </c>
      <c r="K256" s="353"/>
      <c r="L256" s="1259"/>
      <c r="M256" s="1261"/>
      <c r="N256" s="1259"/>
      <c r="O256" s="454"/>
      <c r="P256" s="1280"/>
      <c r="Q256" s="1261"/>
      <c r="R256" s="1357"/>
      <c r="S256" s="1360"/>
    </row>
    <row r="257" spans="1:19">
      <c r="A257" s="1453"/>
      <c r="B257" s="1449" t="s">
        <v>784</v>
      </c>
      <c r="C257" s="1452" t="s">
        <v>110</v>
      </c>
      <c r="D257" s="1358" t="s">
        <v>236</v>
      </c>
      <c r="E257" s="1504"/>
      <c r="F257" s="1504"/>
      <c r="G257" s="1445" t="s">
        <v>785</v>
      </c>
      <c r="H257" s="1431"/>
      <c r="I257" s="392"/>
      <c r="J257" s="569" t="s">
        <v>256</v>
      </c>
      <c r="K257" s="343"/>
      <c r="L257" s="1260"/>
      <c r="M257" s="1242"/>
      <c r="N257" s="1260"/>
      <c r="O257" s="454"/>
      <c r="P257" s="1246"/>
      <c r="Q257" s="1242"/>
      <c r="R257" s="1358"/>
      <c r="S257" s="1361"/>
    </row>
    <row r="258" spans="1:19" ht="18.75" customHeight="1">
      <c r="A258" s="1453">
        <f>MAX($A$5:A257)+1</f>
        <v>79</v>
      </c>
      <c r="B258" s="1447" t="s">
        <v>786</v>
      </c>
      <c r="C258" s="1450" t="s">
        <v>110</v>
      </c>
      <c r="D258" s="1356" t="s">
        <v>236</v>
      </c>
      <c r="E258" s="1503" t="s">
        <v>1307</v>
      </c>
      <c r="F258" s="1503" t="s">
        <v>1270</v>
      </c>
      <c r="G258" s="1444" t="s">
        <v>787</v>
      </c>
      <c r="H258" s="1446" t="s">
        <v>416</v>
      </c>
      <c r="I258" s="378" t="s">
        <v>282</v>
      </c>
      <c r="J258" s="397" t="s">
        <v>288</v>
      </c>
      <c r="K258" s="340" t="s">
        <v>1445</v>
      </c>
      <c r="L258" s="1239" t="s">
        <v>674</v>
      </c>
      <c r="M258" s="1243"/>
      <c r="N258" s="1243"/>
      <c r="O258" s="134"/>
      <c r="P258" s="1239"/>
      <c r="Q258" s="1241">
        <v>0</v>
      </c>
      <c r="R258" s="1356" t="s">
        <v>111</v>
      </c>
      <c r="S258" s="1359" t="s">
        <v>694</v>
      </c>
    </row>
    <row r="259" spans="1:19">
      <c r="A259" s="1453"/>
      <c r="B259" s="1448" t="s">
        <v>786</v>
      </c>
      <c r="C259" s="1451" t="s">
        <v>110</v>
      </c>
      <c r="D259" s="1357" t="s">
        <v>236</v>
      </c>
      <c r="E259" s="1525"/>
      <c r="F259" s="1525"/>
      <c r="G259" s="1424" t="s">
        <v>787</v>
      </c>
      <c r="H259" s="1430"/>
      <c r="I259" s="563" t="s">
        <v>283</v>
      </c>
      <c r="J259" s="568" t="s">
        <v>289</v>
      </c>
      <c r="K259" s="347" t="s">
        <v>1411</v>
      </c>
      <c r="L259" s="1280"/>
      <c r="M259" s="1250"/>
      <c r="N259" s="1250"/>
      <c r="O259" s="454"/>
      <c r="P259" s="1259"/>
      <c r="Q259" s="1261"/>
      <c r="R259" s="1357"/>
      <c r="S259" s="1360"/>
    </row>
    <row r="260" spans="1:19">
      <c r="A260" s="1453"/>
      <c r="B260" s="1448" t="s">
        <v>786</v>
      </c>
      <c r="C260" s="1451" t="s">
        <v>110</v>
      </c>
      <c r="D260" s="1357" t="s">
        <v>236</v>
      </c>
      <c r="E260" s="1525"/>
      <c r="F260" s="1525"/>
      <c r="G260" s="1424" t="s">
        <v>787</v>
      </c>
      <c r="H260" s="1430"/>
      <c r="I260" s="563" t="s">
        <v>284</v>
      </c>
      <c r="J260" s="365" t="s">
        <v>149</v>
      </c>
      <c r="K260" s="416"/>
      <c r="L260" s="1280"/>
      <c r="M260" s="1250"/>
      <c r="N260" s="1250"/>
      <c r="O260" s="454"/>
      <c r="P260" s="1259"/>
      <c r="Q260" s="1261"/>
      <c r="R260" s="1357"/>
      <c r="S260" s="1360"/>
    </row>
    <row r="261" spans="1:19">
      <c r="A261" s="1453"/>
      <c r="B261" s="1449" t="s">
        <v>786</v>
      </c>
      <c r="C261" s="1452" t="s">
        <v>110</v>
      </c>
      <c r="D261" s="1358" t="s">
        <v>236</v>
      </c>
      <c r="E261" s="1504"/>
      <c r="F261" s="1504"/>
      <c r="G261" s="1445" t="s">
        <v>787</v>
      </c>
      <c r="H261" s="1431"/>
      <c r="I261" s="413"/>
      <c r="J261" s="481" t="s">
        <v>558</v>
      </c>
      <c r="K261" s="416"/>
      <c r="L261" s="1246"/>
      <c r="M261" s="1244"/>
      <c r="N261" s="1244"/>
      <c r="O261" s="54"/>
      <c r="P261" s="1260"/>
      <c r="Q261" s="1242"/>
      <c r="R261" s="1358"/>
      <c r="S261" s="1361"/>
    </row>
    <row r="262" spans="1:19" ht="27" customHeight="1">
      <c r="A262" s="1453">
        <f>MAX($A$5:A261)+1</f>
        <v>80</v>
      </c>
      <c r="B262" s="1447" t="s">
        <v>1135</v>
      </c>
      <c r="C262" s="1450" t="s">
        <v>110</v>
      </c>
      <c r="D262" s="1356" t="s">
        <v>236</v>
      </c>
      <c r="E262" s="1503" t="s">
        <v>1307</v>
      </c>
      <c r="F262" s="1503" t="s">
        <v>612</v>
      </c>
      <c r="G262" s="1444" t="s">
        <v>789</v>
      </c>
      <c r="H262" s="1446" t="s">
        <v>417</v>
      </c>
      <c r="I262" s="378" t="s">
        <v>249</v>
      </c>
      <c r="J262" s="339" t="s">
        <v>149</v>
      </c>
      <c r="K262" s="418" t="s">
        <v>1442</v>
      </c>
      <c r="L262" s="1239" t="s">
        <v>674</v>
      </c>
      <c r="M262" s="1241"/>
      <c r="N262" s="1243"/>
      <c r="O262" s="134"/>
      <c r="P262" s="1239"/>
      <c r="Q262" s="1241">
        <v>0</v>
      </c>
      <c r="R262" s="1356" t="s">
        <v>111</v>
      </c>
      <c r="S262" s="1359" t="s">
        <v>694</v>
      </c>
    </row>
    <row r="263" spans="1:19">
      <c r="A263" s="1453"/>
      <c r="B263" s="1448" t="s">
        <v>788</v>
      </c>
      <c r="C263" s="1451" t="s">
        <v>110</v>
      </c>
      <c r="D263" s="1357" t="s">
        <v>236</v>
      </c>
      <c r="E263" s="1525"/>
      <c r="F263" s="1525"/>
      <c r="G263" s="1424" t="s">
        <v>789</v>
      </c>
      <c r="H263" s="1430"/>
      <c r="I263" s="566" t="s">
        <v>209</v>
      </c>
      <c r="J263" s="482" t="s">
        <v>558</v>
      </c>
      <c r="K263" s="347" t="s">
        <v>1443</v>
      </c>
      <c r="L263" s="1280"/>
      <c r="M263" s="1261"/>
      <c r="N263" s="1250"/>
      <c r="O263" s="454"/>
      <c r="P263" s="1259"/>
      <c r="Q263" s="1261"/>
      <c r="R263" s="1357"/>
      <c r="S263" s="1360"/>
    </row>
    <row r="264" spans="1:19">
      <c r="A264" s="1453"/>
      <c r="B264" s="1448" t="s">
        <v>788</v>
      </c>
      <c r="C264" s="1451" t="s">
        <v>110</v>
      </c>
      <c r="D264" s="1357" t="s">
        <v>236</v>
      </c>
      <c r="E264" s="1525"/>
      <c r="F264" s="1525"/>
      <c r="G264" s="1424" t="s">
        <v>789</v>
      </c>
      <c r="H264" s="1430"/>
      <c r="I264" s="559" t="s">
        <v>1361</v>
      </c>
      <c r="J264" s="365" t="s">
        <v>1445</v>
      </c>
      <c r="K264" s="416"/>
      <c r="L264" s="1280"/>
      <c r="M264" s="1261"/>
      <c r="N264" s="1250"/>
      <c r="O264" s="454"/>
      <c r="P264" s="1259"/>
      <c r="Q264" s="1261"/>
      <c r="R264" s="1357"/>
      <c r="S264" s="1360"/>
    </row>
    <row r="265" spans="1:19">
      <c r="A265" s="1453"/>
      <c r="B265" s="1448" t="s">
        <v>788</v>
      </c>
      <c r="C265" s="1451" t="s">
        <v>110</v>
      </c>
      <c r="D265" s="1357" t="s">
        <v>236</v>
      </c>
      <c r="E265" s="1525"/>
      <c r="F265" s="1525"/>
      <c r="G265" s="1424" t="s">
        <v>789</v>
      </c>
      <c r="H265" s="1430"/>
      <c r="I265" s="559" t="s">
        <v>552</v>
      </c>
      <c r="J265" s="347" t="s">
        <v>1411</v>
      </c>
      <c r="K265" s="343"/>
      <c r="L265" s="1280"/>
      <c r="M265" s="1261"/>
      <c r="N265" s="1250"/>
      <c r="O265" s="454"/>
      <c r="P265" s="1259"/>
      <c r="Q265" s="1261"/>
      <c r="R265" s="1357"/>
      <c r="S265" s="1360"/>
    </row>
    <row r="266" spans="1:19">
      <c r="A266" s="1453"/>
      <c r="B266" s="1449" t="s">
        <v>788</v>
      </c>
      <c r="C266" s="1452" t="s">
        <v>110</v>
      </c>
      <c r="D266" s="1358" t="s">
        <v>236</v>
      </c>
      <c r="E266" s="1504"/>
      <c r="F266" s="1504"/>
      <c r="G266" s="1445" t="s">
        <v>789</v>
      </c>
      <c r="H266" s="1431"/>
      <c r="I266" s="420" t="s">
        <v>560</v>
      </c>
      <c r="J266" s="421"/>
      <c r="K266" s="345"/>
      <c r="L266" s="1246"/>
      <c r="M266" s="1242"/>
      <c r="N266" s="1244"/>
      <c r="O266" s="54"/>
      <c r="P266" s="1260"/>
      <c r="Q266" s="1242"/>
      <c r="R266" s="1358"/>
      <c r="S266" s="1361"/>
    </row>
    <row r="267" spans="1:19" ht="27" customHeight="1">
      <c r="A267" s="1487">
        <f>MAX($A$5:A266)+1</f>
        <v>81</v>
      </c>
      <c r="B267" s="1488" t="s">
        <v>790</v>
      </c>
      <c r="C267" s="1450" t="s">
        <v>110</v>
      </c>
      <c r="D267" s="1356" t="s">
        <v>236</v>
      </c>
      <c r="E267" s="1503" t="s">
        <v>1314</v>
      </c>
      <c r="F267" s="1503" t="s">
        <v>1270</v>
      </c>
      <c r="G267" s="1444" t="s">
        <v>791</v>
      </c>
      <c r="H267" s="1446" t="s">
        <v>418</v>
      </c>
      <c r="I267" s="422" t="s">
        <v>252</v>
      </c>
      <c r="J267" s="365" t="s">
        <v>1445</v>
      </c>
      <c r="K267" s="385"/>
      <c r="L267" s="1239" t="s">
        <v>675</v>
      </c>
      <c r="M267" s="1243"/>
      <c r="N267" s="1239" t="s">
        <v>654</v>
      </c>
      <c r="O267" s="196"/>
      <c r="P267" s="1239"/>
      <c r="Q267" s="1241">
        <v>0</v>
      </c>
      <c r="R267" s="1356" t="s">
        <v>111</v>
      </c>
      <c r="S267" s="1359" t="s">
        <v>694</v>
      </c>
    </row>
    <row r="268" spans="1:19">
      <c r="A268" s="1487"/>
      <c r="B268" s="1526" t="s">
        <v>790</v>
      </c>
      <c r="C268" s="1451" t="s">
        <v>110</v>
      </c>
      <c r="D268" s="1357" t="s">
        <v>236</v>
      </c>
      <c r="E268" s="1525"/>
      <c r="F268" s="1525"/>
      <c r="G268" s="1424" t="s">
        <v>791</v>
      </c>
      <c r="H268" s="1430"/>
      <c r="I268" s="566" t="s">
        <v>1362</v>
      </c>
      <c r="J268" s="564" t="s">
        <v>1446</v>
      </c>
      <c r="K268" s="387"/>
      <c r="L268" s="1280"/>
      <c r="M268" s="1250"/>
      <c r="N268" s="1259"/>
      <c r="O268" s="455"/>
      <c r="P268" s="1259"/>
      <c r="Q268" s="1261"/>
      <c r="R268" s="1357"/>
      <c r="S268" s="1360"/>
    </row>
    <row r="269" spans="1:19">
      <c r="A269" s="1487"/>
      <c r="B269" s="1526" t="s">
        <v>790</v>
      </c>
      <c r="C269" s="1451" t="s">
        <v>110</v>
      </c>
      <c r="D269" s="1357" t="s">
        <v>236</v>
      </c>
      <c r="E269" s="1525"/>
      <c r="F269" s="1525"/>
      <c r="G269" s="1424" t="s">
        <v>791</v>
      </c>
      <c r="H269" s="1430"/>
      <c r="I269" s="566" t="s">
        <v>547</v>
      </c>
      <c r="J269" s="564" t="s">
        <v>1447</v>
      </c>
      <c r="K269" s="387"/>
      <c r="L269" s="1280"/>
      <c r="M269" s="1250"/>
      <c r="N269" s="1259"/>
      <c r="O269" s="455"/>
      <c r="P269" s="1259"/>
      <c r="Q269" s="1261"/>
      <c r="R269" s="1357"/>
      <c r="S269" s="1360"/>
    </row>
    <row r="270" spans="1:19">
      <c r="A270" s="1487"/>
      <c r="B270" s="1526" t="s">
        <v>790</v>
      </c>
      <c r="C270" s="1451" t="s">
        <v>110</v>
      </c>
      <c r="D270" s="1357" t="s">
        <v>236</v>
      </c>
      <c r="E270" s="1525"/>
      <c r="F270" s="1525"/>
      <c r="G270" s="1424" t="s">
        <v>791</v>
      </c>
      <c r="H270" s="1430"/>
      <c r="I270" s="566" t="s">
        <v>548</v>
      </c>
      <c r="J270" s="564" t="s">
        <v>1430</v>
      </c>
      <c r="K270" s="387"/>
      <c r="L270" s="1280"/>
      <c r="M270" s="1250"/>
      <c r="N270" s="1259"/>
      <c r="O270" s="455"/>
      <c r="P270" s="1259"/>
      <c r="Q270" s="1261"/>
      <c r="R270" s="1357"/>
      <c r="S270" s="1360"/>
    </row>
    <row r="271" spans="1:19">
      <c r="A271" s="1487"/>
      <c r="B271" s="1526" t="s">
        <v>790</v>
      </c>
      <c r="C271" s="1451" t="s">
        <v>110</v>
      </c>
      <c r="D271" s="1357" t="s">
        <v>236</v>
      </c>
      <c r="E271" s="1525"/>
      <c r="F271" s="1525"/>
      <c r="G271" s="1424" t="s">
        <v>791</v>
      </c>
      <c r="H271" s="1430"/>
      <c r="I271" s="566" t="s">
        <v>549</v>
      </c>
      <c r="J271" s="365"/>
      <c r="K271" s="387"/>
      <c r="L271" s="1280"/>
      <c r="M271" s="1250"/>
      <c r="N271" s="1259"/>
      <c r="O271" s="455"/>
      <c r="P271" s="1259"/>
      <c r="Q271" s="1261"/>
      <c r="R271" s="1357"/>
      <c r="S271" s="1360"/>
    </row>
    <row r="272" spans="1:19">
      <c r="A272" s="1487"/>
      <c r="B272" s="1526"/>
      <c r="C272" s="1451"/>
      <c r="D272" s="1357"/>
      <c r="E272" s="1525"/>
      <c r="F272" s="1525"/>
      <c r="G272" s="1424"/>
      <c r="H272" s="1430"/>
      <c r="I272" s="566" t="s">
        <v>1448</v>
      </c>
      <c r="J272" s="365"/>
      <c r="K272" s="387"/>
      <c r="L272" s="1280"/>
      <c r="M272" s="1250"/>
      <c r="N272" s="1259"/>
      <c r="O272" s="455"/>
      <c r="P272" s="1259"/>
      <c r="Q272" s="1261"/>
      <c r="R272" s="1357"/>
      <c r="S272" s="1360"/>
    </row>
    <row r="273" spans="1:19">
      <c r="A273" s="1487"/>
      <c r="B273" s="1526"/>
      <c r="C273" s="1451"/>
      <c r="D273" s="1357"/>
      <c r="E273" s="1525"/>
      <c r="F273" s="1525"/>
      <c r="G273" s="1424"/>
      <c r="H273" s="1430"/>
      <c r="I273" s="566" t="s">
        <v>1465</v>
      </c>
      <c r="J273" s="365"/>
      <c r="K273" s="387"/>
      <c r="L273" s="1280"/>
      <c r="M273" s="1250"/>
      <c r="N273" s="1259"/>
      <c r="O273" s="455"/>
      <c r="P273" s="1259"/>
      <c r="Q273" s="1261"/>
      <c r="R273" s="1357"/>
      <c r="S273" s="1360"/>
    </row>
    <row r="274" spans="1:19">
      <c r="A274" s="1487"/>
      <c r="B274" s="1489" t="s">
        <v>790</v>
      </c>
      <c r="C274" s="1452" t="s">
        <v>110</v>
      </c>
      <c r="D274" s="1358" t="s">
        <v>236</v>
      </c>
      <c r="E274" s="1504"/>
      <c r="F274" s="1504"/>
      <c r="G274" s="1445" t="s">
        <v>791</v>
      </c>
      <c r="H274" s="1431"/>
      <c r="I274" s="566" t="s">
        <v>1449</v>
      </c>
      <c r="J274" s="423"/>
      <c r="K274" s="403"/>
      <c r="L274" s="1246"/>
      <c r="M274" s="1244"/>
      <c r="N274" s="1260"/>
      <c r="O274" s="456"/>
      <c r="P274" s="1260"/>
      <c r="Q274" s="1242"/>
      <c r="R274" s="1358"/>
      <c r="S274" s="1361"/>
    </row>
    <row r="275" spans="1:19" ht="27" customHeight="1">
      <c r="A275" s="1487">
        <f>MAX($A$5:A274)+1</f>
        <v>82</v>
      </c>
      <c r="B275" s="1488" t="s">
        <v>792</v>
      </c>
      <c r="C275" s="1450" t="s">
        <v>110</v>
      </c>
      <c r="D275" s="1356" t="s">
        <v>236</v>
      </c>
      <c r="E275" s="1503" t="s">
        <v>1307</v>
      </c>
      <c r="F275" s="1503" t="s">
        <v>1270</v>
      </c>
      <c r="G275" s="1527" t="s">
        <v>793</v>
      </c>
      <c r="H275" s="1446" t="s">
        <v>1276</v>
      </c>
      <c r="I275" s="422" t="s">
        <v>237</v>
      </c>
      <c r="J275" s="397" t="s">
        <v>149</v>
      </c>
      <c r="K275" s="397" t="s">
        <v>169</v>
      </c>
      <c r="L275" s="1239" t="s">
        <v>1469</v>
      </c>
      <c r="M275" s="1241"/>
      <c r="N275" s="1239" t="s">
        <v>654</v>
      </c>
      <c r="O275" s="196"/>
      <c r="P275" s="1245"/>
      <c r="Q275" s="1241">
        <v>0</v>
      </c>
      <c r="R275" s="1356" t="s">
        <v>111</v>
      </c>
      <c r="S275" s="1359" t="s">
        <v>694</v>
      </c>
    </row>
    <row r="276" spans="1:19" ht="18.75" customHeight="1">
      <c r="A276" s="1487"/>
      <c r="B276" s="1526"/>
      <c r="C276" s="1451"/>
      <c r="D276" s="1357"/>
      <c r="E276" s="1525"/>
      <c r="F276" s="1525"/>
      <c r="G276" s="1528"/>
      <c r="H276" s="1430"/>
      <c r="I276" s="566" t="s">
        <v>239</v>
      </c>
      <c r="J276" s="560" t="s">
        <v>114</v>
      </c>
      <c r="K276" s="560" t="s">
        <v>170</v>
      </c>
      <c r="L276" s="1259"/>
      <c r="M276" s="1261"/>
      <c r="N276" s="1259"/>
      <c r="O276" s="455"/>
      <c r="P276" s="1280"/>
      <c r="Q276" s="1261"/>
      <c r="R276" s="1357"/>
      <c r="S276" s="1360"/>
    </row>
    <row r="277" spans="1:19" ht="18.75" customHeight="1">
      <c r="A277" s="1487"/>
      <c r="B277" s="1526"/>
      <c r="C277" s="1451"/>
      <c r="D277" s="1357"/>
      <c r="E277" s="1525"/>
      <c r="F277" s="1525"/>
      <c r="G277" s="1528"/>
      <c r="H277" s="1430"/>
      <c r="I277" s="566" t="s">
        <v>241</v>
      </c>
      <c r="J277" s="560" t="s">
        <v>115</v>
      </c>
      <c r="K277" s="560" t="s">
        <v>171</v>
      </c>
      <c r="L277" s="1259"/>
      <c r="M277" s="1261"/>
      <c r="N277" s="1259"/>
      <c r="O277" s="455"/>
      <c r="P277" s="1280"/>
      <c r="Q277" s="1261"/>
      <c r="R277" s="1357"/>
      <c r="S277" s="1360"/>
    </row>
    <row r="278" spans="1:19" ht="18.75" customHeight="1">
      <c r="A278" s="1487"/>
      <c r="B278" s="1526"/>
      <c r="C278" s="1451"/>
      <c r="D278" s="1357"/>
      <c r="E278" s="1525"/>
      <c r="F278" s="1525"/>
      <c r="G278" s="1528"/>
      <c r="H278" s="1430"/>
      <c r="I278" s="566" t="s">
        <v>242</v>
      </c>
      <c r="J278" s="560" t="s">
        <v>153</v>
      </c>
      <c r="K278" s="610" t="s">
        <v>173</v>
      </c>
      <c r="L278" s="1259"/>
      <c r="M278" s="1261"/>
      <c r="N278" s="1259"/>
      <c r="O278" s="455"/>
      <c r="P278" s="1280"/>
      <c r="Q278" s="1261"/>
      <c r="R278" s="1357"/>
      <c r="S278" s="1360"/>
    </row>
    <row r="279" spans="1:19" ht="18.75" customHeight="1">
      <c r="A279" s="1487"/>
      <c r="B279" s="1526"/>
      <c r="C279" s="1451"/>
      <c r="D279" s="1357"/>
      <c r="E279" s="1525"/>
      <c r="F279" s="1525"/>
      <c r="G279" s="1528"/>
      <c r="H279" s="1430"/>
      <c r="I279" s="566" t="s">
        <v>1363</v>
      </c>
      <c r="J279" s="560" t="s">
        <v>155</v>
      </c>
      <c r="K279" s="560" t="s">
        <v>174</v>
      </c>
      <c r="L279" s="1259"/>
      <c r="M279" s="1261"/>
      <c r="N279" s="1259"/>
      <c r="O279" s="455"/>
      <c r="P279" s="1280"/>
      <c r="Q279" s="1261"/>
      <c r="R279" s="1357"/>
      <c r="S279" s="1360"/>
    </row>
    <row r="280" spans="1:19" ht="18.75" customHeight="1">
      <c r="A280" s="1487"/>
      <c r="B280" s="1526"/>
      <c r="C280" s="1451"/>
      <c r="D280" s="1357"/>
      <c r="E280" s="1525"/>
      <c r="F280" s="1525"/>
      <c r="G280" s="1528"/>
      <c r="H280" s="1430"/>
      <c r="I280" s="566" t="s">
        <v>243</v>
      </c>
      <c r="J280" s="560" t="s">
        <v>116</v>
      </c>
      <c r="K280" s="559" t="s">
        <v>287</v>
      </c>
      <c r="L280" s="1259"/>
      <c r="M280" s="1261"/>
      <c r="N280" s="1259"/>
      <c r="O280" s="455"/>
      <c r="P280" s="1280"/>
      <c r="Q280" s="1261"/>
      <c r="R280" s="1357"/>
      <c r="S280" s="1360"/>
    </row>
    <row r="281" spans="1:19" ht="18.75" customHeight="1">
      <c r="A281" s="1487"/>
      <c r="B281" s="1526"/>
      <c r="C281" s="1451"/>
      <c r="D281" s="1357"/>
      <c r="E281" s="1525"/>
      <c r="F281" s="1525"/>
      <c r="G281" s="1528"/>
      <c r="H281" s="1430"/>
      <c r="I281" s="566" t="s">
        <v>244</v>
      </c>
      <c r="J281" s="560" t="s">
        <v>158</v>
      </c>
      <c r="K281" s="347" t="s">
        <v>1450</v>
      </c>
      <c r="L281" s="1259"/>
      <c r="M281" s="1261"/>
      <c r="N281" s="1259"/>
      <c r="O281" s="455"/>
      <c r="P281" s="1280"/>
      <c r="Q281" s="1261"/>
      <c r="R281" s="1357"/>
      <c r="S281" s="1360"/>
    </row>
    <row r="282" spans="1:19" ht="18.75" customHeight="1">
      <c r="A282" s="1487"/>
      <c r="B282" s="1526"/>
      <c r="C282" s="1451"/>
      <c r="D282" s="1357"/>
      <c r="E282" s="1525"/>
      <c r="F282" s="1525"/>
      <c r="G282" s="1528"/>
      <c r="H282" s="1430"/>
      <c r="I282" s="566" t="s">
        <v>160</v>
      </c>
      <c r="J282" s="560" t="s">
        <v>161</v>
      </c>
      <c r="K282" s="347" t="s">
        <v>1451</v>
      </c>
      <c r="L282" s="1259"/>
      <c r="M282" s="1261"/>
      <c r="N282" s="1259"/>
      <c r="O282" s="455"/>
      <c r="P282" s="1280"/>
      <c r="Q282" s="1261"/>
      <c r="R282" s="1357"/>
      <c r="S282" s="1360"/>
    </row>
    <row r="283" spans="1:19" ht="18.75" customHeight="1">
      <c r="A283" s="1487"/>
      <c r="B283" s="1526"/>
      <c r="C283" s="1451"/>
      <c r="D283" s="1357"/>
      <c r="E283" s="1525"/>
      <c r="F283" s="1525"/>
      <c r="G283" s="1528"/>
      <c r="H283" s="1430"/>
      <c r="I283" s="566" t="s">
        <v>303</v>
      </c>
      <c r="J283" s="560" t="s">
        <v>162</v>
      </c>
      <c r="K283" s="349" t="s">
        <v>166</v>
      </c>
      <c r="L283" s="1259"/>
      <c r="M283" s="1261"/>
      <c r="N283" s="1259"/>
      <c r="O283" s="455"/>
      <c r="P283" s="1280"/>
      <c r="Q283" s="1261"/>
      <c r="R283" s="1357"/>
      <c r="S283" s="1360"/>
    </row>
    <row r="284" spans="1:19" ht="18.75" customHeight="1">
      <c r="A284" s="1487"/>
      <c r="B284" s="1526"/>
      <c r="C284" s="1451"/>
      <c r="D284" s="1357"/>
      <c r="E284" s="1525"/>
      <c r="F284" s="1525"/>
      <c r="G284" s="1528"/>
      <c r="H284" s="1430"/>
      <c r="I284" s="566" t="s">
        <v>245</v>
      </c>
      <c r="J284" s="560" t="s">
        <v>163</v>
      </c>
      <c r="K284" s="560" t="s">
        <v>167</v>
      </c>
      <c r="L284" s="1259"/>
      <c r="M284" s="1261"/>
      <c r="N284" s="1259"/>
      <c r="O284" s="455"/>
      <c r="P284" s="1280"/>
      <c r="Q284" s="1261"/>
      <c r="R284" s="1357"/>
      <c r="S284" s="1360"/>
    </row>
    <row r="285" spans="1:19" ht="18.75" customHeight="1">
      <c r="A285" s="1487"/>
      <c r="B285" s="1526"/>
      <c r="C285" s="1451"/>
      <c r="D285" s="1357"/>
      <c r="E285" s="1525"/>
      <c r="F285" s="1525"/>
      <c r="G285" s="1528"/>
      <c r="H285" s="1430"/>
      <c r="I285" s="566" t="s">
        <v>246</v>
      </c>
      <c r="J285" s="560" t="s">
        <v>164</v>
      </c>
      <c r="K285" s="560" t="s">
        <v>168</v>
      </c>
      <c r="L285" s="1259"/>
      <c r="M285" s="1261"/>
      <c r="N285" s="1259"/>
      <c r="O285" s="455"/>
      <c r="P285" s="1280"/>
      <c r="Q285" s="1261"/>
      <c r="R285" s="1357"/>
      <c r="S285" s="1360"/>
    </row>
    <row r="286" spans="1:19" ht="18.75" customHeight="1">
      <c r="A286" s="1487"/>
      <c r="B286" s="1526"/>
      <c r="C286" s="1451"/>
      <c r="D286" s="1357"/>
      <c r="E286" s="1525"/>
      <c r="F286" s="1525"/>
      <c r="G286" s="1528"/>
      <c r="H286" s="1430"/>
      <c r="I286" s="566" t="s">
        <v>247</v>
      </c>
      <c r="J286" s="560" t="s">
        <v>165</v>
      </c>
      <c r="K286" s="559" t="s">
        <v>286</v>
      </c>
      <c r="L286" s="1259"/>
      <c r="M286" s="1261"/>
      <c r="N286" s="1259"/>
      <c r="O286" s="455"/>
      <c r="P286" s="1280"/>
      <c r="Q286" s="1261"/>
      <c r="R286" s="1357"/>
      <c r="S286" s="1360"/>
    </row>
    <row r="287" spans="1:19" ht="18.75" customHeight="1">
      <c r="A287" s="1487"/>
      <c r="B287" s="1526"/>
      <c r="C287" s="1451"/>
      <c r="D287" s="1357"/>
      <c r="E287" s="1525"/>
      <c r="F287" s="1525"/>
      <c r="G287" s="1528"/>
      <c r="H287" s="1430"/>
      <c r="I287" s="555" t="s">
        <v>238</v>
      </c>
      <c r="J287" s="560" t="s">
        <v>117</v>
      </c>
      <c r="K287" s="611" t="s">
        <v>1452</v>
      </c>
      <c r="L287" s="1259"/>
      <c r="M287" s="1261"/>
      <c r="N287" s="1259"/>
      <c r="O287" s="455"/>
      <c r="P287" s="1280"/>
      <c r="Q287" s="1261"/>
      <c r="R287" s="1357"/>
      <c r="S287" s="1360"/>
    </row>
    <row r="288" spans="1:19" ht="18.75" customHeight="1">
      <c r="A288" s="1487"/>
      <c r="B288" s="1526"/>
      <c r="C288" s="1451"/>
      <c r="D288" s="1357"/>
      <c r="E288" s="1525"/>
      <c r="F288" s="1525"/>
      <c r="G288" s="1528"/>
      <c r="H288" s="1430"/>
      <c r="I288" s="555" t="s">
        <v>278</v>
      </c>
      <c r="J288" s="564" t="s">
        <v>263</v>
      </c>
      <c r="K288" s="347" t="s">
        <v>1441</v>
      </c>
      <c r="L288" s="1259"/>
      <c r="M288" s="1261"/>
      <c r="N288" s="1259"/>
      <c r="O288" s="455"/>
      <c r="P288" s="1280"/>
      <c r="Q288" s="1261"/>
      <c r="R288" s="1357"/>
      <c r="S288" s="1360"/>
    </row>
    <row r="289" spans="1:19" ht="30" customHeight="1">
      <c r="A289" s="1487"/>
      <c r="B289" s="1526"/>
      <c r="C289" s="1451"/>
      <c r="D289" s="1357"/>
      <c r="E289" s="1525"/>
      <c r="F289" s="1525"/>
      <c r="G289" s="1528"/>
      <c r="H289" s="1430"/>
      <c r="I289" s="555" t="s">
        <v>279</v>
      </c>
      <c r="J289" s="560" t="s">
        <v>253</v>
      </c>
      <c r="K289" s="611" t="s">
        <v>1415</v>
      </c>
      <c r="L289" s="1259"/>
      <c r="M289" s="1261"/>
      <c r="N289" s="1259"/>
      <c r="O289" s="455"/>
      <c r="P289" s="1280"/>
      <c r="Q289" s="1261"/>
      <c r="R289" s="1357"/>
      <c r="S289" s="1360"/>
    </row>
    <row r="290" spans="1:19">
      <c r="A290" s="1487"/>
      <c r="B290" s="1526"/>
      <c r="C290" s="1451"/>
      <c r="D290" s="1357"/>
      <c r="E290" s="1525"/>
      <c r="F290" s="1525"/>
      <c r="G290" s="1528"/>
      <c r="H290" s="1430"/>
      <c r="I290" s="563" t="s">
        <v>292</v>
      </c>
      <c r="J290" s="471" t="s">
        <v>558</v>
      </c>
      <c r="K290" s="347" t="s">
        <v>1416</v>
      </c>
      <c r="L290" s="1259"/>
      <c r="M290" s="1261"/>
      <c r="N290" s="1259"/>
      <c r="O290" s="455"/>
      <c r="P290" s="1280"/>
      <c r="Q290" s="1261"/>
      <c r="R290" s="1357"/>
      <c r="S290" s="1360"/>
    </row>
    <row r="291" spans="1:19" ht="18.75" customHeight="1">
      <c r="A291" s="1487"/>
      <c r="B291" s="1526"/>
      <c r="C291" s="1451"/>
      <c r="D291" s="1357"/>
      <c r="E291" s="1525"/>
      <c r="F291" s="1525"/>
      <c r="G291" s="1528"/>
      <c r="H291" s="1430"/>
      <c r="I291" s="555" t="s">
        <v>280</v>
      </c>
      <c r="J291" s="471" t="s">
        <v>563</v>
      </c>
      <c r="K291" s="611" t="s">
        <v>1410</v>
      </c>
      <c r="L291" s="1259"/>
      <c r="M291" s="1261"/>
      <c r="N291" s="1259"/>
      <c r="O291" s="455"/>
      <c r="P291" s="1280"/>
      <c r="Q291" s="1261"/>
      <c r="R291" s="1357"/>
      <c r="S291" s="1360"/>
    </row>
    <row r="292" spans="1:19" ht="18.75" customHeight="1">
      <c r="A292" s="1487"/>
      <c r="B292" s="1526"/>
      <c r="C292" s="1451"/>
      <c r="D292" s="1357"/>
      <c r="E292" s="1525"/>
      <c r="F292" s="1525"/>
      <c r="G292" s="1528"/>
      <c r="H292" s="1430"/>
      <c r="I292" s="555" t="s">
        <v>254</v>
      </c>
      <c r="J292" s="347" t="s">
        <v>1438</v>
      </c>
      <c r="K292" s="347" t="s">
        <v>1407</v>
      </c>
      <c r="L292" s="1259"/>
      <c r="M292" s="1261"/>
      <c r="N292" s="1259"/>
      <c r="O292" s="455"/>
      <c r="P292" s="1280"/>
      <c r="Q292" s="1261"/>
      <c r="R292" s="1357"/>
      <c r="S292" s="1360"/>
    </row>
    <row r="293" spans="1:19" ht="33.75" customHeight="1">
      <c r="A293" s="1487"/>
      <c r="B293" s="1526"/>
      <c r="C293" s="1451"/>
      <c r="D293" s="1357"/>
      <c r="E293" s="1525"/>
      <c r="F293" s="1525"/>
      <c r="G293" s="1528"/>
      <c r="H293" s="1430"/>
      <c r="I293" s="555" t="s">
        <v>281</v>
      </c>
      <c r="J293" s="347" t="s">
        <v>1414</v>
      </c>
      <c r="K293" s="374" t="s">
        <v>175</v>
      </c>
      <c r="L293" s="1259"/>
      <c r="M293" s="1261"/>
      <c r="N293" s="1259"/>
      <c r="O293" s="455"/>
      <c r="P293" s="1280"/>
      <c r="Q293" s="1261"/>
      <c r="R293" s="1357"/>
      <c r="S293" s="1360"/>
    </row>
    <row r="294" spans="1:19">
      <c r="A294" s="1487"/>
      <c r="B294" s="1526"/>
      <c r="C294" s="1451"/>
      <c r="D294" s="1357"/>
      <c r="E294" s="1525"/>
      <c r="F294" s="1525"/>
      <c r="G294" s="1528"/>
      <c r="H294" s="1430"/>
      <c r="I294" s="433" t="s">
        <v>553</v>
      </c>
      <c r="J294" s="349" t="s">
        <v>150</v>
      </c>
      <c r="K294" s="347" t="s">
        <v>1420</v>
      </c>
      <c r="L294" s="1259"/>
      <c r="M294" s="1261"/>
      <c r="N294" s="1259"/>
      <c r="O294" s="455"/>
      <c r="P294" s="1280"/>
      <c r="Q294" s="1261"/>
      <c r="R294" s="1357"/>
      <c r="S294" s="1360"/>
    </row>
    <row r="295" spans="1:19" ht="18.75" customHeight="1">
      <c r="A295" s="1487"/>
      <c r="B295" s="1526"/>
      <c r="C295" s="1451"/>
      <c r="D295" s="1357"/>
      <c r="E295" s="1525"/>
      <c r="F295" s="1525"/>
      <c r="G295" s="1528"/>
      <c r="H295" s="1430"/>
      <c r="I295" s="433" t="s">
        <v>554</v>
      </c>
      <c r="J295" s="560" t="s">
        <v>151</v>
      </c>
      <c r="K295" s="483"/>
      <c r="L295" s="1259"/>
      <c r="M295" s="1261"/>
      <c r="N295" s="1259"/>
      <c r="O295" s="455"/>
      <c r="P295" s="1280"/>
      <c r="Q295" s="1261"/>
      <c r="R295" s="1357"/>
      <c r="S295" s="1360"/>
    </row>
    <row r="296" spans="1:19" ht="18.75" customHeight="1">
      <c r="A296" s="1487"/>
      <c r="B296" s="1526"/>
      <c r="C296" s="1451"/>
      <c r="D296" s="1357"/>
      <c r="E296" s="1525"/>
      <c r="F296" s="1525"/>
      <c r="G296" s="1528"/>
      <c r="H296" s="1430"/>
      <c r="I296" s="433" t="s">
        <v>555</v>
      </c>
      <c r="J296" s="560" t="s">
        <v>152</v>
      </c>
      <c r="K296" s="411" t="s">
        <v>565</v>
      </c>
      <c r="L296" s="1259"/>
      <c r="M296" s="1261"/>
      <c r="N296" s="1259"/>
      <c r="O296" s="455"/>
      <c r="P296" s="1280"/>
      <c r="Q296" s="1261"/>
      <c r="R296" s="1357"/>
      <c r="S296" s="1360"/>
    </row>
    <row r="297" spans="1:19" ht="18.75" customHeight="1">
      <c r="A297" s="1487"/>
      <c r="B297" s="1526"/>
      <c r="C297" s="1451"/>
      <c r="D297" s="1357"/>
      <c r="E297" s="1525"/>
      <c r="F297" s="1525"/>
      <c r="G297" s="1528"/>
      <c r="H297" s="1430"/>
      <c r="I297" s="429" t="s">
        <v>556</v>
      </c>
      <c r="J297" s="560" t="s">
        <v>154</v>
      </c>
      <c r="K297" s="427" t="s">
        <v>566</v>
      </c>
      <c r="L297" s="1259"/>
      <c r="M297" s="1261"/>
      <c r="N297" s="1259"/>
      <c r="O297" s="455"/>
      <c r="P297" s="1280"/>
      <c r="Q297" s="1261"/>
      <c r="R297" s="1357"/>
      <c r="S297" s="1360"/>
    </row>
    <row r="298" spans="1:19" ht="18.75" customHeight="1">
      <c r="A298" s="1487"/>
      <c r="B298" s="1526"/>
      <c r="C298" s="1451"/>
      <c r="D298" s="1357"/>
      <c r="E298" s="1525"/>
      <c r="F298" s="1525"/>
      <c r="G298" s="1528"/>
      <c r="H298" s="1430"/>
      <c r="I298" s="429" t="s">
        <v>557</v>
      </c>
      <c r="J298" s="365" t="s">
        <v>156</v>
      </c>
      <c r="K298" s="612" t="s">
        <v>584</v>
      </c>
      <c r="L298" s="1259"/>
      <c r="M298" s="1261"/>
      <c r="N298" s="1259"/>
      <c r="O298" s="455"/>
      <c r="P298" s="1280"/>
      <c r="Q298" s="1261"/>
      <c r="R298" s="1357"/>
      <c r="S298" s="1360"/>
    </row>
    <row r="299" spans="1:19" ht="18.75" customHeight="1">
      <c r="A299" s="1487"/>
      <c r="B299" s="1526"/>
      <c r="C299" s="1451"/>
      <c r="D299" s="1357"/>
      <c r="E299" s="1525"/>
      <c r="F299" s="1525"/>
      <c r="G299" s="1528"/>
      <c r="H299" s="1430"/>
      <c r="I299" s="363" t="s">
        <v>559</v>
      </c>
      <c r="J299" s="560" t="s">
        <v>157</v>
      </c>
      <c r="K299" s="365" t="s">
        <v>579</v>
      </c>
      <c r="L299" s="1259"/>
      <c r="M299" s="1261"/>
      <c r="N299" s="1259"/>
      <c r="O299" s="455"/>
      <c r="P299" s="1280"/>
      <c r="Q299" s="1261"/>
      <c r="R299" s="1357"/>
      <c r="S299" s="1360"/>
    </row>
    <row r="300" spans="1:19" ht="18.75" customHeight="1">
      <c r="A300" s="1487"/>
      <c r="B300" s="1526"/>
      <c r="C300" s="1451"/>
      <c r="D300" s="1357"/>
      <c r="E300" s="1525"/>
      <c r="F300" s="1525"/>
      <c r="G300" s="1528"/>
      <c r="H300" s="1430"/>
      <c r="I300" s="433" t="s">
        <v>561</v>
      </c>
      <c r="J300" s="562" t="s">
        <v>1453</v>
      </c>
      <c r="K300" s="419" t="s">
        <v>573</v>
      </c>
      <c r="L300" s="1259"/>
      <c r="M300" s="1261"/>
      <c r="N300" s="1259"/>
      <c r="O300" s="455"/>
      <c r="P300" s="1280"/>
      <c r="Q300" s="1261"/>
      <c r="R300" s="1357"/>
      <c r="S300" s="1360"/>
    </row>
    <row r="301" spans="1:19" ht="30" customHeight="1">
      <c r="A301" s="1487"/>
      <c r="B301" s="1526"/>
      <c r="C301" s="1451"/>
      <c r="D301" s="1357"/>
      <c r="E301" s="1525"/>
      <c r="F301" s="1525"/>
      <c r="G301" s="1528"/>
      <c r="H301" s="1430"/>
      <c r="I301" s="433" t="s">
        <v>567</v>
      </c>
      <c r="J301" s="365" t="s">
        <v>118</v>
      </c>
      <c r="K301" s="419" t="s">
        <v>578</v>
      </c>
      <c r="L301" s="1259"/>
      <c r="M301" s="1261"/>
      <c r="N301" s="1259"/>
      <c r="O301" s="455"/>
      <c r="P301" s="1280"/>
      <c r="Q301" s="1261"/>
      <c r="R301" s="1357"/>
      <c r="S301" s="1360"/>
    </row>
    <row r="302" spans="1:19" ht="18.75" customHeight="1">
      <c r="A302" s="1487"/>
      <c r="B302" s="1526"/>
      <c r="C302" s="1451"/>
      <c r="D302" s="1357"/>
      <c r="E302" s="1525"/>
      <c r="F302" s="1525"/>
      <c r="G302" s="1528"/>
      <c r="H302" s="1430"/>
      <c r="I302" s="561" t="s">
        <v>568</v>
      </c>
      <c r="J302" s="560" t="s">
        <v>160</v>
      </c>
      <c r="K302" s="347"/>
      <c r="L302" s="1259"/>
      <c r="M302" s="1261"/>
      <c r="N302" s="1259"/>
      <c r="O302" s="455"/>
      <c r="P302" s="1280"/>
      <c r="Q302" s="1261"/>
      <c r="R302" s="1357"/>
      <c r="S302" s="1360"/>
    </row>
    <row r="303" spans="1:19" ht="18.75" customHeight="1">
      <c r="A303" s="1487"/>
      <c r="B303" s="1526"/>
      <c r="C303" s="1451"/>
      <c r="D303" s="1357"/>
      <c r="E303" s="1525"/>
      <c r="F303" s="1525"/>
      <c r="G303" s="1528"/>
      <c r="H303" s="1430"/>
      <c r="I303" s="433" t="s">
        <v>569</v>
      </c>
      <c r="J303" s="560" t="s">
        <v>119</v>
      </c>
      <c r="K303" s="398"/>
      <c r="L303" s="1259"/>
      <c r="M303" s="1261"/>
      <c r="N303" s="1259"/>
      <c r="O303" s="455"/>
      <c r="P303" s="1280"/>
      <c r="Q303" s="1261"/>
      <c r="R303" s="1357"/>
      <c r="S303" s="1360"/>
    </row>
    <row r="304" spans="1:19" ht="18.75" customHeight="1">
      <c r="A304" s="1487"/>
      <c r="B304" s="1526"/>
      <c r="C304" s="1451"/>
      <c r="D304" s="1357"/>
      <c r="E304" s="1525"/>
      <c r="F304" s="1525"/>
      <c r="G304" s="1528"/>
      <c r="H304" s="1430"/>
      <c r="I304" s="433" t="s">
        <v>570</v>
      </c>
      <c r="J304" s="560" t="s">
        <v>120</v>
      </c>
      <c r="K304" s="353"/>
      <c r="L304" s="1259"/>
      <c r="M304" s="1261"/>
      <c r="N304" s="1259"/>
      <c r="O304" s="455"/>
      <c r="P304" s="1280"/>
      <c r="Q304" s="1261"/>
      <c r="R304" s="1357"/>
      <c r="S304" s="1360"/>
    </row>
    <row r="305" spans="1:19" ht="18.75" customHeight="1">
      <c r="A305" s="1487"/>
      <c r="B305" s="1526"/>
      <c r="C305" s="1451"/>
      <c r="D305" s="1357"/>
      <c r="E305" s="1525"/>
      <c r="F305" s="1525"/>
      <c r="G305" s="1528"/>
      <c r="H305" s="1430"/>
      <c r="I305" s="433" t="s">
        <v>572</v>
      </c>
      <c r="J305" s="347" t="s">
        <v>1454</v>
      </c>
      <c r="K305" s="353"/>
      <c r="L305" s="1259"/>
      <c r="M305" s="1261"/>
      <c r="N305" s="1259"/>
      <c r="O305" s="455"/>
      <c r="P305" s="1280"/>
      <c r="Q305" s="1261"/>
      <c r="R305" s="1357"/>
      <c r="S305" s="1360"/>
    </row>
    <row r="306" spans="1:19" ht="18.75" customHeight="1">
      <c r="A306" s="1487"/>
      <c r="B306" s="1526"/>
      <c r="C306" s="1451"/>
      <c r="D306" s="1357"/>
      <c r="E306" s="1525"/>
      <c r="F306" s="1525"/>
      <c r="G306" s="1528"/>
      <c r="H306" s="1430"/>
      <c r="I306" s="347" t="s">
        <v>1437</v>
      </c>
      <c r="J306" s="347" t="s">
        <v>1423</v>
      </c>
      <c r="K306" s="353"/>
      <c r="L306" s="1259"/>
      <c r="M306" s="1261"/>
      <c r="N306" s="1259"/>
      <c r="O306" s="455"/>
      <c r="P306" s="1280"/>
      <c r="Q306" s="1261"/>
      <c r="R306" s="1357"/>
      <c r="S306" s="1360"/>
    </row>
    <row r="307" spans="1:19" ht="22.5" customHeight="1">
      <c r="A307" s="1487"/>
      <c r="B307" s="1526"/>
      <c r="C307" s="1451"/>
      <c r="D307" s="1357"/>
      <c r="E307" s="1525"/>
      <c r="F307" s="1525"/>
      <c r="G307" s="1528"/>
      <c r="H307" s="1430"/>
      <c r="I307" s="347" t="s">
        <v>1456</v>
      </c>
      <c r="J307" s="347" t="s">
        <v>1455</v>
      </c>
      <c r="K307" s="353"/>
      <c r="L307" s="1259"/>
      <c r="M307" s="1261"/>
      <c r="N307" s="1259"/>
      <c r="O307" s="455"/>
      <c r="P307" s="1280"/>
      <c r="Q307" s="1261"/>
      <c r="R307" s="1357"/>
      <c r="S307" s="1360"/>
    </row>
    <row r="308" spans="1:19" ht="33.75" customHeight="1">
      <c r="A308" s="1487"/>
      <c r="B308" s="1526"/>
      <c r="C308" s="1451"/>
      <c r="D308" s="1357"/>
      <c r="E308" s="1525"/>
      <c r="F308" s="1525"/>
      <c r="G308" s="1528"/>
      <c r="H308" s="1430"/>
      <c r="I308" s="347" t="s">
        <v>1457</v>
      </c>
      <c r="J308" s="353" t="s">
        <v>259</v>
      </c>
      <c r="K308" s="353"/>
      <c r="L308" s="1259"/>
      <c r="M308" s="1261"/>
      <c r="N308" s="1259"/>
      <c r="O308" s="455"/>
      <c r="P308" s="1280"/>
      <c r="Q308" s="1261"/>
      <c r="R308" s="1357"/>
      <c r="S308" s="1360"/>
    </row>
    <row r="309" spans="1:19" ht="20.25" customHeight="1">
      <c r="A309" s="1487"/>
      <c r="B309" s="1526"/>
      <c r="C309" s="1451"/>
      <c r="D309" s="1357"/>
      <c r="E309" s="1525"/>
      <c r="F309" s="1525"/>
      <c r="G309" s="1528"/>
      <c r="H309" s="1430"/>
      <c r="I309" s="347" t="s">
        <v>1458</v>
      </c>
      <c r="J309" s="559" t="s">
        <v>260</v>
      </c>
      <c r="K309" s="353"/>
      <c r="L309" s="1259"/>
      <c r="M309" s="1261"/>
      <c r="N309" s="1259"/>
      <c r="O309" s="455"/>
      <c r="P309" s="1280"/>
      <c r="Q309" s="1261"/>
      <c r="R309" s="1357"/>
      <c r="S309" s="1360"/>
    </row>
    <row r="310" spans="1:19" ht="18.75" customHeight="1">
      <c r="A310" s="1487"/>
      <c r="B310" s="1526"/>
      <c r="C310" s="1451"/>
      <c r="D310" s="1357"/>
      <c r="E310" s="1525"/>
      <c r="F310" s="1525"/>
      <c r="G310" s="1528"/>
      <c r="H310" s="1430"/>
      <c r="I310" s="347"/>
      <c r="J310" s="353" t="s">
        <v>261</v>
      </c>
      <c r="K310" s="365"/>
      <c r="L310" s="1259"/>
      <c r="M310" s="1261"/>
      <c r="N310" s="1259"/>
      <c r="O310" s="455"/>
      <c r="P310" s="1280"/>
      <c r="Q310" s="1261"/>
      <c r="R310" s="1357"/>
      <c r="S310" s="1360"/>
    </row>
    <row r="311" spans="1:19" ht="18.75" customHeight="1">
      <c r="A311" s="1487"/>
      <c r="B311" s="1526"/>
      <c r="C311" s="1451"/>
      <c r="D311" s="1357"/>
      <c r="E311" s="1525"/>
      <c r="F311" s="1525"/>
      <c r="G311" s="1528"/>
      <c r="H311" s="1430"/>
      <c r="I311" s="347"/>
      <c r="J311" s="559" t="s">
        <v>1364</v>
      </c>
      <c r="K311" s="365"/>
      <c r="L311" s="1259"/>
      <c r="M311" s="1261"/>
      <c r="N311" s="1259"/>
      <c r="O311" s="455"/>
      <c r="P311" s="1280"/>
      <c r="Q311" s="1261"/>
      <c r="R311" s="1357"/>
      <c r="S311" s="1360"/>
    </row>
    <row r="312" spans="1:19">
      <c r="A312" s="1487"/>
      <c r="B312" s="1489"/>
      <c r="C312" s="1452"/>
      <c r="D312" s="1358"/>
      <c r="E312" s="1504"/>
      <c r="F312" s="1504"/>
      <c r="G312" s="1529"/>
      <c r="H312" s="1431"/>
      <c r="I312" s="389"/>
      <c r="J312" s="558"/>
      <c r="K312" s="423"/>
      <c r="L312" s="1260"/>
      <c r="M312" s="1242"/>
      <c r="N312" s="1260"/>
      <c r="O312" s="609"/>
      <c r="P312" s="1246"/>
      <c r="Q312" s="1242"/>
      <c r="R312" s="1358"/>
      <c r="S312" s="1361"/>
    </row>
    <row r="313" spans="1:19" ht="54">
      <c r="A313" s="613">
        <f>MAX($A$5:A312)+1</f>
        <v>83</v>
      </c>
      <c r="B313" s="540" t="s">
        <v>794</v>
      </c>
      <c r="C313" s="546" t="s">
        <v>110</v>
      </c>
      <c r="D313" s="538" t="s">
        <v>236</v>
      </c>
      <c r="E313" s="533" t="s">
        <v>1310</v>
      </c>
      <c r="F313" s="533" t="s">
        <v>1285</v>
      </c>
      <c r="G313" s="557" t="s">
        <v>308</v>
      </c>
      <c r="H313" s="552" t="s">
        <v>420</v>
      </c>
      <c r="I313" s="338"/>
      <c r="J313" s="355"/>
      <c r="K313" s="345"/>
      <c r="L313" s="157" t="s">
        <v>666</v>
      </c>
      <c r="M313" s="16"/>
      <c r="N313" s="16"/>
      <c r="O313" s="16"/>
      <c r="P313" s="157"/>
      <c r="Q313" s="123">
        <v>0</v>
      </c>
      <c r="R313" s="556" t="s">
        <v>205</v>
      </c>
      <c r="S313" s="545">
        <v>0</v>
      </c>
    </row>
    <row r="314" spans="1:19" ht="54">
      <c r="A314" s="613">
        <f>MAX($A$5:A313)+1</f>
        <v>84</v>
      </c>
      <c r="B314" s="516" t="s">
        <v>320</v>
      </c>
      <c r="C314" s="515" t="s">
        <v>110</v>
      </c>
      <c r="D314" s="514" t="s">
        <v>236</v>
      </c>
      <c r="E314" s="513" t="s">
        <v>1307</v>
      </c>
      <c r="F314" s="513" t="s">
        <v>1279</v>
      </c>
      <c r="G314" s="512" t="s">
        <v>795</v>
      </c>
      <c r="H314" s="518" t="s">
        <v>421</v>
      </c>
      <c r="I314" s="332"/>
      <c r="J314" s="333"/>
      <c r="K314" s="334"/>
      <c r="L314" s="182"/>
      <c r="M314" s="152"/>
      <c r="N314" s="152" t="s">
        <v>657</v>
      </c>
      <c r="O314" s="152"/>
      <c r="P314" s="182"/>
      <c r="Q314" s="37">
        <v>0</v>
      </c>
      <c r="R314" s="510" t="s">
        <v>111</v>
      </c>
      <c r="S314" s="509">
        <v>0</v>
      </c>
    </row>
    <row r="315" spans="1:19" ht="54">
      <c r="A315" s="613">
        <f>MAX($A$5:A314)+1</f>
        <v>85</v>
      </c>
      <c r="B315" s="516" t="s">
        <v>322</v>
      </c>
      <c r="C315" s="515" t="s">
        <v>110</v>
      </c>
      <c r="D315" s="514" t="s">
        <v>236</v>
      </c>
      <c r="E315" s="513" t="s">
        <v>1310</v>
      </c>
      <c r="F315" s="513" t="s">
        <v>1288</v>
      </c>
      <c r="G315" s="512" t="s">
        <v>621</v>
      </c>
      <c r="H315" s="518" t="s">
        <v>422</v>
      </c>
      <c r="I315" s="332"/>
      <c r="J315" s="333"/>
      <c r="K315" s="334"/>
      <c r="L315" s="157"/>
      <c r="M315" s="16"/>
      <c r="N315" s="16"/>
      <c r="O315" s="16"/>
      <c r="P315" s="157"/>
      <c r="Q315" s="123">
        <v>0</v>
      </c>
      <c r="R315" s="510" t="s">
        <v>697</v>
      </c>
      <c r="S315" s="509">
        <v>0</v>
      </c>
    </row>
    <row r="316" spans="1:19" ht="41.25" customHeight="1">
      <c r="A316" s="1388">
        <f>MAX($A$5:A315)+1</f>
        <v>86</v>
      </c>
      <c r="B316" s="1410" t="s">
        <v>323</v>
      </c>
      <c r="C316" s="1413" t="s">
        <v>110</v>
      </c>
      <c r="D316" s="1356" t="s">
        <v>236</v>
      </c>
      <c r="E316" s="1503" t="s">
        <v>1310</v>
      </c>
      <c r="F316" s="1503" t="s">
        <v>1285</v>
      </c>
      <c r="G316" s="1507" t="s">
        <v>622</v>
      </c>
      <c r="H316" s="1509" t="s">
        <v>423</v>
      </c>
      <c r="I316" s="1496"/>
      <c r="J316" s="1498"/>
      <c r="K316" s="1500"/>
      <c r="L316" s="1245"/>
      <c r="M316" s="1241"/>
      <c r="N316" s="1241"/>
      <c r="O316" s="23"/>
      <c r="P316" s="177" t="s">
        <v>688</v>
      </c>
      <c r="Q316" s="1241">
        <v>0</v>
      </c>
      <c r="R316" s="1460" t="s">
        <v>343</v>
      </c>
      <c r="S316" s="1359">
        <v>0</v>
      </c>
    </row>
    <row r="317" spans="1:19" ht="44.25" customHeight="1">
      <c r="A317" s="1388"/>
      <c r="B317" s="1412" t="s">
        <v>323</v>
      </c>
      <c r="C317" s="1415" t="s">
        <v>110</v>
      </c>
      <c r="D317" s="1358" t="s">
        <v>236</v>
      </c>
      <c r="E317" s="1504"/>
      <c r="F317" s="1504"/>
      <c r="G317" s="1508" t="s">
        <v>622</v>
      </c>
      <c r="H317" s="1510"/>
      <c r="I317" s="1497"/>
      <c r="J317" s="1499"/>
      <c r="K317" s="1501"/>
      <c r="L317" s="1246"/>
      <c r="M317" s="1242"/>
      <c r="N317" s="1242"/>
      <c r="O317" s="29"/>
      <c r="P317" s="189" t="s">
        <v>1470</v>
      </c>
      <c r="Q317" s="1242"/>
      <c r="R317" s="1462"/>
      <c r="S317" s="1361"/>
    </row>
    <row r="318" spans="1:19" ht="67.5">
      <c r="A318" s="613">
        <f>MAX($A$5:A317)+1</f>
        <v>87</v>
      </c>
      <c r="B318" s="516" t="s">
        <v>324</v>
      </c>
      <c r="C318" s="515" t="s">
        <v>110</v>
      </c>
      <c r="D318" s="514" t="s">
        <v>236</v>
      </c>
      <c r="E318" s="513" t="s">
        <v>1317</v>
      </c>
      <c r="F318" s="513" t="s">
        <v>949</v>
      </c>
      <c r="G318" s="512" t="s">
        <v>309</v>
      </c>
      <c r="H318" s="518" t="s">
        <v>424</v>
      </c>
      <c r="I318" s="332"/>
      <c r="J318" s="333"/>
      <c r="K318" s="334"/>
      <c r="L318" s="157"/>
      <c r="M318" s="16"/>
      <c r="N318" s="16"/>
      <c r="O318" s="16"/>
      <c r="P318" s="188"/>
      <c r="Q318" s="123">
        <v>0</v>
      </c>
      <c r="R318" s="510" t="s">
        <v>343</v>
      </c>
      <c r="S318" s="509">
        <v>0</v>
      </c>
    </row>
    <row r="319" spans="1:19" ht="67.5">
      <c r="A319" s="613">
        <f>MAX($A$5:A318)+1</f>
        <v>88</v>
      </c>
      <c r="B319" s="516" t="s">
        <v>325</v>
      </c>
      <c r="C319" s="515" t="s">
        <v>110</v>
      </c>
      <c r="D319" s="514" t="s">
        <v>236</v>
      </c>
      <c r="E319" s="513" t="s">
        <v>1309</v>
      </c>
      <c r="F319" s="513" t="s">
        <v>1270</v>
      </c>
      <c r="G319" s="512" t="s">
        <v>623</v>
      </c>
      <c r="H319" s="518" t="s">
        <v>425</v>
      </c>
      <c r="I319" s="332"/>
      <c r="J319" s="333"/>
      <c r="K319" s="334"/>
      <c r="L319" s="157"/>
      <c r="M319" s="16"/>
      <c r="N319" s="16" t="s">
        <v>651</v>
      </c>
      <c r="O319" s="16"/>
      <c r="P319" s="157"/>
      <c r="Q319" s="123">
        <v>0</v>
      </c>
      <c r="R319" s="520" t="s">
        <v>205</v>
      </c>
      <c r="S319" s="509">
        <v>0</v>
      </c>
    </row>
    <row r="320" spans="1:19" ht="54">
      <c r="A320" s="613">
        <f>MAX($A$5:A319)+1</f>
        <v>89</v>
      </c>
      <c r="B320" s="516" t="s">
        <v>326</v>
      </c>
      <c r="C320" s="515" t="s">
        <v>110</v>
      </c>
      <c r="D320" s="514" t="s">
        <v>236</v>
      </c>
      <c r="E320" s="513" t="s">
        <v>1309</v>
      </c>
      <c r="F320" s="513" t="s">
        <v>1288</v>
      </c>
      <c r="G320" s="512" t="s">
        <v>796</v>
      </c>
      <c r="H320" s="518" t="s">
        <v>426</v>
      </c>
      <c r="I320" s="332"/>
      <c r="J320" s="333"/>
      <c r="K320" s="334"/>
      <c r="L320" s="157"/>
      <c r="M320" s="16"/>
      <c r="N320" s="16"/>
      <c r="O320" s="16"/>
      <c r="P320" s="157"/>
      <c r="Q320" s="123">
        <v>0</v>
      </c>
      <c r="R320" s="520" t="s">
        <v>205</v>
      </c>
      <c r="S320" s="509">
        <v>0</v>
      </c>
    </row>
    <row r="321" spans="1:21" ht="54">
      <c r="A321" s="613">
        <f>MAX($A$5:A320)+1</f>
        <v>90</v>
      </c>
      <c r="B321" s="516" t="s">
        <v>327</v>
      </c>
      <c r="C321" s="515" t="s">
        <v>110</v>
      </c>
      <c r="D321" s="514" t="s">
        <v>236</v>
      </c>
      <c r="E321" s="513" t="s">
        <v>1317</v>
      </c>
      <c r="F321" s="513" t="s">
        <v>949</v>
      </c>
      <c r="G321" s="512" t="s">
        <v>797</v>
      </c>
      <c r="H321" s="518" t="s">
        <v>427</v>
      </c>
      <c r="I321" s="332"/>
      <c r="J321" s="333"/>
      <c r="K321" s="334"/>
      <c r="L321" s="157" t="s">
        <v>659</v>
      </c>
      <c r="M321" s="16"/>
      <c r="N321" s="16"/>
      <c r="O321" s="16"/>
      <c r="P321" s="157"/>
      <c r="Q321" s="123">
        <v>0</v>
      </c>
      <c r="R321" s="520" t="s">
        <v>205</v>
      </c>
      <c r="S321" s="509">
        <v>0</v>
      </c>
    </row>
    <row r="322" spans="1:21" ht="54">
      <c r="A322" s="613">
        <f>MAX($A$5:A321)+1</f>
        <v>91</v>
      </c>
      <c r="B322" s="516" t="s">
        <v>328</v>
      </c>
      <c r="C322" s="515" t="s">
        <v>110</v>
      </c>
      <c r="D322" s="514" t="s">
        <v>236</v>
      </c>
      <c r="E322" s="513" t="s">
        <v>1314</v>
      </c>
      <c r="F322" s="513" t="s">
        <v>1274</v>
      </c>
      <c r="G322" s="512" t="s">
        <v>798</v>
      </c>
      <c r="H322" s="518" t="s">
        <v>428</v>
      </c>
      <c r="I322" s="332"/>
      <c r="J322" s="333"/>
      <c r="K322" s="334"/>
      <c r="L322" s="157" t="s">
        <v>667</v>
      </c>
      <c r="M322" s="16"/>
      <c r="N322" s="16"/>
      <c r="O322" s="16"/>
      <c r="P322" s="157"/>
      <c r="Q322" s="123">
        <v>0</v>
      </c>
      <c r="R322" s="510" t="s">
        <v>1304</v>
      </c>
      <c r="S322" s="509">
        <v>0</v>
      </c>
    </row>
    <row r="323" spans="1:21" ht="30.75" customHeight="1">
      <c r="A323" s="1388">
        <f>MAX($A$5:A322)+1</f>
        <v>92</v>
      </c>
      <c r="B323" s="1410" t="s">
        <v>799</v>
      </c>
      <c r="C323" s="1413" t="s">
        <v>110</v>
      </c>
      <c r="D323" s="1356" t="s">
        <v>236</v>
      </c>
      <c r="E323" s="1503" t="s">
        <v>1314</v>
      </c>
      <c r="F323" s="1503" t="s">
        <v>1270</v>
      </c>
      <c r="G323" s="1521" t="s">
        <v>800</v>
      </c>
      <c r="H323" s="1523" t="s">
        <v>429</v>
      </c>
      <c r="I323" s="422" t="s">
        <v>252</v>
      </c>
      <c r="J323" s="352"/>
      <c r="K323" s="340"/>
      <c r="L323" s="1245"/>
      <c r="M323" s="1241"/>
      <c r="N323" s="1241"/>
      <c r="O323" s="1241"/>
      <c r="P323" s="1241"/>
      <c r="Q323" s="1241"/>
      <c r="R323" s="1460" t="s">
        <v>111</v>
      </c>
      <c r="S323" s="1460">
        <v>0</v>
      </c>
    </row>
    <row r="324" spans="1:21" ht="50.25" customHeight="1">
      <c r="A324" s="1388"/>
      <c r="B324" s="1412"/>
      <c r="C324" s="1415"/>
      <c r="D324" s="1358"/>
      <c r="E324" s="1504"/>
      <c r="F324" s="1504"/>
      <c r="G324" s="1522"/>
      <c r="H324" s="1524"/>
      <c r="I324" s="555" t="s">
        <v>1459</v>
      </c>
      <c r="J324" s="355"/>
      <c r="K324" s="345"/>
      <c r="L324" s="1246"/>
      <c r="M324" s="1242"/>
      <c r="N324" s="1242"/>
      <c r="O324" s="1242"/>
      <c r="P324" s="1242"/>
      <c r="Q324" s="1242"/>
      <c r="R324" s="1462"/>
      <c r="S324" s="1462"/>
    </row>
    <row r="325" spans="1:21" ht="54">
      <c r="A325" s="613">
        <f>MAX($A$5:A324)+1</f>
        <v>93</v>
      </c>
      <c r="B325" s="516" t="s">
        <v>329</v>
      </c>
      <c r="C325" s="515" t="s">
        <v>110</v>
      </c>
      <c r="D325" s="514" t="s">
        <v>236</v>
      </c>
      <c r="E325" s="513" t="s">
        <v>1317</v>
      </c>
      <c r="F325" s="513" t="s">
        <v>949</v>
      </c>
      <c r="G325" s="512" t="s">
        <v>801</v>
      </c>
      <c r="H325" s="518" t="s">
        <v>624</v>
      </c>
      <c r="I325" s="332"/>
      <c r="J325" s="333"/>
      <c r="K325" s="334"/>
      <c r="L325" s="157"/>
      <c r="M325" s="16"/>
      <c r="N325" s="16"/>
      <c r="O325" s="16"/>
      <c r="P325" s="157"/>
      <c r="Q325" s="123">
        <v>0</v>
      </c>
      <c r="R325" s="510" t="s">
        <v>111</v>
      </c>
      <c r="S325" s="509">
        <v>0</v>
      </c>
    </row>
    <row r="326" spans="1:21" ht="81">
      <c r="A326" s="613">
        <f>MAX($A$5:A325)+1</f>
        <v>94</v>
      </c>
      <c r="B326" s="516" t="s">
        <v>330</v>
      </c>
      <c r="C326" s="515" t="s">
        <v>110</v>
      </c>
      <c r="D326" s="514" t="s">
        <v>236</v>
      </c>
      <c r="E326" s="513" t="s">
        <v>1310</v>
      </c>
      <c r="F326" s="513" t="s">
        <v>1285</v>
      </c>
      <c r="G326" s="512" t="s">
        <v>625</v>
      </c>
      <c r="H326" s="518" t="s">
        <v>430</v>
      </c>
      <c r="I326" s="332"/>
      <c r="J326" s="333"/>
      <c r="K326" s="334"/>
      <c r="L326" s="157"/>
      <c r="M326" s="263"/>
      <c r="N326" s="16"/>
      <c r="O326" s="16"/>
      <c r="P326" s="157"/>
      <c r="Q326" s="123">
        <v>0</v>
      </c>
      <c r="R326" s="510" t="s">
        <v>205</v>
      </c>
      <c r="S326" s="509">
        <v>0</v>
      </c>
    </row>
    <row r="327" spans="1:21" ht="67.5">
      <c r="A327" s="613">
        <f>MAX($A$5:A326)+1</f>
        <v>95</v>
      </c>
      <c r="B327" s="516" t="s">
        <v>331</v>
      </c>
      <c r="C327" s="515" t="s">
        <v>110</v>
      </c>
      <c r="D327" s="514" t="s">
        <v>236</v>
      </c>
      <c r="E327" s="513" t="s">
        <v>1314</v>
      </c>
      <c r="F327" s="513" t="s">
        <v>1274</v>
      </c>
      <c r="G327" s="512" t="s">
        <v>315</v>
      </c>
      <c r="H327" s="518" t="s">
        <v>431</v>
      </c>
      <c r="I327" s="332"/>
      <c r="J327" s="333"/>
      <c r="K327" s="334"/>
      <c r="L327" s="157"/>
      <c r="M327" s="16"/>
      <c r="N327" s="263"/>
      <c r="O327" s="16"/>
      <c r="P327" s="157"/>
      <c r="Q327" s="123">
        <v>0</v>
      </c>
      <c r="R327" s="510" t="s">
        <v>205</v>
      </c>
      <c r="S327" s="509">
        <v>0</v>
      </c>
    </row>
    <row r="328" spans="1:21" ht="67.5">
      <c r="A328" s="613">
        <f>MAX($A$5:A327)+1</f>
        <v>96</v>
      </c>
      <c r="B328" s="516" t="s">
        <v>332</v>
      </c>
      <c r="C328" s="515" t="s">
        <v>110</v>
      </c>
      <c r="D328" s="514" t="s">
        <v>236</v>
      </c>
      <c r="E328" s="513" t="s">
        <v>1317</v>
      </c>
      <c r="F328" s="513" t="s">
        <v>1274</v>
      </c>
      <c r="G328" s="512" t="s">
        <v>316</v>
      </c>
      <c r="H328" s="518" t="s">
        <v>432</v>
      </c>
      <c r="I328" s="332"/>
      <c r="J328" s="333"/>
      <c r="K328" s="334"/>
      <c r="L328" s="157"/>
      <c r="M328" s="16"/>
      <c r="N328" s="16"/>
      <c r="O328" s="16"/>
      <c r="P328" s="157"/>
      <c r="Q328" s="123">
        <v>0</v>
      </c>
      <c r="R328" s="510" t="s">
        <v>1223</v>
      </c>
      <c r="S328" s="509">
        <v>0</v>
      </c>
    </row>
    <row r="329" spans="1:21" ht="54">
      <c r="A329" s="613">
        <f>MAX($A$5:A328)+1</f>
        <v>97</v>
      </c>
      <c r="B329" s="516" t="s">
        <v>333</v>
      </c>
      <c r="C329" s="515" t="s">
        <v>110</v>
      </c>
      <c r="D329" s="514" t="s">
        <v>236</v>
      </c>
      <c r="E329" s="513" t="s">
        <v>1310</v>
      </c>
      <c r="F329" s="513" t="s">
        <v>1285</v>
      </c>
      <c r="G329" s="512" t="s">
        <v>319</v>
      </c>
      <c r="H329" s="518" t="s">
        <v>433</v>
      </c>
      <c r="I329" s="332"/>
      <c r="J329" s="333"/>
      <c r="K329" s="334"/>
      <c r="L329" s="157"/>
      <c r="M329" s="16"/>
      <c r="N329" s="16"/>
      <c r="O329" s="16"/>
      <c r="P329" s="157"/>
      <c r="Q329" s="123">
        <v>0</v>
      </c>
      <c r="R329" s="510" t="s">
        <v>1223</v>
      </c>
      <c r="S329" s="509">
        <v>0</v>
      </c>
    </row>
    <row r="330" spans="1:21" ht="81">
      <c r="A330" s="613">
        <f>MAX($A$5:A329)+1</f>
        <v>98</v>
      </c>
      <c r="B330" s="516" t="s">
        <v>335</v>
      </c>
      <c r="C330" s="515" t="s">
        <v>110</v>
      </c>
      <c r="D330" s="514" t="s">
        <v>236</v>
      </c>
      <c r="E330" s="513" t="s">
        <v>1309</v>
      </c>
      <c r="F330" s="513" t="s">
        <v>1270</v>
      </c>
      <c r="G330" s="512" t="s">
        <v>626</v>
      </c>
      <c r="H330" s="518" t="s">
        <v>434</v>
      </c>
      <c r="I330" s="332"/>
      <c r="J330" s="333"/>
      <c r="K330" s="334"/>
      <c r="L330" s="157"/>
      <c r="M330" s="16"/>
      <c r="N330" s="16"/>
      <c r="O330" s="16"/>
      <c r="P330" s="157"/>
      <c r="Q330" s="123">
        <v>0</v>
      </c>
      <c r="R330" s="520" t="s">
        <v>205</v>
      </c>
      <c r="S330" s="509">
        <v>0</v>
      </c>
    </row>
    <row r="331" spans="1:21" ht="43.5" customHeight="1">
      <c r="A331" s="1388">
        <f>MAX($A$5:A330)+1</f>
        <v>99</v>
      </c>
      <c r="B331" s="1410" t="s">
        <v>336</v>
      </c>
      <c r="C331" s="1410" t="s">
        <v>110</v>
      </c>
      <c r="D331" s="1416" t="s">
        <v>236</v>
      </c>
      <c r="E331" s="1410" t="s">
        <v>1309</v>
      </c>
      <c r="F331" s="1410" t="s">
        <v>1270</v>
      </c>
      <c r="G331" s="1427" t="s">
        <v>627</v>
      </c>
      <c r="H331" s="1427" t="s">
        <v>435</v>
      </c>
      <c r="I331" s="486" t="s">
        <v>1410</v>
      </c>
      <c r="J331" s="352"/>
      <c r="K331" s="340"/>
      <c r="L331" s="1245"/>
      <c r="M331" s="1241"/>
      <c r="N331" s="1243" t="s">
        <v>651</v>
      </c>
      <c r="O331" s="1241"/>
      <c r="P331" s="1241"/>
      <c r="Q331" s="1241"/>
      <c r="R331" s="1460" t="s">
        <v>205</v>
      </c>
      <c r="S331" s="1460">
        <v>0</v>
      </c>
    </row>
    <row r="332" spans="1:21" ht="30.75" customHeight="1">
      <c r="A332" s="1388"/>
      <c r="B332" s="1412"/>
      <c r="C332" s="1412"/>
      <c r="D332" s="1418"/>
      <c r="E332" s="1412"/>
      <c r="F332" s="1412"/>
      <c r="G332" s="1428"/>
      <c r="H332" s="1428"/>
      <c r="I332" s="347" t="s">
        <v>1407</v>
      </c>
      <c r="J332" s="484"/>
      <c r="K332" s="485"/>
      <c r="L332" s="1246"/>
      <c r="M332" s="1242"/>
      <c r="N332" s="1244"/>
      <c r="O332" s="1242"/>
      <c r="P332" s="1242"/>
      <c r="Q332" s="1242"/>
      <c r="R332" s="1462"/>
      <c r="S332" s="1462"/>
    </row>
    <row r="333" spans="1:21" ht="108">
      <c r="A333" s="613">
        <f>MAX($A$5:A332)+1</f>
        <v>100</v>
      </c>
      <c r="B333" s="516" t="s">
        <v>802</v>
      </c>
      <c r="C333" s="515" t="s">
        <v>110</v>
      </c>
      <c r="D333" s="514" t="s">
        <v>236</v>
      </c>
      <c r="E333" s="513" t="s">
        <v>1308</v>
      </c>
      <c r="F333" s="513" t="s">
        <v>1270</v>
      </c>
      <c r="G333" s="512" t="s">
        <v>803</v>
      </c>
      <c r="H333" s="518" t="s">
        <v>436</v>
      </c>
      <c r="I333" s="440"/>
      <c r="J333" s="441"/>
      <c r="K333" s="442"/>
      <c r="L333" s="157"/>
      <c r="M333" s="16"/>
      <c r="N333" s="16"/>
      <c r="O333" s="16"/>
      <c r="P333" s="157"/>
      <c r="Q333" s="123">
        <v>0</v>
      </c>
      <c r="R333" s="554" t="s">
        <v>111</v>
      </c>
      <c r="S333" s="553">
        <v>0</v>
      </c>
    </row>
    <row r="334" spans="1:21" ht="81">
      <c r="A334" s="613">
        <f>MAX($A$5:A333)+1</f>
        <v>101</v>
      </c>
      <c r="B334" s="516" t="s">
        <v>342</v>
      </c>
      <c r="C334" s="515" t="s">
        <v>110</v>
      </c>
      <c r="D334" s="514" t="s">
        <v>236</v>
      </c>
      <c r="E334" s="513" t="s">
        <v>1314</v>
      </c>
      <c r="F334" s="513" t="s">
        <v>1270</v>
      </c>
      <c r="G334" s="512" t="s">
        <v>341</v>
      </c>
      <c r="H334" s="552" t="s">
        <v>437</v>
      </c>
      <c r="I334" s="338"/>
      <c r="J334" s="355"/>
      <c r="K334" s="345"/>
      <c r="L334" s="157"/>
      <c r="M334" s="16"/>
      <c r="N334" s="16"/>
      <c r="O334" s="16"/>
      <c r="P334" s="157"/>
      <c r="Q334" s="123">
        <v>0</v>
      </c>
      <c r="R334" s="539" t="s">
        <v>111</v>
      </c>
      <c r="S334" s="545">
        <v>0</v>
      </c>
    </row>
    <row r="335" spans="1:21" s="501" customFormat="1" ht="40.5">
      <c r="A335" s="616">
        <f>MAX($A$5:A334)+1</f>
        <v>102</v>
      </c>
      <c r="B335" s="532" t="s">
        <v>1145</v>
      </c>
      <c r="C335" s="531" t="s">
        <v>954</v>
      </c>
      <c r="D335" s="513" t="s">
        <v>889</v>
      </c>
      <c r="E335" s="532" t="s">
        <v>1315</v>
      </c>
      <c r="F335" s="532" t="s">
        <v>1282</v>
      </c>
      <c r="G335" s="530" t="s">
        <v>972</v>
      </c>
      <c r="H335" s="529" t="s">
        <v>973</v>
      </c>
      <c r="I335" s="534"/>
      <c r="J335" s="333"/>
      <c r="K335" s="334"/>
      <c r="L335" s="488"/>
      <c r="M335" s="488"/>
      <c r="N335" s="487"/>
      <c r="O335" s="487"/>
      <c r="P335" s="487"/>
      <c r="Q335" s="272"/>
      <c r="R335" s="513" t="s">
        <v>1220</v>
      </c>
      <c r="S335" s="527"/>
      <c r="U335" s="483"/>
    </row>
    <row r="336" spans="1:21" s="501" customFormat="1" ht="54">
      <c r="A336" s="616">
        <f>MAX($A$5:A335)+1</f>
        <v>103</v>
      </c>
      <c r="B336" s="532" t="s">
        <v>1147</v>
      </c>
      <c r="C336" s="551" t="s">
        <v>123</v>
      </c>
      <c r="D336" s="513" t="s">
        <v>889</v>
      </c>
      <c r="E336" s="513" t="s">
        <v>1307</v>
      </c>
      <c r="F336" s="513" t="s">
        <v>1274</v>
      </c>
      <c r="G336" s="530" t="s">
        <v>976</v>
      </c>
      <c r="H336" s="529" t="s">
        <v>977</v>
      </c>
      <c r="I336" s="534"/>
      <c r="J336" s="333"/>
      <c r="K336" s="334"/>
      <c r="L336" s="488"/>
      <c r="M336" s="488"/>
      <c r="N336" s="487"/>
      <c r="O336" s="487"/>
      <c r="P336" s="487"/>
      <c r="Q336" s="272"/>
      <c r="R336" s="528" t="s">
        <v>1221</v>
      </c>
      <c r="S336" s="527"/>
      <c r="U336" s="483"/>
    </row>
    <row r="337" spans="1:21" s="501" customFormat="1" ht="54">
      <c r="A337" s="616">
        <f>MAX($A$5:A336)+1</f>
        <v>104</v>
      </c>
      <c r="B337" s="532" t="s">
        <v>1152</v>
      </c>
      <c r="C337" s="531" t="s">
        <v>954</v>
      </c>
      <c r="D337" s="513" t="s">
        <v>889</v>
      </c>
      <c r="E337" s="513" t="s">
        <v>1310</v>
      </c>
      <c r="F337" s="513" t="s">
        <v>1285</v>
      </c>
      <c r="G337" s="530" t="s">
        <v>1002</v>
      </c>
      <c r="H337" s="529" t="s">
        <v>1003</v>
      </c>
      <c r="I337" s="534"/>
      <c r="J337" s="333"/>
      <c r="K337" s="334"/>
      <c r="L337" s="488"/>
      <c r="M337" s="488"/>
      <c r="N337" s="487"/>
      <c r="O337" s="487"/>
      <c r="P337" s="487"/>
      <c r="Q337" s="272"/>
      <c r="R337" s="513" t="s">
        <v>1222</v>
      </c>
      <c r="S337" s="527"/>
      <c r="U337" s="483"/>
    </row>
    <row r="338" spans="1:21" s="501" customFormat="1" ht="108">
      <c r="A338" s="616">
        <f>MAX($A$5:A337)+1</f>
        <v>105</v>
      </c>
      <c r="B338" s="532" t="s">
        <v>1155</v>
      </c>
      <c r="C338" s="531" t="s">
        <v>954</v>
      </c>
      <c r="D338" s="513" t="s">
        <v>889</v>
      </c>
      <c r="E338" s="513" t="s">
        <v>1307</v>
      </c>
      <c r="F338" s="513" t="s">
        <v>1279</v>
      </c>
      <c r="G338" s="530" t="s">
        <v>1017</v>
      </c>
      <c r="H338" s="529" t="s">
        <v>1018</v>
      </c>
      <c r="I338" s="332"/>
      <c r="J338" s="333"/>
      <c r="K338" s="334"/>
      <c r="L338" s="488"/>
      <c r="M338" s="488"/>
      <c r="N338" s="488"/>
      <c r="O338" s="488"/>
      <c r="P338" s="489" t="s">
        <v>1019</v>
      </c>
      <c r="Q338" s="272"/>
      <c r="R338" s="513" t="s">
        <v>1220</v>
      </c>
      <c r="S338" s="527"/>
      <c r="U338" s="483"/>
    </row>
    <row r="339" spans="1:21" s="501" customFormat="1" ht="124.5" customHeight="1">
      <c r="A339" s="616">
        <f>MAX($A$5:A338)+1</f>
        <v>106</v>
      </c>
      <c r="B339" s="532" t="s">
        <v>1156</v>
      </c>
      <c r="C339" s="531" t="s">
        <v>954</v>
      </c>
      <c r="D339" s="513" t="s">
        <v>889</v>
      </c>
      <c r="E339" s="513" t="s">
        <v>1312</v>
      </c>
      <c r="F339" s="513" t="s">
        <v>1274</v>
      </c>
      <c r="G339" s="530" t="s">
        <v>1297</v>
      </c>
      <c r="H339" s="529" t="s">
        <v>1298</v>
      </c>
      <c r="I339" s="332"/>
      <c r="J339" s="333"/>
      <c r="K339" s="334"/>
      <c r="L339" s="488"/>
      <c r="M339" s="488"/>
      <c r="N339" s="488"/>
      <c r="O339" s="488"/>
      <c r="P339" s="489" t="s">
        <v>1025</v>
      </c>
      <c r="Q339" s="272"/>
      <c r="R339" s="513" t="s">
        <v>1299</v>
      </c>
      <c r="S339" s="527"/>
      <c r="U339" s="483"/>
    </row>
    <row r="340" spans="1:21" s="501" customFormat="1" ht="40.5">
      <c r="A340" s="616">
        <f>MAX($A$5:A339)+1</f>
        <v>107</v>
      </c>
      <c r="B340" s="532" t="s">
        <v>1157</v>
      </c>
      <c r="C340" s="551" t="s">
        <v>123</v>
      </c>
      <c r="D340" s="513" t="s">
        <v>889</v>
      </c>
      <c r="E340" s="513" t="s">
        <v>1308</v>
      </c>
      <c r="F340" s="513" t="s">
        <v>1270</v>
      </c>
      <c r="G340" s="530" t="s">
        <v>1036</v>
      </c>
      <c r="H340" s="529" t="s">
        <v>1037</v>
      </c>
      <c r="I340" s="332"/>
      <c r="J340" s="333"/>
      <c r="K340" s="334"/>
      <c r="L340" s="488"/>
      <c r="M340" s="488"/>
      <c r="N340" s="488"/>
      <c r="O340" s="488"/>
      <c r="P340" s="488"/>
      <c r="Q340" s="490"/>
      <c r="R340" s="528" t="s">
        <v>1220</v>
      </c>
      <c r="S340" s="527"/>
      <c r="U340" s="483"/>
    </row>
    <row r="341" spans="1:21" s="501" customFormat="1" ht="40.5">
      <c r="A341" s="616">
        <f>MAX($A$5:A340)+1</f>
        <v>108</v>
      </c>
      <c r="B341" s="532" t="s">
        <v>1159</v>
      </c>
      <c r="C341" s="551" t="s">
        <v>123</v>
      </c>
      <c r="D341" s="513" t="s">
        <v>889</v>
      </c>
      <c r="E341" s="513" t="s">
        <v>1308</v>
      </c>
      <c r="F341" s="513" t="s">
        <v>1285</v>
      </c>
      <c r="G341" s="530" t="s">
        <v>1043</v>
      </c>
      <c r="H341" s="529" t="s">
        <v>1044</v>
      </c>
      <c r="I341" s="332"/>
      <c r="J341" s="333"/>
      <c r="K341" s="334"/>
      <c r="L341" s="488"/>
      <c r="M341" s="488"/>
      <c r="N341" s="488"/>
      <c r="O341" s="488"/>
      <c r="P341" s="488"/>
      <c r="Q341" s="490"/>
      <c r="R341" s="528" t="s">
        <v>1221</v>
      </c>
      <c r="S341" s="527"/>
      <c r="U341" s="483"/>
    </row>
    <row r="342" spans="1:21" s="501" customFormat="1" ht="54">
      <c r="A342" s="616">
        <f>MAX($A$5:A341)+1</f>
        <v>109</v>
      </c>
      <c r="B342" s="532" t="s">
        <v>1161</v>
      </c>
      <c r="C342" s="531" t="s">
        <v>123</v>
      </c>
      <c r="D342" s="513" t="s">
        <v>889</v>
      </c>
      <c r="E342" s="513" t="s">
        <v>1314</v>
      </c>
      <c r="F342" s="513" t="s">
        <v>1274</v>
      </c>
      <c r="G342" s="530" t="s">
        <v>1047</v>
      </c>
      <c r="H342" s="529" t="s">
        <v>1048</v>
      </c>
      <c r="I342" s="332"/>
      <c r="J342" s="549"/>
      <c r="K342" s="548"/>
      <c r="L342" s="488"/>
      <c r="M342" s="488"/>
      <c r="N342" s="488"/>
      <c r="O342" s="488"/>
      <c r="P342" s="488"/>
      <c r="Q342" s="490"/>
      <c r="R342" s="513" t="s">
        <v>1223</v>
      </c>
      <c r="S342" s="527"/>
      <c r="U342" s="483"/>
    </row>
    <row r="343" spans="1:21" s="501" customFormat="1" ht="40.5">
      <c r="A343" s="616">
        <f>MAX($A$5:A342)+1</f>
        <v>110</v>
      </c>
      <c r="B343" s="532" t="s">
        <v>1167</v>
      </c>
      <c r="C343" s="531" t="s">
        <v>110</v>
      </c>
      <c r="D343" s="513" t="s">
        <v>889</v>
      </c>
      <c r="E343" s="513" t="s">
        <v>1307</v>
      </c>
      <c r="F343" s="513" t="s">
        <v>1270</v>
      </c>
      <c r="G343" s="530" t="s">
        <v>1073</v>
      </c>
      <c r="H343" s="529" t="s">
        <v>1074</v>
      </c>
      <c r="I343" s="332"/>
      <c r="J343" s="333"/>
      <c r="K343" s="334"/>
      <c r="L343" s="488"/>
      <c r="M343" s="488"/>
      <c r="N343" s="488"/>
      <c r="O343" s="488"/>
      <c r="P343" s="488"/>
      <c r="Q343" s="490"/>
      <c r="R343" s="528" t="s">
        <v>1221</v>
      </c>
      <c r="S343" s="527"/>
      <c r="U343" s="483"/>
    </row>
    <row r="344" spans="1:21" s="501" customFormat="1" ht="18.75" customHeight="1">
      <c r="A344" s="1516">
        <f>MAX($A$5:A343)+1</f>
        <v>111</v>
      </c>
      <c r="B344" s="1513" t="s">
        <v>1171</v>
      </c>
      <c r="C344" s="1513" t="s">
        <v>954</v>
      </c>
      <c r="D344" s="1513" t="s">
        <v>889</v>
      </c>
      <c r="E344" s="1513" t="s">
        <v>1307</v>
      </c>
      <c r="F344" s="1513" t="s">
        <v>1270</v>
      </c>
      <c r="G344" s="1517" t="s">
        <v>1088</v>
      </c>
      <c r="H344" s="1492" t="s">
        <v>1089</v>
      </c>
      <c r="I344" s="486" t="s">
        <v>1409</v>
      </c>
      <c r="J344" s="352"/>
      <c r="K344" s="340"/>
      <c r="L344" s="1245"/>
      <c r="M344" s="1245"/>
      <c r="N344" s="1245"/>
      <c r="O344" s="1245"/>
      <c r="P344" s="1245"/>
      <c r="Q344" s="1245"/>
      <c r="R344" s="1513" t="s">
        <v>1221</v>
      </c>
      <c r="S344" s="1513"/>
      <c r="U344" s="483"/>
    </row>
    <row r="345" spans="1:21" s="501" customFormat="1" ht="18.75" customHeight="1">
      <c r="A345" s="1516"/>
      <c r="B345" s="1514"/>
      <c r="C345" s="1514"/>
      <c r="D345" s="1514"/>
      <c r="E345" s="1514"/>
      <c r="F345" s="1514"/>
      <c r="G345" s="1518"/>
      <c r="H345" s="1520"/>
      <c r="I345" s="347" t="s">
        <v>1411</v>
      </c>
      <c r="J345" s="353"/>
      <c r="K345" s="343"/>
      <c r="L345" s="1280"/>
      <c r="M345" s="1280"/>
      <c r="N345" s="1280"/>
      <c r="O345" s="1280"/>
      <c r="P345" s="1280"/>
      <c r="Q345" s="1280"/>
      <c r="R345" s="1514"/>
      <c r="S345" s="1514"/>
      <c r="U345" s="483"/>
    </row>
    <row r="346" spans="1:21" s="501" customFormat="1" ht="18.75" customHeight="1">
      <c r="A346" s="1516"/>
      <c r="B346" s="1514"/>
      <c r="C346" s="1514"/>
      <c r="D346" s="1514"/>
      <c r="E346" s="1514"/>
      <c r="F346" s="1514"/>
      <c r="G346" s="1518"/>
      <c r="H346" s="1520"/>
      <c r="I346" s="354" t="s">
        <v>149</v>
      </c>
      <c r="J346" s="353"/>
      <c r="K346" s="343"/>
      <c r="L346" s="1280"/>
      <c r="M346" s="1280"/>
      <c r="N346" s="1280"/>
      <c r="O346" s="1280"/>
      <c r="P346" s="1280"/>
      <c r="Q346" s="1280"/>
      <c r="R346" s="1514"/>
      <c r="S346" s="1514"/>
      <c r="U346" s="483"/>
    </row>
    <row r="347" spans="1:21" s="501" customFormat="1" ht="18.75" customHeight="1">
      <c r="A347" s="1516"/>
      <c r="B347" s="1514"/>
      <c r="C347" s="1514"/>
      <c r="D347" s="1514"/>
      <c r="E347" s="1514"/>
      <c r="F347" s="1514"/>
      <c r="G347" s="1518"/>
      <c r="H347" s="1520"/>
      <c r="I347" s="347" t="s">
        <v>1414</v>
      </c>
      <c r="J347" s="353"/>
      <c r="K347" s="343"/>
      <c r="L347" s="1280"/>
      <c r="M347" s="1280"/>
      <c r="N347" s="1280"/>
      <c r="O347" s="1280"/>
      <c r="P347" s="1280"/>
      <c r="Q347" s="1280"/>
      <c r="R347" s="1514"/>
      <c r="S347" s="1514"/>
      <c r="U347" s="483"/>
    </row>
    <row r="348" spans="1:21" s="501" customFormat="1" ht="27">
      <c r="A348" s="1516"/>
      <c r="B348" s="1514"/>
      <c r="C348" s="1514"/>
      <c r="D348" s="1514"/>
      <c r="E348" s="1514"/>
      <c r="F348" s="1514"/>
      <c r="G348" s="1518"/>
      <c r="H348" s="1520"/>
      <c r="I348" s="354" t="s">
        <v>1460</v>
      </c>
      <c r="J348" s="353"/>
      <c r="K348" s="343"/>
      <c r="L348" s="1280"/>
      <c r="M348" s="1280"/>
      <c r="N348" s="1280"/>
      <c r="O348" s="1280"/>
      <c r="P348" s="1280"/>
      <c r="Q348" s="1280"/>
      <c r="R348" s="1514"/>
      <c r="S348" s="1514"/>
      <c r="U348" s="483"/>
    </row>
    <row r="349" spans="1:21" s="501" customFormat="1" ht="18.75" customHeight="1">
      <c r="A349" s="1516"/>
      <c r="B349" s="1515"/>
      <c r="C349" s="1515"/>
      <c r="D349" s="1515"/>
      <c r="E349" s="1515"/>
      <c r="F349" s="1515"/>
      <c r="G349" s="1519"/>
      <c r="H349" s="1493"/>
      <c r="I349" s="347" t="s">
        <v>1408</v>
      </c>
      <c r="J349" s="355"/>
      <c r="K349" s="345"/>
      <c r="L349" s="1246"/>
      <c r="M349" s="1246"/>
      <c r="N349" s="1246"/>
      <c r="O349" s="1246"/>
      <c r="P349" s="1246"/>
      <c r="Q349" s="1246"/>
      <c r="R349" s="1515"/>
      <c r="S349" s="1515"/>
      <c r="U349" s="483"/>
    </row>
    <row r="350" spans="1:21" s="501" customFormat="1" ht="121.5">
      <c r="A350" s="616">
        <f>MAX($A$5:A349)+1</f>
        <v>112</v>
      </c>
      <c r="B350" s="532" t="s">
        <v>1173</v>
      </c>
      <c r="C350" s="531" t="s">
        <v>954</v>
      </c>
      <c r="D350" s="513" t="s">
        <v>889</v>
      </c>
      <c r="E350" s="513" t="s">
        <v>1309</v>
      </c>
      <c r="F350" s="513" t="s">
        <v>1285</v>
      </c>
      <c r="G350" s="530" t="s">
        <v>1093</v>
      </c>
      <c r="H350" s="529" t="s">
        <v>1094</v>
      </c>
      <c r="I350" s="332"/>
      <c r="J350" s="333"/>
      <c r="K350" s="334"/>
      <c r="L350" s="488"/>
      <c r="M350" s="488"/>
      <c r="N350" s="488"/>
      <c r="O350" s="488"/>
      <c r="P350" s="488"/>
      <c r="Q350" s="490"/>
      <c r="R350" s="528" t="s">
        <v>1305</v>
      </c>
      <c r="S350" s="527"/>
      <c r="U350" s="483"/>
    </row>
    <row r="351" spans="1:21" s="501" customFormat="1" ht="40.5">
      <c r="A351" s="616">
        <f>MAX($A$5:A350)+1</f>
        <v>113</v>
      </c>
      <c r="B351" s="532" t="s">
        <v>1174</v>
      </c>
      <c r="C351" s="531" t="s">
        <v>954</v>
      </c>
      <c r="D351" s="513" t="s">
        <v>889</v>
      </c>
      <c r="E351" s="513" t="s">
        <v>1310</v>
      </c>
      <c r="F351" s="513" t="s">
        <v>612</v>
      </c>
      <c r="G351" s="530" t="s">
        <v>1099</v>
      </c>
      <c r="H351" s="529" t="s">
        <v>1100</v>
      </c>
      <c r="I351" s="393"/>
      <c r="J351" s="394"/>
      <c r="K351" s="395"/>
      <c r="L351" s="491"/>
      <c r="M351" s="491"/>
      <c r="N351" s="491"/>
      <c r="O351" s="491"/>
      <c r="P351" s="491"/>
      <c r="Q351" s="490"/>
      <c r="R351" s="528" t="s">
        <v>1221</v>
      </c>
      <c r="S351" s="527"/>
      <c r="U351" s="483"/>
    </row>
    <row r="352" spans="1:21" s="501" customFormat="1" ht="40.5">
      <c r="A352" s="616">
        <f>MAX($A$5:A351)+1</f>
        <v>114</v>
      </c>
      <c r="B352" s="532" t="s">
        <v>1175</v>
      </c>
      <c r="C352" s="531" t="s">
        <v>954</v>
      </c>
      <c r="D352" s="513" t="s">
        <v>889</v>
      </c>
      <c r="E352" s="513" t="s">
        <v>1315</v>
      </c>
      <c r="F352" s="513" t="s">
        <v>1282</v>
      </c>
      <c r="G352" s="530" t="s">
        <v>1101</v>
      </c>
      <c r="H352" s="529" t="s">
        <v>1102</v>
      </c>
      <c r="I352" s="393"/>
      <c r="J352" s="333"/>
      <c r="K352" s="395"/>
      <c r="L352" s="491"/>
      <c r="M352" s="491"/>
      <c r="N352" s="491"/>
      <c r="O352" s="491"/>
      <c r="P352" s="491"/>
      <c r="Q352" s="490"/>
      <c r="R352" s="513" t="s">
        <v>1220</v>
      </c>
      <c r="S352" s="527"/>
      <c r="U352" s="483"/>
    </row>
    <row r="353" spans="1:21" ht="54">
      <c r="A353" s="613">
        <f>MAX($A$5:A352)+1</f>
        <v>115</v>
      </c>
      <c r="B353" s="516" t="s">
        <v>804</v>
      </c>
      <c r="C353" s="515" t="s">
        <v>110</v>
      </c>
      <c r="D353" s="514" t="s">
        <v>805</v>
      </c>
      <c r="E353" s="513" t="s">
        <v>1307</v>
      </c>
      <c r="F353" s="513" t="s">
        <v>1274</v>
      </c>
      <c r="G353" s="512" t="s">
        <v>806</v>
      </c>
      <c r="H353" s="518" t="s">
        <v>438</v>
      </c>
      <c r="I353" s="332"/>
      <c r="J353" s="333"/>
      <c r="K353" s="334"/>
      <c r="L353" s="157"/>
      <c r="M353" s="16"/>
      <c r="N353" s="16"/>
      <c r="O353" s="16"/>
      <c r="P353" s="157"/>
      <c r="Q353" s="123">
        <v>0</v>
      </c>
      <c r="R353" s="510" t="s">
        <v>111</v>
      </c>
      <c r="S353" s="509">
        <v>0</v>
      </c>
    </row>
    <row r="354" spans="1:21" ht="54">
      <c r="A354" s="613">
        <f>MAX($A$5:A353)+1</f>
        <v>116</v>
      </c>
      <c r="B354" s="516" t="s">
        <v>63</v>
      </c>
      <c r="C354" s="515" t="s">
        <v>110</v>
      </c>
      <c r="D354" s="514" t="s">
        <v>805</v>
      </c>
      <c r="E354" s="513" t="s">
        <v>1313</v>
      </c>
      <c r="F354" s="513" t="s">
        <v>1269</v>
      </c>
      <c r="G354" s="512" t="s">
        <v>807</v>
      </c>
      <c r="H354" s="518" t="s">
        <v>439</v>
      </c>
      <c r="I354" s="332"/>
      <c r="J354" s="333"/>
      <c r="K354" s="334"/>
      <c r="L354" s="157"/>
      <c r="M354" s="16" t="s">
        <v>883</v>
      </c>
      <c r="N354" s="16" t="s">
        <v>654</v>
      </c>
      <c r="O354" s="16"/>
      <c r="P354" s="157"/>
      <c r="Q354" s="123">
        <v>0</v>
      </c>
      <c r="R354" s="510" t="s">
        <v>228</v>
      </c>
      <c r="S354" s="509">
        <v>0</v>
      </c>
    </row>
    <row r="355" spans="1:21" ht="54">
      <c r="A355" s="613">
        <f>MAX($A$5:A354)+1</f>
        <v>117</v>
      </c>
      <c r="B355" s="516" t="s">
        <v>311</v>
      </c>
      <c r="C355" s="515" t="s">
        <v>110</v>
      </c>
      <c r="D355" s="514" t="s">
        <v>805</v>
      </c>
      <c r="E355" s="513" t="s">
        <v>1314</v>
      </c>
      <c r="F355" s="513" t="s">
        <v>1274</v>
      </c>
      <c r="G355" s="512" t="s">
        <v>312</v>
      </c>
      <c r="H355" s="518" t="s">
        <v>440</v>
      </c>
      <c r="I355" s="332"/>
      <c r="J355" s="333"/>
      <c r="K355" s="334"/>
      <c r="L355" s="157"/>
      <c r="M355" s="16"/>
      <c r="N355" s="16"/>
      <c r="O355" s="16"/>
      <c r="P355" s="157"/>
      <c r="Q355" s="123">
        <v>0</v>
      </c>
      <c r="R355" s="510" t="s">
        <v>111</v>
      </c>
      <c r="S355" s="509">
        <v>0</v>
      </c>
    </row>
    <row r="356" spans="1:21" ht="54">
      <c r="A356" s="613">
        <f>MAX($A$5:A355)+1</f>
        <v>118</v>
      </c>
      <c r="B356" s="516" t="s">
        <v>314</v>
      </c>
      <c r="C356" s="515" t="s">
        <v>110</v>
      </c>
      <c r="D356" s="514" t="s">
        <v>805</v>
      </c>
      <c r="E356" s="513" t="s">
        <v>1310</v>
      </c>
      <c r="F356" s="513" t="s">
        <v>949</v>
      </c>
      <c r="G356" s="512" t="s">
        <v>628</v>
      </c>
      <c r="H356" s="518" t="s">
        <v>441</v>
      </c>
      <c r="I356" s="332"/>
      <c r="J356" s="333"/>
      <c r="K356" s="334"/>
      <c r="L356" s="157"/>
      <c r="M356" s="16"/>
      <c r="N356" s="16"/>
      <c r="O356" s="16"/>
      <c r="P356" s="157"/>
      <c r="Q356" s="123">
        <v>0</v>
      </c>
      <c r="R356" s="510" t="s">
        <v>111</v>
      </c>
      <c r="S356" s="509">
        <v>0</v>
      </c>
    </row>
    <row r="357" spans="1:21" ht="54">
      <c r="A357" s="613">
        <f>MAX($A$5:A356)+1</f>
        <v>119</v>
      </c>
      <c r="B357" s="516" t="s">
        <v>318</v>
      </c>
      <c r="C357" s="515" t="s">
        <v>110</v>
      </c>
      <c r="D357" s="514" t="s">
        <v>805</v>
      </c>
      <c r="E357" s="513" t="s">
        <v>1309</v>
      </c>
      <c r="F357" s="513" t="s">
        <v>1285</v>
      </c>
      <c r="G357" s="512" t="s">
        <v>808</v>
      </c>
      <c r="H357" s="518" t="s">
        <v>442</v>
      </c>
      <c r="I357" s="332"/>
      <c r="J357" s="333"/>
      <c r="K357" s="334"/>
      <c r="L357" s="157"/>
      <c r="M357" s="16"/>
      <c r="N357" s="16"/>
      <c r="O357" s="16"/>
      <c r="P357" s="157"/>
      <c r="Q357" s="15">
        <v>0</v>
      </c>
      <c r="R357" s="510" t="s">
        <v>205</v>
      </c>
      <c r="S357" s="509">
        <v>0</v>
      </c>
    </row>
    <row r="358" spans="1:21" ht="54">
      <c r="A358" s="613">
        <f>MAX($A$5:A357)+1</f>
        <v>120</v>
      </c>
      <c r="B358" s="516" t="s">
        <v>1129</v>
      </c>
      <c r="C358" s="515" t="s">
        <v>110</v>
      </c>
      <c r="D358" s="514" t="s">
        <v>1130</v>
      </c>
      <c r="E358" s="513" t="s">
        <v>1309</v>
      </c>
      <c r="F358" s="513" t="s">
        <v>1285</v>
      </c>
      <c r="G358" s="512" t="s">
        <v>629</v>
      </c>
      <c r="H358" s="511" t="s">
        <v>443</v>
      </c>
      <c r="I358" s="332"/>
      <c r="J358" s="333"/>
      <c r="K358" s="334"/>
      <c r="L358" s="157" t="s">
        <v>1462</v>
      </c>
      <c r="M358" s="16"/>
      <c r="N358" s="16"/>
      <c r="O358" s="16"/>
      <c r="P358" s="157"/>
      <c r="Q358" s="15">
        <v>0</v>
      </c>
      <c r="R358" s="510" t="s">
        <v>205</v>
      </c>
      <c r="S358" s="509">
        <v>0</v>
      </c>
    </row>
    <row r="359" spans="1:21" s="501" customFormat="1" ht="54">
      <c r="A359" s="616">
        <f>MAX($A$5:A358)+1</f>
        <v>121</v>
      </c>
      <c r="B359" s="532" t="s">
        <v>1176</v>
      </c>
      <c r="C359" s="531" t="s">
        <v>954</v>
      </c>
      <c r="D359" s="513" t="s">
        <v>1130</v>
      </c>
      <c r="E359" s="513" t="s">
        <v>1309</v>
      </c>
      <c r="F359" s="513" t="s">
        <v>1288</v>
      </c>
      <c r="G359" s="530" t="s">
        <v>960</v>
      </c>
      <c r="H359" s="529" t="s">
        <v>961</v>
      </c>
      <c r="I359" s="534"/>
      <c r="J359" s="333"/>
      <c r="K359" s="334"/>
      <c r="L359" s="488"/>
      <c r="M359" s="488"/>
      <c r="N359" s="487"/>
      <c r="O359" s="487"/>
      <c r="P359" s="487"/>
      <c r="Q359" s="272"/>
      <c r="R359" s="513" t="s">
        <v>890</v>
      </c>
      <c r="S359" s="527"/>
      <c r="U359" s="483"/>
    </row>
    <row r="360" spans="1:21" s="501" customFormat="1" ht="40.5">
      <c r="A360" s="616">
        <f>MAX($A$5:A359)+1</f>
        <v>122</v>
      </c>
      <c r="B360" s="532" t="s">
        <v>1179</v>
      </c>
      <c r="C360" s="531" t="s">
        <v>954</v>
      </c>
      <c r="D360" s="513" t="s">
        <v>1130</v>
      </c>
      <c r="E360" s="513" t="s">
        <v>1314</v>
      </c>
      <c r="F360" s="513" t="s">
        <v>1274</v>
      </c>
      <c r="G360" s="530" t="s">
        <v>1049</v>
      </c>
      <c r="H360" s="550" t="s">
        <v>1050</v>
      </c>
      <c r="I360" s="332"/>
      <c r="J360" s="549"/>
      <c r="K360" s="548"/>
      <c r="L360" s="488"/>
      <c r="M360" s="488"/>
      <c r="N360" s="488"/>
      <c r="O360" s="488"/>
      <c r="P360" s="488"/>
      <c r="Q360" s="490"/>
      <c r="R360" s="528" t="s">
        <v>1222</v>
      </c>
      <c r="S360" s="527"/>
      <c r="U360" s="483"/>
    </row>
    <row r="361" spans="1:21" ht="54">
      <c r="A361" s="613">
        <f>MAX($A$5:A360)+1</f>
        <v>123</v>
      </c>
      <c r="B361" s="516" t="s">
        <v>809</v>
      </c>
      <c r="C361" s="531" t="s">
        <v>110</v>
      </c>
      <c r="D361" s="514" t="s">
        <v>1133</v>
      </c>
      <c r="E361" s="513" t="s">
        <v>1310</v>
      </c>
      <c r="F361" s="513" t="s">
        <v>1269</v>
      </c>
      <c r="G361" s="512" t="s">
        <v>810</v>
      </c>
      <c r="H361" s="547" t="s">
        <v>444</v>
      </c>
      <c r="I361" s="332"/>
      <c r="J361" s="333"/>
      <c r="K361" s="334"/>
      <c r="L361" s="157"/>
      <c r="M361" s="16"/>
      <c r="N361" s="16"/>
      <c r="O361" s="16"/>
      <c r="P361" s="157"/>
      <c r="Q361" s="123">
        <v>0</v>
      </c>
      <c r="R361" s="510" t="s">
        <v>111</v>
      </c>
      <c r="S361" s="509">
        <v>0</v>
      </c>
    </row>
    <row r="362" spans="1:21" ht="54">
      <c r="A362" s="613">
        <f>MAX($A$5:A361)+1</f>
        <v>124</v>
      </c>
      <c r="B362" s="516" t="s">
        <v>64</v>
      </c>
      <c r="C362" s="531" t="s">
        <v>110</v>
      </c>
      <c r="D362" s="514" t="s">
        <v>225</v>
      </c>
      <c r="E362" s="513" t="s">
        <v>1310</v>
      </c>
      <c r="F362" s="513" t="s">
        <v>1269</v>
      </c>
      <c r="G362" s="512" t="s">
        <v>811</v>
      </c>
      <c r="H362" s="518" t="s">
        <v>445</v>
      </c>
      <c r="I362" s="332"/>
      <c r="J362" s="333"/>
      <c r="K362" s="334"/>
      <c r="L362" s="157"/>
      <c r="M362" s="16"/>
      <c r="N362" s="16" t="s">
        <v>668</v>
      </c>
      <c r="O362" s="16"/>
      <c r="P362" s="157"/>
      <c r="Q362" s="123">
        <v>0</v>
      </c>
      <c r="R362" s="510" t="s">
        <v>111</v>
      </c>
      <c r="S362" s="509">
        <v>0</v>
      </c>
    </row>
    <row r="363" spans="1:21" ht="81">
      <c r="A363" s="613">
        <f>MAX($A$5:A362)+1</f>
        <v>125</v>
      </c>
      <c r="B363" s="516" t="s">
        <v>65</v>
      </c>
      <c r="C363" s="531" t="s">
        <v>110</v>
      </c>
      <c r="D363" s="514" t="s">
        <v>225</v>
      </c>
      <c r="E363" s="513" t="s">
        <v>1310</v>
      </c>
      <c r="F363" s="513" t="s">
        <v>1280</v>
      </c>
      <c r="G363" s="512" t="s">
        <v>812</v>
      </c>
      <c r="H363" s="518" t="s">
        <v>446</v>
      </c>
      <c r="I363" s="332"/>
      <c r="J363" s="333"/>
      <c r="K363" s="334"/>
      <c r="L363" s="157"/>
      <c r="M363" s="16"/>
      <c r="N363" s="16"/>
      <c r="O363" s="16"/>
      <c r="P363" s="157"/>
      <c r="Q363" s="123">
        <v>7</v>
      </c>
      <c r="R363" s="510" t="s">
        <v>111</v>
      </c>
      <c r="S363" s="509">
        <v>0</v>
      </c>
    </row>
    <row r="364" spans="1:21" ht="67.5">
      <c r="A364" s="614">
        <f>MAX($A$5:A363)+1</f>
        <v>126</v>
      </c>
      <c r="B364" s="544" t="s">
        <v>66</v>
      </c>
      <c r="C364" s="531" t="s">
        <v>110</v>
      </c>
      <c r="D364" s="514" t="s">
        <v>225</v>
      </c>
      <c r="E364" s="513" t="s">
        <v>1314</v>
      </c>
      <c r="F364" s="513" t="s">
        <v>1270</v>
      </c>
      <c r="G364" s="512" t="s">
        <v>813</v>
      </c>
      <c r="H364" s="518" t="s">
        <v>447</v>
      </c>
      <c r="I364" s="332"/>
      <c r="J364" s="333"/>
      <c r="K364" s="334"/>
      <c r="L364" s="157"/>
      <c r="M364" s="16"/>
      <c r="N364" s="16"/>
      <c r="O364" s="16"/>
      <c r="P364" s="157"/>
      <c r="Q364" s="123">
        <v>0</v>
      </c>
      <c r="R364" s="510" t="s">
        <v>111</v>
      </c>
      <c r="S364" s="509" t="s">
        <v>879</v>
      </c>
    </row>
    <row r="365" spans="1:21" ht="67.5">
      <c r="A365" s="613">
        <f>MAX($A$5:A364)+1</f>
        <v>127</v>
      </c>
      <c r="B365" s="516" t="s">
        <v>67</v>
      </c>
      <c r="C365" s="515" t="s">
        <v>110</v>
      </c>
      <c r="D365" s="514" t="s">
        <v>225</v>
      </c>
      <c r="E365" s="513" t="s">
        <v>1315</v>
      </c>
      <c r="F365" s="513" t="s">
        <v>612</v>
      </c>
      <c r="G365" s="512" t="s">
        <v>814</v>
      </c>
      <c r="H365" s="518" t="s">
        <v>448</v>
      </c>
      <c r="I365" s="332"/>
      <c r="J365" s="333"/>
      <c r="K365" s="334"/>
      <c r="L365" s="157"/>
      <c r="M365" s="16"/>
      <c r="N365" s="16"/>
      <c r="O365" s="16"/>
      <c r="P365" s="157"/>
      <c r="Q365" s="123">
        <v>2</v>
      </c>
      <c r="R365" s="510" t="s">
        <v>111</v>
      </c>
      <c r="S365" s="509">
        <v>0</v>
      </c>
    </row>
    <row r="366" spans="1:21" ht="54">
      <c r="A366" s="613">
        <f>MAX($A$5:A365)+1</f>
        <v>128</v>
      </c>
      <c r="B366" s="516" t="s">
        <v>68</v>
      </c>
      <c r="C366" s="515" t="s">
        <v>110</v>
      </c>
      <c r="D366" s="514" t="s">
        <v>225</v>
      </c>
      <c r="E366" s="513" t="s">
        <v>1315</v>
      </c>
      <c r="F366" s="513" t="s">
        <v>1282</v>
      </c>
      <c r="G366" s="512" t="s">
        <v>815</v>
      </c>
      <c r="H366" s="518" t="s">
        <v>449</v>
      </c>
      <c r="I366" s="332"/>
      <c r="J366" s="333"/>
      <c r="K366" s="334"/>
      <c r="L366" s="157"/>
      <c r="M366" s="16"/>
      <c r="N366" s="16"/>
      <c r="O366" s="16"/>
      <c r="P366" s="157"/>
      <c r="Q366" s="123">
        <v>0</v>
      </c>
      <c r="R366" s="510" t="s">
        <v>111</v>
      </c>
      <c r="S366" s="509">
        <v>0</v>
      </c>
    </row>
    <row r="367" spans="1:21" ht="67.5">
      <c r="A367" s="613">
        <f>MAX($A$5:A366)+1</f>
        <v>129</v>
      </c>
      <c r="B367" s="516" t="s">
        <v>69</v>
      </c>
      <c r="C367" s="515" t="s">
        <v>110</v>
      </c>
      <c r="D367" s="514" t="s">
        <v>225</v>
      </c>
      <c r="E367" s="513" t="s">
        <v>1309</v>
      </c>
      <c r="F367" s="513" t="s">
        <v>1269</v>
      </c>
      <c r="G367" s="512" t="s">
        <v>816</v>
      </c>
      <c r="H367" s="518" t="s">
        <v>450</v>
      </c>
      <c r="I367" s="332"/>
      <c r="J367" s="333"/>
      <c r="K367" s="334"/>
      <c r="L367" s="157"/>
      <c r="M367" s="16"/>
      <c r="N367" s="16"/>
      <c r="O367" s="16"/>
      <c r="P367" s="157"/>
      <c r="Q367" s="123">
        <v>0</v>
      </c>
      <c r="R367" s="510" t="s">
        <v>1223</v>
      </c>
      <c r="S367" s="509">
        <v>0</v>
      </c>
    </row>
    <row r="368" spans="1:21" ht="54">
      <c r="A368" s="613">
        <f>MAX($A$5:A367)+1</f>
        <v>130</v>
      </c>
      <c r="B368" s="516" t="s">
        <v>70</v>
      </c>
      <c r="C368" s="515" t="s">
        <v>110</v>
      </c>
      <c r="D368" s="514" t="s">
        <v>225</v>
      </c>
      <c r="E368" s="513" t="s">
        <v>1307</v>
      </c>
      <c r="F368" s="513" t="s">
        <v>1269</v>
      </c>
      <c r="G368" s="512" t="s">
        <v>817</v>
      </c>
      <c r="H368" s="518" t="s">
        <v>451</v>
      </c>
      <c r="I368" s="332"/>
      <c r="J368" s="333"/>
      <c r="K368" s="334"/>
      <c r="L368" s="157"/>
      <c r="M368" s="16"/>
      <c r="N368" s="16" t="s">
        <v>654</v>
      </c>
      <c r="O368" s="16"/>
      <c r="P368" s="157"/>
      <c r="Q368" s="123">
        <v>0</v>
      </c>
      <c r="R368" s="514" t="s">
        <v>111</v>
      </c>
      <c r="S368" s="509">
        <v>0</v>
      </c>
    </row>
    <row r="369" spans="1:21" ht="81">
      <c r="A369" s="613">
        <f>MAX($A$5:A368)+1</f>
        <v>131</v>
      </c>
      <c r="B369" s="516" t="s">
        <v>71</v>
      </c>
      <c r="C369" s="515" t="s">
        <v>110</v>
      </c>
      <c r="D369" s="514" t="s">
        <v>225</v>
      </c>
      <c r="E369" s="513" t="s">
        <v>1310</v>
      </c>
      <c r="F369" s="513" t="s">
        <v>1269</v>
      </c>
      <c r="G369" s="512" t="s">
        <v>818</v>
      </c>
      <c r="H369" s="518" t="s">
        <v>452</v>
      </c>
      <c r="I369" s="332"/>
      <c r="J369" s="333"/>
      <c r="K369" s="334"/>
      <c r="L369" s="157"/>
      <c r="M369" s="16"/>
      <c r="N369" s="157" t="s">
        <v>654</v>
      </c>
      <c r="O369" s="157"/>
      <c r="P369" s="157"/>
      <c r="Q369" s="123">
        <v>0</v>
      </c>
      <c r="R369" s="510" t="s">
        <v>205</v>
      </c>
      <c r="S369" s="509">
        <v>0</v>
      </c>
    </row>
    <row r="370" spans="1:21" ht="54">
      <c r="A370" s="613">
        <f>MAX($A$5:A369)+1</f>
        <v>132</v>
      </c>
      <c r="B370" s="516" t="s">
        <v>72</v>
      </c>
      <c r="C370" s="515" t="s">
        <v>110</v>
      </c>
      <c r="D370" s="514" t="s">
        <v>1133</v>
      </c>
      <c r="E370" s="513" t="s">
        <v>1314</v>
      </c>
      <c r="F370" s="513" t="s">
        <v>1274</v>
      </c>
      <c r="G370" s="512" t="s">
        <v>819</v>
      </c>
      <c r="H370" s="518" t="s">
        <v>453</v>
      </c>
      <c r="I370" s="332"/>
      <c r="J370" s="333"/>
      <c r="K370" s="334"/>
      <c r="L370" s="157" t="s">
        <v>677</v>
      </c>
      <c r="M370" s="16"/>
      <c r="N370" s="157" t="s">
        <v>656</v>
      </c>
      <c r="O370" s="157"/>
      <c r="P370" s="157"/>
      <c r="Q370" s="123">
        <v>0</v>
      </c>
      <c r="R370" s="510" t="s">
        <v>111</v>
      </c>
      <c r="S370" s="509" t="s">
        <v>694</v>
      </c>
    </row>
    <row r="371" spans="1:21" ht="67.5">
      <c r="A371" s="613">
        <f>MAX($A$5:A370)+1</f>
        <v>133</v>
      </c>
      <c r="B371" s="516" t="s">
        <v>73</v>
      </c>
      <c r="C371" s="515" t="s">
        <v>110</v>
      </c>
      <c r="D371" s="514" t="s">
        <v>225</v>
      </c>
      <c r="E371" s="513" t="s">
        <v>1310</v>
      </c>
      <c r="F371" s="513" t="s">
        <v>1285</v>
      </c>
      <c r="G371" s="512" t="s">
        <v>820</v>
      </c>
      <c r="H371" s="518" t="s">
        <v>454</v>
      </c>
      <c r="I371" s="332"/>
      <c r="J371" s="333"/>
      <c r="K371" s="334"/>
      <c r="L371" s="157"/>
      <c r="M371" s="16"/>
      <c r="N371" s="157" t="s">
        <v>655</v>
      </c>
      <c r="O371" s="157"/>
      <c r="P371" s="157"/>
      <c r="Q371" s="123">
        <v>0</v>
      </c>
      <c r="R371" s="510" t="s">
        <v>111</v>
      </c>
      <c r="S371" s="509">
        <v>0</v>
      </c>
    </row>
    <row r="372" spans="1:21" ht="67.5">
      <c r="A372" s="613">
        <f>MAX($A$5:A371)+1</f>
        <v>134</v>
      </c>
      <c r="B372" s="516" t="s">
        <v>305</v>
      </c>
      <c r="C372" s="515" t="s">
        <v>110</v>
      </c>
      <c r="D372" s="514" t="s">
        <v>225</v>
      </c>
      <c r="E372" s="513" t="s">
        <v>1310</v>
      </c>
      <c r="F372" s="513" t="s">
        <v>612</v>
      </c>
      <c r="G372" s="512" t="s">
        <v>630</v>
      </c>
      <c r="H372" s="518" t="s">
        <v>455</v>
      </c>
      <c r="I372" s="332"/>
      <c r="J372" s="333"/>
      <c r="K372" s="334"/>
      <c r="L372" s="157"/>
      <c r="M372" s="16"/>
      <c r="N372" s="16"/>
      <c r="O372" s="16"/>
      <c r="P372" s="157"/>
      <c r="Q372" s="123">
        <v>0</v>
      </c>
      <c r="R372" s="520" t="s">
        <v>205</v>
      </c>
      <c r="S372" s="509">
        <v>0</v>
      </c>
    </row>
    <row r="373" spans="1:21" ht="54">
      <c r="A373" s="613">
        <f>MAX($A$5:A372)+1</f>
        <v>135</v>
      </c>
      <c r="B373" s="516" t="s">
        <v>821</v>
      </c>
      <c r="C373" s="515" t="s">
        <v>110</v>
      </c>
      <c r="D373" s="514" t="s">
        <v>225</v>
      </c>
      <c r="E373" s="513" t="s">
        <v>1310</v>
      </c>
      <c r="F373" s="513" t="s">
        <v>1285</v>
      </c>
      <c r="G373" s="512" t="s">
        <v>822</v>
      </c>
      <c r="H373" s="518" t="s">
        <v>456</v>
      </c>
      <c r="I373" s="332"/>
      <c r="J373" s="333"/>
      <c r="K373" s="334"/>
      <c r="L373" s="157"/>
      <c r="M373" s="16"/>
      <c r="N373" s="16"/>
      <c r="O373" s="16"/>
      <c r="P373" s="157"/>
      <c r="Q373" s="123">
        <v>0</v>
      </c>
      <c r="R373" s="510" t="s">
        <v>111</v>
      </c>
      <c r="S373" s="509">
        <v>0</v>
      </c>
    </row>
    <row r="374" spans="1:21" ht="67.5">
      <c r="A374" s="613">
        <f>MAX($A$5:A373)+1</f>
        <v>136</v>
      </c>
      <c r="B374" s="516" t="s">
        <v>823</v>
      </c>
      <c r="C374" s="515" t="s">
        <v>110</v>
      </c>
      <c r="D374" s="514" t="s">
        <v>225</v>
      </c>
      <c r="E374" s="513" t="s">
        <v>1308</v>
      </c>
      <c r="F374" s="513" t="s">
        <v>1269</v>
      </c>
      <c r="G374" s="512" t="s">
        <v>824</v>
      </c>
      <c r="H374" s="518" t="s">
        <v>457</v>
      </c>
      <c r="I374" s="332"/>
      <c r="J374" s="333"/>
      <c r="K374" s="334"/>
      <c r="L374" s="157"/>
      <c r="M374" s="16"/>
      <c r="N374" s="16"/>
      <c r="O374" s="16"/>
      <c r="P374" s="157"/>
      <c r="Q374" s="123">
        <v>0</v>
      </c>
      <c r="R374" s="510" t="s">
        <v>111</v>
      </c>
      <c r="S374" s="509">
        <v>0</v>
      </c>
    </row>
    <row r="375" spans="1:21" s="501" customFormat="1" ht="54">
      <c r="A375" s="616">
        <f>MAX($A$5:A374)+1</f>
        <v>137</v>
      </c>
      <c r="B375" s="532" t="s">
        <v>1142</v>
      </c>
      <c r="C375" s="531" t="s">
        <v>954</v>
      </c>
      <c r="D375" s="513" t="s">
        <v>1133</v>
      </c>
      <c r="E375" s="513" t="s">
        <v>1310</v>
      </c>
      <c r="F375" s="513" t="s">
        <v>1269</v>
      </c>
      <c r="G375" s="530" t="s">
        <v>988</v>
      </c>
      <c r="H375" s="529" t="s">
        <v>989</v>
      </c>
      <c r="I375" s="534"/>
      <c r="J375" s="333"/>
      <c r="K375" s="334"/>
      <c r="L375" s="488"/>
      <c r="M375" s="488"/>
      <c r="N375" s="487"/>
      <c r="O375" s="487"/>
      <c r="P375" s="487"/>
      <c r="Q375" s="272"/>
      <c r="R375" s="528" t="s">
        <v>1221</v>
      </c>
      <c r="S375" s="527"/>
      <c r="U375" s="483"/>
    </row>
    <row r="376" spans="1:21" s="501" customFormat="1" ht="54">
      <c r="A376" s="616">
        <f>MAX($A$5:A375)+1</f>
        <v>138</v>
      </c>
      <c r="B376" s="532" t="s">
        <v>1143</v>
      </c>
      <c r="C376" s="531" t="s">
        <v>954</v>
      </c>
      <c r="D376" s="513" t="s">
        <v>1133</v>
      </c>
      <c r="E376" s="513" t="s">
        <v>1310</v>
      </c>
      <c r="F376" s="513" t="s">
        <v>1269</v>
      </c>
      <c r="G376" s="530" t="s">
        <v>1106</v>
      </c>
      <c r="H376" s="529" t="s">
        <v>1107</v>
      </c>
      <c r="I376" s="393"/>
      <c r="J376" s="394"/>
      <c r="K376" s="395"/>
      <c r="L376" s="491"/>
      <c r="M376" s="491"/>
      <c r="N376" s="491"/>
      <c r="O376" s="491"/>
      <c r="P376" s="491"/>
      <c r="Q376" s="490"/>
      <c r="R376" s="528" t="s">
        <v>1221</v>
      </c>
      <c r="S376" s="527"/>
      <c r="U376" s="483"/>
    </row>
    <row r="377" spans="1:21" ht="121.5">
      <c r="A377" s="613">
        <f>MAX($A$5:A376)+1</f>
        <v>139</v>
      </c>
      <c r="B377" s="516" t="s">
        <v>825</v>
      </c>
      <c r="C377" s="515" t="s">
        <v>110</v>
      </c>
      <c r="D377" s="514" t="s">
        <v>826</v>
      </c>
      <c r="E377" s="513" t="s">
        <v>1312</v>
      </c>
      <c r="F377" s="513" t="s">
        <v>1291</v>
      </c>
      <c r="G377" s="512" t="s">
        <v>827</v>
      </c>
      <c r="H377" s="518" t="s">
        <v>458</v>
      </c>
      <c r="I377" s="332"/>
      <c r="J377" s="333"/>
      <c r="K377" s="334"/>
      <c r="L377" s="157" t="s">
        <v>1463</v>
      </c>
      <c r="M377" s="16"/>
      <c r="N377" s="16"/>
      <c r="O377" s="16"/>
      <c r="P377" s="157"/>
      <c r="Q377" s="123">
        <v>0</v>
      </c>
      <c r="R377" s="510" t="s">
        <v>699</v>
      </c>
      <c r="S377" s="509" t="s">
        <v>694</v>
      </c>
    </row>
    <row r="378" spans="1:21" ht="67.5">
      <c r="A378" s="613">
        <f>MAX($A$5:A377)+1</f>
        <v>140</v>
      </c>
      <c r="B378" s="516" t="s">
        <v>74</v>
      </c>
      <c r="C378" s="515" t="s">
        <v>110</v>
      </c>
      <c r="D378" s="514" t="s">
        <v>826</v>
      </c>
      <c r="E378" s="513" t="s">
        <v>1312</v>
      </c>
      <c r="F378" s="513" t="s">
        <v>1291</v>
      </c>
      <c r="G378" s="512" t="s">
        <v>828</v>
      </c>
      <c r="H378" s="518" t="s">
        <v>459</v>
      </c>
      <c r="I378" s="332"/>
      <c r="J378" s="333"/>
      <c r="K378" s="334"/>
      <c r="L378" s="157" t="s">
        <v>678</v>
      </c>
      <c r="M378" s="16"/>
      <c r="N378" s="16"/>
      <c r="O378" s="16"/>
      <c r="P378" s="157"/>
      <c r="Q378" s="123">
        <v>0</v>
      </c>
      <c r="R378" s="514" t="s">
        <v>696</v>
      </c>
      <c r="S378" s="509">
        <v>0</v>
      </c>
    </row>
    <row r="379" spans="1:21" ht="45.75" customHeight="1">
      <c r="A379" s="1388">
        <f>MAX($A$5:A378)+1</f>
        <v>141</v>
      </c>
      <c r="B379" s="1410" t="s">
        <v>75</v>
      </c>
      <c r="C379" s="1413" t="s">
        <v>110</v>
      </c>
      <c r="D379" s="1356" t="s">
        <v>826</v>
      </c>
      <c r="E379" s="1503" t="s">
        <v>1312</v>
      </c>
      <c r="F379" s="1503" t="s">
        <v>1291</v>
      </c>
      <c r="G379" s="1507" t="s">
        <v>829</v>
      </c>
      <c r="H379" s="1509" t="s">
        <v>460</v>
      </c>
      <c r="I379" s="1496"/>
      <c r="J379" s="1498"/>
      <c r="K379" s="1500"/>
      <c r="L379" s="1239" t="s">
        <v>1464</v>
      </c>
      <c r="M379" s="134" t="s">
        <v>638</v>
      </c>
      <c r="N379" s="1241"/>
      <c r="O379" s="23"/>
      <c r="P379" s="1245"/>
      <c r="Q379" s="1241">
        <v>0</v>
      </c>
      <c r="R379" s="1356" t="s">
        <v>696</v>
      </c>
      <c r="S379" s="1359" t="s">
        <v>880</v>
      </c>
    </row>
    <row r="380" spans="1:21" ht="45.75" customHeight="1">
      <c r="A380" s="1388"/>
      <c r="B380" s="1412" t="s">
        <v>75</v>
      </c>
      <c r="C380" s="1415" t="s">
        <v>110</v>
      </c>
      <c r="D380" s="1358" t="s">
        <v>826</v>
      </c>
      <c r="E380" s="1504"/>
      <c r="F380" s="1504"/>
      <c r="G380" s="1508" t="s">
        <v>829</v>
      </c>
      <c r="H380" s="1510"/>
      <c r="I380" s="1497"/>
      <c r="J380" s="1499"/>
      <c r="K380" s="1501"/>
      <c r="L380" s="1246"/>
      <c r="M380" s="152" t="s">
        <v>639</v>
      </c>
      <c r="N380" s="1242"/>
      <c r="O380" s="29"/>
      <c r="P380" s="1246"/>
      <c r="Q380" s="1242"/>
      <c r="R380" s="1358"/>
      <c r="S380" s="1361"/>
    </row>
    <row r="381" spans="1:21" ht="67.5">
      <c r="A381" s="613">
        <f>MAX($A$5:A380)+1</f>
        <v>142</v>
      </c>
      <c r="B381" s="516" t="s">
        <v>340</v>
      </c>
      <c r="C381" s="515" t="s">
        <v>110</v>
      </c>
      <c r="D381" s="514" t="s">
        <v>826</v>
      </c>
      <c r="E381" s="513" t="s">
        <v>1313</v>
      </c>
      <c r="F381" s="513" t="s">
        <v>1290</v>
      </c>
      <c r="G381" s="512" t="s">
        <v>631</v>
      </c>
      <c r="H381" s="518" t="s">
        <v>632</v>
      </c>
      <c r="I381" s="332"/>
      <c r="J381" s="333"/>
      <c r="K381" s="334"/>
      <c r="L381" s="157"/>
      <c r="M381" s="16"/>
      <c r="N381" s="16"/>
      <c r="O381" s="16"/>
      <c r="P381" s="157"/>
      <c r="Q381" s="123">
        <v>0</v>
      </c>
      <c r="R381" s="510" t="s">
        <v>111</v>
      </c>
      <c r="S381" s="509">
        <v>0</v>
      </c>
    </row>
    <row r="382" spans="1:21" ht="67.5">
      <c r="A382" s="613">
        <f>MAX($A$5:A381)+1</f>
        <v>143</v>
      </c>
      <c r="B382" s="516" t="s">
        <v>830</v>
      </c>
      <c r="C382" s="515" t="s">
        <v>226</v>
      </c>
      <c r="D382" s="514" t="s">
        <v>701</v>
      </c>
      <c r="E382" s="513" t="s">
        <v>1312</v>
      </c>
      <c r="F382" s="513" t="s">
        <v>949</v>
      </c>
      <c r="G382" s="512" t="s">
        <v>831</v>
      </c>
      <c r="H382" s="518" t="s">
        <v>471</v>
      </c>
      <c r="I382" s="332"/>
      <c r="J382" s="333"/>
      <c r="K382" s="334"/>
      <c r="L382" s="492"/>
      <c r="M382" s="16"/>
      <c r="N382" s="16"/>
      <c r="O382" s="16"/>
      <c r="P382" s="157"/>
      <c r="Q382" s="123">
        <v>0</v>
      </c>
      <c r="R382" s="510" t="s">
        <v>121</v>
      </c>
      <c r="S382" s="509">
        <v>0</v>
      </c>
    </row>
    <row r="383" spans="1:21" ht="81">
      <c r="A383" s="613">
        <f>MAX($A$5:A382)+1</f>
        <v>144</v>
      </c>
      <c r="B383" s="516" t="s">
        <v>76</v>
      </c>
      <c r="C383" s="515" t="s">
        <v>226</v>
      </c>
      <c r="D383" s="514" t="s">
        <v>701</v>
      </c>
      <c r="E383" s="513" t="s">
        <v>1312</v>
      </c>
      <c r="F383" s="513" t="s">
        <v>949</v>
      </c>
      <c r="G383" s="512" t="s">
        <v>832</v>
      </c>
      <c r="H383" s="518" t="s">
        <v>461</v>
      </c>
      <c r="I383" s="332"/>
      <c r="J383" s="333"/>
      <c r="K383" s="334"/>
      <c r="L383" s="492"/>
      <c r="M383" s="16"/>
      <c r="N383" s="16"/>
      <c r="O383" s="16"/>
      <c r="P383" s="157"/>
      <c r="Q383" s="123">
        <v>0</v>
      </c>
      <c r="R383" s="510" t="s">
        <v>121</v>
      </c>
      <c r="S383" s="509">
        <v>0</v>
      </c>
    </row>
    <row r="384" spans="1:21" ht="94.5">
      <c r="A384" s="613">
        <f>MAX($A$5:A383)+1</f>
        <v>145</v>
      </c>
      <c r="B384" s="516" t="s">
        <v>77</v>
      </c>
      <c r="C384" s="515" t="s">
        <v>226</v>
      </c>
      <c r="D384" s="514" t="s">
        <v>701</v>
      </c>
      <c r="E384" s="513" t="s">
        <v>1316</v>
      </c>
      <c r="F384" s="513" t="s">
        <v>1269</v>
      </c>
      <c r="G384" s="512" t="s">
        <v>833</v>
      </c>
      <c r="H384" s="518" t="s">
        <v>472</v>
      </c>
      <c r="I384" s="332"/>
      <c r="J384" s="333"/>
      <c r="K384" s="334"/>
      <c r="L384" s="492"/>
      <c r="M384" s="16"/>
      <c r="N384" s="16"/>
      <c r="O384" s="16"/>
      <c r="P384" s="157"/>
      <c r="Q384" s="123">
        <v>0</v>
      </c>
      <c r="R384" s="510" t="s">
        <v>121</v>
      </c>
      <c r="S384" s="509">
        <v>0</v>
      </c>
    </row>
    <row r="385" spans="1:25" ht="67.5">
      <c r="A385" s="613">
        <f>MAX($A$5:A384)+1</f>
        <v>146</v>
      </c>
      <c r="B385" s="516" t="s">
        <v>78</v>
      </c>
      <c r="C385" s="515" t="s">
        <v>226</v>
      </c>
      <c r="D385" s="514" t="s">
        <v>1126</v>
      </c>
      <c r="E385" s="513" t="s">
        <v>1312</v>
      </c>
      <c r="F385" s="513" t="s">
        <v>1295</v>
      </c>
      <c r="G385" s="512" t="s">
        <v>834</v>
      </c>
      <c r="H385" s="518" t="s">
        <v>462</v>
      </c>
      <c r="I385" s="332"/>
      <c r="J385" s="333"/>
      <c r="K385" s="334"/>
      <c r="L385" s="492"/>
      <c r="M385" s="16"/>
      <c r="N385" s="16"/>
      <c r="O385" s="16"/>
      <c r="P385" s="157"/>
      <c r="Q385" s="123">
        <v>0</v>
      </c>
      <c r="R385" s="510" t="s">
        <v>121</v>
      </c>
      <c r="S385" s="509">
        <v>0</v>
      </c>
    </row>
    <row r="386" spans="1:25" s="517" customFormat="1" ht="54">
      <c r="A386" s="613">
        <f>MAX($A$5:A385)+1</f>
        <v>147</v>
      </c>
      <c r="B386" s="516" t="s">
        <v>79</v>
      </c>
      <c r="C386" s="515" t="s">
        <v>226</v>
      </c>
      <c r="D386" s="514" t="s">
        <v>701</v>
      </c>
      <c r="E386" s="513" t="s">
        <v>1312</v>
      </c>
      <c r="F386" s="513" t="s">
        <v>1295</v>
      </c>
      <c r="G386" s="512" t="s">
        <v>835</v>
      </c>
      <c r="H386" s="518" t="s">
        <v>473</v>
      </c>
      <c r="I386" s="332"/>
      <c r="J386" s="333"/>
      <c r="K386" s="334"/>
      <c r="L386" s="492"/>
      <c r="M386" s="16"/>
      <c r="N386" s="16"/>
      <c r="O386" s="16"/>
      <c r="P386" s="157"/>
      <c r="Q386" s="123">
        <v>0</v>
      </c>
      <c r="R386" s="510" t="s">
        <v>121</v>
      </c>
      <c r="S386" s="509">
        <v>0</v>
      </c>
      <c r="T386" s="483"/>
      <c r="U386" s="483"/>
      <c r="V386" s="483"/>
      <c r="W386" s="483"/>
      <c r="X386" s="483"/>
    </row>
    <row r="387" spans="1:25" s="517" customFormat="1" ht="67.5">
      <c r="A387" s="613">
        <f>MAX($A$5:A386)+1</f>
        <v>148</v>
      </c>
      <c r="B387" s="516" t="s">
        <v>80</v>
      </c>
      <c r="C387" s="515" t="s">
        <v>226</v>
      </c>
      <c r="D387" s="514" t="s">
        <v>701</v>
      </c>
      <c r="E387" s="513" t="s">
        <v>1312</v>
      </c>
      <c r="F387" s="513" t="s">
        <v>1295</v>
      </c>
      <c r="G387" s="512" t="s">
        <v>836</v>
      </c>
      <c r="H387" s="518" t="s">
        <v>474</v>
      </c>
      <c r="I387" s="332"/>
      <c r="J387" s="333"/>
      <c r="K387" s="334"/>
      <c r="L387" s="492"/>
      <c r="M387" s="16"/>
      <c r="N387" s="16"/>
      <c r="O387" s="16"/>
      <c r="P387" s="157"/>
      <c r="Q387" s="123">
        <v>0</v>
      </c>
      <c r="R387" s="510" t="s">
        <v>121</v>
      </c>
      <c r="S387" s="509">
        <v>0</v>
      </c>
      <c r="T387" s="483"/>
      <c r="U387" s="483"/>
      <c r="V387" s="483"/>
      <c r="W387" s="483"/>
      <c r="X387" s="483"/>
    </row>
    <row r="388" spans="1:25" s="517" customFormat="1" ht="54">
      <c r="A388" s="613">
        <f>MAX($A$5:A387)+1</f>
        <v>149</v>
      </c>
      <c r="B388" s="516" t="s">
        <v>81</v>
      </c>
      <c r="C388" s="515" t="s">
        <v>226</v>
      </c>
      <c r="D388" s="514" t="s">
        <v>701</v>
      </c>
      <c r="E388" s="513" t="s">
        <v>1316</v>
      </c>
      <c r="F388" s="513" t="s">
        <v>1273</v>
      </c>
      <c r="G388" s="512" t="s">
        <v>1292</v>
      </c>
      <c r="H388" s="518" t="s">
        <v>463</v>
      </c>
      <c r="I388" s="332"/>
      <c r="J388" s="333"/>
      <c r="K388" s="334"/>
      <c r="L388" s="492"/>
      <c r="M388" s="16"/>
      <c r="N388" s="16"/>
      <c r="O388" s="16"/>
      <c r="P388" s="157"/>
      <c r="Q388" s="123">
        <v>0</v>
      </c>
      <c r="R388" s="510" t="s">
        <v>121</v>
      </c>
      <c r="S388" s="509">
        <v>0</v>
      </c>
      <c r="T388" s="483"/>
      <c r="U388" s="483"/>
      <c r="V388" s="483"/>
      <c r="W388" s="483"/>
      <c r="X388" s="483"/>
    </row>
    <row r="389" spans="1:25" s="517" customFormat="1" ht="108">
      <c r="A389" s="613">
        <f>MAX($A$5:A388)+1</f>
        <v>150</v>
      </c>
      <c r="B389" s="516" t="s">
        <v>82</v>
      </c>
      <c r="C389" s="515" t="s">
        <v>226</v>
      </c>
      <c r="D389" s="514" t="s">
        <v>701</v>
      </c>
      <c r="E389" s="513" t="s">
        <v>1316</v>
      </c>
      <c r="F389" s="513" t="s">
        <v>1273</v>
      </c>
      <c r="G389" s="512" t="s">
        <v>838</v>
      </c>
      <c r="H389" s="518" t="s">
        <v>464</v>
      </c>
      <c r="I389" s="332"/>
      <c r="J389" s="333"/>
      <c r="K389" s="334"/>
      <c r="L389" s="492"/>
      <c r="M389" s="16"/>
      <c r="N389" s="16"/>
      <c r="O389" s="16"/>
      <c r="P389" s="157"/>
      <c r="Q389" s="123">
        <v>0</v>
      </c>
      <c r="R389" s="510" t="s">
        <v>227</v>
      </c>
      <c r="S389" s="509">
        <v>0</v>
      </c>
      <c r="T389" s="483"/>
      <c r="U389" s="483"/>
      <c r="V389" s="483"/>
      <c r="W389" s="483"/>
      <c r="X389" s="483"/>
    </row>
    <row r="390" spans="1:25" s="501" customFormat="1" ht="40.5">
      <c r="A390" s="616">
        <f>MAX($A$5:A389)+1</f>
        <v>151</v>
      </c>
      <c r="B390" s="532" t="s">
        <v>1184</v>
      </c>
      <c r="C390" s="531" t="s">
        <v>957</v>
      </c>
      <c r="D390" s="513" t="s">
        <v>1126</v>
      </c>
      <c r="E390" s="513" t="s">
        <v>1312</v>
      </c>
      <c r="F390" s="513" t="s">
        <v>1269</v>
      </c>
      <c r="G390" s="530" t="s">
        <v>994</v>
      </c>
      <c r="H390" s="529" t="s">
        <v>995</v>
      </c>
      <c r="I390" s="534"/>
      <c r="J390" s="333"/>
      <c r="K390" s="334"/>
      <c r="L390" s="488"/>
      <c r="M390" s="488"/>
      <c r="N390" s="487"/>
      <c r="O390" s="487"/>
      <c r="P390" s="487"/>
      <c r="Q390" s="272"/>
      <c r="R390" s="513" t="s">
        <v>1225</v>
      </c>
      <c r="S390" s="527"/>
      <c r="U390" s="483"/>
    </row>
    <row r="391" spans="1:25" s="501" customFormat="1" ht="40.5">
      <c r="A391" s="616">
        <f>MAX($A$5:A390)+1</f>
        <v>152</v>
      </c>
      <c r="B391" s="532" t="s">
        <v>1185</v>
      </c>
      <c r="C391" s="531" t="s">
        <v>957</v>
      </c>
      <c r="D391" s="513" t="s">
        <v>1126</v>
      </c>
      <c r="E391" s="513" t="s">
        <v>1312</v>
      </c>
      <c r="F391" s="513" t="s">
        <v>1269</v>
      </c>
      <c r="G391" s="530" t="s">
        <v>996</v>
      </c>
      <c r="H391" s="529" t="s">
        <v>997</v>
      </c>
      <c r="I391" s="534"/>
      <c r="J391" s="333"/>
      <c r="K391" s="334"/>
      <c r="L391" s="488"/>
      <c r="M391" s="488"/>
      <c r="N391" s="487"/>
      <c r="O391" s="487"/>
      <c r="P391" s="487"/>
      <c r="Q391" s="272"/>
      <c r="R391" s="513" t="s">
        <v>1225</v>
      </c>
      <c r="S391" s="527"/>
      <c r="U391" s="483"/>
    </row>
    <row r="392" spans="1:25" s="501" customFormat="1" ht="54">
      <c r="A392" s="616">
        <f>MAX($A$5:A391)+1</f>
        <v>153</v>
      </c>
      <c r="B392" s="532" t="s">
        <v>1186</v>
      </c>
      <c r="C392" s="531" t="s">
        <v>957</v>
      </c>
      <c r="D392" s="513" t="s">
        <v>701</v>
      </c>
      <c r="E392" s="513" t="s">
        <v>1316</v>
      </c>
      <c r="F392" s="513" t="s">
        <v>612</v>
      </c>
      <c r="G392" s="530" t="s">
        <v>1057</v>
      </c>
      <c r="H392" s="529" t="s">
        <v>1058</v>
      </c>
      <c r="I392" s="332"/>
      <c r="J392" s="333"/>
      <c r="K392" s="334"/>
      <c r="L392" s="488"/>
      <c r="M392" s="488"/>
      <c r="N392" s="488"/>
      <c r="O392" s="488"/>
      <c r="P392" s="488"/>
      <c r="Q392" s="490"/>
      <c r="R392" s="528" t="s">
        <v>1226</v>
      </c>
      <c r="S392" s="527"/>
      <c r="U392" s="483"/>
    </row>
    <row r="393" spans="1:25" s="517" customFormat="1" ht="54">
      <c r="A393" s="613">
        <f>MAX($A$5:A392)+1</f>
        <v>154</v>
      </c>
      <c r="B393" s="516" t="s">
        <v>839</v>
      </c>
      <c r="C393" s="515" t="s">
        <v>226</v>
      </c>
      <c r="D393" s="514" t="s">
        <v>236</v>
      </c>
      <c r="E393" s="513" t="s">
        <v>1312</v>
      </c>
      <c r="F393" s="513" t="s">
        <v>1295</v>
      </c>
      <c r="G393" s="512" t="s">
        <v>840</v>
      </c>
      <c r="H393" s="518" t="s">
        <v>465</v>
      </c>
      <c r="I393" s="332"/>
      <c r="J393" s="333"/>
      <c r="K393" s="334"/>
      <c r="L393" s="492"/>
      <c r="M393" s="16"/>
      <c r="N393" s="16"/>
      <c r="O393" s="16"/>
      <c r="P393" s="157"/>
      <c r="Q393" s="123">
        <v>0</v>
      </c>
      <c r="R393" s="510" t="s">
        <v>1300</v>
      </c>
      <c r="S393" s="509">
        <v>0</v>
      </c>
      <c r="T393" s="483"/>
      <c r="U393" s="483"/>
      <c r="V393" s="483"/>
      <c r="W393" s="483"/>
      <c r="X393" s="483"/>
    </row>
    <row r="394" spans="1:25" s="517" customFormat="1" ht="67.5">
      <c r="A394" s="613">
        <f>MAX($A$5:A393)+1</f>
        <v>155</v>
      </c>
      <c r="B394" s="516" t="s">
        <v>83</v>
      </c>
      <c r="C394" s="515" t="s">
        <v>226</v>
      </c>
      <c r="D394" s="514" t="s">
        <v>236</v>
      </c>
      <c r="E394" s="513" t="s">
        <v>1312</v>
      </c>
      <c r="F394" s="513" t="s">
        <v>1269</v>
      </c>
      <c r="G394" s="512" t="s">
        <v>841</v>
      </c>
      <c r="H394" s="518" t="s">
        <v>466</v>
      </c>
      <c r="I394" s="332"/>
      <c r="J394" s="333"/>
      <c r="K394" s="334"/>
      <c r="L394" s="492"/>
      <c r="M394" s="16"/>
      <c r="N394" s="16"/>
      <c r="O394" s="16"/>
      <c r="P394" s="157"/>
      <c r="Q394" s="123">
        <v>0</v>
      </c>
      <c r="R394" s="510" t="s">
        <v>205</v>
      </c>
      <c r="S394" s="509">
        <v>0</v>
      </c>
      <c r="T394" s="483"/>
      <c r="U394" s="483"/>
      <c r="V394" s="483"/>
      <c r="W394" s="483"/>
      <c r="X394" s="483"/>
    </row>
    <row r="395" spans="1:25" s="501" customFormat="1" ht="121.5">
      <c r="A395" s="616">
        <f>MAX($A$5:A394)+1</f>
        <v>156</v>
      </c>
      <c r="B395" s="532" t="s">
        <v>1192</v>
      </c>
      <c r="C395" s="531" t="s">
        <v>957</v>
      </c>
      <c r="D395" s="513" t="s">
        <v>889</v>
      </c>
      <c r="E395" s="513" t="s">
        <v>1317</v>
      </c>
      <c r="F395" s="513" t="s">
        <v>612</v>
      </c>
      <c r="G395" s="530" t="s">
        <v>1008</v>
      </c>
      <c r="H395" s="529" t="s">
        <v>1293</v>
      </c>
      <c r="I395" s="332"/>
      <c r="J395" s="333"/>
      <c r="K395" s="334"/>
      <c r="L395" s="488"/>
      <c r="M395" s="488"/>
      <c r="N395" s="488"/>
      <c r="O395" s="488"/>
      <c r="P395" s="489" t="s">
        <v>1010</v>
      </c>
      <c r="Q395" s="272"/>
      <c r="R395" s="513" t="s">
        <v>1302</v>
      </c>
      <c r="S395" s="527"/>
      <c r="U395" s="483"/>
    </row>
    <row r="396" spans="1:25" s="517" customFormat="1" ht="54">
      <c r="A396" s="613">
        <f>MAX($A$5:A395)+1</f>
        <v>157</v>
      </c>
      <c r="B396" s="516" t="s">
        <v>842</v>
      </c>
      <c r="C396" s="515" t="s">
        <v>226</v>
      </c>
      <c r="D396" s="514" t="s">
        <v>805</v>
      </c>
      <c r="E396" s="513" t="s">
        <v>1312</v>
      </c>
      <c r="F396" s="513" t="s">
        <v>1283</v>
      </c>
      <c r="G396" s="512" t="s">
        <v>1294</v>
      </c>
      <c r="H396" s="518" t="s">
        <v>475</v>
      </c>
      <c r="I396" s="332"/>
      <c r="J396" s="333"/>
      <c r="K396" s="334"/>
      <c r="L396" s="492"/>
      <c r="M396" s="16"/>
      <c r="N396" s="16"/>
      <c r="O396" s="16"/>
      <c r="P396" s="157"/>
      <c r="Q396" s="123">
        <v>0</v>
      </c>
      <c r="R396" s="510" t="s">
        <v>229</v>
      </c>
      <c r="S396" s="509" t="s">
        <v>881</v>
      </c>
      <c r="T396" s="483"/>
      <c r="U396" s="483"/>
      <c r="V396" s="483"/>
      <c r="W396" s="483"/>
      <c r="X396" s="483"/>
    </row>
    <row r="397" spans="1:25" s="517" customFormat="1" ht="135">
      <c r="A397" s="613">
        <f>MAX($A$5:A396)+1</f>
        <v>158</v>
      </c>
      <c r="B397" s="516" t="s">
        <v>1214</v>
      </c>
      <c r="C397" s="515" t="s">
        <v>226</v>
      </c>
      <c r="D397" s="514" t="s">
        <v>1130</v>
      </c>
      <c r="E397" s="513" t="s">
        <v>1312</v>
      </c>
      <c r="F397" s="513" t="s">
        <v>1289</v>
      </c>
      <c r="G397" s="512" t="s">
        <v>844</v>
      </c>
      <c r="H397" s="518" t="s">
        <v>476</v>
      </c>
      <c r="I397" s="332"/>
      <c r="J397" s="333"/>
      <c r="K397" s="334"/>
      <c r="L397" s="492"/>
      <c r="M397" s="16"/>
      <c r="N397" s="16"/>
      <c r="O397" s="16"/>
      <c r="P397" s="157"/>
      <c r="Q397" s="123">
        <v>0</v>
      </c>
      <c r="R397" s="510" t="s">
        <v>227</v>
      </c>
      <c r="S397" s="509">
        <v>0</v>
      </c>
      <c r="T397" s="483"/>
      <c r="U397" s="483"/>
      <c r="V397" s="483"/>
      <c r="W397" s="483"/>
      <c r="X397" s="483"/>
    </row>
    <row r="398" spans="1:25" s="517" customFormat="1" ht="67.5">
      <c r="A398" s="613">
        <f>MAX($A$5:A397)+1</f>
        <v>159</v>
      </c>
      <c r="B398" s="516" t="s">
        <v>845</v>
      </c>
      <c r="C398" s="515" t="s">
        <v>226</v>
      </c>
      <c r="D398" s="514" t="s">
        <v>805</v>
      </c>
      <c r="E398" s="513" t="s">
        <v>1312</v>
      </c>
      <c r="F398" s="513" t="s">
        <v>1289</v>
      </c>
      <c r="G398" s="512" t="s">
        <v>846</v>
      </c>
      <c r="H398" s="518" t="s">
        <v>467</v>
      </c>
      <c r="I398" s="332"/>
      <c r="J398" s="333"/>
      <c r="K398" s="334"/>
      <c r="L398" s="492"/>
      <c r="M398" s="16"/>
      <c r="N398" s="16"/>
      <c r="O398" s="16"/>
      <c r="P398" s="157"/>
      <c r="Q398" s="123">
        <v>0</v>
      </c>
      <c r="R398" s="510" t="s">
        <v>1304</v>
      </c>
      <c r="S398" s="509">
        <v>0</v>
      </c>
      <c r="T398" s="483"/>
      <c r="U398" s="483"/>
      <c r="V398" s="483"/>
      <c r="W398" s="483"/>
      <c r="X398" s="483"/>
    </row>
    <row r="399" spans="1:25" s="541" customFormat="1" ht="67.5">
      <c r="A399" s="614">
        <f>MAX($A$5:A398)+1</f>
        <v>160</v>
      </c>
      <c r="B399" s="544" t="s">
        <v>1191</v>
      </c>
      <c r="C399" s="531" t="s">
        <v>957</v>
      </c>
      <c r="D399" s="513" t="s">
        <v>1130</v>
      </c>
      <c r="E399" s="513" t="s">
        <v>1312</v>
      </c>
      <c r="F399" s="513" t="s">
        <v>1289</v>
      </c>
      <c r="G399" s="543" t="s">
        <v>1215</v>
      </c>
      <c r="H399" s="542" t="s">
        <v>1216</v>
      </c>
      <c r="I399" s="332"/>
      <c r="J399" s="333"/>
      <c r="K399" s="334"/>
      <c r="L399" s="157"/>
      <c r="M399" s="157"/>
      <c r="N399" s="157"/>
      <c r="O399" s="157"/>
      <c r="P399" s="157"/>
      <c r="Q399" s="492"/>
      <c r="R399" s="528" t="s">
        <v>1217</v>
      </c>
      <c r="S399" s="527"/>
      <c r="T399" s="501"/>
      <c r="U399" s="483"/>
      <c r="V399" s="501"/>
      <c r="W399" s="501"/>
      <c r="X399" s="501"/>
      <c r="Y399" s="501"/>
    </row>
    <row r="400" spans="1:25" s="517" customFormat="1" ht="67.5">
      <c r="A400" s="613">
        <f>MAX($A$5:A399)+1</f>
        <v>161</v>
      </c>
      <c r="B400" s="516" t="s">
        <v>847</v>
      </c>
      <c r="C400" s="515" t="s">
        <v>226</v>
      </c>
      <c r="D400" s="514" t="s">
        <v>1128</v>
      </c>
      <c r="E400" s="513" t="s">
        <v>1312</v>
      </c>
      <c r="F400" s="513" t="s">
        <v>1269</v>
      </c>
      <c r="G400" s="512" t="s">
        <v>849</v>
      </c>
      <c r="H400" s="518" t="s">
        <v>468</v>
      </c>
      <c r="I400" s="332"/>
      <c r="J400" s="333"/>
      <c r="K400" s="334"/>
      <c r="L400" s="492"/>
      <c r="M400" s="16"/>
      <c r="N400" s="16"/>
      <c r="O400" s="16"/>
      <c r="P400" s="157"/>
      <c r="Q400" s="123">
        <v>0</v>
      </c>
      <c r="R400" s="510" t="s">
        <v>227</v>
      </c>
      <c r="S400" s="509">
        <v>0</v>
      </c>
      <c r="T400" s="483"/>
      <c r="U400" s="483"/>
      <c r="V400" s="483"/>
      <c r="W400" s="483"/>
      <c r="X400" s="483"/>
    </row>
    <row r="401" spans="1:24" s="517" customFormat="1" ht="67.5">
      <c r="A401" s="613">
        <f>MAX($A$5:A400)+1</f>
        <v>162</v>
      </c>
      <c r="B401" s="516" t="s">
        <v>84</v>
      </c>
      <c r="C401" s="515" t="s">
        <v>226</v>
      </c>
      <c r="D401" s="514" t="s">
        <v>848</v>
      </c>
      <c r="E401" s="513" t="s">
        <v>1312</v>
      </c>
      <c r="F401" s="513" t="s">
        <v>1269</v>
      </c>
      <c r="G401" s="512" t="s">
        <v>850</v>
      </c>
      <c r="H401" s="518" t="s">
        <v>469</v>
      </c>
      <c r="I401" s="332"/>
      <c r="J401" s="333"/>
      <c r="K401" s="334"/>
      <c r="L401" s="492"/>
      <c r="M401" s="16"/>
      <c r="N401" s="16"/>
      <c r="O401" s="16"/>
      <c r="P401" s="157"/>
      <c r="Q401" s="123">
        <v>0</v>
      </c>
      <c r="R401" s="510" t="s">
        <v>227</v>
      </c>
      <c r="S401" s="509">
        <v>0</v>
      </c>
      <c r="T401" s="483"/>
      <c r="U401" s="483"/>
      <c r="V401" s="483"/>
      <c r="W401" s="483"/>
      <c r="X401" s="483"/>
    </row>
    <row r="402" spans="1:24" s="517" customFormat="1" ht="67.5">
      <c r="A402" s="613">
        <f>MAX($A$5:A401)+1</f>
        <v>163</v>
      </c>
      <c r="B402" s="516" t="s">
        <v>85</v>
      </c>
      <c r="C402" s="515" t="s">
        <v>226</v>
      </c>
      <c r="D402" s="514" t="s">
        <v>848</v>
      </c>
      <c r="E402" s="513" t="s">
        <v>1312</v>
      </c>
      <c r="F402" s="513" t="s">
        <v>1269</v>
      </c>
      <c r="G402" s="512" t="s">
        <v>851</v>
      </c>
      <c r="H402" s="518" t="s">
        <v>470</v>
      </c>
      <c r="I402" s="332"/>
      <c r="J402" s="333"/>
      <c r="K402" s="334"/>
      <c r="L402" s="492"/>
      <c r="M402" s="16"/>
      <c r="N402" s="16"/>
      <c r="O402" s="16"/>
      <c r="P402" s="157"/>
      <c r="Q402" s="123">
        <v>0</v>
      </c>
      <c r="R402" s="510" t="s">
        <v>227</v>
      </c>
      <c r="S402" s="509">
        <v>0</v>
      </c>
      <c r="T402" s="483"/>
      <c r="U402" s="483"/>
      <c r="V402" s="483"/>
      <c r="W402" s="483"/>
      <c r="X402" s="483"/>
    </row>
    <row r="403" spans="1:24" s="517" customFormat="1" ht="54">
      <c r="A403" s="613">
        <f>MAX($A$5:A402)+1</f>
        <v>164</v>
      </c>
      <c r="B403" s="516" t="s">
        <v>86</v>
      </c>
      <c r="C403" s="515" t="s">
        <v>226</v>
      </c>
      <c r="D403" s="514" t="s">
        <v>848</v>
      </c>
      <c r="E403" s="513" t="s">
        <v>1312</v>
      </c>
      <c r="F403" s="513" t="s">
        <v>1295</v>
      </c>
      <c r="G403" s="512" t="s">
        <v>852</v>
      </c>
      <c r="H403" s="518" t="s">
        <v>477</v>
      </c>
      <c r="I403" s="332"/>
      <c r="J403" s="333"/>
      <c r="K403" s="334"/>
      <c r="L403" s="492"/>
      <c r="M403" s="16"/>
      <c r="N403" s="16"/>
      <c r="O403" s="16"/>
      <c r="P403" s="157"/>
      <c r="Q403" s="123">
        <v>0</v>
      </c>
      <c r="R403" s="510" t="s">
        <v>227</v>
      </c>
      <c r="S403" s="509">
        <v>0</v>
      </c>
      <c r="T403" s="483"/>
      <c r="U403" s="483"/>
      <c r="V403" s="483"/>
      <c r="W403" s="483"/>
      <c r="X403" s="483"/>
    </row>
    <row r="404" spans="1:24" s="517" customFormat="1" ht="54">
      <c r="A404" s="613">
        <f>MAX($A$5:A403)+1</f>
        <v>165</v>
      </c>
      <c r="B404" s="516" t="s">
        <v>87</v>
      </c>
      <c r="C404" s="515" t="s">
        <v>226</v>
      </c>
      <c r="D404" s="514" t="s">
        <v>848</v>
      </c>
      <c r="E404" s="513" t="s">
        <v>1312</v>
      </c>
      <c r="F404" s="513" t="s">
        <v>1295</v>
      </c>
      <c r="G404" s="512" t="s">
        <v>853</v>
      </c>
      <c r="H404" s="518" t="s">
        <v>478</v>
      </c>
      <c r="I404" s="332"/>
      <c r="J404" s="333"/>
      <c r="K404" s="334"/>
      <c r="L404" s="492"/>
      <c r="M404" s="16"/>
      <c r="N404" s="16"/>
      <c r="O404" s="16"/>
      <c r="P404" s="157"/>
      <c r="Q404" s="123">
        <v>0</v>
      </c>
      <c r="R404" s="510" t="s">
        <v>227</v>
      </c>
      <c r="S404" s="509">
        <v>0</v>
      </c>
      <c r="T404" s="483"/>
      <c r="U404" s="483"/>
      <c r="V404" s="483"/>
      <c r="W404" s="483"/>
      <c r="X404" s="483"/>
    </row>
    <row r="405" spans="1:24" s="517" customFormat="1" ht="94.5">
      <c r="A405" s="613">
        <f>MAX($A$5:A404)+1</f>
        <v>166</v>
      </c>
      <c r="B405" s="516" t="s">
        <v>88</v>
      </c>
      <c r="C405" s="515" t="s">
        <v>226</v>
      </c>
      <c r="D405" s="514" t="s">
        <v>848</v>
      </c>
      <c r="E405" s="513" t="s">
        <v>1312</v>
      </c>
      <c r="F405" s="513" t="s">
        <v>1295</v>
      </c>
      <c r="G405" s="512" t="s">
        <v>1278</v>
      </c>
      <c r="H405" s="518" t="s">
        <v>479</v>
      </c>
      <c r="I405" s="332"/>
      <c r="J405" s="333"/>
      <c r="K405" s="334"/>
      <c r="L405" s="492"/>
      <c r="M405" s="16"/>
      <c r="N405" s="16"/>
      <c r="O405" s="16"/>
      <c r="P405" s="157"/>
      <c r="Q405" s="123">
        <v>0</v>
      </c>
      <c r="R405" s="510" t="s">
        <v>227</v>
      </c>
      <c r="S405" s="509">
        <v>0</v>
      </c>
      <c r="T405" s="483"/>
      <c r="U405" s="483"/>
      <c r="V405" s="483"/>
      <c r="W405" s="483"/>
      <c r="X405" s="483"/>
    </row>
    <row r="406" spans="1:24" s="517" customFormat="1" ht="54">
      <c r="A406" s="613">
        <f>MAX($A$5:A405)+1</f>
        <v>167</v>
      </c>
      <c r="B406" s="516" t="s">
        <v>89</v>
      </c>
      <c r="C406" s="515" t="s">
        <v>226</v>
      </c>
      <c r="D406" s="514" t="s">
        <v>848</v>
      </c>
      <c r="E406" s="513" t="s">
        <v>1312</v>
      </c>
      <c r="F406" s="513" t="s">
        <v>1295</v>
      </c>
      <c r="G406" s="512" t="s">
        <v>855</v>
      </c>
      <c r="H406" s="518" t="s">
        <v>480</v>
      </c>
      <c r="I406" s="332"/>
      <c r="J406" s="333"/>
      <c r="K406" s="334"/>
      <c r="L406" s="492"/>
      <c r="M406" s="16"/>
      <c r="N406" s="16"/>
      <c r="O406" s="16"/>
      <c r="P406" s="157"/>
      <c r="Q406" s="123">
        <v>0</v>
      </c>
      <c r="R406" s="510" t="s">
        <v>227</v>
      </c>
      <c r="S406" s="509">
        <v>0</v>
      </c>
      <c r="T406" s="483"/>
      <c r="U406" s="483"/>
      <c r="V406" s="483"/>
      <c r="W406" s="483"/>
      <c r="X406" s="483"/>
    </row>
    <row r="407" spans="1:24" s="517" customFormat="1" ht="81">
      <c r="A407" s="613">
        <f>MAX($A$5:A406)+1</f>
        <v>168</v>
      </c>
      <c r="B407" s="516" t="s">
        <v>90</v>
      </c>
      <c r="C407" s="515" t="s">
        <v>226</v>
      </c>
      <c r="D407" s="514" t="s">
        <v>848</v>
      </c>
      <c r="E407" s="513" t="s">
        <v>1312</v>
      </c>
      <c r="F407" s="513" t="s">
        <v>1295</v>
      </c>
      <c r="G407" s="512" t="s">
        <v>856</v>
      </c>
      <c r="H407" s="518" t="s">
        <v>481</v>
      </c>
      <c r="I407" s="332"/>
      <c r="J407" s="333"/>
      <c r="K407" s="334"/>
      <c r="L407" s="492"/>
      <c r="M407" s="16"/>
      <c r="N407" s="16"/>
      <c r="O407" s="16"/>
      <c r="P407" s="157"/>
      <c r="Q407" s="123">
        <v>0</v>
      </c>
      <c r="R407" s="510" t="s">
        <v>227</v>
      </c>
      <c r="S407" s="509">
        <v>0</v>
      </c>
      <c r="T407" s="483"/>
      <c r="U407" s="483"/>
      <c r="V407" s="483"/>
      <c r="W407" s="483"/>
      <c r="X407" s="483"/>
    </row>
    <row r="408" spans="1:24" s="517" customFormat="1" ht="54">
      <c r="A408" s="613">
        <f>MAX($A$5:A407)+1</f>
        <v>169</v>
      </c>
      <c r="B408" s="516" t="s">
        <v>857</v>
      </c>
      <c r="C408" s="515" t="s">
        <v>957</v>
      </c>
      <c r="D408" s="514" t="s">
        <v>848</v>
      </c>
      <c r="E408" s="513" t="s">
        <v>1312</v>
      </c>
      <c r="F408" s="513" t="s">
        <v>1295</v>
      </c>
      <c r="G408" s="512" t="s">
        <v>858</v>
      </c>
      <c r="H408" s="518" t="s">
        <v>482</v>
      </c>
      <c r="I408" s="332"/>
      <c r="J408" s="333"/>
      <c r="K408" s="334"/>
      <c r="L408" s="492"/>
      <c r="M408" s="16"/>
      <c r="N408" s="16"/>
      <c r="O408" s="16"/>
      <c r="P408" s="157"/>
      <c r="Q408" s="123">
        <v>0</v>
      </c>
      <c r="R408" s="510" t="s">
        <v>1304</v>
      </c>
      <c r="S408" s="509">
        <v>0</v>
      </c>
      <c r="T408" s="483"/>
      <c r="U408" s="483"/>
      <c r="V408" s="483"/>
      <c r="W408" s="483"/>
      <c r="X408" s="483"/>
    </row>
    <row r="409" spans="1:24" s="501" customFormat="1" ht="40.5">
      <c r="A409" s="616">
        <f>MAX($A$5:A408)+1</f>
        <v>170</v>
      </c>
      <c r="B409" s="532" t="s">
        <v>1188</v>
      </c>
      <c r="C409" s="531" t="s">
        <v>957</v>
      </c>
      <c r="D409" s="513" t="s">
        <v>1128</v>
      </c>
      <c r="E409" s="513" t="s">
        <v>1315</v>
      </c>
      <c r="F409" s="513" t="s">
        <v>1282</v>
      </c>
      <c r="G409" s="530" t="s">
        <v>1108</v>
      </c>
      <c r="H409" s="529" t="s">
        <v>1109</v>
      </c>
      <c r="I409" s="393"/>
      <c r="J409" s="394"/>
      <c r="K409" s="395"/>
      <c r="L409" s="491"/>
      <c r="M409" s="491"/>
      <c r="N409" s="491"/>
      <c r="O409" s="491"/>
      <c r="P409" s="491"/>
      <c r="Q409" s="490"/>
      <c r="R409" s="513" t="s">
        <v>1220</v>
      </c>
      <c r="S409" s="527"/>
      <c r="U409" s="483"/>
    </row>
    <row r="410" spans="1:24" s="501" customFormat="1" ht="40.5">
      <c r="A410" s="616">
        <f>MAX($A$5:A409)+1</f>
        <v>171</v>
      </c>
      <c r="B410" s="532" t="s">
        <v>1189</v>
      </c>
      <c r="C410" s="531" t="s">
        <v>957</v>
      </c>
      <c r="D410" s="513" t="s">
        <v>1128</v>
      </c>
      <c r="E410" s="513" t="s">
        <v>1315</v>
      </c>
      <c r="F410" s="513" t="s">
        <v>612</v>
      </c>
      <c r="G410" s="530" t="s">
        <v>1111</v>
      </c>
      <c r="H410" s="529" t="s">
        <v>1112</v>
      </c>
      <c r="I410" s="393"/>
      <c r="J410" s="394"/>
      <c r="K410" s="395"/>
      <c r="L410" s="491"/>
      <c r="M410" s="491"/>
      <c r="N410" s="491"/>
      <c r="O410" s="491"/>
      <c r="P410" s="491"/>
      <c r="Q410" s="490"/>
      <c r="R410" s="513" t="s">
        <v>1220</v>
      </c>
      <c r="S410" s="527"/>
      <c r="U410" s="483"/>
    </row>
    <row r="411" spans="1:24" s="501" customFormat="1" ht="40.5">
      <c r="A411" s="616">
        <f>MAX($A$5:A410)+1</f>
        <v>172</v>
      </c>
      <c r="B411" s="532" t="s">
        <v>1190</v>
      </c>
      <c r="C411" s="531" t="s">
        <v>957</v>
      </c>
      <c r="D411" s="513" t="s">
        <v>1128</v>
      </c>
      <c r="E411" s="513" t="s">
        <v>1315</v>
      </c>
      <c r="F411" s="513" t="s">
        <v>1282</v>
      </c>
      <c r="G411" s="530" t="s">
        <v>1113</v>
      </c>
      <c r="H411" s="529" t="s">
        <v>1114</v>
      </c>
      <c r="I411" s="393"/>
      <c r="J411" s="394"/>
      <c r="K411" s="395"/>
      <c r="L411" s="491"/>
      <c r="M411" s="491"/>
      <c r="N411" s="491"/>
      <c r="O411" s="491"/>
      <c r="P411" s="491"/>
      <c r="Q411" s="490"/>
      <c r="R411" s="513" t="s">
        <v>1220</v>
      </c>
      <c r="S411" s="527"/>
      <c r="U411" s="483"/>
    </row>
    <row r="412" spans="1:24" s="517" customFormat="1" ht="81">
      <c r="A412" s="613">
        <f>MAX($A$5:A411)+1</f>
        <v>173</v>
      </c>
      <c r="B412" s="516" t="s">
        <v>859</v>
      </c>
      <c r="C412" s="515" t="s">
        <v>226</v>
      </c>
      <c r="D412" s="514" t="s">
        <v>225</v>
      </c>
      <c r="E412" s="513" t="s">
        <v>1312</v>
      </c>
      <c r="F412" s="513" t="s">
        <v>1269</v>
      </c>
      <c r="G412" s="512" t="s">
        <v>860</v>
      </c>
      <c r="H412" s="518" t="s">
        <v>483</v>
      </c>
      <c r="I412" s="332"/>
      <c r="J412" s="333"/>
      <c r="K412" s="334"/>
      <c r="L412" s="492"/>
      <c r="M412" s="16"/>
      <c r="N412" s="16"/>
      <c r="O412" s="16"/>
      <c r="P412" s="157"/>
      <c r="Q412" s="123">
        <v>0</v>
      </c>
      <c r="R412" s="510" t="s">
        <v>227</v>
      </c>
      <c r="S412" s="509">
        <v>0</v>
      </c>
      <c r="T412" s="483"/>
      <c r="U412" s="483"/>
      <c r="V412" s="483"/>
      <c r="W412" s="483"/>
      <c r="X412" s="483"/>
    </row>
    <row r="413" spans="1:24" s="517" customFormat="1" ht="67.5">
      <c r="A413" s="613">
        <f>MAX($A$5:A412)+1</f>
        <v>174</v>
      </c>
      <c r="B413" s="516" t="s">
        <v>91</v>
      </c>
      <c r="C413" s="515" t="s">
        <v>226</v>
      </c>
      <c r="D413" s="514" t="s">
        <v>225</v>
      </c>
      <c r="E413" s="513" t="s">
        <v>1312</v>
      </c>
      <c r="F413" s="513" t="s">
        <v>1269</v>
      </c>
      <c r="G413" s="512" t="s">
        <v>861</v>
      </c>
      <c r="H413" s="518" t="s">
        <v>484</v>
      </c>
      <c r="I413" s="332"/>
      <c r="J413" s="333"/>
      <c r="K413" s="334"/>
      <c r="L413" s="492"/>
      <c r="M413" s="16"/>
      <c r="N413" s="16"/>
      <c r="O413" s="16"/>
      <c r="P413" s="157"/>
      <c r="Q413" s="123">
        <v>0</v>
      </c>
      <c r="R413" s="510" t="s">
        <v>227</v>
      </c>
      <c r="S413" s="509">
        <v>0</v>
      </c>
      <c r="T413" s="483"/>
      <c r="U413" s="483"/>
      <c r="V413" s="483"/>
      <c r="W413" s="483"/>
      <c r="X413" s="483"/>
    </row>
    <row r="414" spans="1:24" s="517" customFormat="1" ht="67.5">
      <c r="A414" s="613">
        <f>MAX($A$5:A413)+1</f>
        <v>175</v>
      </c>
      <c r="B414" s="516" t="s">
        <v>92</v>
      </c>
      <c r="C414" s="515" t="s">
        <v>226</v>
      </c>
      <c r="D414" s="514" t="s">
        <v>225</v>
      </c>
      <c r="E414" s="513" t="s">
        <v>1312</v>
      </c>
      <c r="F414" s="513" t="s">
        <v>1269</v>
      </c>
      <c r="G414" s="512" t="s">
        <v>862</v>
      </c>
      <c r="H414" s="518" t="s">
        <v>485</v>
      </c>
      <c r="I414" s="332"/>
      <c r="J414" s="333"/>
      <c r="K414" s="334"/>
      <c r="L414" s="492"/>
      <c r="M414" s="16"/>
      <c r="N414" s="16"/>
      <c r="O414" s="16"/>
      <c r="P414" s="157"/>
      <c r="Q414" s="123">
        <v>0</v>
      </c>
      <c r="R414" s="510" t="s">
        <v>205</v>
      </c>
      <c r="S414" s="509">
        <v>0</v>
      </c>
      <c r="T414" s="483"/>
      <c r="U414" s="483"/>
      <c r="V414" s="483"/>
      <c r="W414" s="483"/>
      <c r="X414" s="483"/>
    </row>
    <row r="415" spans="1:24" s="517" customFormat="1" ht="67.5">
      <c r="A415" s="613">
        <f>MAX($A$5:A414)+1</f>
        <v>176</v>
      </c>
      <c r="B415" s="516" t="s">
        <v>93</v>
      </c>
      <c r="C415" s="515" t="s">
        <v>226</v>
      </c>
      <c r="D415" s="514" t="s">
        <v>225</v>
      </c>
      <c r="E415" s="513" t="s">
        <v>1312</v>
      </c>
      <c r="F415" s="513" t="s">
        <v>1269</v>
      </c>
      <c r="G415" s="512" t="s">
        <v>863</v>
      </c>
      <c r="H415" s="518" t="s">
        <v>486</v>
      </c>
      <c r="I415" s="332"/>
      <c r="J415" s="333"/>
      <c r="K415" s="334"/>
      <c r="L415" s="492"/>
      <c r="M415" s="16"/>
      <c r="N415" s="16"/>
      <c r="O415" s="16"/>
      <c r="P415" s="157"/>
      <c r="Q415" s="123">
        <v>0</v>
      </c>
      <c r="R415" s="510" t="s">
        <v>111</v>
      </c>
      <c r="S415" s="509">
        <v>0</v>
      </c>
      <c r="T415" s="483"/>
      <c r="U415" s="483"/>
      <c r="V415" s="483"/>
      <c r="W415" s="483"/>
      <c r="X415" s="483"/>
    </row>
    <row r="416" spans="1:24" s="517" customFormat="1" ht="46.5" customHeight="1">
      <c r="A416" s="1388">
        <f>MAX($A$5:A415)+1</f>
        <v>177</v>
      </c>
      <c r="B416" s="1410" t="s">
        <v>94</v>
      </c>
      <c r="C416" s="1410" t="s">
        <v>226</v>
      </c>
      <c r="D416" s="1410" t="s">
        <v>225</v>
      </c>
      <c r="E416" s="1416" t="s">
        <v>1312</v>
      </c>
      <c r="F416" s="1410" t="s">
        <v>1269</v>
      </c>
      <c r="G416" s="1410" t="s">
        <v>864</v>
      </c>
      <c r="H416" s="1427" t="s">
        <v>487</v>
      </c>
      <c r="I416" s="486" t="s">
        <v>581</v>
      </c>
      <c r="J416" s="352"/>
      <c r="K416" s="340"/>
      <c r="L416" s="1257"/>
      <c r="M416" s="1247"/>
      <c r="N416" s="1247"/>
      <c r="O416" s="1247"/>
      <c r="P416" s="1247"/>
      <c r="Q416" s="1247"/>
      <c r="R416" s="1460" t="s">
        <v>343</v>
      </c>
      <c r="S416" s="1356">
        <v>0</v>
      </c>
      <c r="T416" s="483"/>
      <c r="U416" s="483"/>
      <c r="V416" s="483"/>
      <c r="W416" s="483"/>
      <c r="X416" s="483"/>
    </row>
    <row r="417" spans="1:24" s="517" customFormat="1" ht="18.75" customHeight="1">
      <c r="A417" s="1388"/>
      <c r="B417" s="1412"/>
      <c r="C417" s="1412"/>
      <c r="D417" s="1412"/>
      <c r="E417" s="1418"/>
      <c r="F417" s="1412"/>
      <c r="G417" s="1412"/>
      <c r="H417" s="1428"/>
      <c r="I417" s="347" t="s">
        <v>1461</v>
      </c>
      <c r="J417" s="355"/>
      <c r="K417" s="345"/>
      <c r="L417" s="1258"/>
      <c r="M417" s="1248"/>
      <c r="N417" s="1248"/>
      <c r="O417" s="1248"/>
      <c r="P417" s="1248"/>
      <c r="Q417" s="1248"/>
      <c r="R417" s="1462"/>
      <c r="S417" s="1358"/>
      <c r="T417" s="483"/>
      <c r="U417" s="483"/>
      <c r="V417" s="483"/>
      <c r="W417" s="483"/>
      <c r="X417" s="483"/>
    </row>
    <row r="418" spans="1:24" s="517" customFormat="1" ht="54">
      <c r="A418" s="613">
        <f>MAX($A$5:A417)+1</f>
        <v>178</v>
      </c>
      <c r="B418" s="516" t="s">
        <v>95</v>
      </c>
      <c r="C418" s="515" t="s">
        <v>226</v>
      </c>
      <c r="D418" s="514" t="s">
        <v>225</v>
      </c>
      <c r="E418" s="513" t="s">
        <v>1312</v>
      </c>
      <c r="F418" s="513" t="s">
        <v>1269</v>
      </c>
      <c r="G418" s="512" t="s">
        <v>865</v>
      </c>
      <c r="H418" s="518" t="s">
        <v>488</v>
      </c>
      <c r="I418" s="537"/>
      <c r="J418" s="536"/>
      <c r="K418" s="535"/>
      <c r="L418" s="492"/>
      <c r="M418" s="16"/>
      <c r="N418" s="16"/>
      <c r="O418" s="16"/>
      <c r="P418" s="157"/>
      <c r="Q418" s="123">
        <v>0</v>
      </c>
      <c r="R418" s="510" t="s">
        <v>205</v>
      </c>
      <c r="S418" s="509">
        <v>0</v>
      </c>
      <c r="T418" s="483"/>
      <c r="U418" s="483"/>
      <c r="V418" s="483"/>
      <c r="W418" s="483"/>
      <c r="X418" s="483"/>
    </row>
    <row r="419" spans="1:24" s="517" customFormat="1" ht="54">
      <c r="A419" s="613">
        <f>MAX($A$5:A418)+1</f>
        <v>179</v>
      </c>
      <c r="B419" s="516" t="s">
        <v>96</v>
      </c>
      <c r="C419" s="515" t="s">
        <v>226</v>
      </c>
      <c r="D419" s="514" t="s">
        <v>225</v>
      </c>
      <c r="E419" s="513" t="s">
        <v>1312</v>
      </c>
      <c r="F419" s="513" t="s">
        <v>1269</v>
      </c>
      <c r="G419" s="512" t="s">
        <v>866</v>
      </c>
      <c r="H419" s="518" t="s">
        <v>489</v>
      </c>
      <c r="I419" s="332"/>
      <c r="J419" s="333"/>
      <c r="K419" s="334"/>
      <c r="L419" s="492"/>
      <c r="M419" s="16"/>
      <c r="N419" s="16"/>
      <c r="O419" s="16"/>
      <c r="P419" s="157"/>
      <c r="Q419" s="123">
        <v>0</v>
      </c>
      <c r="R419" s="510" t="s">
        <v>111</v>
      </c>
      <c r="S419" s="509">
        <v>0</v>
      </c>
      <c r="T419" s="483"/>
      <c r="U419" s="483"/>
      <c r="V419" s="483"/>
      <c r="W419" s="483"/>
      <c r="X419" s="483"/>
    </row>
    <row r="420" spans="1:24" s="517" customFormat="1" ht="54">
      <c r="A420" s="613">
        <f>MAX($A$5:A419)+1</f>
        <v>180</v>
      </c>
      <c r="B420" s="516" t="s">
        <v>97</v>
      </c>
      <c r="C420" s="515" t="s">
        <v>226</v>
      </c>
      <c r="D420" s="514" t="s">
        <v>225</v>
      </c>
      <c r="E420" s="513" t="s">
        <v>1312</v>
      </c>
      <c r="F420" s="513" t="s">
        <v>1269</v>
      </c>
      <c r="G420" s="512" t="s">
        <v>867</v>
      </c>
      <c r="H420" s="518" t="s">
        <v>490</v>
      </c>
      <c r="I420" s="332"/>
      <c r="J420" s="333"/>
      <c r="K420" s="334"/>
      <c r="L420" s="492"/>
      <c r="M420" s="16"/>
      <c r="N420" s="16"/>
      <c r="O420" s="16"/>
      <c r="P420" s="157"/>
      <c r="Q420" s="123">
        <v>0</v>
      </c>
      <c r="R420" s="510" t="s">
        <v>111</v>
      </c>
      <c r="S420" s="509">
        <v>0</v>
      </c>
      <c r="T420" s="483"/>
      <c r="U420" s="483"/>
      <c r="V420" s="483"/>
      <c r="W420" s="483"/>
      <c r="X420" s="483"/>
    </row>
    <row r="421" spans="1:24" s="517" customFormat="1" ht="121.5">
      <c r="A421" s="613">
        <f>MAX($A$5:A420)+1</f>
        <v>181</v>
      </c>
      <c r="B421" s="516" t="s">
        <v>306</v>
      </c>
      <c r="C421" s="515" t="s">
        <v>226</v>
      </c>
      <c r="D421" s="514" t="s">
        <v>1133</v>
      </c>
      <c r="E421" s="513" t="s">
        <v>1312</v>
      </c>
      <c r="F421" s="513" t="s">
        <v>1269</v>
      </c>
      <c r="G421" s="512" t="s">
        <v>307</v>
      </c>
      <c r="H421" s="518" t="s">
        <v>491</v>
      </c>
      <c r="I421" s="332"/>
      <c r="J421" s="333"/>
      <c r="K421" s="334"/>
      <c r="L421" s="492"/>
      <c r="M421" s="16"/>
      <c r="N421" s="16"/>
      <c r="O421" s="16"/>
      <c r="P421" s="157"/>
      <c r="Q421" s="123">
        <v>0</v>
      </c>
      <c r="R421" s="510" t="s">
        <v>111</v>
      </c>
      <c r="S421" s="509">
        <v>0</v>
      </c>
      <c r="T421" s="483"/>
      <c r="U421" s="483"/>
      <c r="V421" s="483"/>
      <c r="W421" s="483"/>
      <c r="X421" s="483"/>
    </row>
    <row r="422" spans="1:24" s="501" customFormat="1" ht="54">
      <c r="A422" s="616">
        <f>MAX($A$5:A421)+1</f>
        <v>182</v>
      </c>
      <c r="B422" s="532" t="s">
        <v>1203</v>
      </c>
      <c r="C422" s="531" t="s">
        <v>957</v>
      </c>
      <c r="D422" s="513" t="s">
        <v>1133</v>
      </c>
      <c r="E422" s="513" t="s">
        <v>1316</v>
      </c>
      <c r="F422" s="513" t="s">
        <v>612</v>
      </c>
      <c r="G422" s="530" t="s">
        <v>964</v>
      </c>
      <c r="H422" s="529" t="s">
        <v>965</v>
      </c>
      <c r="I422" s="534"/>
      <c r="J422" s="333"/>
      <c r="K422" s="334"/>
      <c r="L422" s="206"/>
      <c r="M422" s="206"/>
      <c r="N422" s="493"/>
      <c r="O422" s="493"/>
      <c r="P422" s="493"/>
      <c r="Q422" s="327"/>
      <c r="R422" s="513" t="s">
        <v>339</v>
      </c>
      <c r="S422" s="527"/>
      <c r="U422" s="483"/>
    </row>
    <row r="423" spans="1:24" s="501" customFormat="1" ht="81">
      <c r="A423" s="616">
        <f>MAX($A$5:A422)+1</f>
        <v>183</v>
      </c>
      <c r="B423" s="532" t="s">
        <v>1204</v>
      </c>
      <c r="C423" s="531" t="s">
        <v>957</v>
      </c>
      <c r="D423" s="513" t="s">
        <v>1133</v>
      </c>
      <c r="E423" s="513" t="s">
        <v>1312</v>
      </c>
      <c r="F423" s="513" t="s">
        <v>1269</v>
      </c>
      <c r="G423" s="530" t="s">
        <v>1027</v>
      </c>
      <c r="H423" s="529" t="s">
        <v>1028</v>
      </c>
      <c r="I423" s="332"/>
      <c r="J423" s="333"/>
      <c r="K423" s="334"/>
      <c r="L423" s="488"/>
      <c r="M423" s="488"/>
      <c r="N423" s="488"/>
      <c r="O423" s="227" t="s">
        <v>1367</v>
      </c>
      <c r="P423" s="489" t="s">
        <v>1029</v>
      </c>
      <c r="Q423" s="272"/>
      <c r="R423" s="513" t="s">
        <v>1221</v>
      </c>
      <c r="S423" s="527"/>
      <c r="U423" s="483"/>
    </row>
    <row r="424" spans="1:24" s="501" customFormat="1" ht="81">
      <c r="A424" s="616">
        <f>MAX($A$5:A423)+1</f>
        <v>184</v>
      </c>
      <c r="B424" s="532" t="s">
        <v>1205</v>
      </c>
      <c r="C424" s="531" t="s">
        <v>957</v>
      </c>
      <c r="D424" s="513" t="s">
        <v>1133</v>
      </c>
      <c r="E424" s="513" t="s">
        <v>1312</v>
      </c>
      <c r="F424" s="513" t="s">
        <v>1269</v>
      </c>
      <c r="G424" s="530" t="s">
        <v>1030</v>
      </c>
      <c r="H424" s="529" t="s">
        <v>1031</v>
      </c>
      <c r="I424" s="332"/>
      <c r="J424" s="333"/>
      <c r="K424" s="334"/>
      <c r="L424" s="488"/>
      <c r="M424" s="488"/>
      <c r="N424" s="488"/>
      <c r="O424" s="488"/>
      <c r="P424" s="489" t="s">
        <v>1032</v>
      </c>
      <c r="Q424" s="272"/>
      <c r="R424" s="513" t="s">
        <v>1221</v>
      </c>
      <c r="S424" s="527"/>
      <c r="U424" s="483"/>
    </row>
    <row r="425" spans="1:24" s="501" customFormat="1" ht="135">
      <c r="A425" s="616">
        <f>MAX($A$5:A424)+1</f>
        <v>185</v>
      </c>
      <c r="B425" s="532" t="s">
        <v>1206</v>
      </c>
      <c r="C425" s="531" t="s">
        <v>957</v>
      </c>
      <c r="D425" s="513" t="s">
        <v>1133</v>
      </c>
      <c r="E425" s="513" t="s">
        <v>1312</v>
      </c>
      <c r="F425" s="513" t="s">
        <v>1269</v>
      </c>
      <c r="G425" s="530" t="s">
        <v>1033</v>
      </c>
      <c r="H425" s="529" t="s">
        <v>1034</v>
      </c>
      <c r="I425" s="332"/>
      <c r="J425" s="333"/>
      <c r="K425" s="334"/>
      <c r="L425" s="488"/>
      <c r="M425" s="488"/>
      <c r="N425" s="488"/>
      <c r="O425" s="488"/>
      <c r="P425" s="489" t="s">
        <v>1035</v>
      </c>
      <c r="Q425" s="272"/>
      <c r="R425" s="513" t="s">
        <v>1221</v>
      </c>
      <c r="S425" s="527"/>
      <c r="U425" s="483"/>
    </row>
    <row r="426" spans="1:24" s="501" customFormat="1" ht="44.25" customHeight="1">
      <c r="A426" s="1487">
        <f>MAX($A$5:A425)+1</f>
        <v>186</v>
      </c>
      <c r="B426" s="1488" t="s">
        <v>1207</v>
      </c>
      <c r="C426" s="1488" t="s">
        <v>957</v>
      </c>
      <c r="D426" s="1488" t="s">
        <v>1133</v>
      </c>
      <c r="E426" s="1488" t="s">
        <v>1317</v>
      </c>
      <c r="F426" s="1488" t="s">
        <v>1281</v>
      </c>
      <c r="G426" s="1490" t="s">
        <v>1039</v>
      </c>
      <c r="H426" s="1492" t="s">
        <v>1040</v>
      </c>
      <c r="I426" s="486" t="s">
        <v>1406</v>
      </c>
      <c r="J426" s="352"/>
      <c r="K426" s="340"/>
      <c r="L426" s="1245"/>
      <c r="M426" s="1245"/>
      <c r="N426" s="1245"/>
      <c r="O426" s="1245"/>
      <c r="P426" s="1245"/>
      <c r="Q426" s="1245"/>
      <c r="R426" s="1503" t="s">
        <v>339</v>
      </c>
      <c r="S426" s="1505"/>
      <c r="U426" s="483"/>
    </row>
    <row r="427" spans="1:24" s="501" customFormat="1">
      <c r="A427" s="1487"/>
      <c r="B427" s="1489"/>
      <c r="C427" s="1489"/>
      <c r="D427" s="1489"/>
      <c r="E427" s="1489"/>
      <c r="F427" s="1489"/>
      <c r="G427" s="1491"/>
      <c r="H427" s="1493"/>
      <c r="I427" s="347" t="s">
        <v>1461</v>
      </c>
      <c r="J427" s="355"/>
      <c r="K427" s="345"/>
      <c r="L427" s="1246"/>
      <c r="M427" s="1246"/>
      <c r="N427" s="1246"/>
      <c r="O427" s="1246"/>
      <c r="P427" s="1246"/>
      <c r="Q427" s="1246"/>
      <c r="R427" s="1504"/>
      <c r="S427" s="1506"/>
      <c r="U427" s="483"/>
    </row>
    <row r="428" spans="1:24" s="501" customFormat="1" ht="54">
      <c r="A428" s="616">
        <f>MAX($A$5:A427)+1</f>
        <v>187</v>
      </c>
      <c r="B428" s="532" t="s">
        <v>1208</v>
      </c>
      <c r="C428" s="531" t="s">
        <v>226</v>
      </c>
      <c r="D428" s="513" t="s">
        <v>1133</v>
      </c>
      <c r="E428" s="513" t="s">
        <v>1313</v>
      </c>
      <c r="F428" s="513" t="s">
        <v>1269</v>
      </c>
      <c r="G428" s="530" t="s">
        <v>1075</v>
      </c>
      <c r="H428" s="529" t="s">
        <v>1076</v>
      </c>
      <c r="I428" s="332"/>
      <c r="J428" s="333"/>
      <c r="K428" s="334"/>
      <c r="L428" s="488"/>
      <c r="M428" s="488"/>
      <c r="N428" s="488"/>
      <c r="O428" s="488"/>
      <c r="P428" s="488"/>
      <c r="Q428" s="490"/>
      <c r="R428" s="513" t="s">
        <v>1221</v>
      </c>
      <c r="S428" s="527"/>
      <c r="U428" s="483"/>
    </row>
    <row r="429" spans="1:24" s="501" customFormat="1" ht="30" customHeight="1">
      <c r="A429" s="1487">
        <f>MAX($A$5:A428)+1</f>
        <v>188</v>
      </c>
      <c r="B429" s="1488" t="s">
        <v>1211</v>
      </c>
      <c r="C429" s="1488" t="s">
        <v>957</v>
      </c>
      <c r="D429" s="1488" t="s">
        <v>1133</v>
      </c>
      <c r="E429" s="1488" t="s">
        <v>1313</v>
      </c>
      <c r="F429" s="1488" t="s">
        <v>1281</v>
      </c>
      <c r="G429" s="1494" t="s">
        <v>1116</v>
      </c>
      <c r="H429" s="1492" t="s">
        <v>1117</v>
      </c>
      <c r="I429" s="486" t="s">
        <v>1406</v>
      </c>
      <c r="J429" s="352"/>
      <c r="K429" s="340"/>
      <c r="L429" s="1245"/>
      <c r="M429" s="1245"/>
      <c r="N429" s="1245"/>
      <c r="O429" s="1245"/>
      <c r="P429" s="1239" t="s">
        <v>1118</v>
      </c>
      <c r="Q429" s="1245"/>
      <c r="R429" s="1503" t="s">
        <v>1221</v>
      </c>
      <c r="S429" s="1505"/>
      <c r="U429" s="483"/>
    </row>
    <row r="430" spans="1:24" s="501" customFormat="1">
      <c r="A430" s="1487"/>
      <c r="B430" s="1489"/>
      <c r="C430" s="1489"/>
      <c r="D430" s="1489"/>
      <c r="E430" s="1489"/>
      <c r="F430" s="1489"/>
      <c r="G430" s="1495"/>
      <c r="H430" s="1493"/>
      <c r="I430" s="347" t="s">
        <v>1461</v>
      </c>
      <c r="J430" s="355"/>
      <c r="K430" s="345"/>
      <c r="L430" s="1246"/>
      <c r="M430" s="1246"/>
      <c r="N430" s="1246"/>
      <c r="O430" s="1246"/>
      <c r="P430" s="1260"/>
      <c r="Q430" s="1246"/>
      <c r="R430" s="1504"/>
      <c r="S430" s="1506"/>
      <c r="U430" s="483"/>
    </row>
    <row r="431" spans="1:24" s="501" customFormat="1" ht="40.5">
      <c r="A431" s="616">
        <f>MAX($A$5:A430)+1</f>
        <v>189</v>
      </c>
      <c r="B431" s="532" t="s">
        <v>1212</v>
      </c>
      <c r="C431" s="531" t="s">
        <v>957</v>
      </c>
      <c r="D431" s="513" t="s">
        <v>1133</v>
      </c>
      <c r="E431" s="513" t="s">
        <v>1313</v>
      </c>
      <c r="F431" s="513" t="s">
        <v>1269</v>
      </c>
      <c r="G431" s="530" t="s">
        <v>1119</v>
      </c>
      <c r="H431" s="529" t="s">
        <v>1120</v>
      </c>
      <c r="I431" s="332"/>
      <c r="J431" s="333"/>
      <c r="K431" s="334"/>
      <c r="L431" s="488"/>
      <c r="M431" s="488"/>
      <c r="N431" s="488"/>
      <c r="O431" s="488"/>
      <c r="P431" s="488" t="s">
        <v>1121</v>
      </c>
      <c r="Q431" s="490"/>
      <c r="R431" s="513" t="s">
        <v>1221</v>
      </c>
      <c r="S431" s="527"/>
      <c r="U431" s="483"/>
    </row>
    <row r="432" spans="1:24" s="501" customFormat="1" ht="54">
      <c r="A432" s="616">
        <f>MAX($A$5:A431)+1</f>
        <v>190</v>
      </c>
      <c r="B432" s="532" t="s">
        <v>1213</v>
      </c>
      <c r="C432" s="531" t="s">
        <v>957</v>
      </c>
      <c r="D432" s="513" t="s">
        <v>1133</v>
      </c>
      <c r="E432" s="513" t="s">
        <v>1310</v>
      </c>
      <c r="F432" s="513" t="s">
        <v>612</v>
      </c>
      <c r="G432" s="530" t="s">
        <v>1122</v>
      </c>
      <c r="H432" s="529" t="s">
        <v>1123</v>
      </c>
      <c r="I432" s="332"/>
      <c r="J432" s="333"/>
      <c r="K432" s="334"/>
      <c r="L432" s="488"/>
      <c r="M432" s="488"/>
      <c r="N432" s="488"/>
      <c r="O432" s="488"/>
      <c r="P432" s="488" t="s">
        <v>1124</v>
      </c>
      <c r="Q432" s="490"/>
      <c r="R432" s="528" t="s">
        <v>890</v>
      </c>
      <c r="S432" s="527"/>
      <c r="U432" s="483"/>
    </row>
    <row r="433" spans="1:24" s="517" customFormat="1" ht="67.5">
      <c r="A433" s="613">
        <f>MAX($A$5:A432)+1</f>
        <v>191</v>
      </c>
      <c r="B433" s="526" t="s">
        <v>868</v>
      </c>
      <c r="C433" s="525" t="s">
        <v>226</v>
      </c>
      <c r="D433" s="524" t="s">
        <v>1127</v>
      </c>
      <c r="E433" s="523" t="s">
        <v>1312</v>
      </c>
      <c r="F433" s="523" t="s">
        <v>1280</v>
      </c>
      <c r="G433" s="522" t="s">
        <v>870</v>
      </c>
      <c r="H433" s="521" t="s">
        <v>492</v>
      </c>
      <c r="I433" s="335"/>
      <c r="J433" s="336"/>
      <c r="K433" s="337"/>
      <c r="L433" s="206"/>
      <c r="M433" s="134"/>
      <c r="N433" s="23"/>
      <c r="O433" s="23"/>
      <c r="P433" s="206"/>
      <c r="Q433" s="23">
        <v>0</v>
      </c>
      <c r="R433" s="520" t="s">
        <v>229</v>
      </c>
      <c r="S433" s="519" t="s">
        <v>876</v>
      </c>
      <c r="T433" s="483"/>
      <c r="U433" s="483"/>
      <c r="V433" s="483"/>
      <c r="W433" s="483"/>
      <c r="X433" s="483"/>
    </row>
    <row r="434" spans="1:24" s="517" customFormat="1" ht="100.5" customHeight="1">
      <c r="A434" s="613">
        <f>MAX($A$5:A433)+1</f>
        <v>192</v>
      </c>
      <c r="B434" s="516" t="s">
        <v>98</v>
      </c>
      <c r="C434" s="515" t="s">
        <v>226</v>
      </c>
      <c r="D434" s="514" t="s">
        <v>869</v>
      </c>
      <c r="E434" s="513" t="s">
        <v>1312</v>
      </c>
      <c r="F434" s="513" t="s">
        <v>1280</v>
      </c>
      <c r="G434" s="512" t="s">
        <v>871</v>
      </c>
      <c r="H434" s="518" t="s">
        <v>493</v>
      </c>
      <c r="I434" s="332"/>
      <c r="J434" s="333"/>
      <c r="K434" s="334"/>
      <c r="L434" s="492"/>
      <c r="M434" s="16"/>
      <c r="N434" s="16"/>
      <c r="O434" s="16"/>
      <c r="P434" s="16"/>
      <c r="Q434" s="123">
        <v>0</v>
      </c>
      <c r="R434" s="510" t="s">
        <v>229</v>
      </c>
      <c r="S434" s="509">
        <v>0</v>
      </c>
      <c r="T434" s="483"/>
      <c r="U434" s="483"/>
      <c r="V434" s="483"/>
      <c r="W434" s="483"/>
      <c r="X434" s="483"/>
    </row>
    <row r="435" spans="1:24" s="517" customFormat="1" ht="54">
      <c r="A435" s="613">
        <f>MAX($A$5:A434)+1</f>
        <v>193</v>
      </c>
      <c r="B435" s="516" t="s">
        <v>99</v>
      </c>
      <c r="C435" s="515" t="s">
        <v>226</v>
      </c>
      <c r="D435" s="514" t="s">
        <v>1127</v>
      </c>
      <c r="E435" s="513" t="s">
        <v>1313</v>
      </c>
      <c r="F435" s="513" t="s">
        <v>611</v>
      </c>
      <c r="G435" s="512" t="s">
        <v>1268</v>
      </c>
      <c r="H435" s="518" t="s">
        <v>494</v>
      </c>
      <c r="I435" s="332"/>
      <c r="J435" s="333"/>
      <c r="K435" s="334"/>
      <c r="L435" s="492"/>
      <c r="M435" s="16"/>
      <c r="N435" s="16"/>
      <c r="O435" s="16"/>
      <c r="P435" s="16"/>
      <c r="Q435" s="123">
        <v>0</v>
      </c>
      <c r="R435" s="510" t="s">
        <v>229</v>
      </c>
      <c r="S435" s="509" t="s">
        <v>876</v>
      </c>
      <c r="T435" s="483"/>
      <c r="U435" s="483"/>
      <c r="V435" s="483"/>
      <c r="W435" s="483"/>
      <c r="X435" s="483"/>
    </row>
    <row r="436" spans="1:24" s="517" customFormat="1" ht="81">
      <c r="A436" s="613">
        <f>MAX($A$5:A435)+1</f>
        <v>194</v>
      </c>
      <c r="B436" s="516" t="s">
        <v>100</v>
      </c>
      <c r="C436" s="515" t="s">
        <v>226</v>
      </c>
      <c r="D436" s="514" t="s">
        <v>869</v>
      </c>
      <c r="E436" s="513" t="s">
        <v>1312</v>
      </c>
      <c r="F436" s="513" t="s">
        <v>1280</v>
      </c>
      <c r="G436" s="512" t="s">
        <v>873</v>
      </c>
      <c r="H436" s="518" t="s">
        <v>495</v>
      </c>
      <c r="I436" s="332"/>
      <c r="J436" s="333"/>
      <c r="K436" s="334"/>
      <c r="L436" s="492"/>
      <c r="M436" s="16"/>
      <c r="N436" s="16"/>
      <c r="O436" s="16"/>
      <c r="P436" s="16"/>
      <c r="Q436" s="123">
        <v>0</v>
      </c>
      <c r="R436" s="510" t="s">
        <v>229</v>
      </c>
      <c r="S436" s="509">
        <v>0</v>
      </c>
      <c r="T436" s="483"/>
      <c r="U436" s="483"/>
      <c r="V436" s="483"/>
      <c r="W436" s="483"/>
      <c r="X436" s="483"/>
    </row>
    <row r="437" spans="1:24" s="517" customFormat="1" ht="40.5">
      <c r="A437" s="613">
        <f>MAX($A$5:A436)+1</f>
        <v>195</v>
      </c>
      <c r="B437" s="516" t="s">
        <v>101</v>
      </c>
      <c r="C437" s="515" t="s">
        <v>226</v>
      </c>
      <c r="D437" s="514" t="s">
        <v>869</v>
      </c>
      <c r="E437" s="513" t="s">
        <v>1312</v>
      </c>
      <c r="F437" s="513" t="s">
        <v>1280</v>
      </c>
      <c r="G437" s="512" t="s">
        <v>874</v>
      </c>
      <c r="H437" s="518" t="s">
        <v>496</v>
      </c>
      <c r="I437" s="332"/>
      <c r="J437" s="333"/>
      <c r="K437" s="334"/>
      <c r="L437" s="492"/>
      <c r="M437" s="16"/>
      <c r="N437" s="16"/>
      <c r="O437" s="16"/>
      <c r="P437" s="16"/>
      <c r="Q437" s="123">
        <v>0</v>
      </c>
      <c r="R437" s="510" t="s">
        <v>229</v>
      </c>
      <c r="S437" s="509">
        <v>0</v>
      </c>
      <c r="T437" s="483"/>
      <c r="U437" s="483"/>
      <c r="V437" s="483"/>
      <c r="W437" s="483"/>
      <c r="X437" s="483"/>
    </row>
    <row r="438" spans="1:24" ht="42" customHeight="1">
      <c r="A438" s="613">
        <f>MAX($A$5:A437)+1</f>
        <v>196</v>
      </c>
      <c r="B438" s="516" t="s">
        <v>102</v>
      </c>
      <c r="C438" s="515" t="s">
        <v>226</v>
      </c>
      <c r="D438" s="514" t="s">
        <v>869</v>
      </c>
      <c r="E438" s="513" t="s">
        <v>1312</v>
      </c>
      <c r="F438" s="513" t="s">
        <v>1280</v>
      </c>
      <c r="G438" s="512" t="s">
        <v>875</v>
      </c>
      <c r="H438" s="511" t="s">
        <v>497</v>
      </c>
      <c r="I438" s="332"/>
      <c r="J438" s="333"/>
      <c r="K438" s="334"/>
      <c r="L438" s="492"/>
      <c r="M438" s="16"/>
      <c r="N438" s="16"/>
      <c r="O438" s="16"/>
      <c r="P438" s="16"/>
      <c r="Q438" s="123">
        <v>0</v>
      </c>
      <c r="R438" s="510" t="s">
        <v>229</v>
      </c>
      <c r="S438" s="509">
        <v>0</v>
      </c>
    </row>
    <row r="439" spans="1:24" s="501" customFormat="1">
      <c r="A439" s="541"/>
      <c r="B439" s="508"/>
      <c r="C439" s="506"/>
      <c r="D439" s="507"/>
      <c r="E439" s="507"/>
      <c r="F439" s="506"/>
      <c r="G439" s="505"/>
      <c r="H439" s="504"/>
      <c r="I439" s="475"/>
      <c r="J439" s="475"/>
      <c r="K439" s="475"/>
      <c r="L439" s="256"/>
      <c r="M439" s="256"/>
      <c r="N439" s="257"/>
      <c r="O439" s="257"/>
      <c r="P439" s="257"/>
      <c r="Q439" s="249"/>
      <c r="R439" s="503"/>
      <c r="S439" s="502"/>
      <c r="U439" s="483"/>
    </row>
  </sheetData>
  <sheetProtection formatCells="0" formatColumns="0" formatRows="0" insertColumns="0" insertRows="0" insertHyperlinks="0" deleteColumns="0" deleteRows="0" sort="0" pivotTables="0"/>
  <autoFilter ref="B3:S4" xr:uid="{981764FD-FB23-499F-8F4F-8856B3553284}">
    <filterColumn colId="7" showButton="0"/>
    <filterColumn colId="8" showButton="0"/>
  </autoFilter>
  <mergeCells count="545">
    <mergeCell ref="L429:L430"/>
    <mergeCell ref="M429:M430"/>
    <mergeCell ref="L344:L349"/>
    <mergeCell ref="M344:M349"/>
    <mergeCell ref="L379:L380"/>
    <mergeCell ref="L416:L417"/>
    <mergeCell ref="M416:M417"/>
    <mergeCell ref="L426:L427"/>
    <mergeCell ref="M426:M427"/>
    <mergeCell ref="L323:L324"/>
    <mergeCell ref="M323:M324"/>
    <mergeCell ref="L331:L332"/>
    <mergeCell ref="M331:M332"/>
    <mergeCell ref="L262:L266"/>
    <mergeCell ref="M262:M266"/>
    <mergeCell ref="L267:L274"/>
    <mergeCell ref="M267:M274"/>
    <mergeCell ref="L275:L312"/>
    <mergeCell ref="M275:M312"/>
    <mergeCell ref="L245:L246"/>
    <mergeCell ref="M245:M246"/>
    <mergeCell ref="L247:L257"/>
    <mergeCell ref="M247:M257"/>
    <mergeCell ref="L258:L261"/>
    <mergeCell ref="M258:M261"/>
    <mergeCell ref="L218:L223"/>
    <mergeCell ref="M218:M223"/>
    <mergeCell ref="L224:L237"/>
    <mergeCell ref="M224:M237"/>
    <mergeCell ref="L238:L244"/>
    <mergeCell ref="M238:M244"/>
    <mergeCell ref="L177:L199"/>
    <mergeCell ref="M177:M199"/>
    <mergeCell ref="L208:L210"/>
    <mergeCell ref="M208:M210"/>
    <mergeCell ref="L105:L121"/>
    <mergeCell ref="M105:M121"/>
    <mergeCell ref="L126:L153"/>
    <mergeCell ref="M126:M153"/>
    <mergeCell ref="L154:L160"/>
    <mergeCell ref="M154:M160"/>
    <mergeCell ref="O426:O427"/>
    <mergeCell ref="P426:P427"/>
    <mergeCell ref="Q426:Q427"/>
    <mergeCell ref="N429:N430"/>
    <mergeCell ref="O429:O430"/>
    <mergeCell ref="P429:P430"/>
    <mergeCell ref="Q429:Q430"/>
    <mergeCell ref="N379:N380"/>
    <mergeCell ref="P379:P380"/>
    <mergeCell ref="Q379:Q380"/>
    <mergeCell ref="N416:N417"/>
    <mergeCell ref="O416:O417"/>
    <mergeCell ref="P416:P417"/>
    <mergeCell ref="Q416:Q417"/>
    <mergeCell ref="N247:N257"/>
    <mergeCell ref="P247:P257"/>
    <mergeCell ref="Q247:Q257"/>
    <mergeCell ref="N258:N261"/>
    <mergeCell ref="P258:P261"/>
    <mergeCell ref="Q258:Q261"/>
    <mergeCell ref="N331:N332"/>
    <mergeCell ref="O331:O332"/>
    <mergeCell ref="P331:P332"/>
    <mergeCell ref="Q331:Q332"/>
    <mergeCell ref="N275:N312"/>
    <mergeCell ref="P275:P312"/>
    <mergeCell ref="Q275:Q312"/>
    <mergeCell ref="N316:N317"/>
    <mergeCell ref="Q316:Q317"/>
    <mergeCell ref="N323:N324"/>
    <mergeCell ref="O323:O324"/>
    <mergeCell ref="P323:P324"/>
    <mergeCell ref="Q323:Q324"/>
    <mergeCell ref="P238:P244"/>
    <mergeCell ref="Q238:Q244"/>
    <mergeCell ref="N245:N246"/>
    <mergeCell ref="P245:P246"/>
    <mergeCell ref="Q245:Q246"/>
    <mergeCell ref="N218:N223"/>
    <mergeCell ref="P218:P223"/>
    <mergeCell ref="Q218:Q223"/>
    <mergeCell ref="N224:N237"/>
    <mergeCell ref="P224:P237"/>
    <mergeCell ref="Q224:Q237"/>
    <mergeCell ref="P177:P199"/>
    <mergeCell ref="Q177:Q199"/>
    <mergeCell ref="N208:N210"/>
    <mergeCell ref="P208:P210"/>
    <mergeCell ref="Q208:Q210"/>
    <mergeCell ref="N154:N160"/>
    <mergeCell ref="P154:P160"/>
    <mergeCell ref="Q154:Q160"/>
    <mergeCell ref="N174:N175"/>
    <mergeCell ref="P174:P175"/>
    <mergeCell ref="Q174:Q175"/>
    <mergeCell ref="S247:S257"/>
    <mergeCell ref="R245:R246"/>
    <mergeCell ref="S245:S246"/>
    <mergeCell ref="S238:S244"/>
    <mergeCell ref="S218:S223"/>
    <mergeCell ref="R208:R210"/>
    <mergeCell ref="S208:S210"/>
    <mergeCell ref="S177:S199"/>
    <mergeCell ref="S154:S160"/>
    <mergeCell ref="S174:S175"/>
    <mergeCell ref="S429:S430"/>
    <mergeCell ref="R426:R427"/>
    <mergeCell ref="S426:S427"/>
    <mergeCell ref="S416:S417"/>
    <mergeCell ref="S331:S332"/>
    <mergeCell ref="R323:R324"/>
    <mergeCell ref="S323:S324"/>
    <mergeCell ref="S316:S317"/>
    <mergeCell ref="S275:S312"/>
    <mergeCell ref="B429:B430"/>
    <mergeCell ref="C429:C430"/>
    <mergeCell ref="D429:D430"/>
    <mergeCell ref="E429:E430"/>
    <mergeCell ref="F429:F430"/>
    <mergeCell ref="G429:G430"/>
    <mergeCell ref="H429:H430"/>
    <mergeCell ref="R429:R430"/>
    <mergeCell ref="H416:H417"/>
    <mergeCell ref="R416:R417"/>
    <mergeCell ref="B426:B427"/>
    <mergeCell ref="C426:C427"/>
    <mergeCell ref="D426:D427"/>
    <mergeCell ref="E426:E427"/>
    <mergeCell ref="F426:F427"/>
    <mergeCell ref="G426:G427"/>
    <mergeCell ref="H426:H427"/>
    <mergeCell ref="B416:B417"/>
    <mergeCell ref="C416:C417"/>
    <mergeCell ref="D416:D417"/>
    <mergeCell ref="E416:E417"/>
    <mergeCell ref="F416:F417"/>
    <mergeCell ref="G416:G417"/>
    <mergeCell ref="N426:N427"/>
    <mergeCell ref="H379:H380"/>
    <mergeCell ref="I379:I380"/>
    <mergeCell ref="J379:J380"/>
    <mergeCell ref="K379:K380"/>
    <mergeCell ref="R379:R380"/>
    <mergeCell ref="S379:S380"/>
    <mergeCell ref="B379:B380"/>
    <mergeCell ref="C379:C380"/>
    <mergeCell ref="D379:D380"/>
    <mergeCell ref="E379:E380"/>
    <mergeCell ref="F379:F380"/>
    <mergeCell ref="G379:G380"/>
    <mergeCell ref="B344:B349"/>
    <mergeCell ref="C344:C349"/>
    <mergeCell ref="D344:D349"/>
    <mergeCell ref="E344:E349"/>
    <mergeCell ref="F344:F349"/>
    <mergeCell ref="G344:G349"/>
    <mergeCell ref="H344:H349"/>
    <mergeCell ref="R344:R349"/>
    <mergeCell ref="S344:S349"/>
    <mergeCell ref="N344:N349"/>
    <mergeCell ref="O344:O349"/>
    <mergeCell ref="P344:P349"/>
    <mergeCell ref="Q344:Q349"/>
    <mergeCell ref="B331:B332"/>
    <mergeCell ref="C331:C332"/>
    <mergeCell ref="D331:D332"/>
    <mergeCell ref="E331:E332"/>
    <mergeCell ref="F331:F332"/>
    <mergeCell ref="G331:G332"/>
    <mergeCell ref="H331:H332"/>
    <mergeCell ref="R331:R332"/>
    <mergeCell ref="K316:K317"/>
    <mergeCell ref="R316:R317"/>
    <mergeCell ref="B323:B324"/>
    <mergeCell ref="C323:C324"/>
    <mergeCell ref="D323:D324"/>
    <mergeCell ref="E323:E324"/>
    <mergeCell ref="F323:F324"/>
    <mergeCell ref="G323:G324"/>
    <mergeCell ref="H323:H324"/>
    <mergeCell ref="B316:B317"/>
    <mergeCell ref="C316:C317"/>
    <mergeCell ref="D316:D317"/>
    <mergeCell ref="E316:E317"/>
    <mergeCell ref="F316:F317"/>
    <mergeCell ref="G316:G317"/>
    <mergeCell ref="H316:H317"/>
    <mergeCell ref="I316:I317"/>
    <mergeCell ref="J316:J317"/>
    <mergeCell ref="R267:R274"/>
    <mergeCell ref="S267:S274"/>
    <mergeCell ref="B275:B312"/>
    <mergeCell ref="C275:C312"/>
    <mergeCell ref="D275:D312"/>
    <mergeCell ref="E275:E312"/>
    <mergeCell ref="F275:F312"/>
    <mergeCell ref="G275:G312"/>
    <mergeCell ref="H275:H312"/>
    <mergeCell ref="R275:R312"/>
    <mergeCell ref="N267:N274"/>
    <mergeCell ref="P267:P274"/>
    <mergeCell ref="Q267:Q274"/>
    <mergeCell ref="L316:L317"/>
    <mergeCell ref="M316:M317"/>
    <mergeCell ref="H262:H266"/>
    <mergeCell ref="R262:R266"/>
    <mergeCell ref="S262:S266"/>
    <mergeCell ref="B267:B274"/>
    <mergeCell ref="C267:C274"/>
    <mergeCell ref="D267:D274"/>
    <mergeCell ref="E267:E274"/>
    <mergeCell ref="F267:F274"/>
    <mergeCell ref="G267:G274"/>
    <mergeCell ref="H267:H274"/>
    <mergeCell ref="B262:B266"/>
    <mergeCell ref="C262:C266"/>
    <mergeCell ref="D262:D266"/>
    <mergeCell ref="E262:E266"/>
    <mergeCell ref="F262:F266"/>
    <mergeCell ref="G262:G266"/>
    <mergeCell ref="N262:N266"/>
    <mergeCell ref="P262:P266"/>
    <mergeCell ref="Q262:Q266"/>
    <mergeCell ref="B258:B261"/>
    <mergeCell ref="C258:C261"/>
    <mergeCell ref="D258:D261"/>
    <mergeCell ref="E258:E261"/>
    <mergeCell ref="F258:F261"/>
    <mergeCell ref="G258:G261"/>
    <mergeCell ref="H258:H261"/>
    <mergeCell ref="R258:R261"/>
    <mergeCell ref="S258:S261"/>
    <mergeCell ref="B247:B257"/>
    <mergeCell ref="C247:C257"/>
    <mergeCell ref="D247:D257"/>
    <mergeCell ref="E247:E257"/>
    <mergeCell ref="F247:F257"/>
    <mergeCell ref="G247:G257"/>
    <mergeCell ref="H247:H257"/>
    <mergeCell ref="R247:R257"/>
    <mergeCell ref="H238:H244"/>
    <mergeCell ref="R238:R244"/>
    <mergeCell ref="B245:B246"/>
    <mergeCell ref="C245:C246"/>
    <mergeCell ref="D245:D246"/>
    <mergeCell ref="E245:E246"/>
    <mergeCell ref="F245:F246"/>
    <mergeCell ref="G245:G246"/>
    <mergeCell ref="H245:H246"/>
    <mergeCell ref="B238:B244"/>
    <mergeCell ref="C238:C244"/>
    <mergeCell ref="D238:D244"/>
    <mergeCell ref="E238:E244"/>
    <mergeCell ref="F238:F244"/>
    <mergeCell ref="G238:G244"/>
    <mergeCell ref="N238:N244"/>
    <mergeCell ref="B224:B237"/>
    <mergeCell ref="C224:C237"/>
    <mergeCell ref="D224:D237"/>
    <mergeCell ref="E224:E237"/>
    <mergeCell ref="F224:F237"/>
    <mergeCell ref="G224:G237"/>
    <mergeCell ref="H224:H237"/>
    <mergeCell ref="R224:R237"/>
    <mergeCell ref="S224:S237"/>
    <mergeCell ref="B218:B223"/>
    <mergeCell ref="C218:C223"/>
    <mergeCell ref="D218:D223"/>
    <mergeCell ref="E218:E223"/>
    <mergeCell ref="F218:F223"/>
    <mergeCell ref="G218:G223"/>
    <mergeCell ref="H218:H223"/>
    <mergeCell ref="R218:R223"/>
    <mergeCell ref="H177:H199"/>
    <mergeCell ref="R177:R199"/>
    <mergeCell ref="B208:B210"/>
    <mergeCell ref="C208:C210"/>
    <mergeCell ref="D208:D210"/>
    <mergeCell ref="E208:E210"/>
    <mergeCell ref="F208:F210"/>
    <mergeCell ref="G208:G210"/>
    <mergeCell ref="H208:H210"/>
    <mergeCell ref="B177:B199"/>
    <mergeCell ref="C177:C199"/>
    <mergeCell ref="D177:D199"/>
    <mergeCell ref="E177:E199"/>
    <mergeCell ref="F177:F199"/>
    <mergeCell ref="G177:G199"/>
    <mergeCell ref="N177:N199"/>
    <mergeCell ref="B154:B160"/>
    <mergeCell ref="C154:C160"/>
    <mergeCell ref="D154:D160"/>
    <mergeCell ref="E154:E160"/>
    <mergeCell ref="F154:F160"/>
    <mergeCell ref="G154:G160"/>
    <mergeCell ref="H154:H160"/>
    <mergeCell ref="R154:R160"/>
    <mergeCell ref="B174:B175"/>
    <mergeCell ref="C174:C175"/>
    <mergeCell ref="D174:D175"/>
    <mergeCell ref="E174:E175"/>
    <mergeCell ref="F174:F175"/>
    <mergeCell ref="G174:G175"/>
    <mergeCell ref="H174:H175"/>
    <mergeCell ref="R174:R175"/>
    <mergeCell ref="L174:L175"/>
    <mergeCell ref="M174:M175"/>
    <mergeCell ref="H105:H121"/>
    <mergeCell ref="R105:R121"/>
    <mergeCell ref="S105:S121"/>
    <mergeCell ref="B126:B153"/>
    <mergeCell ref="C126:C153"/>
    <mergeCell ref="D126:D153"/>
    <mergeCell ref="E126:E153"/>
    <mergeCell ref="F126:F153"/>
    <mergeCell ref="G126:G153"/>
    <mergeCell ref="H126:H153"/>
    <mergeCell ref="B105:B121"/>
    <mergeCell ref="C105:C121"/>
    <mergeCell ref="D105:D121"/>
    <mergeCell ref="E105:E121"/>
    <mergeCell ref="F105:F121"/>
    <mergeCell ref="G105:G121"/>
    <mergeCell ref="R126:R153"/>
    <mergeCell ref="S126:S153"/>
    <mergeCell ref="N105:N121"/>
    <mergeCell ref="P105:P121"/>
    <mergeCell ref="Q105:Q121"/>
    <mergeCell ref="N126:N153"/>
    <mergeCell ref="P126:P153"/>
    <mergeCell ref="Q126:Q153"/>
    <mergeCell ref="B99:B104"/>
    <mergeCell ref="C99:C104"/>
    <mergeCell ref="D99:D104"/>
    <mergeCell ref="E99:E104"/>
    <mergeCell ref="F99:F104"/>
    <mergeCell ref="G99:G104"/>
    <mergeCell ref="H99:H104"/>
    <mergeCell ref="R99:R104"/>
    <mergeCell ref="S99:S104"/>
    <mergeCell ref="N99:N104"/>
    <mergeCell ref="P99:P104"/>
    <mergeCell ref="Q99:Q104"/>
    <mergeCell ref="L99:L104"/>
    <mergeCell ref="M99:M104"/>
    <mergeCell ref="B93:B96"/>
    <mergeCell ref="C93:C96"/>
    <mergeCell ref="D93:D96"/>
    <mergeCell ref="E93:E96"/>
    <mergeCell ref="F93:F96"/>
    <mergeCell ref="G93:G96"/>
    <mergeCell ref="H93:H96"/>
    <mergeCell ref="R93:R96"/>
    <mergeCell ref="S93:S96"/>
    <mergeCell ref="N93:N96"/>
    <mergeCell ref="P93:P96"/>
    <mergeCell ref="Q93:Q96"/>
    <mergeCell ref="L93:L96"/>
    <mergeCell ref="M93:M96"/>
    <mergeCell ref="B81:B92"/>
    <mergeCell ref="C81:C92"/>
    <mergeCell ref="D81:D92"/>
    <mergeCell ref="E81:E92"/>
    <mergeCell ref="F81:F92"/>
    <mergeCell ref="G81:G92"/>
    <mergeCell ref="H81:H92"/>
    <mergeCell ref="R81:R92"/>
    <mergeCell ref="S81:S92"/>
    <mergeCell ref="N81:N92"/>
    <mergeCell ref="P81:P92"/>
    <mergeCell ref="Q81:Q92"/>
    <mergeCell ref="L81:L92"/>
    <mergeCell ref="M81:M92"/>
    <mergeCell ref="B72:B80"/>
    <mergeCell ref="C72:C80"/>
    <mergeCell ref="D72:D80"/>
    <mergeCell ref="E72:E80"/>
    <mergeCell ref="F72:F80"/>
    <mergeCell ref="G72:G80"/>
    <mergeCell ref="H72:H80"/>
    <mergeCell ref="R72:R80"/>
    <mergeCell ref="S72:S80"/>
    <mergeCell ref="N72:N80"/>
    <mergeCell ref="P72:P80"/>
    <mergeCell ref="Q72:Q80"/>
    <mergeCell ref="L72:L80"/>
    <mergeCell ref="M72:M80"/>
    <mergeCell ref="B42:B60"/>
    <mergeCell ref="C42:C60"/>
    <mergeCell ref="D42:D60"/>
    <mergeCell ref="E42:E60"/>
    <mergeCell ref="F42:F60"/>
    <mergeCell ref="G42:G60"/>
    <mergeCell ref="H42:H60"/>
    <mergeCell ref="R42:R60"/>
    <mergeCell ref="S42:S60"/>
    <mergeCell ref="N42:N60"/>
    <mergeCell ref="P42:P60"/>
    <mergeCell ref="Q42:Q60"/>
    <mergeCell ref="L42:L60"/>
    <mergeCell ref="M42:M60"/>
    <mergeCell ref="K30:K31"/>
    <mergeCell ref="R30:R31"/>
    <mergeCell ref="S30:S31"/>
    <mergeCell ref="B32:B33"/>
    <mergeCell ref="C32:C33"/>
    <mergeCell ref="D32:D33"/>
    <mergeCell ref="E32:E33"/>
    <mergeCell ref="F32:F33"/>
    <mergeCell ref="G32:G33"/>
    <mergeCell ref="H32:H33"/>
    <mergeCell ref="I32:I33"/>
    <mergeCell ref="J32:J33"/>
    <mergeCell ref="K32:K33"/>
    <mergeCell ref="R32:R33"/>
    <mergeCell ref="S32:S33"/>
    <mergeCell ref="N30:N31"/>
    <mergeCell ref="Q30:Q31"/>
    <mergeCell ref="N32:N33"/>
    <mergeCell ref="Q32:Q33"/>
    <mergeCell ref="L30:L31"/>
    <mergeCell ref="M30:M31"/>
    <mergeCell ref="L32:L33"/>
    <mergeCell ref="M32:M33"/>
    <mergeCell ref="B30:B31"/>
    <mergeCell ref="C30:C31"/>
    <mergeCell ref="D30:D31"/>
    <mergeCell ref="E30:E31"/>
    <mergeCell ref="F30:F31"/>
    <mergeCell ref="G30:G31"/>
    <mergeCell ref="H30:H31"/>
    <mergeCell ref="I30:I31"/>
    <mergeCell ref="J30:J31"/>
    <mergeCell ref="B24:B28"/>
    <mergeCell ref="C24:C28"/>
    <mergeCell ref="D24:D28"/>
    <mergeCell ref="E24:E28"/>
    <mergeCell ref="F24:F28"/>
    <mergeCell ref="G24:G28"/>
    <mergeCell ref="H24:H28"/>
    <mergeCell ref="R24:R28"/>
    <mergeCell ref="S24:S28"/>
    <mergeCell ref="N24:N28"/>
    <mergeCell ref="P24:P28"/>
    <mergeCell ref="Q24:Q28"/>
    <mergeCell ref="L24:L28"/>
    <mergeCell ref="M24:M28"/>
    <mergeCell ref="B11:B23"/>
    <mergeCell ref="C11:C23"/>
    <mergeCell ref="D11:D23"/>
    <mergeCell ref="E11:E23"/>
    <mergeCell ref="F11:F23"/>
    <mergeCell ref="G11:G23"/>
    <mergeCell ref="H11:H23"/>
    <mergeCell ref="R11:R23"/>
    <mergeCell ref="S11:S23"/>
    <mergeCell ref="O11:O23"/>
    <mergeCell ref="P11:P23"/>
    <mergeCell ref="Q11:Q23"/>
    <mergeCell ref="L11:L23"/>
    <mergeCell ref="M11:M23"/>
    <mergeCell ref="N11:N23"/>
    <mergeCell ref="K6:K7"/>
    <mergeCell ref="R6:R7"/>
    <mergeCell ref="S6:S7"/>
    <mergeCell ref="B8:B10"/>
    <mergeCell ref="C8:C10"/>
    <mergeCell ref="D8:D10"/>
    <mergeCell ref="E8:E10"/>
    <mergeCell ref="F8:F10"/>
    <mergeCell ref="G8:G10"/>
    <mergeCell ref="H8:H10"/>
    <mergeCell ref="R8:R10"/>
    <mergeCell ref="S8:S10"/>
    <mergeCell ref="Q6:Q7"/>
    <mergeCell ref="L8:L10"/>
    <mergeCell ref="M8:M10"/>
    <mergeCell ref="N8:N10"/>
    <mergeCell ref="P8:P10"/>
    <mergeCell ref="Q8:Q10"/>
    <mergeCell ref="L6:L7"/>
    <mergeCell ref="M6:M7"/>
    <mergeCell ref="N6:N7"/>
    <mergeCell ref="B6:B7"/>
    <mergeCell ref="C6:C7"/>
    <mergeCell ref="D6:D7"/>
    <mergeCell ref="E6:E7"/>
    <mergeCell ref="F6:F7"/>
    <mergeCell ref="G6:G7"/>
    <mergeCell ref="H6:H7"/>
    <mergeCell ref="I6:I7"/>
    <mergeCell ref="J6:J7"/>
    <mergeCell ref="B1:S1"/>
    <mergeCell ref="K2:S2"/>
    <mergeCell ref="B3:B4"/>
    <mergeCell ref="C3:C4"/>
    <mergeCell ref="D3:D4"/>
    <mergeCell ref="E3:E4"/>
    <mergeCell ref="F3:F4"/>
    <mergeCell ref="G3:G4"/>
    <mergeCell ref="H3:H4"/>
    <mergeCell ref="I3:K4"/>
    <mergeCell ref="R3:R4"/>
    <mergeCell ref="S3:S4"/>
    <mergeCell ref="L3:L4"/>
    <mergeCell ref="M3:M4"/>
    <mergeCell ref="N3:N4"/>
    <mergeCell ref="O3:O4"/>
    <mergeCell ref="P3:P4"/>
    <mergeCell ref="Q3:Q4"/>
    <mergeCell ref="A429:A430"/>
    <mergeCell ref="A6:A7"/>
    <mergeCell ref="A8:A10"/>
    <mergeCell ref="A11:A23"/>
    <mergeCell ref="A24:A28"/>
    <mergeCell ref="A30:A31"/>
    <mergeCell ref="A32:A33"/>
    <mergeCell ref="A42:A60"/>
    <mergeCell ref="A72:A80"/>
    <mergeCell ref="A81:A92"/>
    <mergeCell ref="A93:A96"/>
    <mergeCell ref="A99:A104"/>
    <mergeCell ref="A105:A121"/>
    <mergeCell ref="A126:A153"/>
    <mergeCell ref="A154:A160"/>
    <mergeCell ref="A174:A175"/>
    <mergeCell ref="A177:A199"/>
    <mergeCell ref="A208:A210"/>
    <mergeCell ref="A218:A223"/>
    <mergeCell ref="A224:A237"/>
    <mergeCell ref="A238:A244"/>
    <mergeCell ref="A245:A246"/>
    <mergeCell ref="A247:A257"/>
    <mergeCell ref="A258:A261"/>
    <mergeCell ref="A426:A427"/>
    <mergeCell ref="A262:A266"/>
    <mergeCell ref="A267:A274"/>
    <mergeCell ref="A275:A312"/>
    <mergeCell ref="A316:A317"/>
    <mergeCell ref="A323:A324"/>
    <mergeCell ref="A331:A332"/>
    <mergeCell ref="A344:A349"/>
    <mergeCell ref="A379:A380"/>
    <mergeCell ref="A416:A417"/>
  </mergeCells>
  <phoneticPr fontId="1"/>
  <dataValidations count="2">
    <dataValidation showInputMessage="1" showErrorMessage="1" sqref="I100:I104 J177 J219 I208:I210 I238:I240 I423:I432 I175 I338:I352 K275:K279 I5:I6 I8:I10 I360 I376 I392 I395 I399 I409:I411 K78:K79 I81:I96 K281:K285 I177:I193 K302 P275:Q275 L275:N275 O297:O302 O275:O280 O282:O284" xr:uid="{D31292A9-4759-41B1-A218-97E4BF05D48D}"/>
    <dataValidation showDropDown="1" showInputMessage="1" showErrorMessage="1" sqref="I11:I20 J294:J297 J289 K303 J275:J287 I61:I80 I29:I30 I32 I34:I58 K280 O281 O303" xr:uid="{3B4D801A-E2E9-4EFB-B687-17DD7937B4C8}"/>
  </dataValidations>
  <hyperlinks>
    <hyperlink ref="I12" r:id="rId1" xr:uid="{1391ADAB-0E8A-45E7-95C3-CBB4ADD13DF6}"/>
    <hyperlink ref="I13" r:id="rId2" xr:uid="{B1541207-F8CA-4E75-8B76-65A121E2F7B9}"/>
    <hyperlink ref="I14" r:id="rId3" xr:uid="{752F7B7E-63A5-4F62-9601-8324C7B9AE36}"/>
    <hyperlink ref="I15" r:id="rId4" xr:uid="{BBE3AE07-7EAB-44F7-BECD-9D829E55602B}"/>
    <hyperlink ref="I19" r:id="rId5" xr:uid="{F45639DF-B160-4BCE-9533-47FE5B9795A2}"/>
    <hyperlink ref="I20" r:id="rId6" xr:uid="{488EB003-BD49-4BC4-B5B9-496D14E46EBA}"/>
    <hyperlink ref="I47" r:id="rId7" xr:uid="{6499BAF1-3F93-4148-BFFC-213437A10F8A}"/>
    <hyperlink ref="I48" r:id="rId8" xr:uid="{9D72FF39-46A2-48B7-9B1F-F5127F82EF39}"/>
    <hyperlink ref="I51" r:id="rId9" xr:uid="{EB9C6C16-8C8F-4E5B-9B4E-91CCB0930A4C}"/>
    <hyperlink ref="I52" r:id="rId10" xr:uid="{7F4C068E-B434-4699-BC78-CF09A7A0683B}"/>
    <hyperlink ref="I53" r:id="rId11" xr:uid="{9C3F1529-A8F3-4F7F-94EC-9FF83517C4BE}"/>
    <hyperlink ref="I54" r:id="rId12" xr:uid="{0AC75BB7-4737-4B94-89C6-B63669F5C1DD}"/>
    <hyperlink ref="I55" r:id="rId13" xr:uid="{F822DC74-B253-402B-89D6-D2962526C474}"/>
    <hyperlink ref="I56" r:id="rId14" xr:uid="{F75F195E-096C-45C2-AAF3-20138F0E5FDB}"/>
    <hyperlink ref="I57" r:id="rId15" xr:uid="{89418CCC-4341-46C9-AFCE-C33F6CBC4E45}"/>
    <hyperlink ref="I58" r:id="rId16" xr:uid="{9203154D-2273-4BFD-8724-5D376D1630BA}"/>
    <hyperlink ref="J43" r:id="rId17" xr:uid="{EF6734BC-2A81-4365-A5B1-A4C5FA0B9B73}"/>
    <hyperlink ref="J52" r:id="rId18" xr:uid="{F1855268-AD3B-4A26-BACB-D0BA1D71D501}"/>
    <hyperlink ref="J53" r:id="rId19" xr:uid="{D6FC55AC-DA8D-4E44-A2E5-F0E3E101E872}"/>
    <hyperlink ref="J54" r:id="rId20" xr:uid="{585BBD33-700B-4812-89B8-1539279EE8E1}"/>
    <hyperlink ref="I73" r:id="rId21" xr:uid="{E7D5D3C7-D062-465C-8F00-5CA9B972EBBF}"/>
    <hyperlink ref="I82" r:id="rId22" xr:uid="{C5847843-9782-4EBC-9902-7048A39800B2}"/>
    <hyperlink ref="I87" r:id="rId23" xr:uid="{D74EE7F4-755A-4937-BE26-729C566AD877}"/>
    <hyperlink ref="I90" r:id="rId24" xr:uid="{47F06CFD-7EA5-4290-9BCB-F141A81670CC}"/>
    <hyperlink ref="I92" r:id="rId25" xr:uid="{1F99B5F7-E228-4ADE-BBDB-E4C212B65445}"/>
    <hyperlink ref="I94" r:id="rId26" xr:uid="{D8AFDE27-6702-448C-8664-289516787C2B}"/>
    <hyperlink ref="I106" r:id="rId27" xr:uid="{2FBE28CC-A797-4ACD-8D6A-67F6F62092A4}"/>
    <hyperlink ref="I109" r:id="rId28" xr:uid="{286A3009-A8D1-4692-BB02-AC4D92B8D08C}"/>
    <hyperlink ref="I110" r:id="rId29" xr:uid="{49C0F478-E809-4AEC-83D4-146A45BAB5FA}"/>
    <hyperlink ref="I111" r:id="rId30" xr:uid="{A3B983F7-0DFC-4012-ABDC-D9E00A04C338}"/>
    <hyperlink ref="I112" r:id="rId31" xr:uid="{26CED640-F516-4143-B328-C1D17E9105F8}"/>
    <hyperlink ref="I113" r:id="rId32" xr:uid="{76137E26-C3DB-45BD-A5BC-DA0C64DE49A3}"/>
    <hyperlink ref="I114" r:id="rId33" xr:uid="{5CBD91B3-D877-4E58-AAEF-84C7A07CC46F}"/>
    <hyperlink ref="I115" r:id="rId34" xr:uid="{81F8EAC9-B055-454E-A15D-14A2422F2CA2}"/>
    <hyperlink ref="I116" r:id="rId35" xr:uid="{52AC05D8-D48A-480D-B3D8-0CD9BD406053}"/>
    <hyperlink ref="I178" r:id="rId36" xr:uid="{0439E0FC-4DA4-44F1-82FA-391C6BC8C94D}"/>
    <hyperlink ref="I179" r:id="rId37" xr:uid="{497D3B94-5228-49DC-BF82-A9959F4642CB}"/>
    <hyperlink ref="I180" r:id="rId38" xr:uid="{17380D17-36A2-41B7-9664-847ACE4F8519}"/>
    <hyperlink ref="I181" r:id="rId39" xr:uid="{6CE5AEA7-D5FB-4DC0-ACB9-AA7A935C382A}"/>
    <hyperlink ref="I182" r:id="rId40" xr:uid="{1C2FB3A7-2957-4E66-B9CE-89D50B004002}"/>
    <hyperlink ref="I183" r:id="rId41" xr:uid="{7675631D-1952-4D85-99D4-760800625786}"/>
    <hyperlink ref="I184" r:id="rId42" xr:uid="{B6DAC404-D7B8-48D4-948B-9E6963F69EEE}"/>
    <hyperlink ref="I185" r:id="rId43" xr:uid="{46C80915-620D-44D2-B5F0-F8437733FD5C}"/>
    <hyperlink ref="I186" r:id="rId44" xr:uid="{EE6C58A3-AEF9-4145-8FFD-B8E0795CC1BE}"/>
    <hyperlink ref="I187" r:id="rId45" xr:uid="{F689DC25-FE3B-4B08-94B2-6CD41CDFA22F}"/>
    <hyperlink ref="I188" r:id="rId46" xr:uid="{9C8CB3AD-7DD0-429C-AF84-F2E3165B4D82}"/>
    <hyperlink ref="I189" r:id="rId47" xr:uid="{0A1ACABD-4C05-4A84-ACDA-48F6E7F8D46F}"/>
    <hyperlink ref="I190" r:id="rId48" xr:uid="{705FBE62-2F40-4383-B1B8-132C6762C8A1}"/>
    <hyperlink ref="I191" r:id="rId49" xr:uid="{2E0F9086-A092-4141-90EF-E3E771F1A327}"/>
    <hyperlink ref="J187" r:id="rId50" xr:uid="{D9853A95-928D-4BA0-AB2A-8B73770D2F49}"/>
    <hyperlink ref="J188" r:id="rId51" xr:uid="{E3862D48-36E8-4856-A5F2-9A6A20EECCC2}"/>
    <hyperlink ref="J189" r:id="rId52" xr:uid="{9378665B-70A5-451B-A621-97D2A7C5D451}"/>
    <hyperlink ref="J190" r:id="rId53" xr:uid="{0AFEA164-6B61-49ED-8B23-3785DC23D313}"/>
    <hyperlink ref="J191" r:id="rId54" xr:uid="{B501D34A-0DE1-41D1-A1F0-9028523EAA73}"/>
    <hyperlink ref="J192" r:id="rId55" xr:uid="{54DA2B78-3917-4EC4-9F49-487F86623051}"/>
    <hyperlink ref="K178" r:id="rId56" xr:uid="{53693F80-E0D3-42A6-B171-D1A50DC50F8C}"/>
    <hyperlink ref="K179" r:id="rId57" xr:uid="{754CD875-86A9-4284-BFDC-676CC0E36C29}"/>
    <hyperlink ref="K180" r:id="rId58" xr:uid="{3B8460DC-6669-4AD6-B075-8836C1DCE96D}"/>
    <hyperlink ref="K181" r:id="rId59" xr:uid="{EFCE9F90-44C9-44A6-8A46-20C2E91F0848}"/>
    <hyperlink ref="K182" r:id="rId60" xr:uid="{3CEDEC29-0990-422E-BC6F-49CD0689A024}"/>
    <hyperlink ref="I219" r:id="rId61" xr:uid="{FE9884A9-94F8-4615-9039-C0DD694AFEF2}"/>
    <hyperlink ref="I225" r:id="rId62" xr:uid="{3850A9C0-5D29-4B54-970C-40E2EB7D844D}"/>
    <hyperlink ref="I226" r:id="rId63" xr:uid="{6C444312-13E6-41FC-B021-907D3EAA883C}"/>
    <hyperlink ref="I227" r:id="rId64" xr:uid="{3872B159-3604-4EA4-9C26-A5B8B0E838C7}"/>
    <hyperlink ref="I228" r:id="rId65" xr:uid="{FD6480B3-FF17-414E-A806-C02B229BEF36}"/>
    <hyperlink ref="I229" r:id="rId66" xr:uid="{9553BCB4-92CD-47CC-92B0-49322FFC6319}"/>
    <hyperlink ref="I230" r:id="rId67" xr:uid="{F9FCD196-487A-4E73-907A-7D549A652CD0}"/>
    <hyperlink ref="I231" r:id="rId68" xr:uid="{A4DDB42D-205A-4425-AF78-6AFD7ACA3ABC}"/>
    <hyperlink ref="J225" r:id="rId69" xr:uid="{F543C89C-25A1-4D5D-B062-1BDCF29E8762}"/>
    <hyperlink ref="J226" r:id="rId70" xr:uid="{D7833F63-8D75-4A4C-A526-E65F1D05F951}"/>
    <hyperlink ref="J227" r:id="rId71" xr:uid="{10886B1D-7339-45A8-8C25-B530D1F41C57}"/>
    <hyperlink ref="J228" r:id="rId72" xr:uid="{699B72F2-31C3-4D9B-BA7E-E8C5D95FFEB7}"/>
    <hyperlink ref="J229" r:id="rId73" xr:uid="{7AF2BD4D-63D6-4AA5-AE76-2DD2F9EA6F7A}"/>
    <hyperlink ref="K225" r:id="rId74" xr:uid="{7654C68C-C7C6-48F8-AC0B-B0496BD7A05B}"/>
    <hyperlink ref="K227" r:id="rId75" xr:uid="{55BDA8FE-BEE5-4BF3-923B-1F5993538874}"/>
    <hyperlink ref="K228" r:id="rId76" xr:uid="{1FA52185-5C3B-47D7-8DBA-23E767A31D82}"/>
    <hyperlink ref="I242" r:id="rId77" xr:uid="{4482E185-7F12-4309-BD08-A1537A3937FB}"/>
    <hyperlink ref="J239" r:id="rId78" xr:uid="{5866972F-36BC-48DB-936C-14E09605476F}"/>
    <hyperlink ref="J240" r:id="rId79" xr:uid="{35546539-307F-40E7-83AC-4BC0973DAA2D}"/>
    <hyperlink ref="I248" r:id="rId80" xr:uid="{C8912861-4580-4F8A-9AB3-87A9E260AD31}"/>
    <hyperlink ref="I249" r:id="rId81" xr:uid="{E63545C0-EDBC-4783-8446-B2CD586E4D38}"/>
    <hyperlink ref="I250" r:id="rId82" xr:uid="{30A422F2-1C9E-4ED8-87D8-CDB5DDF92576}"/>
    <hyperlink ref="I251" r:id="rId83" xr:uid="{516F6D85-3B4C-4A7F-93B7-A8934D5EDD75}"/>
    <hyperlink ref="I252" r:id="rId84" xr:uid="{C171B779-FB0B-48B9-BEE6-3F37070382DC}"/>
    <hyperlink ref="J248" r:id="rId85" xr:uid="{84A37107-9298-4171-9CB2-94E31BEDBFDD}"/>
    <hyperlink ref="J249" r:id="rId86" xr:uid="{B60042D2-B504-4DF7-A2F9-8B2BE4276A85}"/>
    <hyperlink ref="J250" r:id="rId87" xr:uid="{83E656B5-4E63-4CDB-89F1-3D46DB6BBAF8}"/>
    <hyperlink ref="J251" r:id="rId88" xr:uid="{741BE31B-7628-4533-9DFA-851BA2AAFF92}"/>
    <hyperlink ref="J252" r:id="rId89" xr:uid="{9E5140E6-06C2-45BA-95CA-EC149998709F}"/>
    <hyperlink ref="J253" r:id="rId90" xr:uid="{D9B5D908-0534-43B3-9FC3-50F15AAF5A44}"/>
    <hyperlink ref="J254" r:id="rId91" xr:uid="{D7DFB8D8-55BF-4E62-839C-CF8AFFEBEA49}"/>
    <hyperlink ref="J255" r:id="rId92" xr:uid="{C79E6F89-B1F3-44C9-99E6-8A0D865C9845}"/>
    <hyperlink ref="J256" r:id="rId93" xr:uid="{81A4B153-A904-4427-BE74-BC27C4B05970}"/>
    <hyperlink ref="I263" r:id="rId94" xr:uid="{F991FEB5-DD52-4501-92D6-23BCE6A7E02C}"/>
    <hyperlink ref="I117" r:id="rId95" xr:uid="{13802BBC-A986-4D2D-AB0C-BF0E00EFF126}"/>
    <hyperlink ref="K193" r:id="rId96" xr:uid="{352F80C0-DB92-4A5D-8299-92A906EAE5A2}"/>
    <hyperlink ref="K194" r:id="rId97" xr:uid="{CA8B3650-5FA3-47E3-8C70-7EF6F055F080}"/>
    <hyperlink ref="K195" r:id="rId98" xr:uid="{53F236D5-9B77-4772-BD56-259D91503BE1}"/>
    <hyperlink ref="J12" r:id="rId99" xr:uid="{28B57602-B1DD-4618-8D7A-089F42C73FFA}"/>
    <hyperlink ref="I74" r:id="rId100" xr:uid="{967205FC-F376-49AC-93EE-E7308780CA0D}"/>
    <hyperlink ref="K230" r:id="rId101" xr:uid="{483C34ED-91B7-4933-9F8A-BA7FAC1AE708}"/>
    <hyperlink ref="K231" r:id="rId102" xr:uid="{0F17C777-8EAA-424A-8C87-47DD07F4455D}"/>
    <hyperlink ref="I21" r:id="rId103" xr:uid="{4AB75F71-6EE7-4A9F-99AE-459AC973949D}"/>
    <hyperlink ref="I77" r:id="rId104" xr:uid="{92FC71A6-E523-4F07-95B6-20EC90658BF6}"/>
    <hyperlink ref="I118" r:id="rId105" xr:uid="{D32CFF84-D285-44FB-A952-7FE6DFB38C2B}"/>
    <hyperlink ref="I209" r:id="rId106" xr:uid="{457586BE-B28E-4043-AA82-06559D3B427C}"/>
    <hyperlink ref="I220" r:id="rId107" xr:uid="{188207D3-C17C-4BA4-9BF7-F57D233AF284}"/>
    <hyperlink ref="I259" r:id="rId108" xr:uid="{2DA7924C-C987-4A64-BC2B-0054D311EAEB}"/>
    <hyperlink ref="I260" r:id="rId109" xr:uid="{3F85D00D-39F7-4281-95DB-8E9E6AC8A647}"/>
    <hyperlink ref="I264" r:id="rId110" xr:uid="{22632B05-02DC-42FB-B1D1-0B4055DE7905}"/>
    <hyperlink ref="I265" r:id="rId111" xr:uid="{11B3EEF7-BE9E-405F-AEAB-39E4C7EFC1AC}"/>
    <hyperlink ref="J178" r:id="rId112" xr:uid="{726F6CEB-F722-49BC-A8EF-86B9F59E8E65}"/>
    <hyperlink ref="J179" r:id="rId113" xr:uid="{38FC2515-DBD0-4379-A96E-343486603ED3}"/>
    <hyperlink ref="J180" r:id="rId114" xr:uid="{EFA448B0-9689-4622-9207-EDDC9100EF4C}"/>
    <hyperlink ref="J181" r:id="rId115" xr:uid="{927DA7D7-EF30-4842-B8A8-F1F7B683DA00}"/>
    <hyperlink ref="J182" r:id="rId116" xr:uid="{B23456D8-BE0A-4286-9019-A8D44D152CA3}"/>
    <hyperlink ref="J230" r:id="rId117" xr:uid="{D5893D7A-3AA7-4E89-9772-CB60B8C4CE33}"/>
    <hyperlink ref="J231" r:id="rId118" xr:uid="{DEB85BB5-D6B3-4C2B-B243-8DB747B564EE}"/>
    <hyperlink ref="K239" r:id="rId119" xr:uid="{982DFB3F-D9BA-46AF-A3C8-4172C2D0F993}"/>
    <hyperlink ref="J257" r:id="rId120" xr:uid="{2B856ADA-920A-41A7-8FA7-18B1D0785494}"/>
    <hyperlink ref="J259" r:id="rId121" xr:uid="{BB78ADB1-1812-4401-B8B7-8898D72E4875}"/>
    <hyperlink ref="I253" r:id="rId122" xr:uid="{3352747C-A44E-49C3-8F9D-3FD19C295564}"/>
    <hyperlink ref="I22" r:id="rId123" xr:uid="{3153A27A-8C37-4957-9218-0E221063D61D}"/>
    <hyperlink ref="I243" r:id="rId124" xr:uid="{70C1A063-850E-4E19-95AD-E0E9A450F6CC}"/>
    <hyperlink ref="I239" r:id="rId125" xr:uid="{4F7FCE15-40C3-42FC-92CB-8A17E78A35A6}"/>
    <hyperlink ref="I240" r:id="rId126" xr:uid="{09267720-EC3E-408F-B42D-114C14AF10C3}"/>
    <hyperlink ref="I43" r:id="rId127" xr:uid="{0B7F9BCC-834F-4C2E-80C8-688B10FB2F54}"/>
    <hyperlink ref="I44" r:id="rId128" xr:uid="{25125D63-72C4-4D65-B2F0-166A485C1E80}"/>
    <hyperlink ref="J276" r:id="rId129" xr:uid="{D5B1BF6B-7042-41AC-80B6-6C4D7DB4883A}"/>
    <hyperlink ref="J277" r:id="rId130" xr:uid="{81D2A736-108D-4C64-8731-A3797B271751}"/>
    <hyperlink ref="J278" r:id="rId131" xr:uid="{994BDBFC-85C6-49BB-9219-2516232151B3}"/>
    <hyperlink ref="J279" r:id="rId132" xr:uid="{7993563C-BEBC-4ACD-99DE-53769C88C803}"/>
    <hyperlink ref="J280" r:id="rId133" xr:uid="{F686309D-BC3D-4C99-87AE-281719E3C52E}"/>
    <hyperlink ref="J281" r:id="rId134" xr:uid="{5A5958F7-FD70-4D3B-858E-D77040547CC2}"/>
    <hyperlink ref="J282" r:id="rId135" xr:uid="{4811D4E3-C40D-4F99-B5E2-17C5E1495562}"/>
    <hyperlink ref="J283" r:id="rId136" xr:uid="{47CFF4A8-620A-4797-8F95-C45A265465AE}"/>
    <hyperlink ref="J284" r:id="rId137" xr:uid="{55DCA2C1-4688-4F60-BDDC-59155BEFDD51}"/>
    <hyperlink ref="J285" r:id="rId138" xr:uid="{14187262-5158-4C74-9BEA-11B1870DDE46}"/>
    <hyperlink ref="J286" r:id="rId139" xr:uid="{581D1F08-BF65-48F2-90E0-E15432F04505}"/>
    <hyperlink ref="J287" r:id="rId140" xr:uid="{8261F18B-7361-415A-8FA9-44E6D1B1CFB6}"/>
    <hyperlink ref="J289" r:id="rId141" xr:uid="{A83C3B3A-B3D5-4035-A21D-886AD60A151A}"/>
    <hyperlink ref="J288" r:id="rId142" xr:uid="{C86B7A8E-CC8B-48A9-BC38-05B6D6FA0048}"/>
    <hyperlink ref="J295" r:id="rId143" xr:uid="{04178595-7833-4FBD-B3B7-719D9B3267EE}"/>
    <hyperlink ref="J296" r:id="rId144" xr:uid="{E32117B2-7322-4E39-802F-71824B9F1970}"/>
    <hyperlink ref="J297" r:id="rId145" xr:uid="{4D452C6F-77DE-48A6-AC04-04AC3CF8B84C}"/>
    <hyperlink ref="J299" r:id="rId146" xr:uid="{D76336E2-F556-4651-99DB-DEF6AF17983F}"/>
    <hyperlink ref="J302" r:id="rId147" xr:uid="{74A8DC9F-28C2-4C39-AEDD-AD7A3373BE87}"/>
    <hyperlink ref="J303" r:id="rId148" xr:uid="{5443FE8C-BE34-4299-B6FA-DD0A142669CB}"/>
    <hyperlink ref="J304" r:id="rId149" xr:uid="{01DC97A2-3651-48E9-8126-FE640F026874}"/>
    <hyperlink ref="I287" r:id="rId150" xr:uid="{E8767311-A125-4417-875A-8CAC85689FBF}"/>
    <hyperlink ref="I290" r:id="rId151" xr:uid="{DDCD4132-A781-42AF-9423-B87E8AD0E9C1}"/>
    <hyperlink ref="I277" r:id="rId152" xr:uid="{75FB0A6B-59F8-4ABF-A467-EC20B14ACCBF}"/>
    <hyperlink ref="I278" r:id="rId153" xr:uid="{A3D65DC0-D2C5-427D-8328-ACE34D4822B0}"/>
    <hyperlink ref="I280" r:id="rId154" xr:uid="{047188D2-FF51-4DE2-993C-CE193F26DF85}"/>
    <hyperlink ref="I281" r:id="rId155" xr:uid="{C9DAFDA9-D4EB-4EDA-AB97-D8CF67FD2C73}"/>
    <hyperlink ref="I282" r:id="rId156" xr:uid="{ED84CEF2-E935-4A73-A030-9DDD9CD29A7C}"/>
    <hyperlink ref="I284" r:id="rId157" xr:uid="{ED9C4C27-32B0-4564-BA3B-EB97015C8A05}"/>
    <hyperlink ref="I285" r:id="rId158" xr:uid="{8B73F940-B59D-4B45-A19B-136890130892}"/>
    <hyperlink ref="I286" r:id="rId159" xr:uid="{66E756E2-A5A4-41D9-B147-7480D1BF4879}"/>
    <hyperlink ref="I288" r:id="rId160" xr:uid="{52FFBDE9-3491-4F92-8F00-970198EB088B}"/>
    <hyperlink ref="I289" r:id="rId161" xr:uid="{238CA1AD-C4C1-455D-8EA9-55DA6728D5F6}"/>
    <hyperlink ref="I276" r:id="rId162" xr:uid="{1A4F807D-901D-4727-8BD8-7779BC29E0CD}"/>
    <hyperlink ref="I232" r:id="rId163" xr:uid="{6CEEC966-ABC1-4498-A992-DC4CCE529BB8}"/>
    <hyperlink ref="I192" r:id="rId164" xr:uid="{879F4D16-20DF-4E7B-92AF-BE1F40385E66}"/>
    <hyperlink ref="I16" r:id="rId165" xr:uid="{1A496212-5FE3-4201-9451-F334C27612B8}"/>
    <hyperlink ref="I17" r:id="rId166" xr:uid="{24F0AADB-861C-4AC1-8269-91E068C74A7A}"/>
    <hyperlink ref="I23" r:id="rId167" xr:uid="{0B589941-1717-4A66-B5FB-9AC2575E8CD1}"/>
    <hyperlink ref="I25" r:id="rId168" xr:uid="{A8E471F7-D47D-4D6D-94B0-169864BF5282}"/>
    <hyperlink ref="I26" r:id="rId169" xr:uid="{4CB54E53-5922-434D-98FE-5262586F2149}"/>
    <hyperlink ref="I28" r:id="rId170" xr:uid="{B09F07D3-1637-4312-8C3D-F45D8E2B32C4}"/>
    <hyperlink ref="I49" r:id="rId171" xr:uid="{1CE637EA-77F0-49A4-BB50-69C853F1B16E}"/>
    <hyperlink ref="I75" r:id="rId172" xr:uid="{52D0ACCC-413B-442D-A07D-A9E8C3FFE969}"/>
    <hyperlink ref="I83" r:id="rId173" xr:uid="{5B063592-7916-44DB-9571-166B4257EFE6}"/>
    <hyperlink ref="I96" r:id="rId174" xr:uid="{796C792E-60EB-4F39-AC2B-DD406E5A78C0}"/>
    <hyperlink ref="I95" r:id="rId175" xr:uid="{EE34F1D3-EEB5-4E77-A745-61EF41E03DAB}"/>
    <hyperlink ref="I100" r:id="rId176" xr:uid="{9C6C8EE1-29D9-444F-823B-F5D0278E0B82}"/>
    <hyperlink ref="I103" r:id="rId177" xr:uid="{54FCF51D-AE9A-48AB-9BDA-CAB39C2A5130}"/>
    <hyperlink ref="I107" r:id="rId178" xr:uid="{73B291BE-01C9-48BE-9472-E683239E5AAB}"/>
    <hyperlink ref="I119" r:id="rId179" xr:uid="{3FDF14DD-A18C-4BC9-9FBC-769DE7F523AC}"/>
    <hyperlink ref="I120" r:id="rId180" xr:uid="{231DA36A-36E4-488E-B0B0-89BD318B3EF3}"/>
    <hyperlink ref="I121" r:id="rId181" xr:uid="{86CD497D-9152-4817-B53A-E2D42F82FF6D}"/>
    <hyperlink ref="I193" r:id="rId182" xr:uid="{54C93740-D4CE-4AAF-B514-BA693F7985E6}"/>
    <hyperlink ref="I233" r:id="rId183" xr:uid="{33ED4B18-E517-4DCF-98F1-1015AE5F668A}"/>
    <hyperlink ref="I246" r:id="rId184" xr:uid="{EC622C63-A9FA-4A1D-98FA-4ED439C49CDA}"/>
    <hyperlink ref="I254" r:id="rId185" xr:uid="{D32827BD-AC2D-4A4F-A29D-0AFE7C593F40}"/>
    <hyperlink ref="I255" r:id="rId186" xr:uid="{BB634C31-7366-4BE0-A5A0-83298A36064A}"/>
    <hyperlink ref="I266" r:id="rId187" xr:uid="{EE71CFBB-7522-4741-8FB4-C8C51010CD83}"/>
    <hyperlink ref="J9" r:id="rId188" xr:uid="{2462353A-BA1E-42B3-95DB-6B7E12C5B53F}"/>
    <hyperlink ref="J10" r:id="rId189" xr:uid="{FFD9A9DA-8963-4E96-9E78-590BA4E19E74}"/>
    <hyperlink ref="J13" r:id="rId190" xr:uid="{3130550A-D5ED-4127-80A6-C8C3325635D8}"/>
    <hyperlink ref="J14" r:id="rId191" xr:uid="{A1C57DC5-E44F-44A1-97C8-B0011DE7994D}"/>
    <hyperlink ref="J15" r:id="rId192" xr:uid="{9E32D8EE-35CD-4DEC-B2EE-33285CDDC975}"/>
    <hyperlink ref="J16" r:id="rId193" xr:uid="{B8B845E7-99F4-48E1-AEFA-18DFB25E51A8}"/>
    <hyperlink ref="J45" r:id="rId194" xr:uid="{6892C30F-9BD0-4A1C-9433-D7EAA1858C18}"/>
    <hyperlink ref="J94" r:id="rId195" xr:uid="{F06D64E1-90CE-470D-B7B5-BAB75F44F648}"/>
    <hyperlink ref="J96" r:id="rId196" xr:uid="{DFCFCA1B-5A4B-492D-AAF4-F767BF6E9E68}"/>
    <hyperlink ref="J106" r:id="rId197" xr:uid="{C785090A-EBC9-4CDD-8989-04160432E3D7}"/>
    <hyperlink ref="J183" r:id="rId198" xr:uid="{6F328B22-BF79-4D72-BB3B-F95CF555ECCB}"/>
    <hyperlink ref="J184" r:id="rId199" xr:uid="{6ADF6090-D073-4937-81A6-D0C54D009281}"/>
    <hyperlink ref="J198" r:id="rId200" xr:uid="{8417A69E-8464-4C0C-8E14-64B51190AF9F}"/>
    <hyperlink ref="J219" r:id="rId201" xr:uid="{F655EA19-C76E-41C0-B20D-34B02224991E}"/>
    <hyperlink ref="J243" r:id="rId202" xr:uid="{906D3C21-A572-4146-B409-862AB8723C97}"/>
    <hyperlink ref="J261" r:id="rId203" xr:uid="{E04E4F8F-323A-43E5-BA50-677F65AC4D99}"/>
    <hyperlink ref="J263" r:id="rId204" xr:uid="{233D3D79-B314-4BD5-8FC0-DA99343704FE}"/>
    <hyperlink ref="J290" r:id="rId205" xr:uid="{87CD87A7-93D1-4F7B-943F-1AE51EDC3B40}"/>
    <hyperlink ref="J291" r:id="rId206" xr:uid="{52359957-B683-4271-821C-CF39ACEF4461}"/>
    <hyperlink ref="K232" r:id="rId207" xr:uid="{D228791D-A2FD-430A-9E54-C30D5975FB7E}"/>
    <hyperlink ref="K235" r:id="rId208" xr:uid="{75AADDC8-2D98-4088-90DB-2066A506EB9C}"/>
    <hyperlink ref="K236" r:id="rId209" xr:uid="{D2A9D8A1-862B-47EA-ABBB-E5337BB8E0D6}"/>
    <hyperlink ref="K237" r:id="rId210" xr:uid="{625BA155-CF26-489B-A71D-576BCAE3EEBF}"/>
    <hyperlink ref="I175" r:id="rId211" xr:uid="{3D54755D-C529-4880-9108-8E556D1DD9BE}"/>
    <hyperlink ref="J232" r:id="rId212" xr:uid="{78D60686-9831-4592-BD5A-B485A4838D6F}"/>
    <hyperlink ref="J244" r:id="rId213" xr:uid="{AE789DFB-4E0B-49D5-893E-4BB3612E98B9}"/>
    <hyperlink ref="J241" r:id="rId214" xr:uid="{3B5861DB-14DB-426F-BB1A-A4D75BC8F582}"/>
    <hyperlink ref="I279" r:id="rId215" xr:uid="{3092800B-A91E-4B8A-886A-F490EDA5B040}"/>
    <hyperlink ref="I283" r:id="rId216" xr:uid="{51AF4DB2-28E1-477B-8D19-65D102AC18DF}"/>
    <hyperlink ref="K276" r:id="rId217" xr:uid="{2CFB8B6B-AA1B-4B9F-AAED-0692080DAAA8}"/>
    <hyperlink ref="K277" r:id="rId218" xr:uid="{DB58BA8A-3CF5-4C5F-975D-BD47D3B49913}"/>
    <hyperlink ref="K278" r:id="rId219" xr:uid="{C7CACE4A-38AD-47E2-A7F9-82B9F0A860F3}"/>
    <hyperlink ref="K279" r:id="rId220" xr:uid="{24B8103C-54ED-4636-A56A-03E3920A4111}"/>
    <hyperlink ref="K280" r:id="rId221" xr:uid="{B45D0AF9-8176-4D46-8505-ED4324DAEBEA}"/>
    <hyperlink ref="K43" r:id="rId222" xr:uid="{13E2E3B9-352A-43D3-A94D-0A9B237D3402}"/>
    <hyperlink ref="I292" r:id="rId223" xr:uid="{786232CB-B7F2-4BF3-B9CF-57D5B84CE4A0}"/>
    <hyperlink ref="K183" r:id="rId224" display="BR020017" xr:uid="{334B88CF-B0DE-4758-BAB1-CB31F4143547}"/>
    <hyperlink ref="K184" r:id="rId225" display="BR010003" xr:uid="{75E00DA0-004A-4C0F-98E3-F0724EF0459B}"/>
    <hyperlink ref="K185" r:id="rId226" display="BR030028" xr:uid="{47534E3F-47B0-4FC6-BE71-F2AE9994836C}"/>
    <hyperlink ref="K186" r:id="rId227" display="CM010001" xr:uid="{E25CDF86-774E-44DC-A9BA-91D764030A87}"/>
    <hyperlink ref="K187" r:id="rId228" display="BR010044" xr:uid="{AD9DE4A6-C987-4543-9EB3-1C69B0A6B97C}"/>
    <hyperlink ref="K190" r:id="rId229" xr:uid="{E10016D4-BD36-4645-A709-DAF8115B3989}"/>
    <hyperlink ref="I59" r:id="rId230" xr:uid="{EAE8CC4C-2E9D-4165-BEDE-3C220CAE9F28}"/>
    <hyperlink ref="I45" r:id="rId231" xr:uid="{B9F109B0-A375-4359-B969-C0034D43B440}"/>
    <hyperlink ref="J47" r:id="rId232" xr:uid="{445ECC00-A775-4C81-90C7-F6A06D4A40EC}"/>
    <hyperlink ref="J49" r:id="rId233" xr:uid="{DC1B0575-6F5D-4BAB-B33D-061AD7BB11D0}"/>
    <hyperlink ref="I60" r:id="rId234" xr:uid="{B8516D8F-0656-42A0-9AC9-1164BA9E55B3}"/>
    <hyperlink ref="J73" r:id="rId235" xr:uid="{1087A185-FEF7-47F7-9D64-02124291CE2D}"/>
    <hyperlink ref="J75" r:id="rId236" xr:uid="{2B8708F3-80EA-496B-93DC-5C778DAF7782}"/>
    <hyperlink ref="J77" r:id="rId237" xr:uid="{0BFA2636-7670-41DB-BC6D-C667F48A61C2}"/>
    <hyperlink ref="K73" r:id="rId238" xr:uid="{668AF308-9CB5-4CCD-B554-4662502A35A6}"/>
    <hyperlink ref="K74" r:id="rId239" xr:uid="{E9FD4299-BF53-4661-83B2-0606B68C153B}"/>
    <hyperlink ref="K77" r:id="rId240" xr:uid="{DC6AF19D-BA68-4B59-80C1-7D2533AD60E6}"/>
    <hyperlink ref="K79" r:id="rId241" xr:uid="{B863E141-0D29-42CD-B99C-0F331ECB9F53}"/>
    <hyperlink ref="K80" r:id="rId242" xr:uid="{0B3E399C-61B1-4B9E-9047-53B9A5501AFD}"/>
    <hyperlink ref="I84" r:id="rId243" xr:uid="{E21AF77D-E9F1-4563-BB10-7291A096C8BA}"/>
    <hyperlink ref="I85" r:id="rId244" xr:uid="{BA11400C-EF0F-4A79-B4AA-8DDFC07C0043}"/>
    <hyperlink ref="I88" r:id="rId245" xr:uid="{D3CFF4DA-71AE-446B-8231-6C1564097387}"/>
    <hyperlink ref="I101" r:id="rId246" xr:uid="{518FE1B9-1F78-463F-A40A-1BC88DB0520D}"/>
    <hyperlink ref="I104" r:id="rId247" xr:uid="{D586AF36-CFC4-4D32-8335-2115C42E0B3A}"/>
    <hyperlink ref="J109" r:id="rId248" xr:uid="{868C8220-2873-4457-A26F-84112088FA47}"/>
    <hyperlink ref="J112" r:id="rId249" xr:uid="{F6ADA6E2-27DC-45BA-B91A-530625BF87A3}"/>
    <hyperlink ref="I196" r:id="rId250" xr:uid="{A823B831-26C0-484C-9CBF-F47B4AAB698B}"/>
    <hyperlink ref="I199" r:id="rId251" xr:uid="{A12867F4-18D8-4BB2-AA7F-88CE321832E1}"/>
    <hyperlink ref="J195" r:id="rId252" xr:uid="{06F46A98-3427-4C96-8D35-271928246452}"/>
    <hyperlink ref="J199" r:id="rId253" xr:uid="{7864411D-4B2E-4483-B020-BE6517246E9F}"/>
    <hyperlink ref="K188" r:id="rId254" xr:uid="{7A9B687E-AB8A-4C2A-9090-C9D2287E5DF0}"/>
    <hyperlink ref="K196" r:id="rId255" xr:uid="{B5714205-C7C2-4530-BA71-BFD62EBB6F89}"/>
    <hyperlink ref="K199" r:id="rId256" xr:uid="{4BA8C358-CA63-424F-87CE-BC37DDFF0DA9}"/>
    <hyperlink ref="J220" r:id="rId257" xr:uid="{4BEE1F60-2197-4B58-A494-2092E5EB1785}"/>
    <hyperlink ref="J221" r:id="rId258" xr:uid="{1F2AC92F-8A4E-4FB2-AB21-E66737CAC1E0}"/>
    <hyperlink ref="J222" r:id="rId259" xr:uid="{CF4042BC-8A1F-42F9-BF36-9515C9AC28D2}"/>
    <hyperlink ref="J223" r:id="rId260" xr:uid="{14D51ACA-4564-46A1-AF0C-118BC6CCCE93}"/>
    <hyperlink ref="I235" r:id="rId261" xr:uid="{3D497540-B494-4DA0-9579-D08350D338BF}"/>
    <hyperlink ref="J233" r:id="rId262" xr:uid="{12B034B7-FD78-447B-BCE3-F4C40F8FA675}"/>
    <hyperlink ref="J235" r:id="rId263" xr:uid="{BC70A10E-FEA7-412C-BF7E-533BD7B2FF53}"/>
    <hyperlink ref="K233" r:id="rId264" xr:uid="{3491C6E5-8BC1-4637-83A8-993774979206}"/>
    <hyperlink ref="I244" r:id="rId265" xr:uid="{F258186F-5A90-4E34-86B6-791915CBD71E}"/>
    <hyperlink ref="K242" r:id="rId266" xr:uid="{922A30ED-0AE1-4575-A3BF-E6D632DFEB7F}"/>
    <hyperlink ref="K248" r:id="rId267" xr:uid="{9991E892-386B-47A0-ADEB-F1881B1D05A4}"/>
    <hyperlink ref="K250" r:id="rId268" xr:uid="{2220D3F6-A754-463A-92A4-0F07D863F38C}"/>
    <hyperlink ref="K251" r:id="rId269" xr:uid="{1E753D22-A3DD-47D0-9D4C-704CFBBE24D0}"/>
    <hyperlink ref="K259" r:id="rId270" xr:uid="{ACFDE95E-0352-47B8-A209-3B1E594CEE5E}"/>
    <hyperlink ref="J265" r:id="rId271" xr:uid="{F47A9365-CD3A-4CA1-B68A-CCF2028F526A}"/>
    <hyperlink ref="K263" r:id="rId272" xr:uid="{4C6130B1-8A42-42E4-97D2-6ABB8B7051AF}"/>
    <hyperlink ref="I306" r:id="rId273" xr:uid="{0EF8040B-CFDA-4B03-9A50-A125D754B842}"/>
    <hyperlink ref="I307" r:id="rId274" xr:uid="{6B7DABFC-990F-4BFD-A121-A89FA998F80D}"/>
    <hyperlink ref="I308" r:id="rId275" xr:uid="{030025AA-0CF6-4BA4-B48F-5EEE6757A557}"/>
    <hyperlink ref="I309" r:id="rId276" xr:uid="{DFAD662E-BA2B-488D-B951-C51ECF752B00}"/>
    <hyperlink ref="J305" r:id="rId277" xr:uid="{352109E6-A4CA-487F-8F64-29FA3F8B8892}"/>
    <hyperlink ref="J306" r:id="rId278" xr:uid="{E7E7CAA5-F649-490A-82CC-C3D906370DB7}"/>
    <hyperlink ref="J307" r:id="rId279" xr:uid="{9A55B675-0E1E-4A85-BE83-CE2F0FD500AE}"/>
    <hyperlink ref="J292" r:id="rId280" xr:uid="{287E5D6A-385B-4B85-8B14-62855BD770D7}"/>
    <hyperlink ref="J293" r:id="rId281" xr:uid="{A594115B-9977-4B81-B9F3-62354DAC4F80}"/>
    <hyperlink ref="K281" r:id="rId282" xr:uid="{A7042309-CA51-4C1A-8950-C66CD30ACF48}"/>
    <hyperlink ref="K282" r:id="rId283" xr:uid="{4B048DFF-F09B-4DAE-84C4-843C246E61CB}"/>
    <hyperlink ref="K288" r:id="rId284" xr:uid="{FA621817-5106-4293-824C-90D92BACEB59}"/>
    <hyperlink ref="K290" r:id="rId285" xr:uid="{D43A68B6-4BDC-4099-8DFE-2ABB4A475968}"/>
    <hyperlink ref="K292" r:id="rId286" xr:uid="{480C701F-A733-4063-98C1-BB6612284046}"/>
    <hyperlink ref="K294" r:id="rId287" xr:uid="{153986D3-5BC4-4B98-BFA3-4F2CEE9E2E80}"/>
    <hyperlink ref="I332" r:id="rId288" xr:uid="{653B937F-0060-4087-99EF-2CCDC72E0241}"/>
    <hyperlink ref="I345" r:id="rId289" xr:uid="{F24B4C46-3708-4C7F-A7A7-C7E10DD3F7E3}"/>
    <hyperlink ref="I347" r:id="rId290" xr:uid="{6B01F1AE-056D-4B42-BAD5-8592CA6A462B}"/>
    <hyperlink ref="I349" r:id="rId291" xr:uid="{4E2C7B55-BACB-4A13-BCF6-3617B44C4A8A}"/>
    <hyperlink ref="I417" r:id="rId292" display="BR20037" xr:uid="{D1F106B3-917B-4C1F-B8C9-6202EC9BA7A1}"/>
    <hyperlink ref="I427" r:id="rId293" xr:uid="{B0792210-FCA9-450A-9FA3-54BD2337A0AC}"/>
    <hyperlink ref="I430" r:id="rId294" xr:uid="{47914946-F013-4239-9D25-405F709B4992}"/>
    <hyperlink ref="I145" r:id="rId295" xr:uid="{0355F087-CE78-4869-87FA-01177D25C24C}"/>
    <hyperlink ref="I146" r:id="rId296" xr:uid="{B23B25A2-D077-4440-A11B-65446E2C0BD0}"/>
    <hyperlink ref="I147" r:id="rId297" xr:uid="{FF7ED817-4B07-43F2-92D5-DD9D242B5EA6}"/>
    <hyperlink ref="I148" r:id="rId298" xr:uid="{113ABE3E-AAA9-403C-9C65-7F95DE3D4470}"/>
    <hyperlink ref="I150" r:id="rId299" xr:uid="{D20EDE02-BCDD-494B-A6F4-8184C9E0AC33}"/>
    <hyperlink ref="J127" r:id="rId300" xr:uid="{07F5D536-8876-47F5-A096-9D3E37AF0670}"/>
    <hyperlink ref="K127" r:id="rId301" xr:uid="{861E59EE-2958-477E-A2C1-92F86E8C2D33}"/>
    <hyperlink ref="K128" r:id="rId302" xr:uid="{69B85B19-EA49-4E4E-B651-316CAD9D3810}"/>
    <hyperlink ref="K134" r:id="rId303" xr:uid="{3FB99D2E-0A28-4F3D-929D-DB7070DF1036}"/>
    <hyperlink ref="K136" r:id="rId304" xr:uid="{AB8695D6-832B-4662-8517-476F5E4A0A1B}"/>
    <hyperlink ref="K137" r:id="rId305" xr:uid="{9FCA8E55-09D5-4A12-BC0F-9348C7F62B03}"/>
    <hyperlink ref="K138" r:id="rId306" xr:uid="{4D6BC98E-E9B7-453B-A105-9FA701FCBC0F}"/>
    <hyperlink ref="K139" r:id="rId307" xr:uid="{0F2B2906-68FF-4C03-A830-5D9F34C89140}"/>
    <hyperlink ref="K140" r:id="rId308" xr:uid="{FDB21D4B-A7FE-48C2-B108-0DB34AEC2E8B}"/>
    <hyperlink ref="K141" r:id="rId309" xr:uid="{974E6F25-F175-47B0-9984-7F384B9E26A8}"/>
    <hyperlink ref="K131" r:id="rId310" xr:uid="{21DF5B3A-7CFF-4407-B833-7E74D4400D42}"/>
    <hyperlink ref="K129" r:id="rId311" xr:uid="{9A8E5597-8F54-43C0-8B86-08C9AEA8BDA5}"/>
    <hyperlink ref="K143" r:id="rId312" xr:uid="{E6FCDB8E-38BA-49D3-A5A8-6EC9AFEA5C18}"/>
    <hyperlink ref="K150" r:id="rId313" xr:uid="{C00FD96A-FFF4-4748-BFC8-F2598AEC98AC}"/>
    <hyperlink ref="K149" r:id="rId314" xr:uid="{D655FC06-66C1-40E2-9634-504C3A4C9878}"/>
    <hyperlink ref="K148" r:id="rId315" xr:uid="{525A7345-A80B-4777-AB64-93A2FA10F580}"/>
    <hyperlink ref="K147" r:id="rId316" xr:uid="{D056B7D1-FA9C-422D-99CE-44118777A44D}"/>
    <hyperlink ref="K146" r:id="rId317" xr:uid="{910FAB44-07C1-4ACB-84AF-F8719CD7FDBA}"/>
    <hyperlink ref="K142" r:id="rId318" xr:uid="{A5FAA9AA-E3EF-46B0-97B4-96654C1CCA94}"/>
    <hyperlink ref="K132" r:id="rId319" xr:uid="{B3A57882-8F57-4E61-B64E-6AEDD8563B21}"/>
    <hyperlink ref="I155" r:id="rId320" xr:uid="{7D387E7E-E4FA-45CE-9D47-38EA765CFBA4}"/>
    <hyperlink ref="I157" r:id="rId321" xr:uid="{BBA3611D-5C1A-49CC-BDEB-1363CB7AE541}"/>
    <hyperlink ref="I158" r:id="rId322" xr:uid="{8801BCA4-900E-4F85-AD05-6B3035997FD8}"/>
    <hyperlink ref="I159" r:id="rId323" xr:uid="{AD5FFA88-3CBF-4BF5-9C25-9B45093509C6}"/>
    <hyperlink ref="J156" r:id="rId324" xr:uid="{C71C4592-CC05-490F-BE93-436D4D49079E}"/>
    <hyperlink ref="J157" r:id="rId325" xr:uid="{87F15847-81DF-47E3-B14A-7A4CFF1E3CBF}"/>
    <hyperlink ref="J155" r:id="rId326" xr:uid="{72A64F5B-73BA-47FA-AEF3-45AD20452A4D}"/>
    <hyperlink ref="I160" r:id="rId327" xr:uid="{7055EAD2-A79A-491D-AB5D-6F5718357D17}"/>
    <hyperlink ref="I268" r:id="rId328" xr:uid="{2551CC12-ED86-48FF-A9A4-311F2AF01B10}"/>
    <hyperlink ref="I269" r:id="rId329" xr:uid="{673C5726-8889-436A-A043-ECDD476CB2D9}"/>
    <hyperlink ref="I270" r:id="rId330" xr:uid="{7778463D-D9FA-4465-868B-AA50BB335573}"/>
    <hyperlink ref="I271" r:id="rId331" xr:uid="{7A5BF76B-6B07-4176-9F2A-DF9785B77D8F}"/>
    <hyperlink ref="I274" r:id="rId332" xr:uid="{0DD57694-9F1B-42C9-B78B-215DD9D0C2A3}"/>
    <hyperlink ref="I272" r:id="rId333" xr:uid="{6B7CEBA7-A455-4DA8-854D-204E1AC788C7}"/>
    <hyperlink ref="J268" r:id="rId334" xr:uid="{76B35C15-7F90-45EC-A8CD-4732BD54C548}"/>
    <hyperlink ref="J269" r:id="rId335" xr:uid="{B502C9FE-6DF4-40D8-9C91-74C151B9130A}"/>
    <hyperlink ref="J270" r:id="rId336" xr:uid="{D0A8E70D-380F-44B3-AC90-85C083E9F33F}"/>
    <hyperlink ref="I324" r:id="rId337" xr:uid="{30A73782-61B8-4912-B5FA-A499CD29A2E6}"/>
    <hyperlink ref="I127" r:id="rId338" xr:uid="{1BB7E357-D595-4803-91FE-9F47A0D0438D}"/>
    <hyperlink ref="I128" r:id="rId339" xr:uid="{284ED808-D261-45E7-99B6-08ECC675C0FF}"/>
    <hyperlink ref="I129" r:id="rId340" xr:uid="{B3032783-FBFC-4376-9DA1-CEEC0542875B}"/>
    <hyperlink ref="I130" r:id="rId341" xr:uid="{108570DA-6870-4111-939D-60FC53D165A3}"/>
    <hyperlink ref="I131" r:id="rId342" xr:uid="{3600A273-004C-48D9-8D17-8F28C74208D6}"/>
    <hyperlink ref="I132" r:id="rId343" xr:uid="{EBB21A06-883D-452F-A376-1DE557BFC7B1}"/>
    <hyperlink ref="I133" r:id="rId344" xr:uid="{03DF7512-0B08-4CDF-ADA4-0523D8956160}"/>
    <hyperlink ref="I134" r:id="rId345" xr:uid="{B3B99D83-21F4-4F51-85E8-58C71E272E0C}"/>
    <hyperlink ref="I135" r:id="rId346" xr:uid="{A69C68F7-C43F-4787-A8C3-95CE2E23D6AE}"/>
    <hyperlink ref="I136" r:id="rId347" xr:uid="{060BB9F7-98B5-4B58-81FB-F751CED27140}"/>
    <hyperlink ref="I137" r:id="rId348" xr:uid="{3025703A-2AB7-40F2-9E8C-B36A8B83045E}"/>
    <hyperlink ref="I138" r:id="rId349" xr:uid="{D6B9CC40-38D7-431B-B673-57D5F9E6DE00}"/>
    <hyperlink ref="I139" r:id="rId350" xr:uid="{D99F2DE1-09CD-4F89-9970-2FB5BED2938A}"/>
    <hyperlink ref="I140" r:id="rId351" xr:uid="{EEAF766F-CCDC-407E-9552-5D049E6A3B0C}"/>
    <hyperlink ref="J129" r:id="rId352" xr:uid="{8ADE0CCB-B6B5-4860-A75B-74D7A0029AF8}"/>
    <hyperlink ref="J130" r:id="rId353" xr:uid="{6F9971B7-F6CA-447B-9498-AEBBB4260422}"/>
    <hyperlink ref="J131" r:id="rId354" xr:uid="{4C988443-BECB-485E-AE7C-9DBEF7FA821A}"/>
    <hyperlink ref="J132" r:id="rId355" xr:uid="{72623AE7-4AD7-4FCE-8DDC-DFB411CBE502}"/>
    <hyperlink ref="J133" r:id="rId356" xr:uid="{61216468-ABED-41DC-B741-E55EB13DF534}"/>
    <hyperlink ref="J134" r:id="rId357" xr:uid="{1EC3BAD9-F10B-4F65-8134-A2ABCE788942}"/>
    <hyperlink ref="J135" r:id="rId358" xr:uid="{ACAADC85-DE9D-4913-A318-B93AB398467A}"/>
    <hyperlink ref="J136" r:id="rId359" xr:uid="{DA2825BB-1D44-4178-90DF-04AA0A451A78}"/>
    <hyperlink ref="J137" r:id="rId360" xr:uid="{14482EBB-858B-4270-8F3B-B8D110A3DAA7}"/>
    <hyperlink ref="J138" r:id="rId361" xr:uid="{1C356A36-2256-4BDA-83A1-408E2D40AB73}"/>
    <hyperlink ref="J139" r:id="rId362" xr:uid="{FC661A84-DF9D-4FBE-8643-04A5F818231E}"/>
    <hyperlink ref="J140" r:id="rId363" xr:uid="{5B69B67F-C7E1-4ECD-8936-0E4EF86D664E}"/>
    <hyperlink ref="J145" r:id="rId364" xr:uid="{99680199-1CB2-470C-B188-60E1836EB009}"/>
    <hyperlink ref="J146" r:id="rId365" xr:uid="{7D2A644E-4C7D-4D66-86DB-D5F460679498}"/>
    <hyperlink ref="J147" r:id="rId366" xr:uid="{DC2FC6AB-0E07-4A26-8781-85D63451705E}"/>
    <hyperlink ref="J148" r:id="rId367" xr:uid="{91C03A74-6577-45F3-B32B-8401F4C7CF27}"/>
    <hyperlink ref="J149" r:id="rId368" xr:uid="{7301E438-1059-4F30-B9ED-F880048C0EDA}"/>
    <hyperlink ref="J150" r:id="rId369" xr:uid="{AA298BDA-EC23-4304-BAF5-59AF9310E08B}"/>
    <hyperlink ref="J151" r:id="rId370" xr:uid="{2F350C93-4BC9-4AB9-8F75-85EF4ACB8355}"/>
    <hyperlink ref="J153" r:id="rId371" xr:uid="{33710162-791B-4AC4-AF52-0DE366639443}"/>
    <hyperlink ref="J152" r:id="rId372" xr:uid="{0F46697E-85D7-4FDD-97A1-C224AC519AA3}"/>
    <hyperlink ref="I291" r:id="rId373" xr:uid="{FF1B9795-4BB1-4D86-BE8B-8C12640A5819}"/>
    <hyperlink ref="I293" r:id="rId374" xr:uid="{72BE3631-426C-4C6C-A3B4-B85C0FA8835C}"/>
    <hyperlink ref="I294" r:id="rId375" xr:uid="{858E9A38-E745-4277-A384-3A61C9C4A8A4}"/>
    <hyperlink ref="I295" r:id="rId376" xr:uid="{6825B98F-6038-4B6B-AA2D-58348A07C46D}"/>
    <hyperlink ref="I296" r:id="rId377" xr:uid="{E2F524FA-17C5-42A5-86E1-42DABB50E370}"/>
    <hyperlink ref="I297" r:id="rId378" xr:uid="{5F36788D-B856-4269-8932-3FA70C49D573}"/>
    <hyperlink ref="I298" r:id="rId379" xr:uid="{7A977800-A74F-4280-ACA1-F515DC2B03FE}"/>
    <hyperlink ref="I299" r:id="rId380" xr:uid="{6B2E6C3E-6D76-4F87-A4BC-C6161F0A2AA8}"/>
    <hyperlink ref="I300" r:id="rId381" xr:uid="{7529F790-E373-43D2-AB6C-45001F8F71AB}"/>
    <hyperlink ref="I301" r:id="rId382" xr:uid="{3BE733C6-4DBB-45A6-BC74-1284DEF4DEC5}"/>
    <hyperlink ref="I302" r:id="rId383" xr:uid="{E9EE2DF1-6046-43FF-900D-AE150D815FB8}"/>
    <hyperlink ref="I303" r:id="rId384" xr:uid="{0738F225-22EE-497C-B3BA-A8AB720E6272}"/>
    <hyperlink ref="I304" r:id="rId385" xr:uid="{F1CE709E-16C1-4F6A-927D-9437DB5D794B}"/>
    <hyperlink ref="I305" r:id="rId386" xr:uid="{2C3CC2B1-335F-49B7-85F5-84BEC6979F21}"/>
    <hyperlink ref="J300" r:id="rId387" xr:uid="{C756D9C7-6E99-4C05-836B-2B940C408349}"/>
    <hyperlink ref="J309" r:id="rId388" xr:uid="{6D4C350B-62C8-4130-BC6E-F9F42167798B}"/>
    <hyperlink ref="J311" r:id="rId389" xr:uid="{1BBD2A72-4499-4FB7-AE67-995B60C7042C}"/>
    <hyperlink ref="K284" r:id="rId390" xr:uid="{88A0DAF5-AA72-409B-AE53-AD95A084A877}"/>
    <hyperlink ref="K285" r:id="rId391" xr:uid="{0316790F-028F-421E-A145-8FF1E77C2A4F}"/>
    <hyperlink ref="K286" r:id="rId392" xr:uid="{B55D6CD0-95B0-4DE7-99A0-BBB50876A83E}"/>
    <hyperlink ref="K297" r:id="rId393" xr:uid="{DFCA3F99-138B-4093-83D0-C897362C3ED2}"/>
    <hyperlink ref="K298" r:id="rId394" xr:uid="{1F2EFC66-EC9A-4E04-AC95-7CB14D57685B}"/>
    <hyperlink ref="K300" r:id="rId395" xr:uid="{12A9800A-9004-4864-A7CE-78F462A58D4A}"/>
    <hyperlink ref="K301" r:id="rId396" xr:uid="{03C94D6A-DBA3-46B4-AA62-B9DEEF252D8B}"/>
    <hyperlink ref="P317" r:id="rId397" xr:uid="{99874E9C-8767-42E3-A27D-333B506079DB}"/>
    <hyperlink ref="P33" r:id="rId398" xr:uid="{9EE34190-E3AC-42A7-8C4A-FB1A59120685}"/>
    <hyperlink ref="P7" r:id="rId399" xr:uid="{39B052BD-666B-4EBD-A19D-0AEB62217EA5}"/>
    <hyperlink ref="P31" r:id="rId400" xr:uid="{AE0B3265-D122-401A-9385-0EE9CB34A6DB}"/>
    <hyperlink ref="I143" r:id="rId401" xr:uid="{4A277F7C-9E81-4B30-AD10-A719B28F2471}"/>
    <hyperlink ref="I142" r:id="rId402" xr:uid="{C7D97FBA-E261-4136-9DFE-673345B639DD}"/>
    <hyperlink ref="I141" r:id="rId403" xr:uid="{6EC1266F-EEC2-4338-A066-C4BD67A884B1}"/>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7" min="1" max="13" man="1"/>
    <brk id="125" min="1" max="13" man="1"/>
    <brk id="165" min="1" max="13" man="1"/>
    <brk id="199" min="1" max="13" man="1"/>
    <brk id="217" min="1" max="13" man="1"/>
    <brk id="266" min="1" max="13" man="1"/>
    <brk id="315" min="1" max="13" man="1"/>
    <brk id="332" min="1" max="13" man="1"/>
    <brk id="351" min="1" max="13" man="1"/>
    <brk id="368" min="1" max="13" man="1"/>
    <brk id="382" min="1" max="13" man="1"/>
    <brk id="396" min="1" max="13" man="1"/>
    <brk id="410" min="1" max="13" man="1"/>
    <brk id="424" min="1" max="1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3E246-AD63-47BA-8A40-603FD02A2B96}">
  <sheetPr>
    <pageSetUpPr fitToPage="1"/>
  </sheetPr>
  <dimension ref="A1:AC404"/>
  <sheetViews>
    <sheetView showZeros="0" zoomScale="85" zoomScaleNormal="85" zoomScaleSheetLayoutView="100" workbookViewId="0">
      <pane xSplit="7" ySplit="4" topLeftCell="H170" activePane="bottomRight" state="frozen"/>
      <selection activeCell="L5" sqref="L5:O446"/>
      <selection pane="topRight" activeCell="L5" sqref="L5:O446"/>
      <selection pane="bottomLeft" activeCell="L5" sqref="L5:O446"/>
      <selection pane="bottomRight" activeCell="L5" sqref="L5:O446"/>
    </sheetView>
  </sheetViews>
  <sheetFormatPr defaultColWidth="9" defaultRowHeight="18.75"/>
  <cols>
    <col min="1" max="1" width="5" style="127" customWidth="1"/>
    <col min="2" max="2" width="9" style="115"/>
    <col min="3" max="3" width="7.5" style="116" bestFit="1" customWidth="1"/>
    <col min="4" max="5" width="16.125" style="117" customWidth="1"/>
    <col min="6" max="6" width="17.125" style="116" customWidth="1"/>
    <col min="7" max="7" width="26.5" style="118" customWidth="1"/>
    <col min="8" max="8" width="81" style="119" customWidth="1"/>
    <col min="9" max="11" width="20.625" style="120" customWidth="1"/>
    <col min="12" max="13" width="27.25" style="122" customWidth="1"/>
    <col min="14" max="15" width="27.25" style="2" customWidth="1"/>
    <col min="16" max="16" width="12.5" style="127" customWidth="1"/>
    <col min="17" max="17" width="10.625" style="121" customWidth="1"/>
    <col min="18" max="18" width="12.375" style="122" customWidth="1"/>
    <col min="19" max="19" width="9" style="2"/>
    <col min="20" max="20" width="9" style="127"/>
    <col min="21" max="21" width="9" style="2"/>
    <col min="22" max="22" width="10.75" style="122" customWidth="1"/>
    <col min="23" max="23" width="12.875" style="127" customWidth="1"/>
    <col min="24" max="16384" width="9" style="2"/>
  </cols>
  <sheetData>
    <row r="1" spans="1:23" ht="50.25" customHeight="1">
      <c r="B1" s="1332" t="s">
        <v>103</v>
      </c>
      <c r="C1" s="1332"/>
      <c r="D1" s="1332"/>
      <c r="E1" s="1332"/>
      <c r="F1" s="1332"/>
      <c r="G1" s="1332"/>
      <c r="H1" s="1332"/>
      <c r="I1" s="1332"/>
      <c r="J1" s="1332"/>
      <c r="K1" s="1332"/>
      <c r="L1" s="1333"/>
      <c r="M1" s="1332"/>
      <c r="N1" s="1332"/>
      <c r="O1" s="1332"/>
      <c r="P1" s="1332"/>
      <c r="Q1" s="1332"/>
      <c r="R1" s="1332"/>
    </row>
    <row r="2" spans="1:23" ht="27" customHeight="1">
      <c r="B2" s="3"/>
      <c r="C2" s="4"/>
      <c r="D2" s="4"/>
      <c r="E2" s="4"/>
      <c r="F2" s="4"/>
      <c r="G2" s="5"/>
      <c r="H2" s="6"/>
      <c r="I2" s="7"/>
      <c r="J2" s="7"/>
      <c r="K2" s="126"/>
      <c r="L2" s="158"/>
      <c r="M2" s="126"/>
      <c r="N2" s="126"/>
      <c r="O2" s="126"/>
      <c r="P2" s="1334" t="s">
        <v>1306</v>
      </c>
      <c r="Q2" s="1334"/>
      <c r="R2" s="1334"/>
    </row>
    <row r="3" spans="1:23" ht="18.75" customHeight="1">
      <c r="B3" s="1330" t="s">
        <v>104</v>
      </c>
      <c r="C3" s="1330" t="s">
        <v>105</v>
      </c>
      <c r="D3" s="1336" t="s">
        <v>106</v>
      </c>
      <c r="E3" s="1336" t="s">
        <v>1272</v>
      </c>
      <c r="F3" s="1330" t="s">
        <v>1271</v>
      </c>
      <c r="G3" s="1337" t="s">
        <v>107</v>
      </c>
      <c r="H3" s="1339" t="s">
        <v>304</v>
      </c>
      <c r="I3" s="1341" t="s">
        <v>498</v>
      </c>
      <c r="J3" s="1342"/>
      <c r="K3" s="1343"/>
      <c r="L3" s="1330" t="s">
        <v>633</v>
      </c>
      <c r="M3" s="1330" t="s">
        <v>634</v>
      </c>
      <c r="N3" s="1330" t="s">
        <v>635</v>
      </c>
      <c r="O3" s="1330" t="s">
        <v>682</v>
      </c>
      <c r="P3" s="1330" t="s">
        <v>636</v>
      </c>
      <c r="Q3" s="1330" t="s">
        <v>108</v>
      </c>
      <c r="R3" s="1330" t="s">
        <v>109</v>
      </c>
      <c r="S3" s="1329"/>
      <c r="W3" s="1575" t="s">
        <v>1318</v>
      </c>
    </row>
    <row r="4" spans="1:23">
      <c r="B4" s="1335"/>
      <c r="C4" s="1335"/>
      <c r="D4" s="1335"/>
      <c r="E4" s="1335"/>
      <c r="F4" s="1331"/>
      <c r="G4" s="1338"/>
      <c r="H4" s="1340"/>
      <c r="I4" s="1344"/>
      <c r="J4" s="1345"/>
      <c r="K4" s="1346"/>
      <c r="L4" s="1331"/>
      <c r="M4" s="1331"/>
      <c r="N4" s="1331"/>
      <c r="O4" s="1331"/>
      <c r="P4" s="1331"/>
      <c r="Q4" s="1331"/>
      <c r="R4" s="1331"/>
      <c r="S4" s="1329"/>
      <c r="W4" s="1228"/>
    </row>
    <row r="5" spans="1:23" ht="67.5">
      <c r="A5" s="128">
        <v>1</v>
      </c>
      <c r="B5" s="8" t="s">
        <v>700</v>
      </c>
      <c r="C5" s="9" t="s">
        <v>110</v>
      </c>
      <c r="D5" s="10" t="s">
        <v>701</v>
      </c>
      <c r="E5" s="209" t="s">
        <v>1308</v>
      </c>
      <c r="F5" s="209" t="s">
        <v>1270</v>
      </c>
      <c r="G5" s="153" t="s">
        <v>702</v>
      </c>
      <c r="H5" s="203" t="s">
        <v>345</v>
      </c>
      <c r="I5" s="332"/>
      <c r="J5" s="333"/>
      <c r="K5" s="334"/>
      <c r="L5" s="16"/>
      <c r="M5" s="16"/>
      <c r="N5" s="16"/>
      <c r="O5" s="157"/>
      <c r="P5" s="123">
        <v>0</v>
      </c>
      <c r="Q5" s="15" t="s">
        <v>111</v>
      </c>
      <c r="R5" s="16">
        <v>0</v>
      </c>
      <c r="S5" s="129"/>
      <c r="V5" s="193"/>
    </row>
    <row r="6" spans="1:23" ht="71.25">
      <c r="A6" s="1252">
        <f>COUNT($A$5:A5)+1</f>
        <v>2</v>
      </c>
      <c r="B6" s="1253" t="s">
        <v>0</v>
      </c>
      <c r="C6" s="1255" t="s">
        <v>110</v>
      </c>
      <c r="D6" s="1247" t="s">
        <v>701</v>
      </c>
      <c r="E6" s="1257" t="s">
        <v>1308</v>
      </c>
      <c r="F6" s="1257" t="s">
        <v>1270</v>
      </c>
      <c r="G6" s="1325" t="s">
        <v>703</v>
      </c>
      <c r="H6" s="1231" t="s">
        <v>344</v>
      </c>
      <c r="I6" s="1496"/>
      <c r="J6" s="1498"/>
      <c r="K6" s="1500"/>
      <c r="L6" s="1241"/>
      <c r="M6" s="1241"/>
      <c r="N6" s="1243" t="s">
        <v>646</v>
      </c>
      <c r="O6" s="201" t="s">
        <v>693</v>
      </c>
      <c r="P6" s="1241">
        <v>8</v>
      </c>
      <c r="Q6" s="1241" t="s">
        <v>111</v>
      </c>
      <c r="R6" s="1241">
        <v>0</v>
      </c>
      <c r="S6" s="129"/>
      <c r="T6" s="1228"/>
      <c r="V6" s="193"/>
    </row>
    <row r="7" spans="1:23">
      <c r="A7" s="1252"/>
      <c r="B7" s="1254"/>
      <c r="C7" s="1256"/>
      <c r="D7" s="1248"/>
      <c r="E7" s="1258"/>
      <c r="F7" s="1258"/>
      <c r="G7" s="1327"/>
      <c r="H7" s="1232"/>
      <c r="I7" s="1497"/>
      <c r="J7" s="1499"/>
      <c r="K7" s="1501"/>
      <c r="L7" s="1242"/>
      <c r="M7" s="1242"/>
      <c r="N7" s="1244"/>
      <c r="O7" s="200" t="s">
        <v>891</v>
      </c>
      <c r="P7" s="1242"/>
      <c r="Q7" s="1242"/>
      <c r="R7" s="1242"/>
      <c r="S7" s="129"/>
      <c r="T7" s="1228"/>
      <c r="V7" s="193"/>
    </row>
    <row r="8" spans="1:23" ht="27">
      <c r="A8" s="1252">
        <f>COUNT($A$5:A7)+1</f>
        <v>3</v>
      </c>
      <c r="B8" s="1253" t="s">
        <v>1</v>
      </c>
      <c r="C8" s="1255" t="s">
        <v>110</v>
      </c>
      <c r="D8" s="1247" t="s">
        <v>701</v>
      </c>
      <c r="E8" s="1257" t="s">
        <v>1307</v>
      </c>
      <c r="F8" s="1257" t="s">
        <v>1274</v>
      </c>
      <c r="G8" s="1325" t="s">
        <v>704</v>
      </c>
      <c r="H8" s="1231" t="s">
        <v>346</v>
      </c>
      <c r="I8" s="335"/>
      <c r="J8" s="339" t="s">
        <v>550</v>
      </c>
      <c r="K8" s="340"/>
      <c r="L8" s="1310"/>
      <c r="M8" s="1241"/>
      <c r="N8" s="1243"/>
      <c r="O8" s="1239"/>
      <c r="P8" s="1241">
        <v>1</v>
      </c>
      <c r="Q8" s="1241" t="s">
        <v>111</v>
      </c>
      <c r="R8" s="1243">
        <v>0</v>
      </c>
      <c r="S8" s="1284"/>
      <c r="V8" s="193"/>
    </row>
    <row r="9" spans="1:23">
      <c r="A9" s="1252"/>
      <c r="B9" s="1295" t="s">
        <v>1</v>
      </c>
      <c r="C9" s="1289" t="s">
        <v>110</v>
      </c>
      <c r="D9" s="1249" t="s">
        <v>701</v>
      </c>
      <c r="E9" s="1276"/>
      <c r="F9" s="1276" t="s">
        <v>1284</v>
      </c>
      <c r="G9" s="1326" t="s">
        <v>704</v>
      </c>
      <c r="H9" s="1294"/>
      <c r="I9" s="341"/>
      <c r="J9" s="342" t="s">
        <v>186</v>
      </c>
      <c r="K9" s="343"/>
      <c r="L9" s="1261"/>
      <c r="M9" s="1261"/>
      <c r="N9" s="1250"/>
      <c r="O9" s="1259"/>
      <c r="P9" s="1261"/>
      <c r="Q9" s="1261"/>
      <c r="R9" s="1250"/>
      <c r="S9" s="1284"/>
      <c r="V9" s="193"/>
    </row>
    <row r="10" spans="1:23">
      <c r="A10" s="1252"/>
      <c r="B10" s="1254" t="s">
        <v>1</v>
      </c>
      <c r="C10" s="1256" t="s">
        <v>110</v>
      </c>
      <c r="D10" s="1248" t="s">
        <v>701</v>
      </c>
      <c r="E10" s="1258"/>
      <c r="F10" s="1258" t="s">
        <v>1284</v>
      </c>
      <c r="G10" s="1327" t="s">
        <v>704</v>
      </c>
      <c r="H10" s="1296"/>
      <c r="I10" s="338"/>
      <c r="J10" s="344" t="s">
        <v>562</v>
      </c>
      <c r="K10" s="345"/>
      <c r="L10" s="1242"/>
      <c r="M10" s="1242"/>
      <c r="N10" s="1244"/>
      <c r="O10" s="1260"/>
      <c r="P10" s="1242"/>
      <c r="Q10" s="1242"/>
      <c r="R10" s="1244"/>
      <c r="S10" s="1284"/>
      <c r="V10" s="193"/>
    </row>
    <row r="11" spans="1:23" ht="27">
      <c r="A11" s="1252">
        <f>COUNT($A$5:A10)+1</f>
        <v>4</v>
      </c>
      <c r="B11" s="1314" t="s">
        <v>112</v>
      </c>
      <c r="C11" s="1255" t="s">
        <v>110</v>
      </c>
      <c r="D11" s="1247" t="s">
        <v>701</v>
      </c>
      <c r="E11" s="1257" t="s">
        <v>1307</v>
      </c>
      <c r="F11" s="1257" t="s">
        <v>1270</v>
      </c>
      <c r="G11" s="1325" t="s">
        <v>1136</v>
      </c>
      <c r="H11" s="1328" t="s">
        <v>347</v>
      </c>
      <c r="I11" s="346" t="s">
        <v>113</v>
      </c>
      <c r="J11" s="339" t="s">
        <v>294</v>
      </c>
      <c r="K11" s="340"/>
      <c r="L11" s="1239" t="s">
        <v>679</v>
      </c>
      <c r="M11" s="1241"/>
      <c r="N11" s="1243"/>
      <c r="O11" s="1239"/>
      <c r="P11" s="1241">
        <v>0</v>
      </c>
      <c r="Q11" s="1241" t="s">
        <v>111</v>
      </c>
      <c r="R11" s="1243">
        <v>0</v>
      </c>
      <c r="S11" s="1284"/>
      <c r="T11" s="1228"/>
    </row>
    <row r="12" spans="1:23">
      <c r="A12" s="1252"/>
      <c r="B12" s="1315" t="s">
        <v>112</v>
      </c>
      <c r="C12" s="1289" t="s">
        <v>110</v>
      </c>
      <c r="D12" s="1249" t="s">
        <v>701</v>
      </c>
      <c r="E12" s="1276"/>
      <c r="F12" s="1276"/>
      <c r="G12" s="1326" t="s">
        <v>705</v>
      </c>
      <c r="H12" s="1328"/>
      <c r="I12" s="32" t="s">
        <v>114</v>
      </c>
      <c r="J12" s="32" t="s">
        <v>202</v>
      </c>
      <c r="K12" s="343"/>
      <c r="L12" s="1259"/>
      <c r="M12" s="1261"/>
      <c r="N12" s="1250"/>
      <c r="O12" s="1259"/>
      <c r="P12" s="1261"/>
      <c r="Q12" s="1261"/>
      <c r="R12" s="1250"/>
      <c r="S12" s="1284"/>
      <c r="T12" s="1228"/>
    </row>
    <row r="13" spans="1:23">
      <c r="A13" s="1252"/>
      <c r="B13" s="1315" t="s">
        <v>112</v>
      </c>
      <c r="C13" s="1289" t="s">
        <v>110</v>
      </c>
      <c r="D13" s="1249" t="s">
        <v>701</v>
      </c>
      <c r="E13" s="1276"/>
      <c r="F13" s="1276"/>
      <c r="G13" s="1326" t="s">
        <v>705</v>
      </c>
      <c r="H13" s="1328"/>
      <c r="I13" s="32" t="s">
        <v>115</v>
      </c>
      <c r="J13" s="342" t="s">
        <v>198</v>
      </c>
      <c r="K13" s="343"/>
      <c r="L13" s="1259"/>
      <c r="M13" s="1261"/>
      <c r="N13" s="1250"/>
      <c r="O13" s="1259"/>
      <c r="P13" s="1261"/>
      <c r="Q13" s="1261"/>
      <c r="R13" s="1250"/>
      <c r="S13" s="1284"/>
      <c r="T13" s="1228"/>
    </row>
    <row r="14" spans="1:23">
      <c r="A14" s="1252"/>
      <c r="B14" s="1315" t="s">
        <v>112</v>
      </c>
      <c r="C14" s="1289" t="s">
        <v>110</v>
      </c>
      <c r="D14" s="1249" t="s">
        <v>701</v>
      </c>
      <c r="E14" s="1276"/>
      <c r="F14" s="1276"/>
      <c r="G14" s="1326" t="s">
        <v>705</v>
      </c>
      <c r="H14" s="1328"/>
      <c r="I14" s="32" t="s">
        <v>116</v>
      </c>
      <c r="J14" s="342" t="s">
        <v>562</v>
      </c>
      <c r="K14" s="343"/>
      <c r="L14" s="1259"/>
      <c r="M14" s="1261"/>
      <c r="N14" s="1250"/>
      <c r="O14" s="1259"/>
      <c r="P14" s="1261"/>
      <c r="Q14" s="1261"/>
      <c r="R14" s="1250"/>
      <c r="S14" s="1284"/>
      <c r="T14" s="1228"/>
    </row>
    <row r="15" spans="1:23">
      <c r="A15" s="1252"/>
      <c r="B15" s="1315" t="s">
        <v>112</v>
      </c>
      <c r="C15" s="1289" t="s">
        <v>110</v>
      </c>
      <c r="D15" s="1249" t="s">
        <v>701</v>
      </c>
      <c r="E15" s="1276"/>
      <c r="F15" s="1276"/>
      <c r="G15" s="1326" t="s">
        <v>705</v>
      </c>
      <c r="H15" s="1328"/>
      <c r="I15" s="32" t="s">
        <v>117</v>
      </c>
      <c r="J15" s="136" t="s">
        <v>582</v>
      </c>
      <c r="K15" s="343"/>
      <c r="L15" s="1259"/>
      <c r="M15" s="1261"/>
      <c r="N15" s="1250"/>
      <c r="O15" s="1259"/>
      <c r="P15" s="1261"/>
      <c r="Q15" s="1261"/>
      <c r="R15" s="1250"/>
      <c r="S15" s="1284"/>
      <c r="T15" s="1228"/>
    </row>
    <row r="16" spans="1:23">
      <c r="A16" s="1252"/>
      <c r="B16" s="1315" t="s">
        <v>112</v>
      </c>
      <c r="C16" s="1289" t="s">
        <v>110</v>
      </c>
      <c r="D16" s="1249" t="s">
        <v>701</v>
      </c>
      <c r="E16" s="1276"/>
      <c r="F16" s="1276"/>
      <c r="G16" s="1326" t="s">
        <v>705</v>
      </c>
      <c r="H16" s="1328"/>
      <c r="I16" s="347" t="s">
        <v>563</v>
      </c>
      <c r="J16" s="342" t="s">
        <v>591</v>
      </c>
      <c r="K16" s="343"/>
      <c r="L16" s="1259"/>
      <c r="M16" s="1261"/>
      <c r="N16" s="1250"/>
      <c r="O16" s="1259"/>
      <c r="P16" s="1261"/>
      <c r="Q16" s="1261"/>
      <c r="R16" s="1250"/>
      <c r="S16" s="1284"/>
      <c r="T16" s="1228"/>
    </row>
    <row r="17" spans="1:22">
      <c r="A17" s="1252"/>
      <c r="B17" s="1315" t="s">
        <v>112</v>
      </c>
      <c r="C17" s="1289" t="s">
        <v>110</v>
      </c>
      <c r="D17" s="1249" t="s">
        <v>701</v>
      </c>
      <c r="E17" s="1276"/>
      <c r="F17" s="1276"/>
      <c r="G17" s="1326" t="s">
        <v>705</v>
      </c>
      <c r="H17" s="1328"/>
      <c r="I17" s="347" t="s">
        <v>569</v>
      </c>
      <c r="J17" s="348"/>
      <c r="K17" s="343"/>
      <c r="L17" s="1259"/>
      <c r="M17" s="1261"/>
      <c r="N17" s="1250"/>
      <c r="O17" s="1259"/>
      <c r="P17" s="1261"/>
      <c r="Q17" s="1261"/>
      <c r="R17" s="1250"/>
      <c r="S17" s="1284"/>
      <c r="T17" s="1228"/>
    </row>
    <row r="18" spans="1:22" ht="27">
      <c r="A18" s="1252"/>
      <c r="B18" s="1315" t="s">
        <v>112</v>
      </c>
      <c r="C18" s="1289" t="s">
        <v>110</v>
      </c>
      <c r="D18" s="1249" t="s">
        <v>701</v>
      </c>
      <c r="E18" s="1276"/>
      <c r="F18" s="1276"/>
      <c r="G18" s="1326" t="s">
        <v>705</v>
      </c>
      <c r="H18" s="1328"/>
      <c r="I18" s="349" t="s">
        <v>118</v>
      </c>
      <c r="J18" s="348"/>
      <c r="K18" s="343"/>
      <c r="L18" s="1259"/>
      <c r="M18" s="1261"/>
      <c r="N18" s="1250"/>
      <c r="O18" s="1259"/>
      <c r="P18" s="1261"/>
      <c r="Q18" s="1261"/>
      <c r="R18" s="1250"/>
      <c r="S18" s="1284"/>
      <c r="T18" s="1228"/>
    </row>
    <row r="19" spans="1:22">
      <c r="A19" s="1252"/>
      <c r="B19" s="1315" t="s">
        <v>112</v>
      </c>
      <c r="C19" s="1289" t="s">
        <v>110</v>
      </c>
      <c r="D19" s="1249" t="s">
        <v>701</v>
      </c>
      <c r="E19" s="1276"/>
      <c r="F19" s="1276"/>
      <c r="G19" s="1326" t="s">
        <v>705</v>
      </c>
      <c r="H19" s="1328"/>
      <c r="I19" s="32" t="s">
        <v>119</v>
      </c>
      <c r="J19" s="348"/>
      <c r="K19" s="343"/>
      <c r="L19" s="1259"/>
      <c r="M19" s="1261"/>
      <c r="N19" s="1250"/>
      <c r="O19" s="1259"/>
      <c r="P19" s="1261"/>
      <c r="Q19" s="1261"/>
      <c r="R19" s="1250"/>
      <c r="S19" s="1284"/>
      <c r="T19" s="1228"/>
    </row>
    <row r="20" spans="1:22">
      <c r="A20" s="1252"/>
      <c r="B20" s="1315" t="s">
        <v>112</v>
      </c>
      <c r="C20" s="1289" t="s">
        <v>110</v>
      </c>
      <c r="D20" s="1249" t="s">
        <v>701</v>
      </c>
      <c r="E20" s="1276"/>
      <c r="F20" s="1276"/>
      <c r="G20" s="1326" t="s">
        <v>705</v>
      </c>
      <c r="H20" s="1328"/>
      <c r="I20" s="32" t="s">
        <v>120</v>
      </c>
      <c r="J20" s="348"/>
      <c r="K20" s="343"/>
      <c r="L20" s="1259"/>
      <c r="M20" s="1261"/>
      <c r="N20" s="1250"/>
      <c r="O20" s="1259"/>
      <c r="P20" s="1261"/>
      <c r="Q20" s="1261"/>
      <c r="R20" s="1250"/>
      <c r="S20" s="1284"/>
      <c r="T20" s="1228"/>
    </row>
    <row r="21" spans="1:22">
      <c r="A21" s="1252"/>
      <c r="B21" s="1315" t="s">
        <v>112</v>
      </c>
      <c r="C21" s="1289" t="s">
        <v>110</v>
      </c>
      <c r="D21" s="1249" t="s">
        <v>701</v>
      </c>
      <c r="E21" s="1276"/>
      <c r="F21" s="1276"/>
      <c r="G21" s="1326" t="s">
        <v>705</v>
      </c>
      <c r="H21" s="1328"/>
      <c r="I21" s="32" t="s">
        <v>253</v>
      </c>
      <c r="J21" s="348"/>
      <c r="K21" s="343"/>
      <c r="L21" s="1259"/>
      <c r="M21" s="1261"/>
      <c r="N21" s="1250"/>
      <c r="O21" s="1259"/>
      <c r="P21" s="1261"/>
      <c r="Q21" s="1261"/>
      <c r="R21" s="1250"/>
      <c r="S21" s="1284"/>
      <c r="T21" s="1228"/>
    </row>
    <row r="22" spans="1:22">
      <c r="A22" s="1252"/>
      <c r="B22" s="1315" t="s">
        <v>112</v>
      </c>
      <c r="C22" s="1289" t="s">
        <v>110</v>
      </c>
      <c r="D22" s="1249" t="s">
        <v>701</v>
      </c>
      <c r="E22" s="1276"/>
      <c r="F22" s="1276"/>
      <c r="G22" s="1326" t="s">
        <v>705</v>
      </c>
      <c r="H22" s="1328"/>
      <c r="I22" s="35" t="s">
        <v>254</v>
      </c>
      <c r="J22" s="348"/>
      <c r="K22" s="343"/>
      <c r="L22" s="1259"/>
      <c r="M22" s="1261"/>
      <c r="N22" s="1250"/>
      <c r="O22" s="1259"/>
      <c r="P22" s="1261"/>
      <c r="Q22" s="1261"/>
      <c r="R22" s="1250"/>
      <c r="S22" s="1284"/>
      <c r="T22" s="1228"/>
    </row>
    <row r="23" spans="1:22">
      <c r="A23" s="1252"/>
      <c r="B23" s="1316" t="s">
        <v>112</v>
      </c>
      <c r="C23" s="1256" t="s">
        <v>110</v>
      </c>
      <c r="D23" s="1248" t="s">
        <v>701</v>
      </c>
      <c r="E23" s="1258"/>
      <c r="F23" s="1258"/>
      <c r="G23" s="1327" t="s">
        <v>705</v>
      </c>
      <c r="H23" s="1328"/>
      <c r="I23" s="350" t="s">
        <v>553</v>
      </c>
      <c r="J23" s="351"/>
      <c r="K23" s="345"/>
      <c r="L23" s="1260"/>
      <c r="M23" s="1242"/>
      <c r="N23" s="1244"/>
      <c r="O23" s="1260"/>
      <c r="P23" s="1242"/>
      <c r="Q23" s="1242"/>
      <c r="R23" s="1244"/>
      <c r="S23" s="130"/>
      <c r="T23" s="1228"/>
    </row>
    <row r="24" spans="1:22" ht="27">
      <c r="A24" s="1252">
        <f>COUNT($A$5:A23)+1</f>
        <v>5</v>
      </c>
      <c r="B24" s="1253" t="s">
        <v>1132</v>
      </c>
      <c r="C24" s="1255" t="s">
        <v>110</v>
      </c>
      <c r="D24" s="1247" t="s">
        <v>1126</v>
      </c>
      <c r="E24" s="1257" t="s">
        <v>1317</v>
      </c>
      <c r="F24" s="1257" t="s">
        <v>612</v>
      </c>
      <c r="G24" s="1229" t="s">
        <v>706</v>
      </c>
      <c r="H24" s="1311" t="s">
        <v>350</v>
      </c>
      <c r="I24" s="339" t="s">
        <v>294</v>
      </c>
      <c r="J24" s="352"/>
      <c r="K24" s="340"/>
      <c r="L24" s="1322"/>
      <c r="M24" s="1243" t="s">
        <v>662</v>
      </c>
      <c r="N24" s="1239" t="s">
        <v>646</v>
      </c>
      <c r="O24" s="1239"/>
      <c r="P24" s="1241">
        <v>0</v>
      </c>
      <c r="Q24" s="1241" t="s">
        <v>121</v>
      </c>
      <c r="R24" s="1243">
        <v>0</v>
      </c>
      <c r="S24" s="1284"/>
      <c r="T24" s="1228"/>
    </row>
    <row r="25" spans="1:22">
      <c r="A25" s="1252"/>
      <c r="B25" s="1295" t="s">
        <v>2</v>
      </c>
      <c r="C25" s="1289" t="s">
        <v>110</v>
      </c>
      <c r="D25" s="1249" t="s">
        <v>701</v>
      </c>
      <c r="E25" s="1276"/>
      <c r="F25" s="1276"/>
      <c r="G25" s="1290" t="s">
        <v>706</v>
      </c>
      <c r="H25" s="1294"/>
      <c r="I25" s="342" t="s">
        <v>582</v>
      </c>
      <c r="J25" s="353"/>
      <c r="K25" s="343"/>
      <c r="L25" s="1323"/>
      <c r="M25" s="1250"/>
      <c r="N25" s="1250"/>
      <c r="O25" s="1259"/>
      <c r="P25" s="1261"/>
      <c r="Q25" s="1261"/>
      <c r="R25" s="1250"/>
      <c r="S25" s="1284"/>
      <c r="T25" s="1228"/>
    </row>
    <row r="26" spans="1:22">
      <c r="A26" s="1252"/>
      <c r="B26" s="1295" t="s">
        <v>2</v>
      </c>
      <c r="C26" s="1289" t="s">
        <v>110</v>
      </c>
      <c r="D26" s="1249" t="s">
        <v>701</v>
      </c>
      <c r="E26" s="1276"/>
      <c r="F26" s="1276"/>
      <c r="G26" s="1290" t="s">
        <v>706</v>
      </c>
      <c r="H26" s="1294"/>
      <c r="I26" s="342" t="s">
        <v>591</v>
      </c>
      <c r="J26" s="353"/>
      <c r="K26" s="343"/>
      <c r="L26" s="1323"/>
      <c r="M26" s="1250"/>
      <c r="N26" s="1250"/>
      <c r="O26" s="1259"/>
      <c r="P26" s="1261"/>
      <c r="Q26" s="1261"/>
      <c r="R26" s="1250"/>
      <c r="S26" s="1284"/>
      <c r="T26" s="1228"/>
    </row>
    <row r="27" spans="1:22" ht="27">
      <c r="A27" s="1252"/>
      <c r="B27" s="1295" t="s">
        <v>2</v>
      </c>
      <c r="C27" s="1289" t="s">
        <v>110</v>
      </c>
      <c r="D27" s="1249" t="s">
        <v>701</v>
      </c>
      <c r="E27" s="1276"/>
      <c r="F27" s="1276"/>
      <c r="G27" s="1290" t="s">
        <v>706</v>
      </c>
      <c r="H27" s="1294"/>
      <c r="I27" s="354" t="s">
        <v>589</v>
      </c>
      <c r="J27" s="353"/>
      <c r="K27" s="343"/>
      <c r="L27" s="1323"/>
      <c r="M27" s="1250"/>
      <c r="N27" s="1250"/>
      <c r="O27" s="1259"/>
      <c r="P27" s="1261"/>
      <c r="Q27" s="1261"/>
      <c r="R27" s="1250"/>
      <c r="S27" s="1284"/>
      <c r="T27" s="1228"/>
    </row>
    <row r="28" spans="1:22">
      <c r="A28" s="1252"/>
      <c r="B28" s="1254" t="s">
        <v>2</v>
      </c>
      <c r="C28" s="1256" t="s">
        <v>110</v>
      </c>
      <c r="D28" s="1248" t="s">
        <v>701</v>
      </c>
      <c r="E28" s="1258"/>
      <c r="F28" s="1258"/>
      <c r="G28" s="1230" t="s">
        <v>706</v>
      </c>
      <c r="H28" s="1232"/>
      <c r="I28" s="342" t="s">
        <v>588</v>
      </c>
      <c r="J28" s="355"/>
      <c r="K28" s="345"/>
      <c r="L28" s="1324"/>
      <c r="M28" s="1244"/>
      <c r="N28" s="1244"/>
      <c r="O28" s="1260"/>
      <c r="P28" s="1242"/>
      <c r="Q28" s="1242"/>
      <c r="R28" s="1244"/>
      <c r="S28" s="1284"/>
      <c r="T28" s="1228"/>
    </row>
    <row r="29" spans="1:22" ht="54">
      <c r="A29" s="128">
        <f>COUNT($A$5:A28)+1</f>
        <v>6</v>
      </c>
      <c r="B29" s="8" t="s">
        <v>3</v>
      </c>
      <c r="C29" s="9" t="s">
        <v>110</v>
      </c>
      <c r="D29" s="10" t="s">
        <v>1126</v>
      </c>
      <c r="E29" s="209" t="s">
        <v>1317</v>
      </c>
      <c r="F29" s="209" t="s">
        <v>949</v>
      </c>
      <c r="G29" s="153" t="s">
        <v>707</v>
      </c>
      <c r="H29" s="11" t="s">
        <v>348</v>
      </c>
      <c r="I29" s="356"/>
      <c r="J29" s="333"/>
      <c r="K29" s="334"/>
      <c r="L29" s="157"/>
      <c r="M29" s="16"/>
      <c r="N29" s="16"/>
      <c r="O29" s="157"/>
      <c r="P29" s="123">
        <v>0</v>
      </c>
      <c r="Q29" s="15" t="s">
        <v>1226</v>
      </c>
      <c r="R29" s="16">
        <v>0</v>
      </c>
      <c r="S29" s="129"/>
    </row>
    <row r="30" spans="1:22" ht="40.5">
      <c r="A30" s="1252">
        <f>COUNT($A$5:A29)+1</f>
        <v>7</v>
      </c>
      <c r="B30" s="1253" t="s">
        <v>4</v>
      </c>
      <c r="C30" s="1255" t="s">
        <v>110</v>
      </c>
      <c r="D30" s="1247" t="s">
        <v>701</v>
      </c>
      <c r="E30" s="1257" t="s">
        <v>1317</v>
      </c>
      <c r="F30" s="1257" t="s">
        <v>949</v>
      </c>
      <c r="G30" s="1229" t="s">
        <v>708</v>
      </c>
      <c r="H30" s="1231" t="s">
        <v>122</v>
      </c>
      <c r="I30" s="1479"/>
      <c r="J30" s="1498"/>
      <c r="K30" s="1500"/>
      <c r="L30" s="1245"/>
      <c r="M30" s="1241"/>
      <c r="N30" s="1241"/>
      <c r="O30" s="196" t="s">
        <v>690</v>
      </c>
      <c r="P30" s="1241">
        <v>0</v>
      </c>
      <c r="Q30" s="1241" t="s">
        <v>121</v>
      </c>
      <c r="R30" s="1241">
        <v>0</v>
      </c>
      <c r="S30" s="129"/>
    </row>
    <row r="31" spans="1:22">
      <c r="A31" s="1252"/>
      <c r="B31" s="1254"/>
      <c r="C31" s="1256"/>
      <c r="D31" s="1248"/>
      <c r="E31" s="1258"/>
      <c r="F31" s="1258"/>
      <c r="G31" s="1230"/>
      <c r="H31" s="1232"/>
      <c r="I31" s="1480"/>
      <c r="J31" s="1499"/>
      <c r="K31" s="1501"/>
      <c r="L31" s="1246"/>
      <c r="M31" s="1242"/>
      <c r="N31" s="1242"/>
      <c r="O31" s="202" t="s">
        <v>891</v>
      </c>
      <c r="P31" s="1242"/>
      <c r="Q31" s="1242"/>
      <c r="R31" s="1242"/>
      <c r="S31" s="129"/>
    </row>
    <row r="32" spans="1:22" ht="44.25">
      <c r="A32" s="1252">
        <f>COUNT($A$5:A31)+1</f>
        <v>8</v>
      </c>
      <c r="B32" s="1253" t="s">
        <v>5</v>
      </c>
      <c r="C32" s="1255" t="s">
        <v>110</v>
      </c>
      <c r="D32" s="1247" t="s">
        <v>701</v>
      </c>
      <c r="E32" s="1257" t="s">
        <v>1317</v>
      </c>
      <c r="F32" s="1257" t="s">
        <v>949</v>
      </c>
      <c r="G32" s="1229" t="s">
        <v>709</v>
      </c>
      <c r="H32" s="1231" t="s">
        <v>349</v>
      </c>
      <c r="I32" s="1479"/>
      <c r="J32" s="1498"/>
      <c r="K32" s="1500"/>
      <c r="L32" s="1241"/>
      <c r="M32" s="1241"/>
      <c r="N32" s="1241"/>
      <c r="O32" s="190" t="s">
        <v>691</v>
      </c>
      <c r="P32" s="1241">
        <v>0</v>
      </c>
      <c r="Q32" s="1241" t="s">
        <v>121</v>
      </c>
      <c r="R32" s="1243">
        <v>0</v>
      </c>
      <c r="S32" s="129"/>
      <c r="V32" s="2"/>
    </row>
    <row r="33" spans="1:19" ht="37.5">
      <c r="A33" s="1252"/>
      <c r="B33" s="1254" t="s">
        <v>5</v>
      </c>
      <c r="C33" s="1256" t="s">
        <v>110</v>
      </c>
      <c r="D33" s="1248" t="s">
        <v>701</v>
      </c>
      <c r="E33" s="1258"/>
      <c r="F33" s="1258"/>
      <c r="G33" s="1230" t="s">
        <v>709</v>
      </c>
      <c r="H33" s="1232"/>
      <c r="I33" s="1480"/>
      <c r="J33" s="1499"/>
      <c r="K33" s="1501"/>
      <c r="L33" s="1242"/>
      <c r="M33" s="1242"/>
      <c r="N33" s="1242"/>
      <c r="O33" s="189" t="s">
        <v>692</v>
      </c>
      <c r="P33" s="1242"/>
      <c r="Q33" s="1242"/>
      <c r="R33" s="1244"/>
      <c r="S33" s="129"/>
    </row>
    <row r="34" spans="1:19" ht="81">
      <c r="A34" s="128">
        <f>COUNT($A$5:A33)+1</f>
        <v>9</v>
      </c>
      <c r="B34" s="8" t="s">
        <v>6</v>
      </c>
      <c r="C34" s="9" t="s">
        <v>110</v>
      </c>
      <c r="D34" s="10" t="s">
        <v>701</v>
      </c>
      <c r="E34" s="209" t="s">
        <v>1317</v>
      </c>
      <c r="F34" s="209" t="s">
        <v>949</v>
      </c>
      <c r="G34" s="153" t="s">
        <v>710</v>
      </c>
      <c r="H34" s="11" t="s">
        <v>351</v>
      </c>
      <c r="I34" s="356"/>
      <c r="J34" s="333"/>
      <c r="K34" s="334"/>
      <c r="L34" s="16"/>
      <c r="M34" s="16"/>
      <c r="N34" s="16"/>
      <c r="O34" s="157"/>
      <c r="P34" s="123">
        <v>0</v>
      </c>
      <c r="Q34" s="15" t="s">
        <v>121</v>
      </c>
      <c r="R34" s="16">
        <v>0</v>
      </c>
      <c r="S34" s="129"/>
    </row>
    <row r="35" spans="1:19" ht="54">
      <c r="A35" s="128">
        <f>COUNT($A$5:A34)+1</f>
        <v>10</v>
      </c>
      <c r="B35" s="8" t="s">
        <v>7</v>
      </c>
      <c r="C35" s="9" t="s">
        <v>110</v>
      </c>
      <c r="D35" s="10" t="s">
        <v>701</v>
      </c>
      <c r="E35" s="209" t="s">
        <v>1317</v>
      </c>
      <c r="F35" s="209" t="s">
        <v>949</v>
      </c>
      <c r="G35" s="153" t="s">
        <v>711</v>
      </c>
      <c r="H35" s="11" t="s">
        <v>352</v>
      </c>
      <c r="I35" s="356"/>
      <c r="J35" s="333"/>
      <c r="K35" s="334"/>
      <c r="L35" s="16"/>
      <c r="M35" s="16"/>
      <c r="N35" s="16"/>
      <c r="O35" s="157"/>
      <c r="P35" s="123">
        <v>5</v>
      </c>
      <c r="Q35" s="15" t="s">
        <v>121</v>
      </c>
      <c r="R35" s="16">
        <v>0</v>
      </c>
      <c r="S35" s="129"/>
    </row>
    <row r="36" spans="1:19" ht="81">
      <c r="A36" s="128">
        <f>COUNT($A$5:A35)+1</f>
        <v>11</v>
      </c>
      <c r="B36" s="8" t="s">
        <v>8</v>
      </c>
      <c r="C36" s="9" t="s">
        <v>110</v>
      </c>
      <c r="D36" s="10" t="s">
        <v>701</v>
      </c>
      <c r="E36" s="209" t="s">
        <v>1317</v>
      </c>
      <c r="F36" s="209" t="s">
        <v>949</v>
      </c>
      <c r="G36" s="153" t="s">
        <v>712</v>
      </c>
      <c r="H36" s="11" t="s">
        <v>353</v>
      </c>
      <c r="I36" s="356"/>
      <c r="J36" s="333"/>
      <c r="K36" s="334"/>
      <c r="L36" s="16" t="s">
        <v>659</v>
      </c>
      <c r="M36" s="16"/>
      <c r="N36" s="16"/>
      <c r="O36" s="157"/>
      <c r="P36" s="123">
        <v>0</v>
      </c>
      <c r="Q36" s="15" t="s">
        <v>1223</v>
      </c>
      <c r="R36" s="16" t="s">
        <v>694</v>
      </c>
      <c r="S36" s="129"/>
    </row>
    <row r="37" spans="1:19" ht="54">
      <c r="A37" s="128">
        <f>COUNT($A$5:A36)+1</f>
        <v>12</v>
      </c>
      <c r="B37" s="8" t="s">
        <v>9</v>
      </c>
      <c r="C37" s="9" t="s">
        <v>110</v>
      </c>
      <c r="D37" s="10" t="s">
        <v>701</v>
      </c>
      <c r="E37" s="209" t="s">
        <v>1317</v>
      </c>
      <c r="F37" s="209" t="s">
        <v>949</v>
      </c>
      <c r="G37" s="153" t="s">
        <v>713</v>
      </c>
      <c r="H37" s="11" t="s">
        <v>354</v>
      </c>
      <c r="I37" s="356"/>
      <c r="J37" s="333"/>
      <c r="K37" s="334"/>
      <c r="L37" s="16"/>
      <c r="M37" s="16"/>
      <c r="N37" s="16"/>
      <c r="O37" s="157"/>
      <c r="P37" s="123">
        <v>0</v>
      </c>
      <c r="Q37" s="15" t="s">
        <v>121</v>
      </c>
      <c r="R37" s="16">
        <v>0</v>
      </c>
      <c r="S37" s="129"/>
    </row>
    <row r="38" spans="1:19" ht="54">
      <c r="A38" s="128">
        <f>COUNT($A$5:A37)+1</f>
        <v>13</v>
      </c>
      <c r="B38" s="8" t="s">
        <v>10</v>
      </c>
      <c r="C38" s="9" t="s">
        <v>110</v>
      </c>
      <c r="D38" s="10" t="s">
        <v>701</v>
      </c>
      <c r="E38" s="209" t="s">
        <v>1317</v>
      </c>
      <c r="F38" s="209" t="s">
        <v>949</v>
      </c>
      <c r="G38" s="153" t="s">
        <v>714</v>
      </c>
      <c r="H38" s="11" t="s">
        <v>355</v>
      </c>
      <c r="I38" s="356"/>
      <c r="J38" s="333"/>
      <c r="K38" s="334"/>
      <c r="L38" s="16"/>
      <c r="M38" s="16"/>
      <c r="N38" s="16"/>
      <c r="O38" s="157"/>
      <c r="P38" s="123">
        <v>0</v>
      </c>
      <c r="Q38" s="15" t="s">
        <v>121</v>
      </c>
      <c r="R38" s="16">
        <v>0</v>
      </c>
      <c r="S38" s="129"/>
    </row>
    <row r="39" spans="1:19" ht="67.5">
      <c r="A39" s="128">
        <f>COUNT($A$5:A38)+1</f>
        <v>14</v>
      </c>
      <c r="B39" s="17" t="s">
        <v>11</v>
      </c>
      <c r="C39" s="18" t="s">
        <v>110</v>
      </c>
      <c r="D39" s="19" t="s">
        <v>701</v>
      </c>
      <c r="E39" s="210" t="s">
        <v>1315</v>
      </c>
      <c r="F39" s="210" t="s">
        <v>1282</v>
      </c>
      <c r="G39" s="133" t="s">
        <v>715</v>
      </c>
      <c r="H39" s="70" t="s">
        <v>1286</v>
      </c>
      <c r="I39" s="357"/>
      <c r="J39" s="352"/>
      <c r="K39" s="340"/>
      <c r="L39" s="159" t="s">
        <v>679</v>
      </c>
      <c r="M39" s="56"/>
      <c r="N39" s="56"/>
      <c r="O39" s="159"/>
      <c r="P39" s="124">
        <v>4</v>
      </c>
      <c r="Q39" s="23" t="s">
        <v>121</v>
      </c>
      <c r="R39" s="56">
        <v>0</v>
      </c>
      <c r="S39" s="129"/>
    </row>
    <row r="40" spans="1:19" ht="67.5">
      <c r="A40" s="128">
        <f>COUNT($A$5:A39)+1</f>
        <v>15</v>
      </c>
      <c r="B40" s="8" t="s">
        <v>12</v>
      </c>
      <c r="C40" s="9" t="s">
        <v>110</v>
      </c>
      <c r="D40" s="10" t="s">
        <v>701</v>
      </c>
      <c r="E40" s="209" t="s">
        <v>1316</v>
      </c>
      <c r="F40" s="209" t="s">
        <v>1273</v>
      </c>
      <c r="G40" s="153" t="s">
        <v>716</v>
      </c>
      <c r="H40" s="180" t="s">
        <v>357</v>
      </c>
      <c r="I40" s="356"/>
      <c r="J40" s="333"/>
      <c r="K40" s="334"/>
      <c r="L40" s="16" t="s">
        <v>660</v>
      </c>
      <c r="M40" s="16"/>
      <c r="N40" s="16"/>
      <c r="O40" s="157"/>
      <c r="P40" s="123">
        <v>0</v>
      </c>
      <c r="Q40" s="15" t="s">
        <v>121</v>
      </c>
      <c r="R40" s="16">
        <v>0</v>
      </c>
      <c r="S40" s="129"/>
    </row>
    <row r="41" spans="1:19" ht="81">
      <c r="A41" s="128">
        <f>COUNT($A$5:A40)+1</f>
        <v>16</v>
      </c>
      <c r="B41" s="135" t="s">
        <v>13</v>
      </c>
      <c r="C41" s="9" t="s">
        <v>110</v>
      </c>
      <c r="D41" s="10" t="s">
        <v>701</v>
      </c>
      <c r="E41" s="209" t="s">
        <v>1316</v>
      </c>
      <c r="F41" s="209" t="s">
        <v>1273</v>
      </c>
      <c r="G41" s="153" t="s">
        <v>717</v>
      </c>
      <c r="H41" s="180" t="s">
        <v>358</v>
      </c>
      <c r="I41" s="356"/>
      <c r="J41" s="333"/>
      <c r="K41" s="334"/>
      <c r="L41" s="16"/>
      <c r="M41" s="16"/>
      <c r="N41" s="16"/>
      <c r="O41" s="157"/>
      <c r="P41" s="123">
        <v>0</v>
      </c>
      <c r="Q41" s="15" t="s">
        <v>111</v>
      </c>
      <c r="R41" s="16">
        <v>0</v>
      </c>
      <c r="S41" s="129"/>
    </row>
    <row r="42" spans="1:19" ht="30.75">
      <c r="A42" s="1252">
        <f>COUNT($A$5:A41)+1</f>
        <v>17</v>
      </c>
      <c r="B42" s="1314" t="s">
        <v>14</v>
      </c>
      <c r="C42" s="1255" t="s">
        <v>110</v>
      </c>
      <c r="D42" s="1277" t="s">
        <v>701</v>
      </c>
      <c r="E42" s="1257" t="s">
        <v>1316</v>
      </c>
      <c r="F42" s="1257" t="s">
        <v>612</v>
      </c>
      <c r="G42" s="1229" t="s">
        <v>718</v>
      </c>
      <c r="H42" s="1311" t="s">
        <v>359</v>
      </c>
      <c r="I42" s="358" t="s">
        <v>124</v>
      </c>
      <c r="J42" s="339" t="s">
        <v>127</v>
      </c>
      <c r="K42" s="340" t="s">
        <v>128</v>
      </c>
      <c r="L42" s="1317"/>
      <c r="M42" s="1243"/>
      <c r="N42" s="1243"/>
      <c r="O42" s="1239"/>
      <c r="P42" s="1241">
        <v>0</v>
      </c>
      <c r="Q42" s="1241" t="s">
        <v>121</v>
      </c>
      <c r="R42" s="1243">
        <v>0</v>
      </c>
      <c r="S42" s="1251"/>
    </row>
    <row r="43" spans="1:19">
      <c r="A43" s="1252"/>
      <c r="B43" s="1315" t="s">
        <v>14</v>
      </c>
      <c r="C43" s="1289" t="s">
        <v>110</v>
      </c>
      <c r="D43" s="1278" t="s">
        <v>701</v>
      </c>
      <c r="E43" s="1276"/>
      <c r="F43" s="1276"/>
      <c r="G43" s="1290" t="s">
        <v>718</v>
      </c>
      <c r="H43" s="1294"/>
      <c r="I43" s="44" t="s">
        <v>129</v>
      </c>
      <c r="J43" s="32" t="s">
        <v>130</v>
      </c>
      <c r="K43" s="45" t="s">
        <v>1322</v>
      </c>
      <c r="L43" s="1318"/>
      <c r="M43" s="1250"/>
      <c r="N43" s="1250"/>
      <c r="O43" s="1259"/>
      <c r="P43" s="1261"/>
      <c r="Q43" s="1261"/>
      <c r="R43" s="1250"/>
      <c r="S43" s="1251"/>
    </row>
    <row r="44" spans="1:19">
      <c r="A44" s="1252"/>
      <c r="B44" s="1315" t="s">
        <v>14</v>
      </c>
      <c r="C44" s="1289" t="s">
        <v>110</v>
      </c>
      <c r="D44" s="1278" t="s">
        <v>701</v>
      </c>
      <c r="E44" s="1276"/>
      <c r="F44" s="1276"/>
      <c r="G44" s="1290" t="s">
        <v>718</v>
      </c>
      <c r="H44" s="1294"/>
      <c r="I44" s="44" t="s">
        <v>255</v>
      </c>
      <c r="J44" s="359"/>
      <c r="K44" s="343"/>
      <c r="L44" s="1318"/>
      <c r="M44" s="1250"/>
      <c r="N44" s="1250"/>
      <c r="O44" s="1259"/>
      <c r="P44" s="1261"/>
      <c r="Q44" s="1261"/>
      <c r="R44" s="1250"/>
      <c r="S44" s="1251"/>
    </row>
    <row r="45" spans="1:19" ht="27">
      <c r="A45" s="1252"/>
      <c r="B45" s="1315" t="s">
        <v>14</v>
      </c>
      <c r="C45" s="1289" t="s">
        <v>110</v>
      </c>
      <c r="D45" s="1278" t="s">
        <v>701</v>
      </c>
      <c r="E45" s="1276"/>
      <c r="F45" s="1276"/>
      <c r="G45" s="1290" t="s">
        <v>718</v>
      </c>
      <c r="H45" s="1294"/>
      <c r="I45" s="360" t="s">
        <v>126</v>
      </c>
      <c r="J45" s="361" t="s">
        <v>583</v>
      </c>
      <c r="K45" s="362"/>
      <c r="L45" s="1318"/>
      <c r="M45" s="1250"/>
      <c r="N45" s="1250"/>
      <c r="O45" s="1259"/>
      <c r="P45" s="1261"/>
      <c r="Q45" s="1261"/>
      <c r="R45" s="1250"/>
      <c r="S45" s="1251"/>
    </row>
    <row r="46" spans="1:19">
      <c r="A46" s="1252"/>
      <c r="B46" s="1315" t="s">
        <v>14</v>
      </c>
      <c r="C46" s="1289" t="s">
        <v>110</v>
      </c>
      <c r="D46" s="1278" t="s">
        <v>701</v>
      </c>
      <c r="E46" s="1276"/>
      <c r="F46" s="1276"/>
      <c r="G46" s="1290" t="s">
        <v>718</v>
      </c>
      <c r="H46" s="1294"/>
      <c r="I46" s="49" t="s">
        <v>131</v>
      </c>
      <c r="J46" s="363" t="s">
        <v>582</v>
      </c>
      <c r="K46" s="362"/>
      <c r="L46" s="1318"/>
      <c r="M46" s="1250"/>
      <c r="N46" s="1250"/>
      <c r="O46" s="1259"/>
      <c r="P46" s="1261"/>
      <c r="Q46" s="1261"/>
      <c r="R46" s="1250"/>
      <c r="S46" s="1251"/>
    </row>
    <row r="47" spans="1:19">
      <c r="A47" s="1252"/>
      <c r="B47" s="1315" t="s">
        <v>14</v>
      </c>
      <c r="C47" s="1289" t="s">
        <v>110</v>
      </c>
      <c r="D47" s="1278" t="s">
        <v>701</v>
      </c>
      <c r="E47" s="1276"/>
      <c r="F47" s="1276"/>
      <c r="G47" s="1290" t="s">
        <v>718</v>
      </c>
      <c r="H47" s="1294"/>
      <c r="I47" s="49" t="s">
        <v>133</v>
      </c>
      <c r="J47" s="359"/>
      <c r="K47" s="362"/>
      <c r="L47" s="1318"/>
      <c r="M47" s="1250"/>
      <c r="N47" s="1250"/>
      <c r="O47" s="1259"/>
      <c r="P47" s="1261"/>
      <c r="Q47" s="1261"/>
      <c r="R47" s="1250"/>
      <c r="S47" s="1251"/>
    </row>
    <row r="48" spans="1:19">
      <c r="A48" s="1252"/>
      <c r="B48" s="1315" t="s">
        <v>14</v>
      </c>
      <c r="C48" s="1289" t="s">
        <v>110</v>
      </c>
      <c r="D48" s="1278" t="s">
        <v>701</v>
      </c>
      <c r="E48" s="1276"/>
      <c r="F48" s="1276"/>
      <c r="G48" s="1290" t="s">
        <v>718</v>
      </c>
      <c r="H48" s="1294"/>
      <c r="I48" s="364" t="s">
        <v>591</v>
      </c>
      <c r="J48" s="359"/>
      <c r="K48" s="362"/>
      <c r="L48" s="1318"/>
      <c r="M48" s="1250"/>
      <c r="N48" s="1250"/>
      <c r="O48" s="1259"/>
      <c r="P48" s="1261"/>
      <c r="Q48" s="1261"/>
      <c r="R48" s="1250"/>
      <c r="S48" s="1251"/>
    </row>
    <row r="49" spans="1:19" ht="27">
      <c r="A49" s="1252"/>
      <c r="B49" s="1315" t="s">
        <v>14</v>
      </c>
      <c r="C49" s="1289" t="s">
        <v>110</v>
      </c>
      <c r="D49" s="1278" t="s">
        <v>701</v>
      </c>
      <c r="E49" s="1276"/>
      <c r="F49" s="1276"/>
      <c r="G49" s="1290" t="s">
        <v>718</v>
      </c>
      <c r="H49" s="1294"/>
      <c r="I49" s="360" t="s">
        <v>135</v>
      </c>
      <c r="J49" s="359"/>
      <c r="K49" s="362"/>
      <c r="L49" s="1318"/>
      <c r="M49" s="1250"/>
      <c r="N49" s="1250"/>
      <c r="O49" s="1259"/>
      <c r="P49" s="1261"/>
      <c r="Q49" s="1261"/>
      <c r="R49" s="1250"/>
      <c r="S49" s="1251"/>
    </row>
    <row r="50" spans="1:19">
      <c r="A50" s="1252"/>
      <c r="B50" s="1315" t="s">
        <v>14</v>
      </c>
      <c r="C50" s="1289" t="s">
        <v>110</v>
      </c>
      <c r="D50" s="1278" t="s">
        <v>701</v>
      </c>
      <c r="E50" s="1276"/>
      <c r="F50" s="1276"/>
      <c r="G50" s="1290" t="s">
        <v>718</v>
      </c>
      <c r="H50" s="1294"/>
      <c r="I50" s="49" t="s">
        <v>137</v>
      </c>
      <c r="J50" s="365" t="s">
        <v>132</v>
      </c>
      <c r="K50" s="362"/>
      <c r="L50" s="1318"/>
      <c r="M50" s="1250"/>
      <c r="N50" s="1250"/>
      <c r="O50" s="1259"/>
      <c r="P50" s="1261"/>
      <c r="Q50" s="1261"/>
      <c r="R50" s="1250"/>
      <c r="S50" s="1251"/>
    </row>
    <row r="51" spans="1:19">
      <c r="A51" s="1252"/>
      <c r="B51" s="1315" t="s">
        <v>14</v>
      </c>
      <c r="C51" s="1289" t="s">
        <v>110</v>
      </c>
      <c r="D51" s="1278" t="s">
        <v>701</v>
      </c>
      <c r="E51" s="1276"/>
      <c r="F51" s="1276"/>
      <c r="G51" s="1290" t="s">
        <v>718</v>
      </c>
      <c r="H51" s="1294"/>
      <c r="I51" s="49" t="s">
        <v>139</v>
      </c>
      <c r="J51" s="32" t="s">
        <v>134</v>
      </c>
      <c r="K51" s="362"/>
      <c r="L51" s="1318"/>
      <c r="M51" s="1250"/>
      <c r="N51" s="1250"/>
      <c r="O51" s="1259"/>
      <c r="P51" s="1261"/>
      <c r="Q51" s="1261"/>
      <c r="R51" s="1250"/>
      <c r="S51" s="1251"/>
    </row>
    <row r="52" spans="1:19">
      <c r="A52" s="1252"/>
      <c r="B52" s="1315" t="s">
        <v>14</v>
      </c>
      <c r="C52" s="1289" t="s">
        <v>110</v>
      </c>
      <c r="D52" s="1278" t="s">
        <v>701</v>
      </c>
      <c r="E52" s="1276"/>
      <c r="F52" s="1276"/>
      <c r="G52" s="1290" t="s">
        <v>718</v>
      </c>
      <c r="H52" s="1294"/>
      <c r="I52" s="49" t="s">
        <v>140</v>
      </c>
      <c r="J52" s="32" t="s">
        <v>136</v>
      </c>
      <c r="K52" s="362"/>
      <c r="L52" s="1318"/>
      <c r="M52" s="1250"/>
      <c r="N52" s="1250"/>
      <c r="O52" s="1259"/>
      <c r="P52" s="1261"/>
      <c r="Q52" s="1261"/>
      <c r="R52" s="1250"/>
      <c r="S52" s="1251"/>
    </row>
    <row r="53" spans="1:19">
      <c r="A53" s="1252"/>
      <c r="B53" s="1315" t="s">
        <v>14</v>
      </c>
      <c r="C53" s="1289" t="s">
        <v>110</v>
      </c>
      <c r="D53" s="1278" t="s">
        <v>701</v>
      </c>
      <c r="E53" s="1276"/>
      <c r="F53" s="1276"/>
      <c r="G53" s="1290" t="s">
        <v>718</v>
      </c>
      <c r="H53" s="1294"/>
      <c r="I53" s="49" t="s">
        <v>141</v>
      </c>
      <c r="J53" s="32" t="s">
        <v>138</v>
      </c>
      <c r="K53" s="362"/>
      <c r="L53" s="1318"/>
      <c r="M53" s="1250"/>
      <c r="N53" s="1250"/>
      <c r="O53" s="1259"/>
      <c r="P53" s="1261"/>
      <c r="Q53" s="1261"/>
      <c r="R53" s="1250"/>
      <c r="S53" s="1251"/>
    </row>
    <row r="54" spans="1:19">
      <c r="A54" s="1252"/>
      <c r="B54" s="1315" t="s">
        <v>14</v>
      </c>
      <c r="C54" s="1289" t="s">
        <v>110</v>
      </c>
      <c r="D54" s="1278" t="s">
        <v>701</v>
      </c>
      <c r="E54" s="1276"/>
      <c r="F54" s="1276"/>
      <c r="G54" s="1290" t="s">
        <v>718</v>
      </c>
      <c r="H54" s="1294"/>
      <c r="I54" s="49" t="s">
        <v>142</v>
      </c>
      <c r="J54" s="359"/>
      <c r="K54" s="362"/>
      <c r="L54" s="1318"/>
      <c r="M54" s="1250"/>
      <c r="N54" s="1250"/>
      <c r="O54" s="1259"/>
      <c r="P54" s="1261"/>
      <c r="Q54" s="1261"/>
      <c r="R54" s="1250"/>
      <c r="S54" s="1251"/>
    </row>
    <row r="55" spans="1:19">
      <c r="A55" s="1252"/>
      <c r="B55" s="1315" t="s">
        <v>14</v>
      </c>
      <c r="C55" s="1289" t="s">
        <v>110</v>
      </c>
      <c r="D55" s="1278" t="s">
        <v>701</v>
      </c>
      <c r="E55" s="1276"/>
      <c r="F55" s="1276"/>
      <c r="G55" s="1290" t="s">
        <v>718</v>
      </c>
      <c r="H55" s="1294"/>
      <c r="I55" s="49" t="s">
        <v>143</v>
      </c>
      <c r="J55" s="349"/>
      <c r="K55" s="362"/>
      <c r="L55" s="1318"/>
      <c r="M55" s="1250"/>
      <c r="N55" s="1250"/>
      <c r="O55" s="1259"/>
      <c r="P55" s="1261"/>
      <c r="Q55" s="1261"/>
      <c r="R55" s="1250"/>
      <c r="S55" s="1251"/>
    </row>
    <row r="56" spans="1:19">
      <c r="A56" s="1252"/>
      <c r="B56" s="1315" t="s">
        <v>14</v>
      </c>
      <c r="C56" s="1289" t="s">
        <v>110</v>
      </c>
      <c r="D56" s="1278" t="s">
        <v>701</v>
      </c>
      <c r="E56" s="1276"/>
      <c r="F56" s="1276"/>
      <c r="G56" s="1290" t="s">
        <v>718</v>
      </c>
      <c r="H56" s="1294"/>
      <c r="I56" s="49" t="s">
        <v>144</v>
      </c>
      <c r="J56" s="349"/>
      <c r="K56" s="362"/>
      <c r="L56" s="1318"/>
      <c r="M56" s="1250"/>
      <c r="N56" s="1250"/>
      <c r="O56" s="1259"/>
      <c r="P56" s="1261"/>
      <c r="Q56" s="1261"/>
      <c r="R56" s="1250"/>
      <c r="S56" s="1251"/>
    </row>
    <row r="57" spans="1:19">
      <c r="A57" s="1252"/>
      <c r="B57" s="1315" t="s">
        <v>14</v>
      </c>
      <c r="C57" s="1289" t="s">
        <v>110</v>
      </c>
      <c r="D57" s="1278" t="s">
        <v>701</v>
      </c>
      <c r="E57" s="1276"/>
      <c r="F57" s="1276"/>
      <c r="G57" s="1290" t="s">
        <v>718</v>
      </c>
      <c r="H57" s="1294"/>
      <c r="I57" s="49" t="s">
        <v>145</v>
      </c>
      <c r="J57" s="349"/>
      <c r="K57" s="362"/>
      <c r="L57" s="1318"/>
      <c r="M57" s="1250"/>
      <c r="N57" s="1250"/>
      <c r="O57" s="1259"/>
      <c r="P57" s="1261"/>
      <c r="Q57" s="1261"/>
      <c r="R57" s="1250"/>
      <c r="S57" s="1251"/>
    </row>
    <row r="58" spans="1:19">
      <c r="A58" s="1252"/>
      <c r="B58" s="1316" t="s">
        <v>14</v>
      </c>
      <c r="C58" s="1256" t="s">
        <v>110</v>
      </c>
      <c r="D58" s="1279" t="s">
        <v>701</v>
      </c>
      <c r="E58" s="1258"/>
      <c r="F58" s="1258"/>
      <c r="G58" s="1230" t="s">
        <v>718</v>
      </c>
      <c r="H58" s="1232"/>
      <c r="I58" s="51" t="s">
        <v>256</v>
      </c>
      <c r="J58" s="366"/>
      <c r="K58" s="367"/>
      <c r="L58" s="1319"/>
      <c r="M58" s="1244"/>
      <c r="N58" s="1244"/>
      <c r="O58" s="1260"/>
      <c r="P58" s="1242"/>
      <c r="Q58" s="1242"/>
      <c r="R58" s="1244"/>
      <c r="S58" s="1251"/>
    </row>
    <row r="59" spans="1:19" ht="54">
      <c r="A59" s="128">
        <f>COUNT($A$5:A58)+1</f>
        <v>18</v>
      </c>
      <c r="B59" s="8" t="s">
        <v>15</v>
      </c>
      <c r="C59" s="9" t="s">
        <v>110</v>
      </c>
      <c r="D59" s="10" t="s">
        <v>701</v>
      </c>
      <c r="E59" s="209" t="s">
        <v>1310</v>
      </c>
      <c r="F59" s="209" t="s">
        <v>1285</v>
      </c>
      <c r="G59" s="153" t="s">
        <v>719</v>
      </c>
      <c r="H59" s="11" t="s">
        <v>360</v>
      </c>
      <c r="I59" s="356"/>
      <c r="J59" s="333"/>
      <c r="K59" s="334"/>
      <c r="L59" s="16"/>
      <c r="M59" s="16"/>
      <c r="N59" s="16"/>
      <c r="O59" s="157"/>
      <c r="P59" s="123">
        <v>0</v>
      </c>
      <c r="Q59" s="15" t="s">
        <v>111</v>
      </c>
      <c r="R59" s="16">
        <v>0</v>
      </c>
      <c r="S59" s="129"/>
    </row>
    <row r="60" spans="1:19" ht="67.5">
      <c r="A60" s="128">
        <f>COUNT($A$5:A59)+1</f>
        <v>19</v>
      </c>
      <c r="B60" s="8" t="s">
        <v>16</v>
      </c>
      <c r="C60" s="9" t="s">
        <v>110</v>
      </c>
      <c r="D60" s="10" t="s">
        <v>701</v>
      </c>
      <c r="E60" s="209" t="s">
        <v>1311</v>
      </c>
      <c r="F60" s="209" t="s">
        <v>1287</v>
      </c>
      <c r="G60" s="153" t="s">
        <v>720</v>
      </c>
      <c r="H60" s="11" t="s">
        <v>361</v>
      </c>
      <c r="I60" s="356"/>
      <c r="J60" s="333"/>
      <c r="K60" s="334"/>
      <c r="L60" s="16"/>
      <c r="M60" s="16"/>
      <c r="N60" s="16"/>
      <c r="O60" s="157"/>
      <c r="P60" s="123">
        <v>4</v>
      </c>
      <c r="Q60" s="15" t="s">
        <v>111</v>
      </c>
      <c r="R60" s="16">
        <v>0</v>
      </c>
      <c r="S60" s="129"/>
    </row>
    <row r="61" spans="1:19" ht="81">
      <c r="A61" s="128">
        <f>COUNT($A$5:A60)+1</f>
        <v>20</v>
      </c>
      <c r="B61" s="8" t="s">
        <v>17</v>
      </c>
      <c r="C61" s="9" t="s">
        <v>110</v>
      </c>
      <c r="D61" s="10" t="s">
        <v>701</v>
      </c>
      <c r="E61" s="209" t="s">
        <v>1311</v>
      </c>
      <c r="F61" s="209" t="s">
        <v>1287</v>
      </c>
      <c r="G61" s="153" t="s">
        <v>721</v>
      </c>
      <c r="H61" s="11" t="s">
        <v>362</v>
      </c>
      <c r="I61" s="356"/>
      <c r="J61" s="333"/>
      <c r="K61" s="334"/>
      <c r="L61" s="16"/>
      <c r="M61" s="16"/>
      <c r="N61" s="16"/>
      <c r="O61" s="157"/>
      <c r="P61" s="123">
        <v>0</v>
      </c>
      <c r="Q61" s="15" t="s">
        <v>111</v>
      </c>
      <c r="R61" s="16">
        <v>0</v>
      </c>
      <c r="S61" s="129"/>
    </row>
    <row r="62" spans="1:19" ht="67.5">
      <c r="A62" s="128">
        <f>COUNT($A$5:A61)+1</f>
        <v>21</v>
      </c>
      <c r="B62" s="8" t="s">
        <v>18</v>
      </c>
      <c r="C62" s="9" t="s">
        <v>110</v>
      </c>
      <c r="D62" s="10" t="s">
        <v>701</v>
      </c>
      <c r="E62" s="209" t="s">
        <v>1308</v>
      </c>
      <c r="F62" s="209" t="s">
        <v>1285</v>
      </c>
      <c r="G62" s="153" t="s">
        <v>722</v>
      </c>
      <c r="H62" s="11" t="s">
        <v>363</v>
      </c>
      <c r="I62" s="356"/>
      <c r="J62" s="333"/>
      <c r="K62" s="334"/>
      <c r="L62" s="16"/>
      <c r="M62" s="16"/>
      <c r="N62" s="16"/>
      <c r="O62" s="157"/>
      <c r="P62" s="123">
        <v>2</v>
      </c>
      <c r="Q62" s="15" t="s">
        <v>111</v>
      </c>
      <c r="R62" s="16">
        <v>0</v>
      </c>
      <c r="S62" s="129"/>
    </row>
    <row r="63" spans="1:19" ht="54">
      <c r="A63" s="128">
        <f>COUNT($A$5:A62)+1</f>
        <v>22</v>
      </c>
      <c r="B63" s="8" t="s">
        <v>19</v>
      </c>
      <c r="C63" s="9" t="s">
        <v>110</v>
      </c>
      <c r="D63" s="10" t="s">
        <v>701</v>
      </c>
      <c r="E63" s="209" t="s">
        <v>1316</v>
      </c>
      <c r="F63" s="209" t="s">
        <v>1269</v>
      </c>
      <c r="G63" s="153" t="s">
        <v>723</v>
      </c>
      <c r="H63" s="11" t="s">
        <v>364</v>
      </c>
      <c r="I63" s="356"/>
      <c r="J63" s="333"/>
      <c r="K63" s="334"/>
      <c r="L63" s="16"/>
      <c r="M63" s="16"/>
      <c r="N63" s="16"/>
      <c r="O63" s="157"/>
      <c r="P63" s="123">
        <v>0</v>
      </c>
      <c r="Q63" s="15" t="s">
        <v>121</v>
      </c>
      <c r="R63" s="16">
        <v>0</v>
      </c>
      <c r="S63" s="129"/>
    </row>
    <row r="64" spans="1:19" ht="54">
      <c r="A64" s="128">
        <f>COUNT($A$5:A63)+1</f>
        <v>23</v>
      </c>
      <c r="B64" s="8" t="s">
        <v>20</v>
      </c>
      <c r="C64" s="9" t="s">
        <v>110</v>
      </c>
      <c r="D64" s="10" t="s">
        <v>701</v>
      </c>
      <c r="E64" s="209" t="s">
        <v>1316</v>
      </c>
      <c r="F64" s="209" t="s">
        <v>1273</v>
      </c>
      <c r="G64" s="153" t="s">
        <v>724</v>
      </c>
      <c r="H64" s="11" t="s">
        <v>365</v>
      </c>
      <c r="I64" s="356"/>
      <c r="J64" s="333"/>
      <c r="K64" s="334"/>
      <c r="L64" s="16" t="s">
        <v>660</v>
      </c>
      <c r="M64" s="16"/>
      <c r="N64" s="16"/>
      <c r="O64" s="157"/>
      <c r="P64" s="123">
        <v>0</v>
      </c>
      <c r="Q64" s="15" t="s">
        <v>111</v>
      </c>
      <c r="R64" s="16" t="s">
        <v>694</v>
      </c>
      <c r="S64" s="129"/>
    </row>
    <row r="65" spans="1:20" ht="67.5">
      <c r="A65" s="128">
        <f>COUNT($A$5:A64)+1</f>
        <v>24</v>
      </c>
      <c r="B65" s="8" t="s">
        <v>21</v>
      </c>
      <c r="C65" s="9" t="s">
        <v>110</v>
      </c>
      <c r="D65" s="10" t="s">
        <v>701</v>
      </c>
      <c r="E65" s="209" t="s">
        <v>1309</v>
      </c>
      <c r="F65" s="209" t="s">
        <v>1285</v>
      </c>
      <c r="G65" s="153" t="s">
        <v>725</v>
      </c>
      <c r="H65" s="11" t="s">
        <v>366</v>
      </c>
      <c r="I65" s="356"/>
      <c r="J65" s="333"/>
      <c r="K65" s="334"/>
      <c r="L65" s="16" t="s">
        <v>676</v>
      </c>
      <c r="M65" s="16"/>
      <c r="N65" s="16"/>
      <c r="O65" s="157"/>
      <c r="P65" s="123">
        <v>0</v>
      </c>
      <c r="Q65" s="15" t="s">
        <v>205</v>
      </c>
      <c r="R65" s="16" t="s">
        <v>694</v>
      </c>
      <c r="S65" s="129"/>
    </row>
    <row r="66" spans="1:20" ht="94.5">
      <c r="A66" s="128">
        <f>COUNT($A$5:A65)+1</f>
        <v>25</v>
      </c>
      <c r="B66" s="8" t="s">
        <v>310</v>
      </c>
      <c r="C66" s="9" t="s">
        <v>110</v>
      </c>
      <c r="D66" s="10" t="s">
        <v>701</v>
      </c>
      <c r="E66" s="209" t="s">
        <v>1314</v>
      </c>
      <c r="F66" s="209" t="s">
        <v>1270</v>
      </c>
      <c r="G66" s="133" t="s">
        <v>613</v>
      </c>
      <c r="H66" s="55" t="s">
        <v>367</v>
      </c>
      <c r="I66" s="357"/>
      <c r="J66" s="352"/>
      <c r="K66" s="340"/>
      <c r="L66" s="159"/>
      <c r="M66" s="56"/>
      <c r="N66" s="56"/>
      <c r="O66" s="159"/>
      <c r="P66" s="124">
        <v>0</v>
      </c>
      <c r="Q66" s="23" t="s">
        <v>121</v>
      </c>
      <c r="R66" s="56">
        <v>0</v>
      </c>
      <c r="S66" s="129"/>
    </row>
    <row r="67" spans="1:20" ht="94.5">
      <c r="A67" s="128">
        <f>COUNT($A$5:A66)+1</f>
        <v>26</v>
      </c>
      <c r="B67" s="8" t="s">
        <v>313</v>
      </c>
      <c r="C67" s="9" t="s">
        <v>110</v>
      </c>
      <c r="D67" s="10" t="s">
        <v>701</v>
      </c>
      <c r="E67" s="209" t="s">
        <v>1308</v>
      </c>
      <c r="F67" s="209" t="s">
        <v>1285</v>
      </c>
      <c r="G67" s="133" t="s">
        <v>726</v>
      </c>
      <c r="H67" s="55" t="s">
        <v>368</v>
      </c>
      <c r="I67" s="357"/>
      <c r="J67" s="352"/>
      <c r="K67" s="340"/>
      <c r="L67" s="56"/>
      <c r="M67" s="56"/>
      <c r="N67" s="56"/>
      <c r="O67" s="159"/>
      <c r="P67" s="124">
        <v>0</v>
      </c>
      <c r="Q67" s="23" t="s">
        <v>111</v>
      </c>
      <c r="R67" s="56">
        <v>0</v>
      </c>
      <c r="S67" s="129"/>
    </row>
    <row r="68" spans="1:20" ht="81">
      <c r="A68" s="128">
        <f>COUNT($A$5:A67)+1</f>
        <v>27</v>
      </c>
      <c r="B68" s="17" t="s">
        <v>321</v>
      </c>
      <c r="C68" s="18" t="s">
        <v>110</v>
      </c>
      <c r="D68" s="19" t="s">
        <v>701</v>
      </c>
      <c r="E68" s="210" t="s">
        <v>1310</v>
      </c>
      <c r="F68" s="209" t="s">
        <v>1285</v>
      </c>
      <c r="G68" s="133" t="s">
        <v>614</v>
      </c>
      <c r="H68" s="55" t="s">
        <v>369</v>
      </c>
      <c r="I68" s="357"/>
      <c r="J68" s="352"/>
      <c r="K68" s="340"/>
      <c r="L68" s="56"/>
      <c r="M68" s="56"/>
      <c r="N68" s="56"/>
      <c r="O68" s="159"/>
      <c r="P68" s="124">
        <v>0</v>
      </c>
      <c r="Q68" s="23" t="s">
        <v>696</v>
      </c>
      <c r="R68" s="56">
        <v>0</v>
      </c>
      <c r="S68" s="129"/>
    </row>
    <row r="69" spans="1:20" ht="54">
      <c r="A69" s="128">
        <f>COUNT($A$5:A68)+1</f>
        <v>28</v>
      </c>
      <c r="B69" s="8" t="s">
        <v>338</v>
      </c>
      <c r="C69" s="9" t="s">
        <v>110</v>
      </c>
      <c r="D69" s="10" t="s">
        <v>701</v>
      </c>
      <c r="E69" s="209" t="s">
        <v>1309</v>
      </c>
      <c r="F69" s="210" t="s">
        <v>1285</v>
      </c>
      <c r="G69" s="153" t="s">
        <v>615</v>
      </c>
      <c r="H69" s="181" t="s">
        <v>370</v>
      </c>
      <c r="I69" s="356"/>
      <c r="J69" s="333"/>
      <c r="K69" s="334"/>
      <c r="L69" s="16"/>
      <c r="M69" s="16"/>
      <c r="N69" s="16"/>
      <c r="O69" s="157"/>
      <c r="P69" s="123">
        <v>0</v>
      </c>
      <c r="Q69" s="15" t="s">
        <v>205</v>
      </c>
      <c r="R69" s="16">
        <v>0</v>
      </c>
      <c r="S69" s="129"/>
    </row>
    <row r="70" spans="1:20" ht="27">
      <c r="A70" s="1252">
        <f>COUNT($A$5:A69)+1</f>
        <v>29</v>
      </c>
      <c r="B70" s="1253" t="s">
        <v>727</v>
      </c>
      <c r="C70" s="1255" t="s">
        <v>110</v>
      </c>
      <c r="D70" s="1247" t="s">
        <v>236</v>
      </c>
      <c r="E70" s="1257" t="s">
        <v>1307</v>
      </c>
      <c r="F70" s="1257" t="s">
        <v>1270</v>
      </c>
      <c r="G70" s="1229" t="s">
        <v>728</v>
      </c>
      <c r="H70" s="1311" t="s">
        <v>371</v>
      </c>
      <c r="I70" s="368" t="s">
        <v>290</v>
      </c>
      <c r="J70" s="369"/>
      <c r="K70" s="340"/>
      <c r="L70" s="1310"/>
      <c r="M70" s="1243"/>
      <c r="N70" s="1243"/>
      <c r="O70" s="1239"/>
      <c r="P70" s="1241">
        <v>0</v>
      </c>
      <c r="Q70" s="1247" t="s">
        <v>111</v>
      </c>
      <c r="R70" s="1243" t="s">
        <v>695</v>
      </c>
      <c r="S70" s="1251"/>
      <c r="T70" s="1228"/>
    </row>
    <row r="71" spans="1:20">
      <c r="A71" s="1252"/>
      <c r="B71" s="1295" t="s">
        <v>727</v>
      </c>
      <c r="C71" s="1289" t="s">
        <v>110</v>
      </c>
      <c r="D71" s="1249" t="s">
        <v>236</v>
      </c>
      <c r="E71" s="1276"/>
      <c r="F71" s="1276"/>
      <c r="G71" s="1290" t="s">
        <v>728</v>
      </c>
      <c r="H71" s="1294"/>
      <c r="I71" s="49" t="s">
        <v>146</v>
      </c>
      <c r="J71" s="348"/>
      <c r="K71" s="343"/>
      <c r="L71" s="1312"/>
      <c r="M71" s="1250"/>
      <c r="N71" s="1250"/>
      <c r="O71" s="1259"/>
      <c r="P71" s="1261"/>
      <c r="Q71" s="1249"/>
      <c r="R71" s="1250"/>
      <c r="S71" s="1251"/>
      <c r="T71" s="1228"/>
    </row>
    <row r="72" spans="1:20">
      <c r="A72" s="1252"/>
      <c r="B72" s="1295" t="s">
        <v>727</v>
      </c>
      <c r="C72" s="1289" t="s">
        <v>110</v>
      </c>
      <c r="D72" s="1249" t="s">
        <v>236</v>
      </c>
      <c r="E72" s="1276"/>
      <c r="F72" s="1276"/>
      <c r="G72" s="1290" t="s">
        <v>728</v>
      </c>
      <c r="H72" s="1294"/>
      <c r="I72" s="49" t="s">
        <v>148</v>
      </c>
      <c r="J72" s="348"/>
      <c r="K72" s="343"/>
      <c r="L72" s="1312"/>
      <c r="M72" s="1250"/>
      <c r="N72" s="1250"/>
      <c r="O72" s="1259"/>
      <c r="P72" s="1261"/>
      <c r="Q72" s="1249"/>
      <c r="R72" s="1250"/>
      <c r="S72" s="1251"/>
      <c r="T72" s="1228"/>
    </row>
    <row r="73" spans="1:20">
      <c r="A73" s="1252"/>
      <c r="B73" s="1295" t="s">
        <v>727</v>
      </c>
      <c r="C73" s="1289" t="s">
        <v>110</v>
      </c>
      <c r="D73" s="1249" t="s">
        <v>236</v>
      </c>
      <c r="E73" s="1276"/>
      <c r="F73" s="1276"/>
      <c r="G73" s="1290" t="s">
        <v>728</v>
      </c>
      <c r="H73" s="1294"/>
      <c r="I73" s="364" t="s">
        <v>577</v>
      </c>
      <c r="J73" s="348"/>
      <c r="K73" s="343"/>
      <c r="L73" s="1312"/>
      <c r="M73" s="1250"/>
      <c r="N73" s="1250"/>
      <c r="O73" s="1259"/>
      <c r="P73" s="1261"/>
      <c r="Q73" s="1249"/>
      <c r="R73" s="1250"/>
      <c r="S73" s="1251"/>
      <c r="T73" s="1228"/>
    </row>
    <row r="74" spans="1:20" ht="27">
      <c r="A74" s="1252"/>
      <c r="B74" s="1295" t="s">
        <v>727</v>
      </c>
      <c r="C74" s="1289" t="s">
        <v>110</v>
      </c>
      <c r="D74" s="1249" t="s">
        <v>236</v>
      </c>
      <c r="E74" s="1276"/>
      <c r="F74" s="1276"/>
      <c r="G74" s="1290" t="s">
        <v>728</v>
      </c>
      <c r="H74" s="1294"/>
      <c r="I74" s="360" t="s">
        <v>257</v>
      </c>
      <c r="J74" s="348"/>
      <c r="K74" s="343"/>
      <c r="L74" s="1312"/>
      <c r="M74" s="1250"/>
      <c r="N74" s="1250"/>
      <c r="O74" s="1259"/>
      <c r="P74" s="1261"/>
      <c r="Q74" s="1249"/>
      <c r="R74" s="1250"/>
      <c r="S74" s="1251"/>
      <c r="T74" s="1228"/>
    </row>
    <row r="75" spans="1:20">
      <c r="A75" s="1252"/>
      <c r="B75" s="1295" t="s">
        <v>727</v>
      </c>
      <c r="C75" s="1289" t="s">
        <v>110</v>
      </c>
      <c r="D75" s="1249" t="s">
        <v>236</v>
      </c>
      <c r="E75" s="1276"/>
      <c r="F75" s="1276"/>
      <c r="G75" s="1290" t="s">
        <v>728</v>
      </c>
      <c r="H75" s="1294"/>
      <c r="I75" s="44" t="s">
        <v>258</v>
      </c>
      <c r="J75" s="348"/>
      <c r="K75" s="343"/>
      <c r="L75" s="1312"/>
      <c r="M75" s="1250"/>
      <c r="N75" s="1250"/>
      <c r="O75" s="1259"/>
      <c r="P75" s="1261"/>
      <c r="Q75" s="1249"/>
      <c r="R75" s="1250"/>
      <c r="S75" s="1251"/>
      <c r="T75" s="1228"/>
    </row>
    <row r="76" spans="1:20">
      <c r="A76" s="1252"/>
      <c r="B76" s="1254" t="s">
        <v>727</v>
      </c>
      <c r="C76" s="1256" t="s">
        <v>110</v>
      </c>
      <c r="D76" s="1248" t="s">
        <v>236</v>
      </c>
      <c r="E76" s="1258"/>
      <c r="F76" s="1258"/>
      <c r="G76" s="1230" t="s">
        <v>728</v>
      </c>
      <c r="H76" s="1296"/>
      <c r="I76" s="370"/>
      <c r="J76" s="351"/>
      <c r="K76" s="345"/>
      <c r="L76" s="1313"/>
      <c r="M76" s="1244"/>
      <c r="N76" s="1244"/>
      <c r="O76" s="1260"/>
      <c r="P76" s="1242"/>
      <c r="Q76" s="1248"/>
      <c r="R76" s="1244"/>
      <c r="S76" s="1251"/>
      <c r="T76" s="1228"/>
    </row>
    <row r="77" spans="1:20" ht="27">
      <c r="A77" s="1252">
        <f>COUNT($A$5:A76)+1</f>
        <v>30</v>
      </c>
      <c r="B77" s="1295" t="s">
        <v>22</v>
      </c>
      <c r="C77" s="1289" t="s">
        <v>110</v>
      </c>
      <c r="D77" s="1249" t="s">
        <v>236</v>
      </c>
      <c r="E77" s="1276" t="s">
        <v>1307</v>
      </c>
      <c r="F77" s="1276" t="s">
        <v>1270</v>
      </c>
      <c r="G77" s="1290" t="s">
        <v>729</v>
      </c>
      <c r="H77" s="1294" t="s">
        <v>372</v>
      </c>
      <c r="I77" s="360" t="s">
        <v>175</v>
      </c>
      <c r="J77" s="348"/>
      <c r="K77" s="343"/>
      <c r="L77" s="1250" t="s">
        <v>674</v>
      </c>
      <c r="M77" s="1250" t="s">
        <v>882</v>
      </c>
      <c r="N77" s="1259" t="s">
        <v>647</v>
      </c>
      <c r="O77" s="1259"/>
      <c r="P77" s="1241">
        <v>0</v>
      </c>
      <c r="Q77" s="1241" t="s">
        <v>111</v>
      </c>
      <c r="R77" s="1243" t="s">
        <v>694</v>
      </c>
      <c r="S77" s="1251"/>
      <c r="T77" s="1228"/>
    </row>
    <row r="78" spans="1:20">
      <c r="A78" s="1252"/>
      <c r="B78" s="1295" t="s">
        <v>22</v>
      </c>
      <c r="C78" s="1289" t="s">
        <v>110</v>
      </c>
      <c r="D78" s="1249" t="s">
        <v>236</v>
      </c>
      <c r="E78" s="1276"/>
      <c r="F78" s="1276"/>
      <c r="G78" s="1290" t="s">
        <v>729</v>
      </c>
      <c r="H78" s="1294"/>
      <c r="I78" s="49" t="s">
        <v>176</v>
      </c>
      <c r="J78" s="348"/>
      <c r="K78" s="343"/>
      <c r="L78" s="1261"/>
      <c r="M78" s="1250"/>
      <c r="N78" s="1250"/>
      <c r="O78" s="1259"/>
      <c r="P78" s="1261"/>
      <c r="Q78" s="1261"/>
      <c r="R78" s="1250"/>
      <c r="S78" s="1251"/>
      <c r="T78" s="1228"/>
    </row>
    <row r="79" spans="1:20">
      <c r="A79" s="1252"/>
      <c r="B79" s="1295" t="s">
        <v>22</v>
      </c>
      <c r="C79" s="1289" t="s">
        <v>110</v>
      </c>
      <c r="D79" s="1249" t="s">
        <v>236</v>
      </c>
      <c r="E79" s="1276"/>
      <c r="F79" s="1276"/>
      <c r="G79" s="1290" t="s">
        <v>729</v>
      </c>
      <c r="H79" s="1294"/>
      <c r="I79" s="364" t="s">
        <v>580</v>
      </c>
      <c r="J79" s="348"/>
      <c r="K79" s="343"/>
      <c r="L79" s="1261"/>
      <c r="M79" s="1250"/>
      <c r="N79" s="1250"/>
      <c r="O79" s="1259"/>
      <c r="P79" s="1261"/>
      <c r="Q79" s="1261"/>
      <c r="R79" s="1250"/>
      <c r="S79" s="1251"/>
      <c r="T79" s="1228"/>
    </row>
    <row r="80" spans="1:20">
      <c r="A80" s="1252"/>
      <c r="B80" s="1295" t="s">
        <v>22</v>
      </c>
      <c r="C80" s="1289" t="s">
        <v>110</v>
      </c>
      <c r="D80" s="1249" t="s">
        <v>236</v>
      </c>
      <c r="E80" s="1276"/>
      <c r="F80" s="1276"/>
      <c r="G80" s="1290" t="s">
        <v>729</v>
      </c>
      <c r="H80" s="1294"/>
      <c r="I80" s="360" t="s">
        <v>147</v>
      </c>
      <c r="J80" s="348"/>
      <c r="K80" s="343"/>
      <c r="L80" s="1261"/>
      <c r="M80" s="1250"/>
      <c r="N80" s="1250"/>
      <c r="O80" s="1259"/>
      <c r="P80" s="1261"/>
      <c r="Q80" s="1261"/>
      <c r="R80" s="1250"/>
      <c r="S80" s="1251"/>
      <c r="T80" s="1228"/>
    </row>
    <row r="81" spans="1:20">
      <c r="A81" s="1252"/>
      <c r="B81" s="1295" t="s">
        <v>22</v>
      </c>
      <c r="C81" s="1289" t="s">
        <v>110</v>
      </c>
      <c r="D81" s="1249" t="s">
        <v>236</v>
      </c>
      <c r="E81" s="1276"/>
      <c r="F81" s="1276"/>
      <c r="G81" s="1290" t="s">
        <v>729</v>
      </c>
      <c r="H81" s="1294"/>
      <c r="I81" s="49" t="s">
        <v>177</v>
      </c>
      <c r="J81" s="348"/>
      <c r="K81" s="343"/>
      <c r="L81" s="1261"/>
      <c r="M81" s="1250"/>
      <c r="N81" s="1250"/>
      <c r="O81" s="1259"/>
      <c r="P81" s="1261"/>
      <c r="Q81" s="1261"/>
      <c r="R81" s="1250"/>
      <c r="S81" s="1251"/>
      <c r="T81" s="1228"/>
    </row>
    <row r="82" spans="1:20">
      <c r="A82" s="1252"/>
      <c r="B82" s="1295" t="s">
        <v>22</v>
      </c>
      <c r="C82" s="1289" t="s">
        <v>110</v>
      </c>
      <c r="D82" s="1249" t="s">
        <v>236</v>
      </c>
      <c r="E82" s="1276"/>
      <c r="F82" s="1276"/>
      <c r="G82" s="1290" t="s">
        <v>729</v>
      </c>
      <c r="H82" s="1294"/>
      <c r="I82" s="360" t="s">
        <v>178</v>
      </c>
      <c r="J82" s="348"/>
      <c r="K82" s="343"/>
      <c r="L82" s="1261"/>
      <c r="M82" s="1250"/>
      <c r="N82" s="1250"/>
      <c r="O82" s="1259"/>
      <c r="P82" s="1261"/>
      <c r="Q82" s="1261"/>
      <c r="R82" s="1250"/>
      <c r="S82" s="1251"/>
      <c r="T82" s="1228"/>
    </row>
    <row r="83" spans="1:20">
      <c r="A83" s="1252"/>
      <c r="B83" s="1295" t="s">
        <v>22</v>
      </c>
      <c r="C83" s="1289" t="s">
        <v>110</v>
      </c>
      <c r="D83" s="1249" t="s">
        <v>236</v>
      </c>
      <c r="E83" s="1276"/>
      <c r="F83" s="1276"/>
      <c r="G83" s="1290" t="s">
        <v>729</v>
      </c>
      <c r="H83" s="1294"/>
      <c r="I83" s="49" t="s">
        <v>179</v>
      </c>
      <c r="J83" s="348"/>
      <c r="K83" s="343"/>
      <c r="L83" s="1261"/>
      <c r="M83" s="1250"/>
      <c r="N83" s="1250"/>
      <c r="O83" s="1259"/>
      <c r="P83" s="1261"/>
      <c r="Q83" s="1261"/>
      <c r="R83" s="1250"/>
      <c r="S83" s="1251"/>
      <c r="T83" s="1228"/>
    </row>
    <row r="84" spans="1:20" ht="27">
      <c r="A84" s="1252"/>
      <c r="B84" s="1295" t="s">
        <v>22</v>
      </c>
      <c r="C84" s="1289" t="s">
        <v>110</v>
      </c>
      <c r="D84" s="1249" t="s">
        <v>236</v>
      </c>
      <c r="E84" s="1276"/>
      <c r="F84" s="1276"/>
      <c r="G84" s="1290" t="s">
        <v>729</v>
      </c>
      <c r="H84" s="1294"/>
      <c r="I84" s="360" t="s">
        <v>180</v>
      </c>
      <c r="J84" s="348"/>
      <c r="K84" s="343"/>
      <c r="L84" s="1261"/>
      <c r="M84" s="1250"/>
      <c r="N84" s="1250"/>
      <c r="O84" s="1259"/>
      <c r="P84" s="1261"/>
      <c r="Q84" s="1261"/>
      <c r="R84" s="1250"/>
      <c r="S84" s="1251"/>
      <c r="T84" s="1228"/>
    </row>
    <row r="85" spans="1:20">
      <c r="A85" s="1252"/>
      <c r="B85" s="1254" t="s">
        <v>22</v>
      </c>
      <c r="C85" s="1256" t="s">
        <v>110</v>
      </c>
      <c r="D85" s="1248" t="s">
        <v>236</v>
      </c>
      <c r="E85" s="1258"/>
      <c r="F85" s="1258"/>
      <c r="G85" s="1230" t="s">
        <v>729</v>
      </c>
      <c r="H85" s="1232"/>
      <c r="I85" s="60" t="s">
        <v>181</v>
      </c>
      <c r="J85" s="351"/>
      <c r="K85" s="345"/>
      <c r="L85" s="1242"/>
      <c r="M85" s="1244"/>
      <c r="N85" s="1244"/>
      <c r="O85" s="1260"/>
      <c r="P85" s="1242"/>
      <c r="Q85" s="1242"/>
      <c r="R85" s="1244"/>
      <c r="S85" s="1251"/>
      <c r="T85" s="1228"/>
    </row>
    <row r="86" spans="1:20">
      <c r="A86" s="1252">
        <f>COUNT($A$5:A85)+1</f>
        <v>31</v>
      </c>
      <c r="B86" s="1253" t="s">
        <v>23</v>
      </c>
      <c r="C86" s="1255" t="s">
        <v>110</v>
      </c>
      <c r="D86" s="1247" t="s">
        <v>236</v>
      </c>
      <c r="E86" s="1257" t="s">
        <v>1307</v>
      </c>
      <c r="F86" s="1257" t="s">
        <v>1270</v>
      </c>
      <c r="G86" s="1229" t="s">
        <v>730</v>
      </c>
      <c r="H86" s="1231" t="s">
        <v>373</v>
      </c>
      <c r="I86" s="358" t="s">
        <v>182</v>
      </c>
      <c r="J86" s="371" t="s">
        <v>583</v>
      </c>
      <c r="K86" s="340"/>
      <c r="L86" s="1243" t="s">
        <v>674</v>
      </c>
      <c r="M86" s="1243"/>
      <c r="N86" s="1239" t="s">
        <v>648</v>
      </c>
      <c r="O86" s="1239"/>
      <c r="P86" s="1241">
        <v>0</v>
      </c>
      <c r="Q86" s="1241" t="s">
        <v>111</v>
      </c>
      <c r="R86" s="1243" t="s">
        <v>694</v>
      </c>
      <c r="S86" s="1251"/>
      <c r="T86" s="1228"/>
    </row>
    <row r="87" spans="1:20">
      <c r="A87" s="1252"/>
      <c r="B87" s="1295" t="s">
        <v>23</v>
      </c>
      <c r="C87" s="1289" t="s">
        <v>110</v>
      </c>
      <c r="D87" s="1249" t="s">
        <v>236</v>
      </c>
      <c r="E87" s="1276"/>
      <c r="F87" s="1276"/>
      <c r="G87" s="1290" t="s">
        <v>730</v>
      </c>
      <c r="H87" s="1294"/>
      <c r="I87" s="44" t="s">
        <v>183</v>
      </c>
      <c r="J87" s="372" t="s">
        <v>582</v>
      </c>
      <c r="K87" s="343"/>
      <c r="L87" s="1261"/>
      <c r="M87" s="1250"/>
      <c r="N87" s="1250"/>
      <c r="O87" s="1259"/>
      <c r="P87" s="1261"/>
      <c r="Q87" s="1261"/>
      <c r="R87" s="1250"/>
      <c r="S87" s="1251"/>
      <c r="T87" s="1228"/>
    </row>
    <row r="88" spans="1:20" ht="27">
      <c r="A88" s="1252"/>
      <c r="B88" s="1295" t="s">
        <v>23</v>
      </c>
      <c r="C88" s="1289" t="s">
        <v>110</v>
      </c>
      <c r="D88" s="1249" t="s">
        <v>236</v>
      </c>
      <c r="E88" s="1276"/>
      <c r="F88" s="1276"/>
      <c r="G88" s="1290" t="s">
        <v>730</v>
      </c>
      <c r="H88" s="1294"/>
      <c r="I88" s="373" t="s">
        <v>574</v>
      </c>
      <c r="J88" s="374" t="s">
        <v>590</v>
      </c>
      <c r="K88" s="343"/>
      <c r="L88" s="1261"/>
      <c r="M88" s="1250"/>
      <c r="N88" s="1250"/>
      <c r="O88" s="1259"/>
      <c r="P88" s="1261"/>
      <c r="Q88" s="1261"/>
      <c r="R88" s="1250"/>
      <c r="S88" s="1251"/>
      <c r="T88" s="1228"/>
    </row>
    <row r="89" spans="1:20">
      <c r="A89" s="1252"/>
      <c r="B89" s="1254" t="s">
        <v>23</v>
      </c>
      <c r="C89" s="1256" t="s">
        <v>110</v>
      </c>
      <c r="D89" s="1248" t="s">
        <v>236</v>
      </c>
      <c r="E89" s="1258"/>
      <c r="F89" s="1258"/>
      <c r="G89" s="1230" t="s">
        <v>730</v>
      </c>
      <c r="H89" s="1296"/>
      <c r="I89" s="375" t="s">
        <v>575</v>
      </c>
      <c r="J89" s="342" t="s">
        <v>588</v>
      </c>
      <c r="K89" s="345"/>
      <c r="L89" s="1242"/>
      <c r="M89" s="1244"/>
      <c r="N89" s="1244"/>
      <c r="O89" s="1260"/>
      <c r="P89" s="1242"/>
      <c r="Q89" s="1242"/>
      <c r="R89" s="1244"/>
      <c r="S89" s="1251"/>
      <c r="T89" s="1228"/>
    </row>
    <row r="90" spans="1:20" ht="54">
      <c r="A90" s="128">
        <f>COUNT($A$5:A89)+1</f>
        <v>32</v>
      </c>
      <c r="B90" s="135" t="s">
        <v>24</v>
      </c>
      <c r="C90" s="9" t="s">
        <v>110</v>
      </c>
      <c r="D90" s="10" t="s">
        <v>236</v>
      </c>
      <c r="E90" s="209" t="s">
        <v>1307</v>
      </c>
      <c r="F90" s="209" t="s">
        <v>1270</v>
      </c>
      <c r="G90" s="62" t="s">
        <v>731</v>
      </c>
      <c r="H90" s="30" t="s">
        <v>374</v>
      </c>
      <c r="I90" s="332"/>
      <c r="J90" s="376"/>
      <c r="K90" s="334"/>
      <c r="L90" s="157"/>
      <c r="M90" s="16"/>
      <c r="N90" s="16"/>
      <c r="O90" s="157"/>
      <c r="P90" s="123">
        <v>0</v>
      </c>
      <c r="Q90" s="15" t="s">
        <v>111</v>
      </c>
      <c r="R90" s="16">
        <v>0</v>
      </c>
      <c r="S90" s="129"/>
    </row>
    <row r="91" spans="1:20" ht="40.5">
      <c r="A91" s="128">
        <f>COUNT($A$5:A90)+1</f>
        <v>33</v>
      </c>
      <c r="B91" s="174" t="s">
        <v>25</v>
      </c>
      <c r="C91" s="175" t="s">
        <v>110</v>
      </c>
      <c r="D91" s="173" t="s">
        <v>236</v>
      </c>
      <c r="E91" s="211" t="s">
        <v>1307</v>
      </c>
      <c r="F91" s="211" t="s">
        <v>1270</v>
      </c>
      <c r="G91" s="176" t="s">
        <v>732</v>
      </c>
      <c r="H91" s="178" t="s">
        <v>190</v>
      </c>
      <c r="I91" s="377"/>
      <c r="J91" s="351"/>
      <c r="K91" s="345"/>
      <c r="L91" s="152"/>
      <c r="M91" s="152"/>
      <c r="N91" s="152"/>
      <c r="O91" s="182"/>
      <c r="P91" s="37">
        <v>0</v>
      </c>
      <c r="Q91" s="29" t="s">
        <v>111</v>
      </c>
      <c r="R91" s="152">
        <v>0</v>
      </c>
      <c r="S91" s="129"/>
    </row>
    <row r="92" spans="1:20">
      <c r="A92" s="1252">
        <f>COUNT($A$5:A91)+1</f>
        <v>34</v>
      </c>
      <c r="B92" s="1253" t="s">
        <v>26</v>
      </c>
      <c r="C92" s="1255" t="s">
        <v>110</v>
      </c>
      <c r="D92" s="1247" t="s">
        <v>236</v>
      </c>
      <c r="E92" s="1257" t="s">
        <v>1310</v>
      </c>
      <c r="F92" s="1257" t="s">
        <v>612</v>
      </c>
      <c r="G92" s="1229" t="s">
        <v>733</v>
      </c>
      <c r="H92" s="1231" t="s">
        <v>375</v>
      </c>
      <c r="I92" s="378" t="s">
        <v>571</v>
      </c>
      <c r="J92" s="369"/>
      <c r="K92" s="340"/>
      <c r="L92" s="1310"/>
      <c r="M92" s="1243" t="s">
        <v>882</v>
      </c>
      <c r="N92" s="1243" t="s">
        <v>658</v>
      </c>
      <c r="O92" s="1239"/>
      <c r="P92" s="1241">
        <v>0</v>
      </c>
      <c r="Q92" s="1241" t="s">
        <v>111</v>
      </c>
      <c r="R92" s="1243">
        <v>0</v>
      </c>
      <c r="S92" s="1284"/>
      <c r="T92" s="1228"/>
    </row>
    <row r="93" spans="1:20">
      <c r="A93" s="1252"/>
      <c r="B93" s="1295" t="s">
        <v>26</v>
      </c>
      <c r="C93" s="1289" t="s">
        <v>110</v>
      </c>
      <c r="D93" s="1249" t="s">
        <v>236</v>
      </c>
      <c r="E93" s="1276"/>
      <c r="F93" s="1276"/>
      <c r="G93" s="1290" t="s">
        <v>733</v>
      </c>
      <c r="H93" s="1294"/>
      <c r="I93" s="379" t="s">
        <v>570</v>
      </c>
      <c r="J93" s="353"/>
      <c r="K93" s="343"/>
      <c r="L93" s="1261"/>
      <c r="M93" s="1250"/>
      <c r="N93" s="1250"/>
      <c r="O93" s="1259"/>
      <c r="P93" s="1261"/>
      <c r="Q93" s="1261"/>
      <c r="R93" s="1250"/>
      <c r="S93" s="1284"/>
      <c r="T93" s="1228"/>
    </row>
    <row r="94" spans="1:20">
      <c r="A94" s="1252"/>
      <c r="B94" s="1295" t="s">
        <v>26</v>
      </c>
      <c r="C94" s="1289" t="s">
        <v>110</v>
      </c>
      <c r="D94" s="1249" t="s">
        <v>236</v>
      </c>
      <c r="E94" s="1276"/>
      <c r="F94" s="1276"/>
      <c r="G94" s="1290" t="s">
        <v>733</v>
      </c>
      <c r="H94" s="1294"/>
      <c r="I94" s="380" t="s">
        <v>581</v>
      </c>
      <c r="J94" s="353"/>
      <c r="K94" s="343"/>
      <c r="L94" s="1261"/>
      <c r="M94" s="1250"/>
      <c r="N94" s="1250"/>
      <c r="O94" s="1259"/>
      <c r="P94" s="1261"/>
      <c r="Q94" s="1261"/>
      <c r="R94" s="1250"/>
      <c r="S94" s="1284"/>
      <c r="T94" s="1228"/>
    </row>
    <row r="95" spans="1:20">
      <c r="A95" s="1252"/>
      <c r="B95" s="1254" t="s">
        <v>26</v>
      </c>
      <c r="C95" s="1256" t="s">
        <v>110</v>
      </c>
      <c r="D95" s="1248" t="s">
        <v>236</v>
      </c>
      <c r="E95" s="1258"/>
      <c r="F95" s="1258"/>
      <c r="G95" s="1230" t="s">
        <v>733</v>
      </c>
      <c r="H95" s="1232"/>
      <c r="I95" s="375" t="s">
        <v>580</v>
      </c>
      <c r="J95" s="355"/>
      <c r="K95" s="345"/>
      <c r="L95" s="1242"/>
      <c r="M95" s="1244"/>
      <c r="N95" s="1244"/>
      <c r="O95" s="1260"/>
      <c r="P95" s="1242"/>
      <c r="Q95" s="1242"/>
      <c r="R95" s="1244"/>
      <c r="S95" s="1284"/>
      <c r="T95" s="1228"/>
    </row>
    <row r="96" spans="1:20" ht="27">
      <c r="A96" s="1252">
        <f>COUNT($A$5:A95)+1</f>
        <v>35</v>
      </c>
      <c r="B96" s="1253" t="s">
        <v>27</v>
      </c>
      <c r="C96" s="1255" t="s">
        <v>110</v>
      </c>
      <c r="D96" s="1247" t="s">
        <v>236</v>
      </c>
      <c r="E96" s="1257" t="s">
        <v>1307</v>
      </c>
      <c r="F96" s="1257" t="s">
        <v>1270</v>
      </c>
      <c r="G96" s="1229" t="s">
        <v>734</v>
      </c>
      <c r="H96" s="1309" t="s">
        <v>616</v>
      </c>
      <c r="I96" s="368" t="s">
        <v>194</v>
      </c>
      <c r="J96" s="361" t="s">
        <v>583</v>
      </c>
      <c r="K96" s="340"/>
      <c r="L96" s="1243" t="s">
        <v>674</v>
      </c>
      <c r="M96" s="1241"/>
      <c r="N96" s="1243"/>
      <c r="O96" s="1239"/>
      <c r="P96" s="1241">
        <v>0</v>
      </c>
      <c r="Q96" s="1241" t="s">
        <v>111</v>
      </c>
      <c r="R96" s="1243" t="s">
        <v>694</v>
      </c>
      <c r="S96" s="1284"/>
      <c r="T96" s="1228"/>
    </row>
    <row r="97" spans="1:20">
      <c r="A97" s="1252"/>
      <c r="B97" s="1295" t="s">
        <v>26</v>
      </c>
      <c r="C97" s="1289" t="s">
        <v>110</v>
      </c>
      <c r="D97" s="1249" t="s">
        <v>236</v>
      </c>
      <c r="E97" s="1276"/>
      <c r="F97" s="1276"/>
      <c r="G97" s="1290" t="s">
        <v>733</v>
      </c>
      <c r="H97" s="1297"/>
      <c r="I97" s="49" t="s">
        <v>195</v>
      </c>
      <c r="J97" s="372" t="s">
        <v>582</v>
      </c>
      <c r="K97" s="343"/>
      <c r="L97" s="1261"/>
      <c r="M97" s="1261"/>
      <c r="N97" s="1250"/>
      <c r="O97" s="1259"/>
      <c r="P97" s="1261"/>
      <c r="Q97" s="1261"/>
      <c r="R97" s="1250"/>
      <c r="S97" s="1284"/>
      <c r="T97" s="1228"/>
    </row>
    <row r="98" spans="1:20">
      <c r="A98" s="1252"/>
      <c r="B98" s="1295" t="s">
        <v>26</v>
      </c>
      <c r="C98" s="1289" t="s">
        <v>110</v>
      </c>
      <c r="D98" s="1249" t="s">
        <v>236</v>
      </c>
      <c r="E98" s="1276"/>
      <c r="F98" s="1276"/>
      <c r="G98" s="1290" t="s">
        <v>733</v>
      </c>
      <c r="H98" s="1297"/>
      <c r="I98" s="364" t="s">
        <v>576</v>
      </c>
      <c r="J98" s="353"/>
      <c r="K98" s="343"/>
      <c r="L98" s="1261"/>
      <c r="M98" s="1261"/>
      <c r="N98" s="1250"/>
      <c r="O98" s="1259"/>
      <c r="P98" s="1261"/>
      <c r="Q98" s="1261"/>
      <c r="R98" s="1250"/>
      <c r="S98" s="1284"/>
      <c r="T98" s="1228"/>
    </row>
    <row r="99" spans="1:20" ht="27">
      <c r="A99" s="1252"/>
      <c r="B99" s="1295" t="s">
        <v>26</v>
      </c>
      <c r="C99" s="1289" t="s">
        <v>110</v>
      </c>
      <c r="D99" s="1249" t="s">
        <v>236</v>
      </c>
      <c r="E99" s="1276"/>
      <c r="F99" s="1276"/>
      <c r="G99" s="1290" t="s">
        <v>733</v>
      </c>
      <c r="H99" s="1297"/>
      <c r="I99" s="360" t="s">
        <v>126</v>
      </c>
      <c r="J99" s="353"/>
      <c r="K99" s="343"/>
      <c r="L99" s="1261"/>
      <c r="M99" s="1261"/>
      <c r="N99" s="1250"/>
      <c r="O99" s="1259"/>
      <c r="P99" s="1261"/>
      <c r="Q99" s="1261"/>
      <c r="R99" s="1250"/>
      <c r="S99" s="1284"/>
      <c r="T99" s="1228"/>
    </row>
    <row r="100" spans="1:20">
      <c r="A100" s="1252"/>
      <c r="B100" s="1295" t="s">
        <v>26</v>
      </c>
      <c r="C100" s="1289" t="s">
        <v>110</v>
      </c>
      <c r="D100" s="1249" t="s">
        <v>236</v>
      </c>
      <c r="E100" s="1276"/>
      <c r="F100" s="1276"/>
      <c r="G100" s="1290" t="s">
        <v>733</v>
      </c>
      <c r="H100" s="1297"/>
      <c r="I100" s="49" t="s">
        <v>196</v>
      </c>
      <c r="J100" s="353"/>
      <c r="K100" s="343"/>
      <c r="L100" s="1261"/>
      <c r="M100" s="1261"/>
      <c r="N100" s="1250"/>
      <c r="O100" s="1259"/>
      <c r="P100" s="1261"/>
      <c r="Q100" s="1261"/>
      <c r="R100" s="1250"/>
      <c r="S100" s="1284"/>
      <c r="T100" s="1228"/>
    </row>
    <row r="101" spans="1:20">
      <c r="A101" s="1252"/>
      <c r="B101" s="1295" t="s">
        <v>26</v>
      </c>
      <c r="C101" s="1289" t="s">
        <v>110</v>
      </c>
      <c r="D101" s="1249" t="s">
        <v>236</v>
      </c>
      <c r="E101" s="1276"/>
      <c r="F101" s="1276"/>
      <c r="G101" s="1290" t="s">
        <v>733</v>
      </c>
      <c r="H101" s="1297"/>
      <c r="I101" s="49" t="s">
        <v>197</v>
      </c>
      <c r="J101" s="353"/>
      <c r="K101" s="343"/>
      <c r="L101" s="1261"/>
      <c r="M101" s="1261"/>
      <c r="N101" s="1250"/>
      <c r="O101" s="1259"/>
      <c r="P101" s="1261"/>
      <c r="Q101" s="1261"/>
      <c r="R101" s="1250"/>
      <c r="S101" s="1284"/>
      <c r="T101" s="1228"/>
    </row>
    <row r="102" spans="1:20">
      <c r="A102" s="1252"/>
      <c r="B102" s="1295" t="s">
        <v>26</v>
      </c>
      <c r="C102" s="1289" t="s">
        <v>110</v>
      </c>
      <c r="D102" s="1249" t="s">
        <v>236</v>
      </c>
      <c r="E102" s="1276"/>
      <c r="F102" s="1276"/>
      <c r="G102" s="1290" t="s">
        <v>733</v>
      </c>
      <c r="H102" s="1297"/>
      <c r="I102" s="49" t="s">
        <v>198</v>
      </c>
      <c r="J102" s="353"/>
      <c r="K102" s="343"/>
      <c r="L102" s="1261"/>
      <c r="M102" s="1261"/>
      <c r="N102" s="1250"/>
      <c r="O102" s="1259"/>
      <c r="P102" s="1261"/>
      <c r="Q102" s="1261"/>
      <c r="R102" s="1250"/>
      <c r="S102" s="1284"/>
      <c r="T102" s="1228"/>
    </row>
    <row r="103" spans="1:20">
      <c r="A103" s="1252"/>
      <c r="B103" s="1295" t="s">
        <v>26</v>
      </c>
      <c r="C103" s="1289" t="s">
        <v>110</v>
      </c>
      <c r="D103" s="1249" t="s">
        <v>236</v>
      </c>
      <c r="E103" s="1276"/>
      <c r="F103" s="1276"/>
      <c r="G103" s="1290" t="s">
        <v>733</v>
      </c>
      <c r="H103" s="1297"/>
      <c r="I103" s="49" t="s">
        <v>199</v>
      </c>
      <c r="J103" s="353"/>
      <c r="K103" s="343"/>
      <c r="L103" s="1261"/>
      <c r="M103" s="1261"/>
      <c r="N103" s="1250"/>
      <c r="O103" s="1259"/>
      <c r="P103" s="1261"/>
      <c r="Q103" s="1261"/>
      <c r="R103" s="1250"/>
      <c r="S103" s="1284"/>
      <c r="T103" s="1228"/>
    </row>
    <row r="104" spans="1:20">
      <c r="A104" s="1252"/>
      <c r="B104" s="1295" t="s">
        <v>26</v>
      </c>
      <c r="C104" s="1289" t="s">
        <v>110</v>
      </c>
      <c r="D104" s="1249" t="s">
        <v>236</v>
      </c>
      <c r="E104" s="1276"/>
      <c r="F104" s="1276"/>
      <c r="G104" s="1290" t="s">
        <v>733</v>
      </c>
      <c r="H104" s="1297"/>
      <c r="I104" s="49" t="s">
        <v>200</v>
      </c>
      <c r="J104" s="353"/>
      <c r="K104" s="343"/>
      <c r="L104" s="1261"/>
      <c r="M104" s="1261"/>
      <c r="N104" s="1250"/>
      <c r="O104" s="1259"/>
      <c r="P104" s="1261"/>
      <c r="Q104" s="1261"/>
      <c r="R104" s="1250"/>
      <c r="S104" s="1284"/>
      <c r="T104" s="1228"/>
    </row>
    <row r="105" spans="1:20">
      <c r="A105" s="1252"/>
      <c r="B105" s="1295" t="s">
        <v>26</v>
      </c>
      <c r="C105" s="1289" t="s">
        <v>110</v>
      </c>
      <c r="D105" s="1249" t="s">
        <v>236</v>
      </c>
      <c r="E105" s="1276"/>
      <c r="F105" s="1276"/>
      <c r="G105" s="1290" t="s">
        <v>733</v>
      </c>
      <c r="H105" s="1297"/>
      <c r="I105" s="49" t="s">
        <v>201</v>
      </c>
      <c r="J105" s="353"/>
      <c r="K105" s="343"/>
      <c r="L105" s="1261"/>
      <c r="M105" s="1261"/>
      <c r="N105" s="1250"/>
      <c r="O105" s="1259"/>
      <c r="P105" s="1261"/>
      <c r="Q105" s="1261"/>
      <c r="R105" s="1250"/>
      <c r="S105" s="1284"/>
      <c r="T105" s="1228"/>
    </row>
    <row r="106" spans="1:20">
      <c r="A106" s="1252"/>
      <c r="B106" s="1295" t="s">
        <v>26</v>
      </c>
      <c r="C106" s="1289" t="s">
        <v>110</v>
      </c>
      <c r="D106" s="1249" t="s">
        <v>236</v>
      </c>
      <c r="E106" s="1276"/>
      <c r="F106" s="1276"/>
      <c r="G106" s="1290" t="s">
        <v>733</v>
      </c>
      <c r="H106" s="1297"/>
      <c r="I106" s="49" t="s">
        <v>202</v>
      </c>
      <c r="J106" s="353"/>
      <c r="K106" s="343"/>
      <c r="L106" s="1261"/>
      <c r="M106" s="1261"/>
      <c r="N106" s="1250"/>
      <c r="O106" s="1259"/>
      <c r="P106" s="1261"/>
      <c r="Q106" s="1261"/>
      <c r="R106" s="1250"/>
      <c r="S106" s="1284"/>
      <c r="T106" s="1228"/>
    </row>
    <row r="107" spans="1:20">
      <c r="A107" s="1252"/>
      <c r="B107" s="1295" t="s">
        <v>26</v>
      </c>
      <c r="C107" s="1289" t="s">
        <v>110</v>
      </c>
      <c r="D107" s="1249" t="s">
        <v>236</v>
      </c>
      <c r="E107" s="1276"/>
      <c r="F107" s="1276"/>
      <c r="G107" s="1290" t="s">
        <v>733</v>
      </c>
      <c r="H107" s="1297"/>
      <c r="I107" s="49" t="s">
        <v>131</v>
      </c>
      <c r="J107" s="353"/>
      <c r="K107" s="343"/>
      <c r="L107" s="1261"/>
      <c r="M107" s="1261"/>
      <c r="N107" s="1250"/>
      <c r="O107" s="1259"/>
      <c r="P107" s="1261"/>
      <c r="Q107" s="1261"/>
      <c r="R107" s="1250"/>
      <c r="S107" s="1284"/>
      <c r="T107" s="1228"/>
    </row>
    <row r="108" spans="1:20">
      <c r="A108" s="1252"/>
      <c r="B108" s="1295" t="s">
        <v>26</v>
      </c>
      <c r="C108" s="1289" t="s">
        <v>110</v>
      </c>
      <c r="D108" s="1249" t="s">
        <v>236</v>
      </c>
      <c r="E108" s="1276"/>
      <c r="F108" s="1276"/>
      <c r="G108" s="1290" t="s">
        <v>733</v>
      </c>
      <c r="H108" s="1297"/>
      <c r="I108" s="49" t="s">
        <v>133</v>
      </c>
      <c r="J108" s="353"/>
      <c r="K108" s="343"/>
      <c r="L108" s="1261"/>
      <c r="M108" s="1261"/>
      <c r="N108" s="1250"/>
      <c r="O108" s="1259"/>
      <c r="P108" s="1261"/>
      <c r="Q108" s="1261"/>
      <c r="R108" s="1250"/>
      <c r="S108" s="1284"/>
      <c r="T108" s="1228"/>
    </row>
    <row r="109" spans="1:20">
      <c r="A109" s="1252"/>
      <c r="B109" s="1295" t="s">
        <v>26</v>
      </c>
      <c r="C109" s="1289" t="s">
        <v>110</v>
      </c>
      <c r="D109" s="1249" t="s">
        <v>236</v>
      </c>
      <c r="E109" s="1276"/>
      <c r="F109" s="1276"/>
      <c r="G109" s="1290" t="s">
        <v>733</v>
      </c>
      <c r="H109" s="1297"/>
      <c r="I109" s="66" t="s">
        <v>293</v>
      </c>
      <c r="J109" s="353"/>
      <c r="K109" s="343"/>
      <c r="L109" s="1261"/>
      <c r="M109" s="1261"/>
      <c r="N109" s="1250"/>
      <c r="O109" s="1259"/>
      <c r="P109" s="1261"/>
      <c r="Q109" s="1261"/>
      <c r="R109" s="1250"/>
      <c r="S109" s="1284"/>
      <c r="T109" s="1228"/>
    </row>
    <row r="110" spans="1:20">
      <c r="A110" s="1252"/>
      <c r="B110" s="1295" t="s">
        <v>26</v>
      </c>
      <c r="C110" s="1289" t="s">
        <v>110</v>
      </c>
      <c r="D110" s="1249" t="s">
        <v>236</v>
      </c>
      <c r="E110" s="1276"/>
      <c r="F110" s="1276"/>
      <c r="G110" s="1290" t="s">
        <v>733</v>
      </c>
      <c r="H110" s="1297"/>
      <c r="I110" s="381" t="s">
        <v>562</v>
      </c>
      <c r="J110" s="353"/>
      <c r="K110" s="343"/>
      <c r="L110" s="1261"/>
      <c r="M110" s="1261"/>
      <c r="N110" s="1250"/>
      <c r="O110" s="1259"/>
      <c r="P110" s="1261"/>
      <c r="Q110" s="1261"/>
      <c r="R110" s="1250"/>
      <c r="S110" s="1284"/>
      <c r="T110" s="1228"/>
    </row>
    <row r="111" spans="1:20">
      <c r="A111" s="1252"/>
      <c r="B111" s="1295" t="s">
        <v>26</v>
      </c>
      <c r="C111" s="1289" t="s">
        <v>110</v>
      </c>
      <c r="D111" s="1249" t="s">
        <v>236</v>
      </c>
      <c r="E111" s="1276"/>
      <c r="F111" s="1276"/>
      <c r="G111" s="1290" t="s">
        <v>733</v>
      </c>
      <c r="H111" s="1297"/>
      <c r="I111" s="381" t="s">
        <v>584</v>
      </c>
      <c r="J111" s="353"/>
      <c r="K111" s="343"/>
      <c r="L111" s="1261"/>
      <c r="M111" s="1261"/>
      <c r="N111" s="1250"/>
      <c r="O111" s="1259"/>
      <c r="P111" s="1261"/>
      <c r="Q111" s="1261"/>
      <c r="R111" s="1250"/>
      <c r="S111" s="1284"/>
      <c r="T111" s="1228"/>
    </row>
    <row r="112" spans="1:20">
      <c r="A112" s="1252"/>
      <c r="B112" s="1254" t="s">
        <v>26</v>
      </c>
      <c r="C112" s="1256" t="s">
        <v>110</v>
      </c>
      <c r="D112" s="1248" t="s">
        <v>236</v>
      </c>
      <c r="E112" s="1258"/>
      <c r="F112" s="1258"/>
      <c r="G112" s="1230" t="s">
        <v>733</v>
      </c>
      <c r="H112" s="1298"/>
      <c r="I112" s="382" t="s">
        <v>591</v>
      </c>
      <c r="J112" s="355"/>
      <c r="K112" s="345"/>
      <c r="L112" s="1242"/>
      <c r="M112" s="1242"/>
      <c r="N112" s="1244"/>
      <c r="O112" s="1260"/>
      <c r="P112" s="1242"/>
      <c r="Q112" s="1242"/>
      <c r="R112" s="1244"/>
      <c r="S112" s="1284"/>
      <c r="T112" s="1228"/>
    </row>
    <row r="113" spans="1:28" ht="67.5">
      <c r="A113" s="128">
        <f>COUNT($A$5:A112)+1</f>
        <v>36</v>
      </c>
      <c r="B113" s="8" t="s">
        <v>28</v>
      </c>
      <c r="C113" s="9" t="s">
        <v>110</v>
      </c>
      <c r="D113" s="10" t="s">
        <v>889</v>
      </c>
      <c r="E113" s="209" t="s">
        <v>1307</v>
      </c>
      <c r="F113" s="209" t="s">
        <v>1270</v>
      </c>
      <c r="G113" s="153" t="s">
        <v>735</v>
      </c>
      <c r="H113" s="67" t="s">
        <v>617</v>
      </c>
      <c r="I113" s="383"/>
      <c r="J113" s="333"/>
      <c r="K113" s="334"/>
      <c r="L113" s="16"/>
      <c r="M113" s="16"/>
      <c r="N113" s="157" t="s">
        <v>649</v>
      </c>
      <c r="O113" s="157"/>
      <c r="P113" s="123">
        <v>0</v>
      </c>
      <c r="Q113" s="15" t="s">
        <v>111</v>
      </c>
      <c r="R113" s="16" t="s">
        <v>876</v>
      </c>
      <c r="S113" s="129"/>
    </row>
    <row r="114" spans="1:28" ht="54">
      <c r="A114" s="128">
        <f>COUNT($A$5:A113)+1</f>
        <v>37</v>
      </c>
      <c r="B114" s="8" t="s">
        <v>29</v>
      </c>
      <c r="C114" s="9" t="s">
        <v>110</v>
      </c>
      <c r="D114" s="10" t="s">
        <v>236</v>
      </c>
      <c r="E114" s="209" t="s">
        <v>1307</v>
      </c>
      <c r="F114" s="209" t="s">
        <v>1279</v>
      </c>
      <c r="G114" s="153" t="s">
        <v>736</v>
      </c>
      <c r="H114" s="11" t="s">
        <v>376</v>
      </c>
      <c r="I114" s="384"/>
      <c r="J114" s="333"/>
      <c r="K114" s="334"/>
      <c r="L114" s="16"/>
      <c r="M114" s="16"/>
      <c r="N114" s="16"/>
      <c r="O114" s="157"/>
      <c r="P114" s="123">
        <v>0</v>
      </c>
      <c r="Q114" s="15" t="s">
        <v>111</v>
      </c>
      <c r="R114" s="16">
        <v>0</v>
      </c>
      <c r="S114" s="129"/>
    </row>
    <row r="115" spans="1:28" ht="67.5">
      <c r="A115" s="128">
        <f>COUNT($A$5:A114)+1</f>
        <v>38</v>
      </c>
      <c r="B115" s="17" t="s">
        <v>30</v>
      </c>
      <c r="C115" s="18" t="s">
        <v>110</v>
      </c>
      <c r="D115" s="19" t="s">
        <v>236</v>
      </c>
      <c r="E115" s="210" t="s">
        <v>1307</v>
      </c>
      <c r="F115" s="210" t="s">
        <v>1279</v>
      </c>
      <c r="G115" s="133" t="s">
        <v>737</v>
      </c>
      <c r="H115" s="70" t="s">
        <v>377</v>
      </c>
      <c r="I115" s="335"/>
      <c r="J115" s="352"/>
      <c r="K115" s="340"/>
      <c r="L115" s="56"/>
      <c r="M115" s="56"/>
      <c r="N115" s="159" t="s">
        <v>657</v>
      </c>
      <c r="O115" s="159"/>
      <c r="P115" s="124">
        <v>0</v>
      </c>
      <c r="Q115" s="23" t="s">
        <v>111</v>
      </c>
      <c r="R115" s="56">
        <v>0</v>
      </c>
      <c r="S115" s="129"/>
    </row>
    <row r="116" spans="1:28" ht="54">
      <c r="A116" s="128">
        <f>COUNT($A$5:A115)+1</f>
        <v>39</v>
      </c>
      <c r="B116" s="8" t="s">
        <v>31</v>
      </c>
      <c r="C116" s="9" t="s">
        <v>110</v>
      </c>
      <c r="D116" s="10" t="s">
        <v>236</v>
      </c>
      <c r="E116" s="209" t="s">
        <v>1307</v>
      </c>
      <c r="F116" s="209" t="s">
        <v>1279</v>
      </c>
      <c r="G116" s="153" t="s">
        <v>738</v>
      </c>
      <c r="H116" s="180" t="s">
        <v>378</v>
      </c>
      <c r="I116" s="332"/>
      <c r="J116" s="333"/>
      <c r="K116" s="334"/>
      <c r="L116" s="16"/>
      <c r="M116" s="16"/>
      <c r="N116" s="16" t="s">
        <v>657</v>
      </c>
      <c r="O116" s="157"/>
      <c r="P116" s="123">
        <v>0</v>
      </c>
      <c r="Q116" s="15" t="s">
        <v>111</v>
      </c>
      <c r="R116" s="16">
        <v>0</v>
      </c>
      <c r="S116" s="129"/>
    </row>
    <row r="117" spans="1:28" ht="27">
      <c r="A117" s="1252">
        <f>COUNT($A$5:A116)+1</f>
        <v>40</v>
      </c>
      <c r="B117" s="1253" t="s">
        <v>739</v>
      </c>
      <c r="C117" s="1255" t="s">
        <v>110</v>
      </c>
      <c r="D117" s="1308" t="s">
        <v>236</v>
      </c>
      <c r="E117" s="1257" t="s">
        <v>1314</v>
      </c>
      <c r="F117" s="1257" t="s">
        <v>1270</v>
      </c>
      <c r="G117" s="1285" t="s">
        <v>740</v>
      </c>
      <c r="H117" s="1302" t="s">
        <v>379</v>
      </c>
      <c r="I117" s="378" t="s">
        <v>206</v>
      </c>
      <c r="J117" s="346" t="s">
        <v>594</v>
      </c>
      <c r="K117" s="385" t="s">
        <v>203</v>
      </c>
      <c r="L117" s="1243" t="s">
        <v>675</v>
      </c>
      <c r="M117" s="1305"/>
      <c r="N117" s="1243"/>
      <c r="O117" s="1239"/>
      <c r="P117" s="1241">
        <v>0</v>
      </c>
      <c r="Q117" s="1241" t="s">
        <v>111</v>
      </c>
      <c r="R117" s="1243" t="s">
        <v>694</v>
      </c>
      <c r="S117" s="1299"/>
      <c r="T117" s="1228"/>
    </row>
    <row r="118" spans="1:28">
      <c r="A118" s="1252"/>
      <c r="B118" s="1295" t="s">
        <v>739</v>
      </c>
      <c r="C118" s="1289" t="s">
        <v>110</v>
      </c>
      <c r="D118" s="1300" t="s">
        <v>236</v>
      </c>
      <c r="E118" s="1276"/>
      <c r="F118" s="1276"/>
      <c r="G118" s="1286" t="s">
        <v>740</v>
      </c>
      <c r="H118" s="1303"/>
      <c r="I118" s="73" t="s">
        <v>1323</v>
      </c>
      <c r="J118" s="74" t="s">
        <v>595</v>
      </c>
      <c r="K118" s="45" t="s">
        <v>502</v>
      </c>
      <c r="L118" s="1261"/>
      <c r="M118" s="1306"/>
      <c r="N118" s="1250"/>
      <c r="O118" s="1259"/>
      <c r="P118" s="1261"/>
      <c r="Q118" s="1261"/>
      <c r="R118" s="1250"/>
      <c r="S118" s="1299"/>
      <c r="T118" s="1228"/>
      <c r="W118" s="330"/>
    </row>
    <row r="119" spans="1:28" ht="27">
      <c r="A119" s="1252"/>
      <c r="B119" s="1295" t="s">
        <v>739</v>
      </c>
      <c r="C119" s="1289" t="s">
        <v>110</v>
      </c>
      <c r="D119" s="1300" t="s">
        <v>236</v>
      </c>
      <c r="E119" s="1276"/>
      <c r="F119" s="1276"/>
      <c r="G119" s="1286" t="s">
        <v>740</v>
      </c>
      <c r="H119" s="1303"/>
      <c r="I119" s="73" t="s">
        <v>1324</v>
      </c>
      <c r="J119" s="386" t="s">
        <v>208</v>
      </c>
      <c r="K119" s="45" t="s">
        <v>604</v>
      </c>
      <c r="L119" s="1261"/>
      <c r="M119" s="1306"/>
      <c r="N119" s="1250"/>
      <c r="O119" s="1259"/>
      <c r="P119" s="1261"/>
      <c r="Q119" s="1261"/>
      <c r="R119" s="1250"/>
      <c r="S119" s="1299"/>
      <c r="T119" s="1228"/>
    </row>
    <row r="120" spans="1:28" ht="27">
      <c r="A120" s="1252"/>
      <c r="B120" s="1295" t="s">
        <v>739</v>
      </c>
      <c r="C120" s="1289" t="s">
        <v>110</v>
      </c>
      <c r="D120" s="1300" t="s">
        <v>236</v>
      </c>
      <c r="E120" s="1276"/>
      <c r="F120" s="1276"/>
      <c r="G120" s="1286" t="s">
        <v>740</v>
      </c>
      <c r="H120" s="1303"/>
      <c r="I120" s="73" t="s">
        <v>1325</v>
      </c>
      <c r="J120" s="74" t="s">
        <v>1326</v>
      </c>
      <c r="K120" s="387" t="s">
        <v>609</v>
      </c>
      <c r="L120" s="1261"/>
      <c r="M120" s="1306"/>
      <c r="N120" s="1250"/>
      <c r="O120" s="1259"/>
      <c r="P120" s="1261"/>
      <c r="Q120" s="1261"/>
      <c r="R120" s="1250"/>
      <c r="S120" s="1299"/>
      <c r="T120" s="1228"/>
    </row>
    <row r="121" spans="1:28">
      <c r="A121" s="1252"/>
      <c r="B121" s="1295" t="s">
        <v>739</v>
      </c>
      <c r="C121" s="1289" t="s">
        <v>110</v>
      </c>
      <c r="D121" s="1300" t="s">
        <v>236</v>
      </c>
      <c r="E121" s="1276"/>
      <c r="F121" s="1276"/>
      <c r="G121" s="1286" t="s">
        <v>740</v>
      </c>
      <c r="H121" s="1303"/>
      <c r="I121" s="73" t="s">
        <v>1327</v>
      </c>
      <c r="J121" s="74" t="s">
        <v>1328</v>
      </c>
      <c r="K121" s="74" t="s">
        <v>610</v>
      </c>
      <c r="L121" s="1261"/>
      <c r="M121" s="1306"/>
      <c r="N121" s="1250"/>
      <c r="O121" s="1259"/>
      <c r="P121" s="1261"/>
      <c r="Q121" s="1261"/>
      <c r="R121" s="1250"/>
      <c r="S121" s="1299"/>
      <c r="T121" s="1228"/>
      <c r="AB121" s="75"/>
    </row>
    <row r="122" spans="1:28" ht="27">
      <c r="A122" s="1252"/>
      <c r="B122" s="1295" t="s">
        <v>739</v>
      </c>
      <c r="C122" s="1289" t="s">
        <v>110</v>
      </c>
      <c r="D122" s="1300" t="s">
        <v>236</v>
      </c>
      <c r="E122" s="1276"/>
      <c r="F122" s="1276"/>
      <c r="G122" s="1286" t="s">
        <v>740</v>
      </c>
      <c r="H122" s="1303"/>
      <c r="I122" s="73" t="s">
        <v>1329</v>
      </c>
      <c r="J122" s="74" t="s">
        <v>1330</v>
      </c>
      <c r="K122" s="387" t="s">
        <v>296</v>
      </c>
      <c r="L122" s="1261"/>
      <c r="M122" s="1306"/>
      <c r="N122" s="1250"/>
      <c r="O122" s="1259"/>
      <c r="P122" s="1261"/>
      <c r="Q122" s="1261"/>
      <c r="R122" s="1250"/>
      <c r="S122" s="1299"/>
      <c r="T122" s="1228"/>
      <c r="AB122" s="75"/>
    </row>
    <row r="123" spans="1:28">
      <c r="A123" s="1252"/>
      <c r="B123" s="1295" t="s">
        <v>739</v>
      </c>
      <c r="C123" s="1289" t="s">
        <v>110</v>
      </c>
      <c r="D123" s="1300" t="s">
        <v>236</v>
      </c>
      <c r="E123" s="1276"/>
      <c r="F123" s="1276"/>
      <c r="G123" s="1286" t="s">
        <v>740</v>
      </c>
      <c r="H123" s="1303"/>
      <c r="I123" s="73" t="s">
        <v>1331</v>
      </c>
      <c r="J123" s="74" t="s">
        <v>1332</v>
      </c>
      <c r="K123" s="45" t="s">
        <v>507</v>
      </c>
      <c r="L123" s="1261"/>
      <c r="M123" s="1306"/>
      <c r="N123" s="1250"/>
      <c r="O123" s="1259"/>
      <c r="P123" s="1261"/>
      <c r="Q123" s="1261"/>
      <c r="R123" s="1250"/>
      <c r="S123" s="1299"/>
      <c r="T123" s="1228"/>
      <c r="W123" s="330"/>
    </row>
    <row r="124" spans="1:28" ht="27">
      <c r="A124" s="1252"/>
      <c r="B124" s="1295" t="s">
        <v>739</v>
      </c>
      <c r="C124" s="1289" t="s">
        <v>110</v>
      </c>
      <c r="D124" s="1300" t="s">
        <v>236</v>
      </c>
      <c r="E124" s="1276"/>
      <c r="F124" s="1276"/>
      <c r="G124" s="1286" t="s">
        <v>740</v>
      </c>
      <c r="H124" s="1303"/>
      <c r="I124" s="73" t="s">
        <v>516</v>
      </c>
      <c r="J124" s="74" t="s">
        <v>1333</v>
      </c>
      <c r="K124" s="387" t="s">
        <v>250</v>
      </c>
      <c r="L124" s="1261"/>
      <c r="M124" s="1306"/>
      <c r="N124" s="1250"/>
      <c r="O124" s="1259"/>
      <c r="P124" s="1261"/>
      <c r="Q124" s="1261"/>
      <c r="R124" s="1250"/>
      <c r="S124" s="1299"/>
      <c r="T124" s="1228"/>
    </row>
    <row r="125" spans="1:28">
      <c r="A125" s="1252"/>
      <c r="B125" s="1295" t="s">
        <v>739</v>
      </c>
      <c r="C125" s="1289" t="s">
        <v>110</v>
      </c>
      <c r="D125" s="1300" t="s">
        <v>236</v>
      </c>
      <c r="E125" s="1276"/>
      <c r="F125" s="1276"/>
      <c r="G125" s="1286" t="s">
        <v>740</v>
      </c>
      <c r="H125" s="1303"/>
      <c r="I125" s="73" t="s">
        <v>1334</v>
      </c>
      <c r="J125" s="74" t="s">
        <v>514</v>
      </c>
      <c r="K125" s="45" t="s">
        <v>1335</v>
      </c>
      <c r="L125" s="1261"/>
      <c r="M125" s="1306"/>
      <c r="N125" s="1250"/>
      <c r="O125" s="1259"/>
      <c r="P125" s="1261"/>
      <c r="Q125" s="1261"/>
      <c r="R125" s="1250"/>
      <c r="S125" s="1299"/>
      <c r="T125" s="1228"/>
      <c r="AA125" s="75"/>
    </row>
    <row r="126" spans="1:28">
      <c r="A126" s="1252"/>
      <c r="B126" s="1295" t="s">
        <v>739</v>
      </c>
      <c r="C126" s="1289" t="s">
        <v>110</v>
      </c>
      <c r="D126" s="1300" t="s">
        <v>236</v>
      </c>
      <c r="E126" s="1276"/>
      <c r="F126" s="1276"/>
      <c r="G126" s="1286" t="s">
        <v>740</v>
      </c>
      <c r="H126" s="1303"/>
      <c r="I126" s="73" t="s">
        <v>1336</v>
      </c>
      <c r="J126" s="74" t="s">
        <v>1337</v>
      </c>
      <c r="K126" s="45" t="s">
        <v>1338</v>
      </c>
      <c r="L126" s="1261"/>
      <c r="M126" s="1306"/>
      <c r="N126" s="1250"/>
      <c r="O126" s="1259"/>
      <c r="P126" s="1261"/>
      <c r="Q126" s="1261"/>
      <c r="R126" s="1250"/>
      <c r="S126" s="1299"/>
      <c r="T126" s="1228"/>
    </row>
    <row r="127" spans="1:28">
      <c r="A127" s="1252"/>
      <c r="B127" s="1295" t="s">
        <v>739</v>
      </c>
      <c r="C127" s="1289" t="s">
        <v>110</v>
      </c>
      <c r="D127" s="1300" t="s">
        <v>236</v>
      </c>
      <c r="E127" s="1276"/>
      <c r="F127" s="1276"/>
      <c r="G127" s="1286" t="s">
        <v>740</v>
      </c>
      <c r="H127" s="1303"/>
      <c r="I127" s="73" t="s">
        <v>1339</v>
      </c>
      <c r="J127" s="74" t="s">
        <v>520</v>
      </c>
      <c r="K127" s="45" t="s">
        <v>1340</v>
      </c>
      <c r="L127" s="1261"/>
      <c r="M127" s="1306"/>
      <c r="N127" s="1250"/>
      <c r="O127" s="1259"/>
      <c r="P127" s="1261"/>
      <c r="Q127" s="1261"/>
      <c r="R127" s="1250"/>
      <c r="S127" s="1299"/>
      <c r="T127" s="1228"/>
    </row>
    <row r="128" spans="1:28">
      <c r="A128" s="1252"/>
      <c r="B128" s="1295" t="s">
        <v>739</v>
      </c>
      <c r="C128" s="1289" t="s">
        <v>110</v>
      </c>
      <c r="D128" s="1300" t="s">
        <v>236</v>
      </c>
      <c r="E128" s="1276"/>
      <c r="F128" s="1276"/>
      <c r="G128" s="1286" t="s">
        <v>740</v>
      </c>
      <c r="H128" s="1303"/>
      <c r="I128" s="73" t="s">
        <v>1341</v>
      </c>
      <c r="J128" s="74" t="s">
        <v>597</v>
      </c>
      <c r="K128" s="45" t="s">
        <v>1342</v>
      </c>
      <c r="L128" s="1261"/>
      <c r="M128" s="1306"/>
      <c r="N128" s="1250"/>
      <c r="O128" s="1259"/>
      <c r="P128" s="1261"/>
      <c r="Q128" s="1261"/>
      <c r="R128" s="1250"/>
      <c r="S128" s="1299"/>
      <c r="T128" s="1228"/>
    </row>
    <row r="129" spans="1:20">
      <c r="A129" s="1252"/>
      <c r="B129" s="1295" t="s">
        <v>739</v>
      </c>
      <c r="C129" s="1289" t="s">
        <v>110</v>
      </c>
      <c r="D129" s="1300" t="s">
        <v>236</v>
      </c>
      <c r="E129" s="1276"/>
      <c r="F129" s="1276"/>
      <c r="G129" s="1286" t="s">
        <v>740</v>
      </c>
      <c r="H129" s="1303"/>
      <c r="I129" s="73" t="s">
        <v>593</v>
      </c>
      <c r="J129" s="74" t="s">
        <v>598</v>
      </c>
      <c r="K129" s="45" t="s">
        <v>1343</v>
      </c>
      <c r="L129" s="1261"/>
      <c r="M129" s="1306"/>
      <c r="N129" s="1250"/>
      <c r="O129" s="1259"/>
      <c r="P129" s="1261"/>
      <c r="Q129" s="1261"/>
      <c r="R129" s="1250"/>
      <c r="S129" s="1299"/>
      <c r="T129" s="1228"/>
    </row>
    <row r="130" spans="1:20">
      <c r="A130" s="1252"/>
      <c r="B130" s="1295" t="s">
        <v>739</v>
      </c>
      <c r="C130" s="1289" t="s">
        <v>110</v>
      </c>
      <c r="D130" s="1300" t="s">
        <v>236</v>
      </c>
      <c r="E130" s="1276"/>
      <c r="F130" s="1276"/>
      <c r="G130" s="1286" t="s">
        <v>740</v>
      </c>
      <c r="H130" s="1303"/>
      <c r="I130" s="73" t="s">
        <v>599</v>
      </c>
      <c r="J130" s="74" t="s">
        <v>600</v>
      </c>
      <c r="K130" s="45" t="s">
        <v>1344</v>
      </c>
      <c r="L130" s="1261"/>
      <c r="M130" s="1306"/>
      <c r="N130" s="1250"/>
      <c r="O130" s="1259"/>
      <c r="P130" s="1261"/>
      <c r="Q130" s="1261"/>
      <c r="R130" s="1250"/>
      <c r="S130" s="1299"/>
      <c r="T130" s="1228"/>
    </row>
    <row r="131" spans="1:20">
      <c r="A131" s="1252"/>
      <c r="B131" s="1295" t="s">
        <v>739</v>
      </c>
      <c r="C131" s="1289" t="s">
        <v>110</v>
      </c>
      <c r="D131" s="1300" t="s">
        <v>236</v>
      </c>
      <c r="E131" s="1276"/>
      <c r="F131" s="1276"/>
      <c r="G131" s="1286" t="s">
        <v>740</v>
      </c>
      <c r="H131" s="1303"/>
      <c r="I131" s="73" t="s">
        <v>602</v>
      </c>
      <c r="J131" s="74" t="s">
        <v>601</v>
      </c>
      <c r="K131" s="45" t="s">
        <v>1345</v>
      </c>
      <c r="L131" s="1261"/>
      <c r="M131" s="1306"/>
      <c r="N131" s="1250"/>
      <c r="O131" s="1259"/>
      <c r="P131" s="1261"/>
      <c r="Q131" s="1261"/>
      <c r="R131" s="1250"/>
      <c r="S131" s="1299"/>
      <c r="T131" s="1228"/>
    </row>
    <row r="132" spans="1:20" ht="27">
      <c r="A132" s="1252"/>
      <c r="B132" s="1295" t="s">
        <v>739</v>
      </c>
      <c r="C132" s="1289" t="s">
        <v>110</v>
      </c>
      <c r="D132" s="1300" t="s">
        <v>236</v>
      </c>
      <c r="E132" s="1276"/>
      <c r="F132" s="1276"/>
      <c r="G132" s="1286" t="s">
        <v>740</v>
      </c>
      <c r="H132" s="1303"/>
      <c r="I132" s="388" t="s">
        <v>207</v>
      </c>
      <c r="J132" s="365" t="s">
        <v>607</v>
      </c>
      <c r="K132" s="45" t="s">
        <v>603</v>
      </c>
      <c r="L132" s="1261"/>
      <c r="M132" s="1306"/>
      <c r="N132" s="1250"/>
      <c r="O132" s="1259"/>
      <c r="P132" s="1261"/>
      <c r="Q132" s="1261"/>
      <c r="R132" s="1250"/>
      <c r="S132" s="1299"/>
      <c r="T132" s="1228"/>
    </row>
    <row r="133" spans="1:20" ht="27">
      <c r="A133" s="1252"/>
      <c r="B133" s="1295" t="s">
        <v>739</v>
      </c>
      <c r="C133" s="1289" t="s">
        <v>110</v>
      </c>
      <c r="D133" s="1300" t="s">
        <v>236</v>
      </c>
      <c r="E133" s="1276"/>
      <c r="F133" s="1276"/>
      <c r="G133" s="1286" t="s">
        <v>740</v>
      </c>
      <c r="H133" s="1303"/>
      <c r="I133" s="73" t="s">
        <v>1346</v>
      </c>
      <c r="J133" s="74" t="s">
        <v>1347</v>
      </c>
      <c r="K133" s="387" t="s">
        <v>251</v>
      </c>
      <c r="L133" s="1261"/>
      <c r="M133" s="1306"/>
      <c r="N133" s="1250"/>
      <c r="O133" s="1259"/>
      <c r="P133" s="1261"/>
      <c r="Q133" s="1261"/>
      <c r="R133" s="1250"/>
      <c r="S133" s="1299"/>
      <c r="T133" s="1228"/>
    </row>
    <row r="134" spans="1:20">
      <c r="A134" s="1252"/>
      <c r="B134" s="1295" t="s">
        <v>739</v>
      </c>
      <c r="C134" s="1289" t="s">
        <v>110</v>
      </c>
      <c r="D134" s="1300" t="s">
        <v>236</v>
      </c>
      <c r="E134" s="1276"/>
      <c r="F134" s="1276"/>
      <c r="G134" s="1286" t="s">
        <v>740</v>
      </c>
      <c r="H134" s="1303"/>
      <c r="I134" s="73" t="s">
        <v>1348</v>
      </c>
      <c r="J134" s="74" t="s">
        <v>1349</v>
      </c>
      <c r="K134" s="45" t="s">
        <v>1350</v>
      </c>
      <c r="L134" s="1261"/>
      <c r="M134" s="1306"/>
      <c r="N134" s="1250"/>
      <c r="O134" s="1259"/>
      <c r="P134" s="1261"/>
      <c r="Q134" s="1261"/>
      <c r="R134" s="1250"/>
      <c r="S134" s="1299"/>
      <c r="T134" s="1228"/>
    </row>
    <row r="135" spans="1:20">
      <c r="A135" s="1252"/>
      <c r="B135" s="1295" t="s">
        <v>739</v>
      </c>
      <c r="C135" s="1289" t="s">
        <v>110</v>
      </c>
      <c r="D135" s="1300" t="s">
        <v>236</v>
      </c>
      <c r="E135" s="1276"/>
      <c r="F135" s="1276"/>
      <c r="G135" s="1286" t="s">
        <v>740</v>
      </c>
      <c r="H135" s="1303"/>
      <c r="I135" s="73" t="s">
        <v>592</v>
      </c>
      <c r="J135" s="74" t="s">
        <v>1351</v>
      </c>
      <c r="K135" s="45" t="s">
        <v>536</v>
      </c>
      <c r="L135" s="1261"/>
      <c r="M135" s="1306"/>
      <c r="N135" s="1250"/>
      <c r="O135" s="1259"/>
      <c r="P135" s="1261"/>
      <c r="Q135" s="1261"/>
      <c r="R135" s="1250"/>
      <c r="S135" s="1299"/>
      <c r="T135" s="1228"/>
    </row>
    <row r="136" spans="1:20">
      <c r="A136" s="1252"/>
      <c r="B136" s="1295" t="s">
        <v>739</v>
      </c>
      <c r="C136" s="1289" t="s">
        <v>110</v>
      </c>
      <c r="D136" s="1300" t="s">
        <v>236</v>
      </c>
      <c r="E136" s="1276"/>
      <c r="F136" s="1276"/>
      <c r="G136" s="1286" t="s">
        <v>740</v>
      </c>
      <c r="H136" s="1303"/>
      <c r="I136" s="73" t="s">
        <v>596</v>
      </c>
      <c r="J136" s="74" t="s">
        <v>1352</v>
      </c>
      <c r="K136" s="45" t="s">
        <v>1353</v>
      </c>
      <c r="L136" s="1261"/>
      <c r="M136" s="1306"/>
      <c r="N136" s="1250"/>
      <c r="O136" s="1259"/>
      <c r="P136" s="1261"/>
      <c r="Q136" s="1261"/>
      <c r="R136" s="1250"/>
      <c r="S136" s="1299"/>
      <c r="T136" s="1228"/>
    </row>
    <row r="137" spans="1:20" ht="27">
      <c r="A137" s="1252"/>
      <c r="B137" s="1295" t="s">
        <v>739</v>
      </c>
      <c r="C137" s="1289" t="s">
        <v>110</v>
      </c>
      <c r="D137" s="1300" t="s">
        <v>236</v>
      </c>
      <c r="E137" s="1276"/>
      <c r="F137" s="1276"/>
      <c r="G137" s="1286" t="s">
        <v>740</v>
      </c>
      <c r="H137" s="1303"/>
      <c r="I137" s="354" t="s">
        <v>295</v>
      </c>
      <c r="J137" s="74" t="s">
        <v>535</v>
      </c>
      <c r="K137" s="45" t="s">
        <v>605</v>
      </c>
      <c r="L137" s="1261"/>
      <c r="M137" s="1306"/>
      <c r="N137" s="1250"/>
      <c r="O137" s="1259"/>
      <c r="P137" s="1261"/>
      <c r="Q137" s="1261"/>
      <c r="R137" s="1250"/>
      <c r="S137" s="1299"/>
      <c r="T137" s="1228"/>
    </row>
    <row r="138" spans="1:20">
      <c r="A138" s="1252"/>
      <c r="B138" s="1295" t="s">
        <v>739</v>
      </c>
      <c r="C138" s="1289" t="s">
        <v>110</v>
      </c>
      <c r="D138" s="1300" t="s">
        <v>236</v>
      </c>
      <c r="E138" s="1276"/>
      <c r="F138" s="1276"/>
      <c r="G138" s="1286" t="s">
        <v>740</v>
      </c>
      <c r="H138" s="1303"/>
      <c r="I138" s="73" t="s">
        <v>539</v>
      </c>
      <c r="J138" s="74" t="s">
        <v>1354</v>
      </c>
      <c r="K138" s="45" t="s">
        <v>606</v>
      </c>
      <c r="L138" s="1261"/>
      <c r="M138" s="1306"/>
      <c r="N138" s="1250"/>
      <c r="O138" s="1259"/>
      <c r="P138" s="1261"/>
      <c r="Q138" s="1261"/>
      <c r="R138" s="1250"/>
      <c r="S138" s="1299"/>
      <c r="T138" s="1228"/>
    </row>
    <row r="139" spans="1:20">
      <c r="A139" s="1252"/>
      <c r="B139" s="1254" t="s">
        <v>739</v>
      </c>
      <c r="C139" s="1256" t="s">
        <v>110</v>
      </c>
      <c r="D139" s="1301" t="s">
        <v>236</v>
      </c>
      <c r="E139" s="1258"/>
      <c r="F139" s="1258"/>
      <c r="G139" s="1287" t="s">
        <v>740</v>
      </c>
      <c r="H139" s="1304"/>
      <c r="I139" s="389"/>
      <c r="J139" s="80" t="s">
        <v>540</v>
      </c>
      <c r="K139" s="345"/>
      <c r="L139" s="1242"/>
      <c r="M139" s="1307"/>
      <c r="N139" s="1244"/>
      <c r="O139" s="1260"/>
      <c r="P139" s="1242"/>
      <c r="Q139" s="1242"/>
      <c r="R139" s="1244"/>
      <c r="S139" s="1299"/>
      <c r="T139" s="1228"/>
    </row>
    <row r="140" spans="1:20" ht="27">
      <c r="A140" s="1252">
        <f>COUNT($A$5:A139)+1</f>
        <v>41</v>
      </c>
      <c r="B140" s="1295" t="s">
        <v>32</v>
      </c>
      <c r="C140" s="1289" t="s">
        <v>110</v>
      </c>
      <c r="D140" s="1300" t="s">
        <v>236</v>
      </c>
      <c r="E140" s="1276" t="s">
        <v>1314</v>
      </c>
      <c r="F140" s="1276" t="s">
        <v>1270</v>
      </c>
      <c r="G140" s="1290" t="s">
        <v>741</v>
      </c>
      <c r="H140" s="1297" t="s">
        <v>380</v>
      </c>
      <c r="I140" s="354" t="s">
        <v>608</v>
      </c>
      <c r="J140" s="365" t="s">
        <v>300</v>
      </c>
      <c r="K140" s="359"/>
      <c r="L140" s="1250" t="s">
        <v>675</v>
      </c>
      <c r="M140" s="1250"/>
      <c r="N140" s="1250"/>
      <c r="O140" s="1259"/>
      <c r="P140" s="1241">
        <v>0</v>
      </c>
      <c r="Q140" s="1241" t="s">
        <v>111</v>
      </c>
      <c r="R140" s="1243" t="s">
        <v>694</v>
      </c>
      <c r="S140" s="1251"/>
      <c r="T140" s="1228"/>
    </row>
    <row r="141" spans="1:20">
      <c r="A141" s="1252"/>
      <c r="B141" s="1295" t="s">
        <v>32</v>
      </c>
      <c r="C141" s="1289" t="s">
        <v>110</v>
      </c>
      <c r="D141" s="1300" t="s">
        <v>236</v>
      </c>
      <c r="E141" s="1276"/>
      <c r="F141" s="1276"/>
      <c r="G141" s="1290" t="s">
        <v>741</v>
      </c>
      <c r="H141" s="1297"/>
      <c r="I141" s="73" t="s">
        <v>595</v>
      </c>
      <c r="J141" s="74" t="s">
        <v>1355</v>
      </c>
      <c r="K141" s="359"/>
      <c r="L141" s="1261"/>
      <c r="M141" s="1250"/>
      <c r="N141" s="1250"/>
      <c r="O141" s="1259"/>
      <c r="P141" s="1261"/>
      <c r="Q141" s="1261"/>
      <c r="R141" s="1250"/>
      <c r="S141" s="1251"/>
      <c r="T141" s="1228"/>
    </row>
    <row r="142" spans="1:20" ht="27">
      <c r="A142" s="1252"/>
      <c r="B142" s="1295" t="s">
        <v>32</v>
      </c>
      <c r="C142" s="1289" t="s">
        <v>110</v>
      </c>
      <c r="D142" s="1300" t="s">
        <v>236</v>
      </c>
      <c r="E142" s="1276"/>
      <c r="F142" s="1276"/>
      <c r="G142" s="1290" t="s">
        <v>741</v>
      </c>
      <c r="H142" s="1297"/>
      <c r="I142" s="354" t="s">
        <v>204</v>
      </c>
      <c r="J142" s="74" t="s">
        <v>1356</v>
      </c>
      <c r="K142" s="359"/>
      <c r="L142" s="1261"/>
      <c r="M142" s="1250"/>
      <c r="N142" s="1250"/>
      <c r="O142" s="1259"/>
      <c r="P142" s="1261"/>
      <c r="Q142" s="1261"/>
      <c r="R142" s="1250"/>
      <c r="S142" s="1251"/>
      <c r="T142" s="1228"/>
    </row>
    <row r="143" spans="1:20">
      <c r="A143" s="1252"/>
      <c r="B143" s="1295" t="s">
        <v>32</v>
      </c>
      <c r="C143" s="1289" t="s">
        <v>110</v>
      </c>
      <c r="D143" s="1300" t="s">
        <v>236</v>
      </c>
      <c r="E143" s="1276"/>
      <c r="F143" s="1276"/>
      <c r="G143" s="1290" t="s">
        <v>741</v>
      </c>
      <c r="H143" s="1297"/>
      <c r="I143" s="73" t="s">
        <v>618</v>
      </c>
      <c r="J143" s="74" t="s">
        <v>545</v>
      </c>
      <c r="K143" s="359"/>
      <c r="L143" s="1261"/>
      <c r="M143" s="1250"/>
      <c r="N143" s="1250"/>
      <c r="O143" s="1259"/>
      <c r="P143" s="1261"/>
      <c r="Q143" s="1261"/>
      <c r="R143" s="1250"/>
      <c r="S143" s="1251"/>
      <c r="T143" s="1228"/>
    </row>
    <row r="144" spans="1:20">
      <c r="A144" s="1252"/>
      <c r="B144" s="1295" t="s">
        <v>32</v>
      </c>
      <c r="C144" s="1289" t="s">
        <v>110</v>
      </c>
      <c r="D144" s="1300" t="s">
        <v>236</v>
      </c>
      <c r="E144" s="1276"/>
      <c r="F144" s="1276"/>
      <c r="G144" s="1290" t="s">
        <v>741</v>
      </c>
      <c r="H144" s="1297"/>
      <c r="I144" s="73" t="s">
        <v>542</v>
      </c>
      <c r="J144" s="390"/>
      <c r="K144" s="387"/>
      <c r="L144" s="1261"/>
      <c r="M144" s="1250"/>
      <c r="N144" s="1250"/>
      <c r="O144" s="1259"/>
      <c r="P144" s="1261"/>
      <c r="Q144" s="1261"/>
      <c r="R144" s="1250"/>
      <c r="S144" s="1251"/>
      <c r="T144" s="1228"/>
    </row>
    <row r="145" spans="1:23">
      <c r="A145" s="1252"/>
      <c r="B145" s="1295" t="s">
        <v>32</v>
      </c>
      <c r="C145" s="1289" t="s">
        <v>110</v>
      </c>
      <c r="D145" s="1300" t="s">
        <v>236</v>
      </c>
      <c r="E145" s="1276"/>
      <c r="F145" s="1276"/>
      <c r="G145" s="1290" t="s">
        <v>741</v>
      </c>
      <c r="H145" s="1297"/>
      <c r="I145" s="73" t="s">
        <v>544</v>
      </c>
      <c r="J145" s="391"/>
      <c r="K145" s="387"/>
      <c r="L145" s="1261"/>
      <c r="M145" s="1250"/>
      <c r="N145" s="1250"/>
      <c r="O145" s="1259"/>
      <c r="P145" s="1261"/>
      <c r="Q145" s="1261"/>
      <c r="R145" s="1250"/>
      <c r="S145" s="1251"/>
      <c r="T145" s="1228"/>
    </row>
    <row r="146" spans="1:23">
      <c r="A146" s="1252"/>
      <c r="B146" s="1254" t="s">
        <v>32</v>
      </c>
      <c r="C146" s="1256" t="s">
        <v>110</v>
      </c>
      <c r="D146" s="1301" t="s">
        <v>236</v>
      </c>
      <c r="E146" s="1258"/>
      <c r="F146" s="1258"/>
      <c r="G146" s="1230" t="s">
        <v>741</v>
      </c>
      <c r="H146" s="1298"/>
      <c r="I146" s="392"/>
      <c r="J146" s="391"/>
      <c r="K146" s="387"/>
      <c r="L146" s="1242"/>
      <c r="M146" s="1244"/>
      <c r="N146" s="1244"/>
      <c r="O146" s="1260"/>
      <c r="P146" s="1242"/>
      <c r="Q146" s="1242"/>
      <c r="R146" s="1244"/>
      <c r="S146" s="1251"/>
      <c r="T146" s="1228"/>
    </row>
    <row r="147" spans="1:23" ht="54">
      <c r="A147" s="128">
        <f>COUNT($A$5:A146)+1</f>
        <v>42</v>
      </c>
      <c r="B147" s="8" t="s">
        <v>33</v>
      </c>
      <c r="C147" s="9" t="s">
        <v>110</v>
      </c>
      <c r="D147" s="10" t="s">
        <v>236</v>
      </c>
      <c r="E147" s="209" t="s">
        <v>1309</v>
      </c>
      <c r="F147" s="209" t="s">
        <v>1270</v>
      </c>
      <c r="G147" s="153" t="s">
        <v>742</v>
      </c>
      <c r="H147" s="11" t="s">
        <v>381</v>
      </c>
      <c r="I147" s="332"/>
      <c r="J147" s="333"/>
      <c r="K147" s="334"/>
      <c r="L147" s="16" t="s">
        <v>661</v>
      </c>
      <c r="M147" s="16"/>
      <c r="N147" s="157" t="s">
        <v>651</v>
      </c>
      <c r="O147" s="157"/>
      <c r="P147" s="123">
        <v>0</v>
      </c>
      <c r="Q147" s="15" t="s">
        <v>1223</v>
      </c>
      <c r="R147" s="16" t="s">
        <v>877</v>
      </c>
      <c r="S147" s="129"/>
    </row>
    <row r="148" spans="1:23" ht="81">
      <c r="A148" s="128">
        <f>COUNT($A$5:A147)+1</f>
        <v>43</v>
      </c>
      <c r="B148" s="8" t="s">
        <v>34</v>
      </c>
      <c r="C148" s="9" t="s">
        <v>110</v>
      </c>
      <c r="D148" s="10" t="s">
        <v>236</v>
      </c>
      <c r="E148" s="209" t="s">
        <v>1309</v>
      </c>
      <c r="F148" s="209" t="s">
        <v>1288</v>
      </c>
      <c r="G148" s="153" t="s">
        <v>743</v>
      </c>
      <c r="H148" s="11" t="s">
        <v>382</v>
      </c>
      <c r="I148" s="332"/>
      <c r="J148" s="333"/>
      <c r="K148" s="334"/>
      <c r="L148" s="16" t="s">
        <v>661</v>
      </c>
      <c r="M148" s="16"/>
      <c r="N148" s="16"/>
      <c r="O148" s="157"/>
      <c r="P148" s="123">
        <v>0</v>
      </c>
      <c r="Q148" s="15" t="s">
        <v>205</v>
      </c>
      <c r="R148" s="16">
        <v>0</v>
      </c>
      <c r="S148" s="129"/>
    </row>
    <row r="149" spans="1:23" ht="54">
      <c r="A149" s="128">
        <f>COUNT($A$5:A148)+1</f>
        <v>44</v>
      </c>
      <c r="B149" s="8" t="s">
        <v>35</v>
      </c>
      <c r="C149" s="9" t="s">
        <v>110</v>
      </c>
      <c r="D149" s="10" t="s">
        <v>236</v>
      </c>
      <c r="E149" s="209" t="s">
        <v>1309</v>
      </c>
      <c r="F149" s="209" t="s">
        <v>1288</v>
      </c>
      <c r="G149" s="153" t="s">
        <v>744</v>
      </c>
      <c r="H149" s="11" t="s">
        <v>383</v>
      </c>
      <c r="I149" s="332"/>
      <c r="J149" s="333"/>
      <c r="K149" s="334"/>
      <c r="L149" s="16"/>
      <c r="M149" s="16"/>
      <c r="N149" s="16"/>
      <c r="O149" s="157"/>
      <c r="P149" s="123">
        <v>0</v>
      </c>
      <c r="Q149" s="15" t="s">
        <v>205</v>
      </c>
      <c r="R149" s="16">
        <v>0</v>
      </c>
      <c r="S149" s="129"/>
    </row>
    <row r="150" spans="1:23" s="89" customFormat="1" ht="67.5">
      <c r="A150" s="128">
        <f>COUNT($A$5:A149)+1</f>
        <v>45</v>
      </c>
      <c r="B150" s="8" t="s">
        <v>36</v>
      </c>
      <c r="C150" s="9" t="s">
        <v>110</v>
      </c>
      <c r="D150" s="10" t="s">
        <v>889</v>
      </c>
      <c r="E150" s="209" t="s">
        <v>1317</v>
      </c>
      <c r="F150" s="209" t="s">
        <v>1274</v>
      </c>
      <c r="G150" s="153" t="s">
        <v>745</v>
      </c>
      <c r="H150" s="11" t="s">
        <v>384</v>
      </c>
      <c r="I150" s="393"/>
      <c r="J150" s="394"/>
      <c r="K150" s="395"/>
      <c r="L150" s="88"/>
      <c r="M150" s="88"/>
      <c r="N150" s="88"/>
      <c r="O150" s="183"/>
      <c r="P150" s="125">
        <v>0</v>
      </c>
      <c r="Q150" s="10" t="s">
        <v>1223</v>
      </c>
      <c r="R150" s="88">
        <v>0</v>
      </c>
      <c r="S150" s="77"/>
      <c r="T150" s="195"/>
      <c r="V150" s="191"/>
      <c r="W150" s="195"/>
    </row>
    <row r="151" spans="1:23" ht="54">
      <c r="A151" s="128">
        <f>COUNT($A$5:A150)+1</f>
        <v>46</v>
      </c>
      <c r="B151" s="8" t="s">
        <v>37</v>
      </c>
      <c r="C151" s="9" t="s">
        <v>110</v>
      </c>
      <c r="D151" s="10" t="s">
        <v>236</v>
      </c>
      <c r="E151" s="209" t="s">
        <v>1308</v>
      </c>
      <c r="F151" s="209" t="s">
        <v>1270</v>
      </c>
      <c r="G151" s="153" t="s">
        <v>746</v>
      </c>
      <c r="H151" s="11" t="s">
        <v>385</v>
      </c>
      <c r="I151" s="332"/>
      <c r="J151" s="333"/>
      <c r="K151" s="334"/>
      <c r="L151" s="157"/>
      <c r="M151" s="16"/>
      <c r="N151" s="16"/>
      <c r="O151" s="157"/>
      <c r="P151" s="123">
        <v>0</v>
      </c>
      <c r="Q151" s="15" t="s">
        <v>111</v>
      </c>
      <c r="R151" s="16">
        <v>0</v>
      </c>
      <c r="S151" s="129"/>
    </row>
    <row r="152" spans="1:23" ht="81">
      <c r="A152" s="128">
        <f>COUNT($A$5:A151)+1</f>
        <v>47</v>
      </c>
      <c r="B152" s="8" t="s">
        <v>38</v>
      </c>
      <c r="C152" s="9" t="s">
        <v>110</v>
      </c>
      <c r="D152" s="10" t="s">
        <v>236</v>
      </c>
      <c r="E152" s="209" t="s">
        <v>1317</v>
      </c>
      <c r="F152" s="209" t="s">
        <v>1270</v>
      </c>
      <c r="G152" s="153" t="s">
        <v>747</v>
      </c>
      <c r="H152" s="11" t="s">
        <v>386</v>
      </c>
      <c r="I152" s="332"/>
      <c r="J152" s="333"/>
      <c r="K152" s="334"/>
      <c r="L152" s="16"/>
      <c r="M152" s="16"/>
      <c r="N152" s="16"/>
      <c r="O152" s="157"/>
      <c r="P152" s="123">
        <v>0</v>
      </c>
      <c r="Q152" s="10" t="s">
        <v>696</v>
      </c>
      <c r="R152" s="16">
        <v>0</v>
      </c>
      <c r="S152" s="129"/>
    </row>
    <row r="153" spans="1:23" ht="40.5">
      <c r="A153" s="128">
        <f>COUNT($A$5:A152)+1</f>
        <v>48</v>
      </c>
      <c r="B153" s="8" t="s">
        <v>39</v>
      </c>
      <c r="C153" s="9" t="s">
        <v>110</v>
      </c>
      <c r="D153" s="10" t="s">
        <v>236</v>
      </c>
      <c r="E153" s="209" t="s">
        <v>1317</v>
      </c>
      <c r="F153" s="209" t="s">
        <v>1274</v>
      </c>
      <c r="G153" s="153" t="s">
        <v>748</v>
      </c>
      <c r="H153" s="11" t="s">
        <v>387</v>
      </c>
      <c r="I153" s="332"/>
      <c r="J153" s="333"/>
      <c r="K153" s="334"/>
      <c r="L153" s="16"/>
      <c r="M153" s="16"/>
      <c r="N153" s="16"/>
      <c r="O153" s="157"/>
      <c r="P153" s="123">
        <v>0</v>
      </c>
      <c r="Q153" s="15" t="s">
        <v>1223</v>
      </c>
      <c r="R153" s="16">
        <v>0</v>
      </c>
      <c r="S153" s="129"/>
    </row>
    <row r="154" spans="1:23" ht="54">
      <c r="A154" s="128">
        <f>COUNT($A$5:A153)+1</f>
        <v>49</v>
      </c>
      <c r="B154" s="8" t="s">
        <v>40</v>
      </c>
      <c r="C154" s="9" t="s">
        <v>110</v>
      </c>
      <c r="D154" s="10" t="s">
        <v>236</v>
      </c>
      <c r="E154" s="209" t="s">
        <v>1317</v>
      </c>
      <c r="F154" s="209" t="s">
        <v>1274</v>
      </c>
      <c r="G154" s="153" t="s">
        <v>749</v>
      </c>
      <c r="H154" s="11" t="s">
        <v>388</v>
      </c>
      <c r="I154" s="332"/>
      <c r="J154" s="333"/>
      <c r="K154" s="334"/>
      <c r="L154" s="16"/>
      <c r="M154" s="16"/>
      <c r="N154" s="16"/>
      <c r="O154" s="157"/>
      <c r="P154" s="123">
        <v>0</v>
      </c>
      <c r="Q154" s="10" t="s">
        <v>696</v>
      </c>
      <c r="R154" s="16">
        <v>0</v>
      </c>
      <c r="S154" s="129"/>
    </row>
    <row r="155" spans="1:23" ht="54">
      <c r="A155" s="128">
        <f>COUNT($A$5:A154)+1</f>
        <v>50</v>
      </c>
      <c r="B155" s="8" t="s">
        <v>41</v>
      </c>
      <c r="C155" s="9" t="s">
        <v>110</v>
      </c>
      <c r="D155" s="10" t="s">
        <v>236</v>
      </c>
      <c r="E155" s="209" t="s">
        <v>1309</v>
      </c>
      <c r="F155" s="209" t="s">
        <v>1285</v>
      </c>
      <c r="G155" s="153" t="s">
        <v>750</v>
      </c>
      <c r="H155" s="11" t="s">
        <v>389</v>
      </c>
      <c r="I155" s="332"/>
      <c r="J155" s="333"/>
      <c r="K155" s="334"/>
      <c r="L155" s="16" t="s">
        <v>681</v>
      </c>
      <c r="M155" s="16"/>
      <c r="N155" s="16"/>
      <c r="O155" s="157"/>
      <c r="P155" s="123">
        <v>0</v>
      </c>
      <c r="Q155" s="15" t="s">
        <v>205</v>
      </c>
      <c r="R155" s="16" t="s">
        <v>694</v>
      </c>
      <c r="S155" s="129"/>
    </row>
    <row r="156" spans="1:23" ht="54">
      <c r="A156" s="128">
        <f>COUNT($A$5:A155)+1</f>
        <v>51</v>
      </c>
      <c r="B156" s="8" t="s">
        <v>42</v>
      </c>
      <c r="C156" s="9" t="s">
        <v>110</v>
      </c>
      <c r="D156" s="10" t="s">
        <v>236</v>
      </c>
      <c r="E156" s="209" t="s">
        <v>1309</v>
      </c>
      <c r="F156" s="209" t="s">
        <v>1269</v>
      </c>
      <c r="G156" s="153" t="s">
        <v>892</v>
      </c>
      <c r="H156" s="11" t="s">
        <v>390</v>
      </c>
      <c r="I156" s="332"/>
      <c r="J156" s="333"/>
      <c r="K156" s="334"/>
      <c r="L156" s="16" t="s">
        <v>681</v>
      </c>
      <c r="M156" s="16" t="s">
        <v>662</v>
      </c>
      <c r="N156" s="157" t="s">
        <v>653</v>
      </c>
      <c r="O156" s="157"/>
      <c r="P156" s="123">
        <v>0</v>
      </c>
      <c r="Q156" s="15" t="s">
        <v>205</v>
      </c>
      <c r="R156" s="16" t="s">
        <v>694</v>
      </c>
      <c r="S156" s="129"/>
    </row>
    <row r="157" spans="1:23" ht="67.5">
      <c r="A157" s="128">
        <f>COUNT($A$5:A156)+1</f>
        <v>52</v>
      </c>
      <c r="B157" s="8" t="s">
        <v>1134</v>
      </c>
      <c r="C157" s="9" t="s">
        <v>110</v>
      </c>
      <c r="D157" s="10" t="s">
        <v>889</v>
      </c>
      <c r="E157" s="209" t="s">
        <v>1315</v>
      </c>
      <c r="F157" s="209" t="s">
        <v>1282</v>
      </c>
      <c r="G157" s="153" t="s">
        <v>752</v>
      </c>
      <c r="H157" s="11" t="s">
        <v>391</v>
      </c>
      <c r="I157" s="332"/>
      <c r="J157" s="333"/>
      <c r="K157" s="334"/>
      <c r="L157" s="16"/>
      <c r="M157" s="16"/>
      <c r="N157" s="16"/>
      <c r="O157" s="157"/>
      <c r="P157" s="123">
        <v>0</v>
      </c>
      <c r="Q157" s="10" t="s">
        <v>111</v>
      </c>
      <c r="R157" s="16">
        <v>0</v>
      </c>
      <c r="S157" s="129"/>
    </row>
    <row r="158" spans="1:23" ht="54">
      <c r="A158" s="128">
        <f>COUNT($A$5:A157)+1</f>
        <v>53</v>
      </c>
      <c r="B158" s="8" t="s">
        <v>44</v>
      </c>
      <c r="C158" s="9" t="s">
        <v>110</v>
      </c>
      <c r="D158" s="10" t="s">
        <v>236</v>
      </c>
      <c r="E158" s="209" t="s">
        <v>1309</v>
      </c>
      <c r="F158" s="209" t="s">
        <v>1270</v>
      </c>
      <c r="G158" s="153" t="s">
        <v>753</v>
      </c>
      <c r="H158" s="11" t="s">
        <v>392</v>
      </c>
      <c r="I158" s="332"/>
      <c r="J158" s="333"/>
      <c r="K158" s="334"/>
      <c r="L158" s="16" t="s">
        <v>681</v>
      </c>
      <c r="M158" s="16" t="s">
        <v>662</v>
      </c>
      <c r="N158" s="16"/>
      <c r="O158" s="157"/>
      <c r="P158" s="123">
        <v>0</v>
      </c>
      <c r="Q158" s="15" t="s">
        <v>205</v>
      </c>
      <c r="R158" s="16" t="s">
        <v>877</v>
      </c>
      <c r="S158" s="129"/>
    </row>
    <row r="159" spans="1:23" ht="67.5">
      <c r="A159" s="128">
        <f>COUNT($A$5:A158)+1</f>
        <v>54</v>
      </c>
      <c r="B159" s="8" t="s">
        <v>45</v>
      </c>
      <c r="C159" s="9" t="s">
        <v>110</v>
      </c>
      <c r="D159" s="10" t="s">
        <v>236</v>
      </c>
      <c r="E159" s="209" t="s">
        <v>1307</v>
      </c>
      <c r="F159" s="209" t="s">
        <v>1270</v>
      </c>
      <c r="G159" s="153" t="s">
        <v>754</v>
      </c>
      <c r="H159" s="11" t="s">
        <v>393</v>
      </c>
      <c r="I159" s="396"/>
      <c r="J159" s="333"/>
      <c r="K159" s="334"/>
      <c r="L159" s="16" t="s">
        <v>674</v>
      </c>
      <c r="M159" s="16"/>
      <c r="N159" s="16" t="s">
        <v>647</v>
      </c>
      <c r="O159" s="157"/>
      <c r="P159" s="123">
        <v>0</v>
      </c>
      <c r="Q159" s="15" t="s">
        <v>111</v>
      </c>
      <c r="R159" s="16">
        <v>0</v>
      </c>
      <c r="S159" s="129"/>
    </row>
    <row r="160" spans="1:23" ht="27" customHeight="1">
      <c r="A160" s="1252">
        <f>COUNT($A$5:A159)+1</f>
        <v>55</v>
      </c>
      <c r="B160" s="1253" t="s">
        <v>46</v>
      </c>
      <c r="C160" s="1255" t="s">
        <v>110</v>
      </c>
      <c r="D160" s="1247" t="s">
        <v>236</v>
      </c>
      <c r="E160" s="1257" t="s">
        <v>1309</v>
      </c>
      <c r="F160" s="1257" t="s">
        <v>1270</v>
      </c>
      <c r="G160" s="1229" t="s">
        <v>755</v>
      </c>
      <c r="H160" s="1231" t="s">
        <v>394</v>
      </c>
      <c r="I160" s="378" t="s">
        <v>571</v>
      </c>
      <c r="J160" s="352"/>
      <c r="K160" s="340"/>
      <c r="L160" s="1239" t="s">
        <v>686</v>
      </c>
      <c r="M160" s="1241"/>
      <c r="N160" s="1239" t="s">
        <v>658</v>
      </c>
      <c r="O160" s="1239"/>
      <c r="P160" s="1241">
        <v>0</v>
      </c>
      <c r="Q160" s="1241" t="s">
        <v>111</v>
      </c>
      <c r="R160" s="1243">
        <v>0</v>
      </c>
      <c r="S160" s="1284"/>
      <c r="T160" s="1228"/>
    </row>
    <row r="161" spans="1:20" ht="31.5" customHeight="1">
      <c r="A161" s="1252"/>
      <c r="B161" s="1254" t="s">
        <v>46</v>
      </c>
      <c r="C161" s="1256" t="s">
        <v>110</v>
      </c>
      <c r="D161" s="1248" t="s">
        <v>236</v>
      </c>
      <c r="E161" s="1258"/>
      <c r="F161" s="1258"/>
      <c r="G161" s="1230" t="s">
        <v>755</v>
      </c>
      <c r="H161" s="1296"/>
      <c r="I161" s="375" t="s">
        <v>570</v>
      </c>
      <c r="J161" s="355"/>
      <c r="K161" s="345"/>
      <c r="L161" s="1260"/>
      <c r="M161" s="1242"/>
      <c r="N161" s="1260"/>
      <c r="O161" s="1260"/>
      <c r="P161" s="1242"/>
      <c r="Q161" s="1242"/>
      <c r="R161" s="1244"/>
      <c r="S161" s="1284"/>
      <c r="T161" s="1228"/>
    </row>
    <row r="162" spans="1:20" ht="67.5">
      <c r="A162" s="128">
        <f>COUNT($A$5:A161)+1</f>
        <v>56</v>
      </c>
      <c r="B162" s="8" t="s">
        <v>47</v>
      </c>
      <c r="C162" s="276" t="s">
        <v>110</v>
      </c>
      <c r="D162" s="10" t="s">
        <v>236</v>
      </c>
      <c r="E162" s="209" t="s">
        <v>1312</v>
      </c>
      <c r="F162" s="209" t="s">
        <v>1269</v>
      </c>
      <c r="G162" s="153" t="s">
        <v>756</v>
      </c>
      <c r="H162" s="30" t="s">
        <v>395</v>
      </c>
      <c r="I162" s="332"/>
      <c r="J162" s="333"/>
      <c r="K162" s="334"/>
      <c r="L162" s="16"/>
      <c r="M162" s="16"/>
      <c r="N162" s="16"/>
      <c r="O162" s="157"/>
      <c r="P162" s="123">
        <v>0</v>
      </c>
      <c r="Q162" s="15" t="s">
        <v>205</v>
      </c>
      <c r="R162" s="16" t="s">
        <v>878</v>
      </c>
      <c r="S162" s="129"/>
    </row>
    <row r="163" spans="1:20" ht="27">
      <c r="A163" s="1252">
        <f>COUNT($A$5:A162)+1</f>
        <v>57</v>
      </c>
      <c r="B163" s="1253" t="s">
        <v>48</v>
      </c>
      <c r="C163" s="1255" t="s">
        <v>110</v>
      </c>
      <c r="D163" s="1247" t="s">
        <v>236</v>
      </c>
      <c r="E163" s="1257" t="s">
        <v>1317</v>
      </c>
      <c r="F163" s="1257" t="s">
        <v>612</v>
      </c>
      <c r="G163" s="1285" t="s">
        <v>757</v>
      </c>
      <c r="H163" s="1271" t="s">
        <v>396</v>
      </c>
      <c r="I163" s="368" t="s">
        <v>126</v>
      </c>
      <c r="J163" s="397" t="s">
        <v>126</v>
      </c>
      <c r="K163" s="385" t="s">
        <v>135</v>
      </c>
      <c r="L163" s="1243" t="s">
        <v>687</v>
      </c>
      <c r="M163" s="1243"/>
      <c r="N163" s="1243"/>
      <c r="O163" s="1239"/>
      <c r="P163" s="1241">
        <v>0</v>
      </c>
      <c r="Q163" s="1241" t="s">
        <v>111</v>
      </c>
      <c r="R163" s="1243" t="s">
        <v>876</v>
      </c>
      <c r="S163" s="1251"/>
      <c r="T163" s="1228"/>
    </row>
    <row r="164" spans="1:20">
      <c r="A164" s="1252"/>
      <c r="B164" s="1295" t="s">
        <v>48</v>
      </c>
      <c r="C164" s="1289" t="s">
        <v>110</v>
      </c>
      <c r="D164" s="1249" t="s">
        <v>236</v>
      </c>
      <c r="E164" s="1276"/>
      <c r="F164" s="1276"/>
      <c r="G164" s="1286" t="s">
        <v>757</v>
      </c>
      <c r="H164" s="1272"/>
      <c r="I164" s="49" t="s">
        <v>196</v>
      </c>
      <c r="J164" s="101" t="s">
        <v>255</v>
      </c>
      <c r="K164" s="93" t="s">
        <v>137</v>
      </c>
      <c r="L164" s="1250"/>
      <c r="M164" s="1250"/>
      <c r="N164" s="1250"/>
      <c r="O164" s="1259"/>
      <c r="P164" s="1261"/>
      <c r="Q164" s="1261"/>
      <c r="R164" s="1250"/>
      <c r="S164" s="1251"/>
      <c r="T164" s="1228"/>
    </row>
    <row r="165" spans="1:20">
      <c r="A165" s="1252"/>
      <c r="B165" s="1295" t="s">
        <v>48</v>
      </c>
      <c r="C165" s="1289" t="s">
        <v>110</v>
      </c>
      <c r="D165" s="1249" t="s">
        <v>236</v>
      </c>
      <c r="E165" s="1276"/>
      <c r="F165" s="1276"/>
      <c r="G165" s="1286" t="s">
        <v>757</v>
      </c>
      <c r="H165" s="1272"/>
      <c r="I165" s="49" t="s">
        <v>197</v>
      </c>
      <c r="J165" s="101" t="s">
        <v>1357</v>
      </c>
      <c r="K165" s="93" t="s">
        <v>139</v>
      </c>
      <c r="L165" s="1250"/>
      <c r="M165" s="1250"/>
      <c r="N165" s="1250"/>
      <c r="O165" s="1259"/>
      <c r="P165" s="1261"/>
      <c r="Q165" s="1261"/>
      <c r="R165" s="1250"/>
      <c r="S165" s="1251"/>
      <c r="T165" s="1228"/>
    </row>
    <row r="166" spans="1:20">
      <c r="A166" s="1252"/>
      <c r="B166" s="1295" t="s">
        <v>48</v>
      </c>
      <c r="C166" s="1289" t="s">
        <v>110</v>
      </c>
      <c r="D166" s="1249" t="s">
        <v>236</v>
      </c>
      <c r="E166" s="1276"/>
      <c r="F166" s="1276"/>
      <c r="G166" s="1286" t="s">
        <v>757</v>
      </c>
      <c r="H166" s="1272"/>
      <c r="I166" s="49" t="s">
        <v>198</v>
      </c>
      <c r="J166" s="101" t="s">
        <v>1358</v>
      </c>
      <c r="K166" s="93" t="s">
        <v>140</v>
      </c>
      <c r="L166" s="1250"/>
      <c r="M166" s="1250"/>
      <c r="N166" s="1250"/>
      <c r="O166" s="1259"/>
      <c r="P166" s="1261"/>
      <c r="Q166" s="1261"/>
      <c r="R166" s="1250"/>
      <c r="S166" s="1251"/>
      <c r="T166" s="1228"/>
    </row>
    <row r="167" spans="1:20">
      <c r="A167" s="1252"/>
      <c r="B167" s="1295" t="s">
        <v>48</v>
      </c>
      <c r="C167" s="1289" t="s">
        <v>110</v>
      </c>
      <c r="D167" s="1249" t="s">
        <v>236</v>
      </c>
      <c r="E167" s="1276"/>
      <c r="F167" s="1276"/>
      <c r="G167" s="1286" t="s">
        <v>757</v>
      </c>
      <c r="H167" s="1272"/>
      <c r="I167" s="49" t="s">
        <v>199</v>
      </c>
      <c r="J167" s="101" t="s">
        <v>1359</v>
      </c>
      <c r="K167" s="93" t="s">
        <v>141</v>
      </c>
      <c r="L167" s="1250"/>
      <c r="M167" s="1250"/>
      <c r="N167" s="1250"/>
      <c r="O167" s="1259"/>
      <c r="P167" s="1261"/>
      <c r="Q167" s="1261"/>
      <c r="R167" s="1250"/>
      <c r="S167" s="1251"/>
      <c r="T167" s="1228"/>
    </row>
    <row r="168" spans="1:20">
      <c r="A168" s="1252"/>
      <c r="B168" s="1295" t="s">
        <v>48</v>
      </c>
      <c r="C168" s="1289" t="s">
        <v>110</v>
      </c>
      <c r="D168" s="1249" t="s">
        <v>236</v>
      </c>
      <c r="E168" s="1276"/>
      <c r="F168" s="1276"/>
      <c r="G168" s="1286" t="s">
        <v>757</v>
      </c>
      <c r="H168" s="1272"/>
      <c r="I168" s="49" t="s">
        <v>200</v>
      </c>
      <c r="J168" s="101" t="s">
        <v>1360</v>
      </c>
      <c r="K168" s="93" t="s">
        <v>142</v>
      </c>
      <c r="L168" s="1250"/>
      <c r="M168" s="1250"/>
      <c r="N168" s="1250"/>
      <c r="O168" s="1259"/>
      <c r="P168" s="1261"/>
      <c r="Q168" s="1261"/>
      <c r="R168" s="1250"/>
      <c r="S168" s="1251"/>
      <c r="T168" s="1228"/>
    </row>
    <row r="169" spans="1:20">
      <c r="A169" s="1252"/>
      <c r="B169" s="1295" t="s">
        <v>48</v>
      </c>
      <c r="C169" s="1289" t="s">
        <v>110</v>
      </c>
      <c r="D169" s="1249" t="s">
        <v>236</v>
      </c>
      <c r="E169" s="1276"/>
      <c r="F169" s="1276"/>
      <c r="G169" s="1286" t="s">
        <v>757</v>
      </c>
      <c r="H169" s="1272"/>
      <c r="I169" s="49" t="s">
        <v>201</v>
      </c>
      <c r="J169" s="398" t="s">
        <v>587</v>
      </c>
      <c r="K169" s="399"/>
      <c r="L169" s="1250"/>
      <c r="M169" s="1250"/>
      <c r="N169" s="1250"/>
      <c r="O169" s="1259"/>
      <c r="P169" s="1261"/>
      <c r="Q169" s="1261"/>
      <c r="R169" s="1250"/>
      <c r="S169" s="1251"/>
      <c r="T169" s="1228"/>
    </row>
    <row r="170" spans="1:20">
      <c r="A170" s="1252"/>
      <c r="B170" s="1295" t="s">
        <v>48</v>
      </c>
      <c r="C170" s="1289" t="s">
        <v>110</v>
      </c>
      <c r="D170" s="1249" t="s">
        <v>236</v>
      </c>
      <c r="E170" s="1276"/>
      <c r="F170" s="1276"/>
      <c r="G170" s="1286" t="s">
        <v>757</v>
      </c>
      <c r="H170" s="1272"/>
      <c r="I170" s="49" t="s">
        <v>216</v>
      </c>
      <c r="J170" s="398" t="s">
        <v>591</v>
      </c>
      <c r="K170" s="399"/>
      <c r="L170" s="1250"/>
      <c r="M170" s="1250"/>
      <c r="N170" s="1250"/>
      <c r="O170" s="1259"/>
      <c r="P170" s="1261"/>
      <c r="Q170" s="1261"/>
      <c r="R170" s="1250"/>
      <c r="S170" s="1251"/>
      <c r="T170" s="1228"/>
    </row>
    <row r="171" spans="1:20">
      <c r="A171" s="1252"/>
      <c r="B171" s="1295" t="s">
        <v>48</v>
      </c>
      <c r="C171" s="1289" t="s">
        <v>110</v>
      </c>
      <c r="D171" s="1249" t="s">
        <v>236</v>
      </c>
      <c r="E171" s="1276"/>
      <c r="F171" s="1276"/>
      <c r="G171" s="1286" t="s">
        <v>757</v>
      </c>
      <c r="H171" s="1272"/>
      <c r="I171" s="49" t="s">
        <v>218</v>
      </c>
      <c r="J171" s="400"/>
      <c r="K171" s="399"/>
      <c r="L171" s="1250"/>
      <c r="M171" s="1250"/>
      <c r="N171" s="1250"/>
      <c r="O171" s="1259"/>
      <c r="P171" s="1261"/>
      <c r="Q171" s="1261"/>
      <c r="R171" s="1250"/>
      <c r="S171" s="1251"/>
      <c r="T171" s="1228"/>
    </row>
    <row r="172" spans="1:20" ht="27">
      <c r="A172" s="1252"/>
      <c r="B172" s="1295" t="s">
        <v>48</v>
      </c>
      <c r="C172" s="1289" t="s">
        <v>110</v>
      </c>
      <c r="D172" s="1249" t="s">
        <v>236</v>
      </c>
      <c r="E172" s="1276"/>
      <c r="F172" s="1276"/>
      <c r="G172" s="1286" t="s">
        <v>757</v>
      </c>
      <c r="H172" s="1272"/>
      <c r="I172" s="49" t="s">
        <v>220</v>
      </c>
      <c r="J172" s="365" t="s">
        <v>210</v>
      </c>
      <c r="K172" s="93" t="s">
        <v>143</v>
      </c>
      <c r="L172" s="1250"/>
      <c r="M172" s="1250"/>
      <c r="N172" s="1250"/>
      <c r="O172" s="1259"/>
      <c r="P172" s="1261"/>
      <c r="Q172" s="1261"/>
      <c r="R172" s="1250"/>
      <c r="S172" s="1251"/>
      <c r="T172" s="1228"/>
    </row>
    <row r="173" spans="1:20">
      <c r="A173" s="1252"/>
      <c r="B173" s="1295" t="s">
        <v>48</v>
      </c>
      <c r="C173" s="1289" t="s">
        <v>110</v>
      </c>
      <c r="D173" s="1249" t="s">
        <v>236</v>
      </c>
      <c r="E173" s="1276"/>
      <c r="F173" s="1276"/>
      <c r="G173" s="1286" t="s">
        <v>757</v>
      </c>
      <c r="H173" s="1272"/>
      <c r="I173" s="49" t="s">
        <v>129</v>
      </c>
      <c r="J173" s="32" t="s">
        <v>211</v>
      </c>
      <c r="K173" s="93" t="s">
        <v>144</v>
      </c>
      <c r="L173" s="1250"/>
      <c r="M173" s="1250"/>
      <c r="N173" s="1250"/>
      <c r="O173" s="1259"/>
      <c r="P173" s="1261"/>
      <c r="Q173" s="1261"/>
      <c r="R173" s="1250"/>
      <c r="S173" s="1251"/>
      <c r="T173" s="1228"/>
    </row>
    <row r="174" spans="1:20">
      <c r="A174" s="1252"/>
      <c r="B174" s="1295" t="s">
        <v>48</v>
      </c>
      <c r="C174" s="1289" t="s">
        <v>110</v>
      </c>
      <c r="D174" s="1249" t="s">
        <v>236</v>
      </c>
      <c r="E174" s="1276"/>
      <c r="F174" s="1276"/>
      <c r="G174" s="1286" t="s">
        <v>757</v>
      </c>
      <c r="H174" s="1272"/>
      <c r="I174" s="49" t="s">
        <v>202</v>
      </c>
      <c r="J174" s="32" t="s">
        <v>212</v>
      </c>
      <c r="K174" s="101" t="s">
        <v>248</v>
      </c>
      <c r="L174" s="1250"/>
      <c r="M174" s="1250"/>
      <c r="N174" s="1250"/>
      <c r="O174" s="1259"/>
      <c r="P174" s="1261"/>
      <c r="Q174" s="1261"/>
      <c r="R174" s="1250"/>
      <c r="S174" s="1251"/>
      <c r="T174" s="1228"/>
    </row>
    <row r="175" spans="1:20">
      <c r="A175" s="1252"/>
      <c r="B175" s="1295" t="s">
        <v>48</v>
      </c>
      <c r="C175" s="1289" t="s">
        <v>110</v>
      </c>
      <c r="D175" s="1249" t="s">
        <v>236</v>
      </c>
      <c r="E175" s="1276"/>
      <c r="F175" s="1276"/>
      <c r="G175" s="1286" t="s">
        <v>757</v>
      </c>
      <c r="H175" s="1272"/>
      <c r="I175" s="49" t="s">
        <v>131</v>
      </c>
      <c r="J175" s="32" t="s">
        <v>213</v>
      </c>
      <c r="K175" s="101" t="s">
        <v>145</v>
      </c>
      <c r="L175" s="1250"/>
      <c r="M175" s="1250"/>
      <c r="N175" s="1250"/>
      <c r="O175" s="1259"/>
      <c r="P175" s="1261"/>
      <c r="Q175" s="1261"/>
      <c r="R175" s="1250"/>
      <c r="S175" s="1251"/>
      <c r="T175" s="1228"/>
    </row>
    <row r="176" spans="1:20">
      <c r="A176" s="1252"/>
      <c r="B176" s="1295" t="s">
        <v>48</v>
      </c>
      <c r="C176" s="1289" t="s">
        <v>110</v>
      </c>
      <c r="D176" s="1249" t="s">
        <v>236</v>
      </c>
      <c r="E176" s="1276"/>
      <c r="F176" s="1276"/>
      <c r="G176" s="1286" t="s">
        <v>757</v>
      </c>
      <c r="H176" s="1272"/>
      <c r="I176" s="49" t="s">
        <v>133</v>
      </c>
      <c r="J176" s="32" t="s">
        <v>214</v>
      </c>
      <c r="K176" s="101" t="s">
        <v>256</v>
      </c>
      <c r="L176" s="1250"/>
      <c r="M176" s="1250"/>
      <c r="N176" s="1250"/>
      <c r="O176" s="1259"/>
      <c r="P176" s="1261"/>
      <c r="Q176" s="1261"/>
      <c r="R176" s="1250"/>
      <c r="S176" s="1251"/>
      <c r="T176" s="1228"/>
    </row>
    <row r="177" spans="1:23">
      <c r="A177" s="1252"/>
      <c r="B177" s="1295" t="s">
        <v>48</v>
      </c>
      <c r="C177" s="1289" t="s">
        <v>110</v>
      </c>
      <c r="D177" s="1249" t="s">
        <v>236</v>
      </c>
      <c r="E177" s="1276"/>
      <c r="F177" s="1276"/>
      <c r="G177" s="1286" t="s">
        <v>757</v>
      </c>
      <c r="H177" s="1272"/>
      <c r="I177" s="49" t="s">
        <v>221</v>
      </c>
      <c r="J177" s="32" t="s">
        <v>130</v>
      </c>
      <c r="K177" s="365" t="s">
        <v>132</v>
      </c>
      <c r="L177" s="1250"/>
      <c r="M177" s="1250"/>
      <c r="N177" s="1250"/>
      <c r="O177" s="1259"/>
      <c r="P177" s="1261"/>
      <c r="Q177" s="1261"/>
      <c r="R177" s="1250"/>
      <c r="S177" s="1251"/>
      <c r="T177" s="1228"/>
    </row>
    <row r="178" spans="1:23">
      <c r="A178" s="1252"/>
      <c r="B178" s="1295" t="s">
        <v>48</v>
      </c>
      <c r="C178" s="1289" t="s">
        <v>110</v>
      </c>
      <c r="D178" s="1249" t="s">
        <v>236</v>
      </c>
      <c r="E178" s="1276"/>
      <c r="F178" s="1276"/>
      <c r="G178" s="1286" t="s">
        <v>757</v>
      </c>
      <c r="H178" s="1272"/>
      <c r="I178" s="49" t="s">
        <v>222</v>
      </c>
      <c r="J178" s="32" t="s">
        <v>215</v>
      </c>
      <c r="K178" s="32" t="s">
        <v>134</v>
      </c>
      <c r="L178" s="1250"/>
      <c r="M178" s="1250"/>
      <c r="N178" s="1250"/>
      <c r="O178" s="1259"/>
      <c r="P178" s="1261"/>
      <c r="Q178" s="1261"/>
      <c r="R178" s="1250"/>
      <c r="S178" s="1251"/>
      <c r="T178" s="1228"/>
    </row>
    <row r="179" spans="1:23" ht="27">
      <c r="A179" s="1252"/>
      <c r="B179" s="1295" t="s">
        <v>48</v>
      </c>
      <c r="C179" s="1289" t="s">
        <v>110</v>
      </c>
      <c r="D179" s="1249" t="s">
        <v>236</v>
      </c>
      <c r="E179" s="1276"/>
      <c r="F179" s="1276"/>
      <c r="G179" s="1286" t="s">
        <v>757</v>
      </c>
      <c r="H179" s="1272"/>
      <c r="I179" s="364" t="s">
        <v>585</v>
      </c>
      <c r="J179" s="365" t="s">
        <v>217</v>
      </c>
      <c r="K179" s="32" t="s">
        <v>136</v>
      </c>
      <c r="L179" s="1250"/>
      <c r="M179" s="1250"/>
      <c r="N179" s="1250"/>
      <c r="O179" s="1259"/>
      <c r="P179" s="1261"/>
      <c r="Q179" s="1261"/>
      <c r="R179" s="1250"/>
      <c r="S179" s="1251"/>
      <c r="T179" s="1228"/>
    </row>
    <row r="180" spans="1:23">
      <c r="A180" s="1252"/>
      <c r="B180" s="1295" t="s">
        <v>48</v>
      </c>
      <c r="C180" s="1289" t="s">
        <v>110</v>
      </c>
      <c r="D180" s="1249" t="s">
        <v>236</v>
      </c>
      <c r="E180" s="1276"/>
      <c r="F180" s="1276"/>
      <c r="G180" s="1286" t="s">
        <v>757</v>
      </c>
      <c r="H180" s="1272"/>
      <c r="I180" s="359"/>
      <c r="J180" s="32" t="s">
        <v>219</v>
      </c>
      <c r="K180" s="32" t="s">
        <v>138</v>
      </c>
      <c r="L180" s="1250"/>
      <c r="M180" s="1250"/>
      <c r="N180" s="1250"/>
      <c r="O180" s="1259"/>
      <c r="P180" s="1261"/>
      <c r="Q180" s="1261"/>
      <c r="R180" s="1250"/>
      <c r="S180" s="1251"/>
      <c r="T180" s="1228"/>
    </row>
    <row r="181" spans="1:23">
      <c r="A181" s="1252"/>
      <c r="B181" s="1295" t="s">
        <v>48</v>
      </c>
      <c r="C181" s="1289" t="s">
        <v>110</v>
      </c>
      <c r="D181" s="1249" t="s">
        <v>236</v>
      </c>
      <c r="E181" s="1276"/>
      <c r="F181" s="1276"/>
      <c r="G181" s="1286" t="s">
        <v>757</v>
      </c>
      <c r="H181" s="1272"/>
      <c r="I181" s="359"/>
      <c r="J181" s="361" t="s">
        <v>583</v>
      </c>
      <c r="K181" s="347"/>
      <c r="L181" s="1250"/>
      <c r="M181" s="1250"/>
      <c r="N181" s="1250"/>
      <c r="O181" s="1259"/>
      <c r="P181" s="1261"/>
      <c r="Q181" s="1261"/>
      <c r="R181" s="1250"/>
      <c r="S181" s="1251"/>
      <c r="T181" s="1228"/>
    </row>
    <row r="182" spans="1:23">
      <c r="A182" s="1252"/>
      <c r="B182" s="1254" t="s">
        <v>48</v>
      </c>
      <c r="C182" s="1256" t="s">
        <v>110</v>
      </c>
      <c r="D182" s="1248" t="s">
        <v>236</v>
      </c>
      <c r="E182" s="1258"/>
      <c r="F182" s="1258"/>
      <c r="G182" s="1287" t="s">
        <v>757</v>
      </c>
      <c r="H182" s="1273"/>
      <c r="I182" s="401"/>
      <c r="J182" s="402" t="s">
        <v>582</v>
      </c>
      <c r="K182" s="403"/>
      <c r="L182" s="1244"/>
      <c r="M182" s="1244"/>
      <c r="N182" s="1244"/>
      <c r="O182" s="1260"/>
      <c r="P182" s="1242"/>
      <c r="Q182" s="1242"/>
      <c r="R182" s="1244"/>
      <c r="S182" s="1251"/>
      <c r="T182" s="1228"/>
    </row>
    <row r="183" spans="1:23" ht="54">
      <c r="A183" s="128">
        <f>COUNT($A$5:A182)+1</f>
        <v>58</v>
      </c>
      <c r="B183" s="8" t="s">
        <v>49</v>
      </c>
      <c r="C183" s="9" t="s">
        <v>110</v>
      </c>
      <c r="D183" s="10" t="s">
        <v>236</v>
      </c>
      <c r="E183" s="209" t="s">
        <v>1310</v>
      </c>
      <c r="F183" s="209" t="s">
        <v>1274</v>
      </c>
      <c r="G183" s="154" t="s">
        <v>758</v>
      </c>
      <c r="H183" s="95" t="s">
        <v>397</v>
      </c>
      <c r="I183" s="332"/>
      <c r="J183" s="333"/>
      <c r="K183" s="334"/>
      <c r="L183" s="96"/>
      <c r="M183" s="96"/>
      <c r="N183" s="216"/>
      <c r="O183" s="184"/>
      <c r="P183" s="131">
        <v>9</v>
      </c>
      <c r="Q183" s="15" t="s">
        <v>111</v>
      </c>
      <c r="R183" s="96">
        <v>0</v>
      </c>
      <c r="S183" s="129"/>
    </row>
    <row r="184" spans="1:23" ht="54">
      <c r="A184" s="128">
        <f>COUNT($A$5:A183)+1</f>
        <v>59</v>
      </c>
      <c r="B184" s="8" t="s">
        <v>50</v>
      </c>
      <c r="C184" s="9" t="s">
        <v>110</v>
      </c>
      <c r="D184" s="10" t="s">
        <v>236</v>
      </c>
      <c r="E184" s="209" t="s">
        <v>1310</v>
      </c>
      <c r="F184" s="209" t="s">
        <v>1288</v>
      </c>
      <c r="G184" s="153" t="s">
        <v>759</v>
      </c>
      <c r="H184" s="11" t="s">
        <v>398</v>
      </c>
      <c r="I184" s="332"/>
      <c r="J184" s="333"/>
      <c r="K184" s="334"/>
      <c r="L184" s="16"/>
      <c r="M184" s="16"/>
      <c r="N184" s="16"/>
      <c r="O184" s="157"/>
      <c r="P184" s="123">
        <v>0</v>
      </c>
      <c r="Q184" s="15" t="s">
        <v>111</v>
      </c>
      <c r="R184" s="16">
        <v>0</v>
      </c>
      <c r="S184" s="129"/>
    </row>
    <row r="185" spans="1:23" ht="40.5">
      <c r="A185" s="128">
        <f>COUNT($A$5:A184)+1</f>
        <v>60</v>
      </c>
      <c r="B185" s="8" t="s">
        <v>51</v>
      </c>
      <c r="C185" s="9" t="s">
        <v>110</v>
      </c>
      <c r="D185" s="10" t="s">
        <v>236</v>
      </c>
      <c r="E185" s="209" t="s">
        <v>1310</v>
      </c>
      <c r="F185" s="209" t="s">
        <v>1274</v>
      </c>
      <c r="G185" s="153" t="s">
        <v>760</v>
      </c>
      <c r="H185" s="11" t="s">
        <v>399</v>
      </c>
      <c r="I185" s="332"/>
      <c r="J185" s="333"/>
      <c r="K185" s="334"/>
      <c r="L185" s="16"/>
      <c r="M185" s="16"/>
      <c r="N185" s="16"/>
      <c r="O185" s="157"/>
      <c r="P185" s="123">
        <v>0</v>
      </c>
      <c r="Q185" s="15" t="s">
        <v>301</v>
      </c>
      <c r="R185" s="16">
        <v>0</v>
      </c>
      <c r="S185" s="129"/>
    </row>
    <row r="186" spans="1:23" s="284" customFormat="1" ht="54">
      <c r="A186" s="331">
        <f>COUNT($A$5:A185)+1</f>
        <v>61</v>
      </c>
      <c r="B186" s="275" t="s">
        <v>888</v>
      </c>
      <c r="C186" s="276" t="s">
        <v>110</v>
      </c>
      <c r="D186" s="209" t="s">
        <v>889</v>
      </c>
      <c r="E186" s="209" t="s">
        <v>1309</v>
      </c>
      <c r="F186" s="209" t="s">
        <v>1270</v>
      </c>
      <c r="G186" s="277" t="s">
        <v>762</v>
      </c>
      <c r="H186" s="278" t="s">
        <v>669</v>
      </c>
      <c r="I186" s="404"/>
      <c r="J186" s="405"/>
      <c r="K186" s="406"/>
      <c r="L186" s="185"/>
      <c r="M186" s="185"/>
      <c r="N186" s="185" t="s">
        <v>670</v>
      </c>
      <c r="O186" s="185"/>
      <c r="P186" s="282">
        <v>0</v>
      </c>
      <c r="Q186" s="199" t="s">
        <v>890</v>
      </c>
      <c r="R186" s="185">
        <v>0</v>
      </c>
      <c r="S186" s="283"/>
      <c r="T186" s="249"/>
      <c r="V186" s="285"/>
      <c r="W186" s="193" t="s">
        <v>1319</v>
      </c>
    </row>
    <row r="187" spans="1:23" ht="67.5">
      <c r="A187" s="128">
        <f>COUNT($A$5:A186)+1</f>
        <v>62</v>
      </c>
      <c r="B187" s="8" t="s">
        <v>52</v>
      </c>
      <c r="C187" s="9" t="s">
        <v>110</v>
      </c>
      <c r="D187" s="10" t="s">
        <v>236</v>
      </c>
      <c r="E187" s="209" t="s">
        <v>1312</v>
      </c>
      <c r="F187" s="209" t="s">
        <v>1269</v>
      </c>
      <c r="G187" s="153" t="s">
        <v>763</v>
      </c>
      <c r="H187" s="11" t="s">
        <v>400</v>
      </c>
      <c r="I187" s="332"/>
      <c r="J187" s="333"/>
      <c r="K187" s="334"/>
      <c r="L187" s="16"/>
      <c r="M187" s="16"/>
      <c r="N187" s="16" t="s">
        <v>654</v>
      </c>
      <c r="O187" s="157"/>
      <c r="P187" s="123">
        <v>0</v>
      </c>
      <c r="Q187" s="15" t="s">
        <v>890</v>
      </c>
      <c r="R187" s="16">
        <v>0</v>
      </c>
      <c r="S187" s="129"/>
    </row>
    <row r="188" spans="1:23" ht="40.5">
      <c r="A188" s="128">
        <f>COUNT($A$5:A187)+1</f>
        <v>63</v>
      </c>
      <c r="B188" s="8" t="s">
        <v>1131</v>
      </c>
      <c r="C188" s="9" t="s">
        <v>110</v>
      </c>
      <c r="D188" s="10" t="s">
        <v>889</v>
      </c>
      <c r="E188" s="209" t="s">
        <v>1317</v>
      </c>
      <c r="F188" s="209" t="s">
        <v>1274</v>
      </c>
      <c r="G188" s="153" t="s">
        <v>764</v>
      </c>
      <c r="H188" s="11" t="s">
        <v>401</v>
      </c>
      <c r="I188" s="332"/>
      <c r="J188" s="333"/>
      <c r="K188" s="334"/>
      <c r="L188" s="16"/>
      <c r="M188" s="16"/>
      <c r="N188" s="16"/>
      <c r="O188" s="157"/>
      <c r="P188" s="123">
        <v>0</v>
      </c>
      <c r="Q188" s="15" t="s">
        <v>1223</v>
      </c>
      <c r="R188" s="16">
        <v>0</v>
      </c>
      <c r="S188" s="129"/>
    </row>
    <row r="189" spans="1:23" ht="54">
      <c r="A189" s="128">
        <f>COUNT($A$5:A188)+1</f>
        <v>64</v>
      </c>
      <c r="B189" s="8" t="s">
        <v>54</v>
      </c>
      <c r="C189" s="9" t="s">
        <v>110</v>
      </c>
      <c r="D189" s="10" t="s">
        <v>236</v>
      </c>
      <c r="E189" s="209" t="s">
        <v>1308</v>
      </c>
      <c r="F189" s="209" t="s">
        <v>1270</v>
      </c>
      <c r="G189" s="62" t="s">
        <v>765</v>
      </c>
      <c r="H189" s="30" t="s">
        <v>402</v>
      </c>
      <c r="I189" s="332"/>
      <c r="J189" s="333"/>
      <c r="K189" s="334"/>
      <c r="L189" s="16"/>
      <c r="M189" s="16"/>
      <c r="N189" s="16"/>
      <c r="O189" s="157"/>
      <c r="P189" s="123">
        <v>0</v>
      </c>
      <c r="Q189" s="15" t="s">
        <v>205</v>
      </c>
      <c r="R189" s="16">
        <v>0</v>
      </c>
      <c r="S189" s="129"/>
    </row>
    <row r="190" spans="1:23" ht="54">
      <c r="A190" s="128">
        <f>COUNT($A$5:A189)+1</f>
        <v>65</v>
      </c>
      <c r="B190" s="8" t="s">
        <v>55</v>
      </c>
      <c r="C190" s="9" t="s">
        <v>110</v>
      </c>
      <c r="D190" s="10" t="s">
        <v>236</v>
      </c>
      <c r="E190" s="209" t="s">
        <v>1310</v>
      </c>
      <c r="F190" s="209" t="s">
        <v>1285</v>
      </c>
      <c r="G190" s="153" t="s">
        <v>766</v>
      </c>
      <c r="H190" s="11" t="s">
        <v>403</v>
      </c>
      <c r="I190" s="332"/>
      <c r="J190" s="333"/>
      <c r="K190" s="334"/>
      <c r="L190" s="16"/>
      <c r="M190" s="16"/>
      <c r="N190" s="16" t="s">
        <v>657</v>
      </c>
      <c r="O190" s="157"/>
      <c r="P190" s="123">
        <v>0</v>
      </c>
      <c r="Q190" s="15" t="s">
        <v>111</v>
      </c>
      <c r="R190" s="16">
        <v>0</v>
      </c>
      <c r="S190" s="129"/>
    </row>
    <row r="191" spans="1:23" ht="30.75">
      <c r="A191" s="1252">
        <f>COUNT($A$5:A190)+1</f>
        <v>66</v>
      </c>
      <c r="B191" s="1253" t="s">
        <v>56</v>
      </c>
      <c r="C191" s="1255" t="s">
        <v>110</v>
      </c>
      <c r="D191" s="1247" t="s">
        <v>236</v>
      </c>
      <c r="E191" s="1257" t="s">
        <v>1307</v>
      </c>
      <c r="F191" s="1257" t="s">
        <v>1270</v>
      </c>
      <c r="G191" s="1229" t="s">
        <v>1277</v>
      </c>
      <c r="H191" s="1231" t="s">
        <v>404</v>
      </c>
      <c r="I191" s="358" t="s">
        <v>223</v>
      </c>
      <c r="J191" s="352"/>
      <c r="K191" s="340"/>
      <c r="L191" s="1243" t="s">
        <v>674</v>
      </c>
      <c r="M191" s="1243"/>
      <c r="N191" s="1243"/>
      <c r="O191" s="1239"/>
      <c r="P191" s="1241">
        <v>0</v>
      </c>
      <c r="Q191" s="1241" t="s">
        <v>111</v>
      </c>
      <c r="R191" s="1243" t="s">
        <v>694</v>
      </c>
      <c r="S191" s="1251"/>
      <c r="T191" s="1228"/>
    </row>
    <row r="192" spans="1:23">
      <c r="A192" s="1252"/>
      <c r="B192" s="1295" t="s">
        <v>56</v>
      </c>
      <c r="C192" s="1289" t="s">
        <v>110</v>
      </c>
      <c r="D192" s="1249" t="s">
        <v>236</v>
      </c>
      <c r="E192" s="1276"/>
      <c r="F192" s="1276"/>
      <c r="G192" s="1290" t="s">
        <v>767</v>
      </c>
      <c r="H192" s="1294"/>
      <c r="I192" s="44" t="s">
        <v>291</v>
      </c>
      <c r="J192" s="353"/>
      <c r="K192" s="343"/>
      <c r="L192" s="1261"/>
      <c r="M192" s="1250"/>
      <c r="N192" s="1250"/>
      <c r="O192" s="1259"/>
      <c r="P192" s="1261"/>
      <c r="Q192" s="1261"/>
      <c r="R192" s="1250"/>
      <c r="S192" s="1251"/>
      <c r="T192" s="1228"/>
    </row>
    <row r="193" spans="1:20">
      <c r="A193" s="1252"/>
      <c r="B193" s="1295" t="s">
        <v>56</v>
      </c>
      <c r="C193" s="1289" t="s">
        <v>110</v>
      </c>
      <c r="D193" s="1249" t="s">
        <v>236</v>
      </c>
      <c r="E193" s="1276"/>
      <c r="F193" s="1276"/>
      <c r="G193" s="1290" t="s">
        <v>767</v>
      </c>
      <c r="H193" s="1294"/>
      <c r="I193" s="407"/>
      <c r="J193" s="353"/>
      <c r="K193" s="343"/>
      <c r="L193" s="1261"/>
      <c r="M193" s="1250"/>
      <c r="N193" s="1250"/>
      <c r="O193" s="1259"/>
      <c r="P193" s="1242"/>
      <c r="Q193" s="1242"/>
      <c r="R193" s="1244"/>
      <c r="S193" s="1251"/>
      <c r="T193" s="1228"/>
    </row>
    <row r="194" spans="1:20" ht="54">
      <c r="A194" s="128">
        <f>COUNT($A$5:A193)+1</f>
        <v>67</v>
      </c>
      <c r="B194" s="8" t="s">
        <v>57</v>
      </c>
      <c r="C194" s="9" t="s">
        <v>110</v>
      </c>
      <c r="D194" s="10" t="s">
        <v>236</v>
      </c>
      <c r="E194" s="209" t="s">
        <v>1311</v>
      </c>
      <c r="F194" s="209" t="s">
        <v>1269</v>
      </c>
      <c r="G194" s="153" t="s">
        <v>768</v>
      </c>
      <c r="H194" s="11" t="s">
        <v>405</v>
      </c>
      <c r="I194" s="332"/>
      <c r="J194" s="333"/>
      <c r="K194" s="334"/>
      <c r="L194" s="16"/>
      <c r="M194" s="16"/>
      <c r="N194" s="16"/>
      <c r="O194" s="157"/>
      <c r="P194" s="123">
        <v>0</v>
      </c>
      <c r="Q194" s="15" t="s">
        <v>111</v>
      </c>
      <c r="R194" s="16">
        <v>0</v>
      </c>
      <c r="S194" s="129"/>
    </row>
    <row r="195" spans="1:20" ht="81">
      <c r="A195" s="128">
        <f>COUNT($A$5:A194)+1</f>
        <v>68</v>
      </c>
      <c r="B195" s="8" t="s">
        <v>58</v>
      </c>
      <c r="C195" s="9" t="s">
        <v>110</v>
      </c>
      <c r="D195" s="10" t="s">
        <v>236</v>
      </c>
      <c r="E195" s="209" t="s">
        <v>1314</v>
      </c>
      <c r="F195" s="209" t="s">
        <v>1274</v>
      </c>
      <c r="G195" s="153" t="s">
        <v>769</v>
      </c>
      <c r="H195" s="11" t="s">
        <v>406</v>
      </c>
      <c r="I195" s="332"/>
      <c r="J195" s="333"/>
      <c r="K195" s="334"/>
      <c r="L195" s="16"/>
      <c r="M195" s="16"/>
      <c r="N195" s="16"/>
      <c r="O195" s="157"/>
      <c r="P195" s="123">
        <v>0</v>
      </c>
      <c r="Q195" s="15" t="s">
        <v>111</v>
      </c>
      <c r="R195" s="16">
        <v>0</v>
      </c>
      <c r="S195" s="129"/>
    </row>
    <row r="196" spans="1:20" ht="54">
      <c r="A196" s="128">
        <f>COUNT($A$5:A195)+1</f>
        <v>69</v>
      </c>
      <c r="B196" s="8" t="s">
        <v>59</v>
      </c>
      <c r="C196" s="9" t="s">
        <v>110</v>
      </c>
      <c r="D196" s="10" t="s">
        <v>236</v>
      </c>
      <c r="E196" s="209" t="s">
        <v>1312</v>
      </c>
      <c r="F196" s="209" t="s">
        <v>1289</v>
      </c>
      <c r="G196" s="153" t="s">
        <v>770</v>
      </c>
      <c r="H196" s="11" t="s">
        <v>407</v>
      </c>
      <c r="I196" s="332"/>
      <c r="J196" s="333"/>
      <c r="K196" s="334"/>
      <c r="L196" s="16"/>
      <c r="M196" s="16"/>
      <c r="N196" s="16"/>
      <c r="O196" s="157"/>
      <c r="P196" s="123">
        <v>3</v>
      </c>
      <c r="Q196" s="15" t="s">
        <v>205</v>
      </c>
      <c r="R196" s="16">
        <v>0</v>
      </c>
      <c r="S196" s="129"/>
    </row>
    <row r="197" spans="1:20" ht="67.5">
      <c r="A197" s="128">
        <f>COUNT($A$5:A196)+1</f>
        <v>70</v>
      </c>
      <c r="B197" s="8" t="s">
        <v>60</v>
      </c>
      <c r="C197" s="9" t="s">
        <v>110</v>
      </c>
      <c r="D197" s="10" t="s">
        <v>236</v>
      </c>
      <c r="E197" s="209" t="s">
        <v>1307</v>
      </c>
      <c r="F197" s="209" t="s">
        <v>1274</v>
      </c>
      <c r="G197" s="153" t="s">
        <v>1219</v>
      </c>
      <c r="H197" s="11" t="s">
        <v>408</v>
      </c>
      <c r="I197" s="332"/>
      <c r="J197" s="333"/>
      <c r="K197" s="334"/>
      <c r="L197" s="16" t="s">
        <v>663</v>
      </c>
      <c r="M197" s="16"/>
      <c r="N197" s="16"/>
      <c r="O197" s="157"/>
      <c r="P197" s="123">
        <v>0</v>
      </c>
      <c r="Q197" s="15" t="s">
        <v>111</v>
      </c>
      <c r="R197" s="16" t="s">
        <v>694</v>
      </c>
      <c r="S197" s="129"/>
    </row>
    <row r="198" spans="1:20" ht="67.5">
      <c r="A198" s="128">
        <f>COUNT($A$5:A197)+1</f>
        <v>71</v>
      </c>
      <c r="B198" s="8" t="s">
        <v>61</v>
      </c>
      <c r="C198" s="9" t="s">
        <v>110</v>
      </c>
      <c r="D198" s="10" t="s">
        <v>236</v>
      </c>
      <c r="E198" s="209" t="s">
        <v>1307</v>
      </c>
      <c r="F198" s="209" t="s">
        <v>1274</v>
      </c>
      <c r="G198" s="153" t="s">
        <v>772</v>
      </c>
      <c r="H198" s="11" t="s">
        <v>409</v>
      </c>
      <c r="I198" s="332"/>
      <c r="J198" s="333"/>
      <c r="K198" s="334"/>
      <c r="L198" s="16" t="s">
        <v>664</v>
      </c>
      <c r="M198" s="16" t="s">
        <v>640</v>
      </c>
      <c r="N198" s="16"/>
      <c r="O198" s="157"/>
      <c r="P198" s="123">
        <v>0</v>
      </c>
      <c r="Q198" s="15" t="s">
        <v>111</v>
      </c>
      <c r="R198" s="16" t="s">
        <v>694</v>
      </c>
      <c r="S198" s="129"/>
    </row>
    <row r="199" spans="1:20" ht="54">
      <c r="A199" s="128">
        <f>COUNT($A$5:A198)+1</f>
        <v>72</v>
      </c>
      <c r="B199" s="8" t="s">
        <v>62</v>
      </c>
      <c r="C199" s="9" t="s">
        <v>110</v>
      </c>
      <c r="D199" s="10" t="s">
        <v>236</v>
      </c>
      <c r="E199" s="209" t="s">
        <v>1314</v>
      </c>
      <c r="F199" s="209" t="s">
        <v>1274</v>
      </c>
      <c r="G199" s="153" t="s">
        <v>773</v>
      </c>
      <c r="H199" s="11" t="s">
        <v>410</v>
      </c>
      <c r="I199" s="332"/>
      <c r="J199" s="333"/>
      <c r="K199" s="334"/>
      <c r="L199" s="16" t="s">
        <v>665</v>
      </c>
      <c r="M199" s="16"/>
      <c r="N199" s="16"/>
      <c r="O199" s="157"/>
      <c r="P199" s="123">
        <v>0</v>
      </c>
      <c r="Q199" s="15" t="s">
        <v>111</v>
      </c>
      <c r="R199" s="16" t="s">
        <v>694</v>
      </c>
      <c r="S199" s="129"/>
    </row>
    <row r="200" spans="1:20" ht="81">
      <c r="A200" s="128">
        <f>COUNT($A$5:A199)+1</f>
        <v>73</v>
      </c>
      <c r="B200" s="8" t="s">
        <v>774</v>
      </c>
      <c r="C200" s="9" t="s">
        <v>110</v>
      </c>
      <c r="D200" s="10" t="s">
        <v>236</v>
      </c>
      <c r="E200" s="209" t="s">
        <v>1309</v>
      </c>
      <c r="F200" s="209" t="s">
        <v>1285</v>
      </c>
      <c r="G200" s="153" t="s">
        <v>775</v>
      </c>
      <c r="H200" s="11" t="s">
        <v>411</v>
      </c>
      <c r="I200" s="332"/>
      <c r="J200" s="333"/>
      <c r="K200" s="334"/>
      <c r="L200" s="16" t="s">
        <v>680</v>
      </c>
      <c r="M200" s="16"/>
      <c r="N200" s="16"/>
      <c r="O200" s="157"/>
      <c r="P200" s="123">
        <v>0</v>
      </c>
      <c r="Q200" s="15" t="s">
        <v>205</v>
      </c>
      <c r="R200" s="16" t="s">
        <v>694</v>
      </c>
      <c r="S200" s="129"/>
    </row>
    <row r="201" spans="1:20">
      <c r="A201" s="1264">
        <f>COUNT($A$5:A200)+1</f>
        <v>74</v>
      </c>
      <c r="B201" s="1281" t="s">
        <v>776</v>
      </c>
      <c r="C201" s="1291" t="s">
        <v>110</v>
      </c>
      <c r="D201" s="1247" t="s">
        <v>236</v>
      </c>
      <c r="E201" s="1257" t="s">
        <v>1307</v>
      </c>
      <c r="F201" s="1257" t="s">
        <v>1270</v>
      </c>
      <c r="G201" s="1285" t="s">
        <v>777</v>
      </c>
      <c r="H201" s="1288" t="s">
        <v>1275</v>
      </c>
      <c r="I201" s="378" t="s">
        <v>230</v>
      </c>
      <c r="J201" s="346" t="s">
        <v>571</v>
      </c>
      <c r="K201" s="340"/>
      <c r="L201" s="1243" t="s">
        <v>674</v>
      </c>
      <c r="M201" s="1243"/>
      <c r="N201" s="1243"/>
      <c r="O201" s="1239"/>
      <c r="P201" s="1241">
        <v>0</v>
      </c>
      <c r="Q201" s="1241" t="s">
        <v>111</v>
      </c>
      <c r="R201" s="1243" t="s">
        <v>694</v>
      </c>
      <c r="S201" s="1251"/>
      <c r="T201" s="1228"/>
    </row>
    <row r="202" spans="1:20">
      <c r="A202" s="1264"/>
      <c r="B202" s="1282" t="s">
        <v>776</v>
      </c>
      <c r="C202" s="1292" t="s">
        <v>110</v>
      </c>
      <c r="D202" s="1249" t="s">
        <v>236</v>
      </c>
      <c r="E202" s="1276"/>
      <c r="F202" s="1276"/>
      <c r="G202" s="1286" t="s">
        <v>777</v>
      </c>
      <c r="H202" s="1272"/>
      <c r="I202" s="73" t="s">
        <v>231</v>
      </c>
      <c r="J202" s="408" t="s">
        <v>570</v>
      </c>
      <c r="K202" s="343"/>
      <c r="L202" s="1261"/>
      <c r="M202" s="1250"/>
      <c r="N202" s="1250"/>
      <c r="O202" s="1259"/>
      <c r="P202" s="1261"/>
      <c r="Q202" s="1261"/>
      <c r="R202" s="1250"/>
      <c r="S202" s="1251"/>
      <c r="T202" s="1228"/>
    </row>
    <row r="203" spans="1:20">
      <c r="A203" s="1264"/>
      <c r="B203" s="1282" t="s">
        <v>776</v>
      </c>
      <c r="C203" s="1292" t="s">
        <v>110</v>
      </c>
      <c r="D203" s="1249" t="s">
        <v>236</v>
      </c>
      <c r="E203" s="1276"/>
      <c r="F203" s="1276"/>
      <c r="G203" s="1286" t="s">
        <v>777</v>
      </c>
      <c r="H203" s="1272"/>
      <c r="I203" s="44" t="s">
        <v>273</v>
      </c>
      <c r="J203" s="353"/>
      <c r="K203" s="343"/>
      <c r="L203" s="1261"/>
      <c r="M203" s="1250"/>
      <c r="N203" s="1250"/>
      <c r="O203" s="1259"/>
      <c r="P203" s="1261"/>
      <c r="Q203" s="1261"/>
      <c r="R203" s="1250"/>
      <c r="S203" s="1251"/>
      <c r="T203" s="1228"/>
    </row>
    <row r="204" spans="1:20">
      <c r="A204" s="1264"/>
      <c r="B204" s="1283" t="s">
        <v>776</v>
      </c>
      <c r="C204" s="1293" t="s">
        <v>110</v>
      </c>
      <c r="D204" s="1248" t="s">
        <v>236</v>
      </c>
      <c r="E204" s="1258"/>
      <c r="F204" s="1258"/>
      <c r="G204" s="1287" t="s">
        <v>777</v>
      </c>
      <c r="H204" s="1273"/>
      <c r="I204" s="409"/>
      <c r="J204" s="355"/>
      <c r="K204" s="345"/>
      <c r="L204" s="1242"/>
      <c r="M204" s="1244"/>
      <c r="N204" s="1244"/>
      <c r="O204" s="1260"/>
      <c r="P204" s="1242"/>
      <c r="Q204" s="1242"/>
      <c r="R204" s="1244"/>
      <c r="S204" s="1251"/>
      <c r="T204" s="1228"/>
    </row>
    <row r="205" spans="1:20">
      <c r="A205" s="1264">
        <f>COUNT($A$5:A204)+1</f>
        <v>75</v>
      </c>
      <c r="B205" s="1281" t="s">
        <v>778</v>
      </c>
      <c r="C205" s="1268" t="s">
        <v>110</v>
      </c>
      <c r="D205" s="1247" t="s">
        <v>236</v>
      </c>
      <c r="E205" s="1257" t="s">
        <v>1307</v>
      </c>
      <c r="F205" s="1257" t="s">
        <v>1270</v>
      </c>
      <c r="G205" s="1285" t="s">
        <v>779</v>
      </c>
      <c r="H205" s="1271" t="s">
        <v>413</v>
      </c>
      <c r="I205" s="378" t="s">
        <v>149</v>
      </c>
      <c r="J205" s="346" t="s">
        <v>149</v>
      </c>
      <c r="K205" s="385" t="s">
        <v>232</v>
      </c>
      <c r="L205" s="1243" t="s">
        <v>674</v>
      </c>
      <c r="M205" s="1241"/>
      <c r="N205" s="1243"/>
      <c r="O205" s="1239"/>
      <c r="P205" s="1241">
        <v>0</v>
      </c>
      <c r="Q205" s="1247" t="s">
        <v>111</v>
      </c>
      <c r="R205" s="1243" t="s">
        <v>694</v>
      </c>
      <c r="S205" s="1284"/>
      <c r="T205" s="1228"/>
    </row>
    <row r="206" spans="1:20">
      <c r="A206" s="1264"/>
      <c r="B206" s="1282" t="s">
        <v>778</v>
      </c>
      <c r="C206" s="1269" t="s">
        <v>110</v>
      </c>
      <c r="D206" s="1249" t="s">
        <v>236</v>
      </c>
      <c r="E206" s="1276"/>
      <c r="F206" s="1276"/>
      <c r="G206" s="1286" t="s">
        <v>779</v>
      </c>
      <c r="H206" s="1272"/>
      <c r="I206" s="73" t="s">
        <v>114</v>
      </c>
      <c r="J206" s="74" t="s">
        <v>162</v>
      </c>
      <c r="K206" s="93" t="s">
        <v>233</v>
      </c>
      <c r="L206" s="1261"/>
      <c r="M206" s="1261"/>
      <c r="N206" s="1250"/>
      <c r="O206" s="1259"/>
      <c r="P206" s="1261"/>
      <c r="Q206" s="1249"/>
      <c r="R206" s="1250"/>
      <c r="S206" s="1284"/>
      <c r="T206" s="1228"/>
    </row>
    <row r="207" spans="1:20">
      <c r="A207" s="1264"/>
      <c r="B207" s="1282" t="s">
        <v>778</v>
      </c>
      <c r="C207" s="1269" t="s">
        <v>110</v>
      </c>
      <c r="D207" s="1249" t="s">
        <v>236</v>
      </c>
      <c r="E207" s="1276"/>
      <c r="F207" s="1276"/>
      <c r="G207" s="1286" t="s">
        <v>779</v>
      </c>
      <c r="H207" s="1272"/>
      <c r="I207" s="73" t="s">
        <v>115</v>
      </c>
      <c r="J207" s="74" t="s">
        <v>163</v>
      </c>
      <c r="K207" s="387" t="s">
        <v>156</v>
      </c>
      <c r="L207" s="1261"/>
      <c r="M207" s="1261"/>
      <c r="N207" s="1250"/>
      <c r="O207" s="1259"/>
      <c r="P207" s="1261"/>
      <c r="Q207" s="1249"/>
      <c r="R207" s="1250"/>
      <c r="S207" s="1284"/>
      <c r="T207" s="1228"/>
    </row>
    <row r="208" spans="1:20">
      <c r="A208" s="1264"/>
      <c r="B208" s="1282" t="s">
        <v>778</v>
      </c>
      <c r="C208" s="1269" t="s">
        <v>110</v>
      </c>
      <c r="D208" s="1249" t="s">
        <v>236</v>
      </c>
      <c r="E208" s="1276"/>
      <c r="F208" s="1276"/>
      <c r="G208" s="1286" t="s">
        <v>779</v>
      </c>
      <c r="H208" s="1272"/>
      <c r="I208" s="73" t="s">
        <v>153</v>
      </c>
      <c r="J208" s="74" t="s">
        <v>164</v>
      </c>
      <c r="K208" s="93" t="s">
        <v>157</v>
      </c>
      <c r="L208" s="1261"/>
      <c r="M208" s="1261"/>
      <c r="N208" s="1250"/>
      <c r="O208" s="1259"/>
      <c r="P208" s="1261"/>
      <c r="Q208" s="1249"/>
      <c r="R208" s="1250"/>
      <c r="S208" s="1284"/>
      <c r="T208" s="1228"/>
    </row>
    <row r="209" spans="1:20">
      <c r="A209" s="1264"/>
      <c r="B209" s="1282" t="s">
        <v>778</v>
      </c>
      <c r="C209" s="1269" t="s">
        <v>110</v>
      </c>
      <c r="D209" s="1249" t="s">
        <v>236</v>
      </c>
      <c r="E209" s="1276"/>
      <c r="F209" s="1276"/>
      <c r="G209" s="1286" t="s">
        <v>779</v>
      </c>
      <c r="H209" s="1272"/>
      <c r="I209" s="73" t="s">
        <v>155</v>
      </c>
      <c r="J209" s="74" t="s">
        <v>165</v>
      </c>
      <c r="K209" s="93" t="s">
        <v>234</v>
      </c>
      <c r="L209" s="1261"/>
      <c r="M209" s="1261"/>
      <c r="N209" s="1250"/>
      <c r="O209" s="1259"/>
      <c r="P209" s="1261"/>
      <c r="Q209" s="1249"/>
      <c r="R209" s="1250"/>
      <c r="S209" s="1284"/>
      <c r="T209" s="1228"/>
    </row>
    <row r="210" spans="1:20">
      <c r="A210" s="1264"/>
      <c r="B210" s="1282" t="s">
        <v>778</v>
      </c>
      <c r="C210" s="1269" t="s">
        <v>110</v>
      </c>
      <c r="D210" s="1249" t="s">
        <v>236</v>
      </c>
      <c r="E210" s="1276"/>
      <c r="F210" s="1276"/>
      <c r="G210" s="1286" t="s">
        <v>779</v>
      </c>
      <c r="H210" s="1272"/>
      <c r="I210" s="73" t="s">
        <v>116</v>
      </c>
      <c r="J210" s="74" t="s">
        <v>117</v>
      </c>
      <c r="K210" s="343" t="s">
        <v>299</v>
      </c>
      <c r="L210" s="1261"/>
      <c r="M210" s="1261"/>
      <c r="N210" s="1250"/>
      <c r="O210" s="1259"/>
      <c r="P210" s="1261"/>
      <c r="Q210" s="1249"/>
      <c r="R210" s="1250"/>
      <c r="S210" s="1284"/>
      <c r="T210" s="1228"/>
    </row>
    <row r="211" spans="1:20">
      <c r="A211" s="1264"/>
      <c r="B211" s="1282" t="s">
        <v>778</v>
      </c>
      <c r="C211" s="1269" t="s">
        <v>110</v>
      </c>
      <c r="D211" s="1249" t="s">
        <v>236</v>
      </c>
      <c r="E211" s="1276"/>
      <c r="F211" s="1276"/>
      <c r="G211" s="1286" t="s">
        <v>779</v>
      </c>
      <c r="H211" s="1272"/>
      <c r="I211" s="73" t="s">
        <v>158</v>
      </c>
      <c r="J211" s="92" t="s">
        <v>274</v>
      </c>
      <c r="K211" s="93" t="s">
        <v>298</v>
      </c>
      <c r="L211" s="1261"/>
      <c r="M211" s="1261"/>
      <c r="N211" s="1250"/>
      <c r="O211" s="1259"/>
      <c r="P211" s="1261"/>
      <c r="Q211" s="1249"/>
      <c r="R211" s="1250"/>
      <c r="S211" s="1284"/>
      <c r="T211" s="1228"/>
    </row>
    <row r="212" spans="1:20">
      <c r="A212" s="1264"/>
      <c r="B212" s="1282" t="s">
        <v>778</v>
      </c>
      <c r="C212" s="1269" t="s">
        <v>110</v>
      </c>
      <c r="D212" s="1249" t="s">
        <v>236</v>
      </c>
      <c r="E212" s="1276"/>
      <c r="F212" s="1276"/>
      <c r="G212" s="1286" t="s">
        <v>779</v>
      </c>
      <c r="H212" s="1272"/>
      <c r="I212" s="73" t="s">
        <v>159</v>
      </c>
      <c r="J212" s="92" t="s">
        <v>253</v>
      </c>
      <c r="K212" s="93" t="s">
        <v>297</v>
      </c>
      <c r="L212" s="1261"/>
      <c r="M212" s="1261"/>
      <c r="N212" s="1250"/>
      <c r="O212" s="1259"/>
      <c r="P212" s="1261"/>
      <c r="Q212" s="1249"/>
      <c r="R212" s="1250"/>
      <c r="S212" s="1284"/>
      <c r="T212" s="1228"/>
    </row>
    <row r="213" spans="1:20">
      <c r="A213" s="1264"/>
      <c r="B213" s="1282" t="s">
        <v>778</v>
      </c>
      <c r="C213" s="1269" t="s">
        <v>110</v>
      </c>
      <c r="D213" s="1249" t="s">
        <v>236</v>
      </c>
      <c r="E213" s="1276"/>
      <c r="F213" s="1276"/>
      <c r="G213" s="1286" t="s">
        <v>779</v>
      </c>
      <c r="H213" s="1272"/>
      <c r="I213" s="73" t="s">
        <v>161</v>
      </c>
      <c r="J213" s="92" t="s">
        <v>563</v>
      </c>
      <c r="K213" s="347" t="s">
        <v>553</v>
      </c>
      <c r="L213" s="1261"/>
      <c r="M213" s="1261"/>
      <c r="N213" s="1250"/>
      <c r="O213" s="1259"/>
      <c r="P213" s="1261"/>
      <c r="Q213" s="1249"/>
      <c r="R213" s="1250"/>
      <c r="S213" s="1284"/>
      <c r="T213" s="1228"/>
    </row>
    <row r="214" spans="1:20" ht="30.75">
      <c r="A214" s="1264"/>
      <c r="B214" s="1282" t="s">
        <v>778</v>
      </c>
      <c r="C214" s="1269" t="s">
        <v>110</v>
      </c>
      <c r="D214" s="1249" t="s">
        <v>236</v>
      </c>
      <c r="E214" s="1276"/>
      <c r="F214" s="1276"/>
      <c r="G214" s="1286" t="s">
        <v>779</v>
      </c>
      <c r="H214" s="1272"/>
      <c r="I214" s="410" t="s">
        <v>569</v>
      </c>
      <c r="J214" s="353"/>
      <c r="K214" s="411" t="s">
        <v>126</v>
      </c>
      <c r="L214" s="1261"/>
      <c r="M214" s="1261"/>
      <c r="N214" s="1250"/>
      <c r="O214" s="1259"/>
      <c r="P214" s="1261"/>
      <c r="Q214" s="1249"/>
      <c r="R214" s="1250"/>
      <c r="S214" s="1284"/>
      <c r="T214" s="1228"/>
    </row>
    <row r="215" spans="1:20">
      <c r="A215" s="1264"/>
      <c r="B215" s="1282" t="s">
        <v>778</v>
      </c>
      <c r="C215" s="1269" t="s">
        <v>110</v>
      </c>
      <c r="D215" s="1249" t="s">
        <v>236</v>
      </c>
      <c r="E215" s="1276"/>
      <c r="F215" s="1276"/>
      <c r="G215" s="1286" t="s">
        <v>779</v>
      </c>
      <c r="H215" s="1272"/>
      <c r="I215" s="410"/>
      <c r="J215" s="353"/>
      <c r="K215" s="412" t="s">
        <v>221</v>
      </c>
      <c r="L215" s="1261"/>
      <c r="M215" s="1261"/>
      <c r="N215" s="1250"/>
      <c r="O215" s="1259"/>
      <c r="P215" s="1261"/>
      <c r="Q215" s="1249"/>
      <c r="R215" s="1250"/>
      <c r="S215" s="1284"/>
      <c r="T215" s="1228"/>
    </row>
    <row r="216" spans="1:20">
      <c r="A216" s="1264"/>
      <c r="B216" s="1282" t="s">
        <v>778</v>
      </c>
      <c r="C216" s="1269" t="s">
        <v>110</v>
      </c>
      <c r="D216" s="1249" t="s">
        <v>236</v>
      </c>
      <c r="E216" s="1276"/>
      <c r="F216" s="1276"/>
      <c r="G216" s="1286" t="s">
        <v>779</v>
      </c>
      <c r="H216" s="1272"/>
      <c r="I216" s="410"/>
      <c r="J216" s="353"/>
      <c r="K216" s="412" t="s">
        <v>562</v>
      </c>
      <c r="L216" s="1261"/>
      <c r="M216" s="1261"/>
      <c r="N216" s="1250"/>
      <c r="O216" s="1259"/>
      <c r="P216" s="1261"/>
      <c r="Q216" s="1249"/>
      <c r="R216" s="1250"/>
      <c r="S216" s="1284"/>
      <c r="T216" s="1228"/>
    </row>
    <row r="217" spans="1:20">
      <c r="A217" s="1264"/>
      <c r="B217" s="1283" t="s">
        <v>778</v>
      </c>
      <c r="C217" s="1270" t="s">
        <v>110</v>
      </c>
      <c r="D217" s="1248" t="s">
        <v>236</v>
      </c>
      <c r="E217" s="1258"/>
      <c r="F217" s="1258"/>
      <c r="G217" s="1287" t="s">
        <v>779</v>
      </c>
      <c r="H217" s="1273"/>
      <c r="I217" s="410"/>
      <c r="J217" s="353"/>
      <c r="K217" s="412" t="s">
        <v>586</v>
      </c>
      <c r="L217" s="1242"/>
      <c r="M217" s="1242"/>
      <c r="N217" s="1244"/>
      <c r="O217" s="1260"/>
      <c r="P217" s="1242"/>
      <c r="Q217" s="1248"/>
      <c r="R217" s="1244"/>
      <c r="S217" s="1284"/>
      <c r="T217" s="1228"/>
    </row>
    <row r="218" spans="1:20" ht="30.75">
      <c r="A218" s="1264">
        <f>COUNT($A$5:A217)+1</f>
        <v>76</v>
      </c>
      <c r="B218" s="1281" t="s">
        <v>780</v>
      </c>
      <c r="C218" s="1268" t="s">
        <v>110</v>
      </c>
      <c r="D218" s="1247" t="s">
        <v>236</v>
      </c>
      <c r="E218" s="1257" t="s">
        <v>1307</v>
      </c>
      <c r="F218" s="1257" t="s">
        <v>1270</v>
      </c>
      <c r="G218" s="1277" t="s">
        <v>1296</v>
      </c>
      <c r="H218" s="1271" t="s">
        <v>414</v>
      </c>
      <c r="I218" s="378" t="s">
        <v>191</v>
      </c>
      <c r="J218" s="397" t="s">
        <v>235</v>
      </c>
      <c r="K218" s="340" t="s">
        <v>126</v>
      </c>
      <c r="L218" s="1243" t="s">
        <v>674</v>
      </c>
      <c r="M218" s="1243" t="s">
        <v>882</v>
      </c>
      <c r="N218" s="1239" t="s">
        <v>652</v>
      </c>
      <c r="O218" s="1239"/>
      <c r="P218" s="1241">
        <v>0</v>
      </c>
      <c r="Q218" s="1247" t="s">
        <v>111</v>
      </c>
      <c r="R218" s="1243" t="s">
        <v>694</v>
      </c>
      <c r="S218" s="1251"/>
      <c r="T218" s="1228"/>
    </row>
    <row r="219" spans="1:20">
      <c r="A219" s="1264"/>
      <c r="B219" s="1282" t="s">
        <v>780</v>
      </c>
      <c r="C219" s="1269" t="s">
        <v>110</v>
      </c>
      <c r="D219" s="1249" t="s">
        <v>236</v>
      </c>
      <c r="E219" s="1276"/>
      <c r="F219" s="1276"/>
      <c r="G219" s="1278" t="s">
        <v>781</v>
      </c>
      <c r="H219" s="1272"/>
      <c r="I219" s="73" t="s">
        <v>192</v>
      </c>
      <c r="J219" s="32" t="s">
        <v>214</v>
      </c>
      <c r="K219" s="99" t="s">
        <v>1359</v>
      </c>
      <c r="L219" s="1261"/>
      <c r="M219" s="1250"/>
      <c r="N219" s="1250"/>
      <c r="O219" s="1259"/>
      <c r="P219" s="1261"/>
      <c r="Q219" s="1249"/>
      <c r="R219" s="1250"/>
      <c r="S219" s="1251"/>
      <c r="T219" s="1228"/>
    </row>
    <row r="220" spans="1:20">
      <c r="A220" s="1264"/>
      <c r="B220" s="1282" t="s">
        <v>780</v>
      </c>
      <c r="C220" s="1269" t="s">
        <v>110</v>
      </c>
      <c r="D220" s="1249" t="s">
        <v>236</v>
      </c>
      <c r="E220" s="1276"/>
      <c r="F220" s="1276"/>
      <c r="G220" s="1278" t="s">
        <v>781</v>
      </c>
      <c r="H220" s="1272"/>
      <c r="I220" s="73" t="s">
        <v>193</v>
      </c>
      <c r="J220" s="32" t="s">
        <v>130</v>
      </c>
      <c r="K220" s="343"/>
      <c r="L220" s="1261"/>
      <c r="M220" s="1250"/>
      <c r="N220" s="1250"/>
      <c r="O220" s="1259"/>
      <c r="P220" s="1261"/>
      <c r="Q220" s="1249"/>
      <c r="R220" s="1250"/>
      <c r="S220" s="1251"/>
      <c r="T220" s="1228"/>
    </row>
    <row r="221" spans="1:20" ht="27">
      <c r="A221" s="1264"/>
      <c r="B221" s="1282" t="s">
        <v>780</v>
      </c>
      <c r="C221" s="1269" t="s">
        <v>110</v>
      </c>
      <c r="D221" s="1249" t="s">
        <v>236</v>
      </c>
      <c r="E221" s="1276"/>
      <c r="F221" s="1276"/>
      <c r="G221" s="1278" t="s">
        <v>781</v>
      </c>
      <c r="H221" s="1272"/>
      <c r="I221" s="360" t="s">
        <v>223</v>
      </c>
      <c r="J221" s="32" t="s">
        <v>215</v>
      </c>
      <c r="K221" s="343"/>
      <c r="L221" s="1261"/>
      <c r="M221" s="1250"/>
      <c r="N221" s="1250"/>
      <c r="O221" s="1259"/>
      <c r="P221" s="1261"/>
      <c r="Q221" s="1249"/>
      <c r="R221" s="1250"/>
      <c r="S221" s="1251"/>
      <c r="T221" s="1228"/>
    </row>
    <row r="222" spans="1:20" ht="30.75">
      <c r="A222" s="1264"/>
      <c r="B222" s="1282" t="s">
        <v>780</v>
      </c>
      <c r="C222" s="1269" t="s">
        <v>110</v>
      </c>
      <c r="D222" s="1249" t="s">
        <v>236</v>
      </c>
      <c r="E222" s="1276"/>
      <c r="F222" s="1276"/>
      <c r="G222" s="1278" t="s">
        <v>781</v>
      </c>
      <c r="H222" s="1272"/>
      <c r="I222" s="49" t="s">
        <v>224</v>
      </c>
      <c r="J222" s="353" t="s">
        <v>275</v>
      </c>
      <c r="K222" s="343"/>
      <c r="L222" s="1261"/>
      <c r="M222" s="1250"/>
      <c r="N222" s="1250"/>
      <c r="O222" s="1259"/>
      <c r="P222" s="1261"/>
      <c r="Q222" s="1249"/>
      <c r="R222" s="1250"/>
      <c r="S222" s="1251"/>
      <c r="T222" s="1228"/>
    </row>
    <row r="223" spans="1:20">
      <c r="A223" s="1264"/>
      <c r="B223" s="1282" t="s">
        <v>780</v>
      </c>
      <c r="C223" s="1269" t="s">
        <v>110</v>
      </c>
      <c r="D223" s="1249" t="s">
        <v>236</v>
      </c>
      <c r="E223" s="1276"/>
      <c r="F223" s="1276"/>
      <c r="G223" s="1278" t="s">
        <v>781</v>
      </c>
      <c r="H223" s="1272"/>
      <c r="I223" s="49" t="s">
        <v>291</v>
      </c>
      <c r="J223" s="398" t="s">
        <v>551</v>
      </c>
      <c r="K223" s="343"/>
      <c r="L223" s="1261"/>
      <c r="M223" s="1250"/>
      <c r="N223" s="1250"/>
      <c r="O223" s="1259"/>
      <c r="P223" s="1261"/>
      <c r="Q223" s="1249"/>
      <c r="R223" s="1250"/>
      <c r="S223" s="1251"/>
      <c r="T223" s="1228"/>
    </row>
    <row r="224" spans="1:20">
      <c r="A224" s="1264"/>
      <c r="B224" s="1283" t="s">
        <v>780</v>
      </c>
      <c r="C224" s="1270" t="s">
        <v>110</v>
      </c>
      <c r="D224" s="1248" t="s">
        <v>236</v>
      </c>
      <c r="E224" s="1258"/>
      <c r="F224" s="1258"/>
      <c r="G224" s="1279" t="s">
        <v>781</v>
      </c>
      <c r="H224" s="1273"/>
      <c r="I224" s="413"/>
      <c r="J224" s="217" t="s">
        <v>266</v>
      </c>
      <c r="K224" s="345"/>
      <c r="L224" s="1242"/>
      <c r="M224" s="1244"/>
      <c r="N224" s="1244"/>
      <c r="O224" s="1260"/>
      <c r="P224" s="1242"/>
      <c r="Q224" s="1248"/>
      <c r="R224" s="1244"/>
      <c r="S224" s="1251"/>
      <c r="T224" s="1228"/>
    </row>
    <row r="225" spans="1:20">
      <c r="A225" s="1264">
        <f>COUNT($A$5:A224)+1</f>
        <v>77</v>
      </c>
      <c r="B225" s="1281" t="s">
        <v>782</v>
      </c>
      <c r="C225" s="1268" t="s">
        <v>110</v>
      </c>
      <c r="D225" s="1247" t="s">
        <v>236</v>
      </c>
      <c r="E225" s="1257" t="s">
        <v>1307</v>
      </c>
      <c r="F225" s="1257" t="s">
        <v>1270</v>
      </c>
      <c r="G225" s="1277" t="s">
        <v>783</v>
      </c>
      <c r="H225" s="1271" t="s">
        <v>619</v>
      </c>
      <c r="I225" s="378" t="s">
        <v>581</v>
      </c>
      <c r="J225" s="352"/>
      <c r="K225" s="340"/>
      <c r="L225" s="1243" t="s">
        <v>674</v>
      </c>
      <c r="M225" s="1241"/>
      <c r="N225" s="1243"/>
      <c r="O225" s="1239"/>
      <c r="P225" s="1241">
        <v>0</v>
      </c>
      <c r="Q225" s="1247" t="s">
        <v>111</v>
      </c>
      <c r="R225" s="1243" t="s">
        <v>694</v>
      </c>
      <c r="S225" s="1284"/>
      <c r="T225" s="1228"/>
    </row>
    <row r="226" spans="1:20">
      <c r="A226" s="1264"/>
      <c r="B226" s="1283" t="s">
        <v>782</v>
      </c>
      <c r="C226" s="1270" t="s">
        <v>110</v>
      </c>
      <c r="D226" s="1248" t="s">
        <v>236</v>
      </c>
      <c r="E226" s="1258"/>
      <c r="F226" s="1258"/>
      <c r="G226" s="1279" t="s">
        <v>783</v>
      </c>
      <c r="H226" s="1273"/>
      <c r="I226" s="414" t="s">
        <v>580</v>
      </c>
      <c r="J226" s="355"/>
      <c r="K226" s="345"/>
      <c r="L226" s="1242"/>
      <c r="M226" s="1242"/>
      <c r="N226" s="1244"/>
      <c r="O226" s="1260"/>
      <c r="P226" s="1242"/>
      <c r="Q226" s="1248"/>
      <c r="R226" s="1244"/>
      <c r="S226" s="1284"/>
      <c r="T226" s="1228"/>
    </row>
    <row r="227" spans="1:20" ht="30.75">
      <c r="A227" s="1264">
        <f>COUNT($A$5:A226)+1</f>
        <v>78</v>
      </c>
      <c r="B227" s="1281" t="s">
        <v>784</v>
      </c>
      <c r="C227" s="1268" t="s">
        <v>110</v>
      </c>
      <c r="D227" s="1247" t="s">
        <v>236</v>
      </c>
      <c r="E227" s="1257" t="s">
        <v>1307</v>
      </c>
      <c r="F227" s="1257" t="s">
        <v>1270</v>
      </c>
      <c r="G227" s="1277" t="s">
        <v>785</v>
      </c>
      <c r="H227" s="1271" t="s">
        <v>415</v>
      </c>
      <c r="I227" s="368" t="s">
        <v>184</v>
      </c>
      <c r="J227" s="415" t="s">
        <v>135</v>
      </c>
      <c r="K227" s="385" t="s">
        <v>620</v>
      </c>
      <c r="L227" s="1243" t="s">
        <v>674</v>
      </c>
      <c r="M227" s="1243"/>
      <c r="N227" s="1239" t="s">
        <v>650</v>
      </c>
      <c r="O227" s="1239"/>
      <c r="P227" s="1241">
        <v>0</v>
      </c>
      <c r="Q227" s="1247" t="s">
        <v>111</v>
      </c>
      <c r="R227" s="1243" t="s">
        <v>694</v>
      </c>
      <c r="S227" s="1251"/>
      <c r="T227" s="1228"/>
    </row>
    <row r="228" spans="1:20">
      <c r="A228" s="1264"/>
      <c r="B228" s="1282" t="s">
        <v>784</v>
      </c>
      <c r="C228" s="1269" t="s">
        <v>110</v>
      </c>
      <c r="D228" s="1249" t="s">
        <v>236</v>
      </c>
      <c r="E228" s="1276"/>
      <c r="F228" s="1276"/>
      <c r="G228" s="1278" t="s">
        <v>785</v>
      </c>
      <c r="H228" s="1272"/>
      <c r="I228" s="49" t="s">
        <v>185</v>
      </c>
      <c r="J228" s="101" t="s">
        <v>137</v>
      </c>
      <c r="K228" s="146" t="s">
        <v>552</v>
      </c>
      <c r="L228" s="1261"/>
      <c r="M228" s="1250"/>
      <c r="N228" s="1250"/>
      <c r="O228" s="1259"/>
      <c r="P228" s="1261"/>
      <c r="Q228" s="1249"/>
      <c r="R228" s="1250"/>
      <c r="S228" s="1251"/>
      <c r="T228" s="1228"/>
    </row>
    <row r="229" spans="1:20">
      <c r="A229" s="1264"/>
      <c r="B229" s="1282" t="s">
        <v>784</v>
      </c>
      <c r="C229" s="1269" t="s">
        <v>110</v>
      </c>
      <c r="D229" s="1249" t="s">
        <v>236</v>
      </c>
      <c r="E229" s="1276"/>
      <c r="F229" s="1276"/>
      <c r="G229" s="1278" t="s">
        <v>785</v>
      </c>
      <c r="H229" s="1272"/>
      <c r="I229" s="49" t="s">
        <v>186</v>
      </c>
      <c r="J229" s="101" t="s">
        <v>139</v>
      </c>
      <c r="K229" s="343"/>
      <c r="L229" s="1261"/>
      <c r="M229" s="1250"/>
      <c r="N229" s="1250"/>
      <c r="O229" s="1259"/>
      <c r="P229" s="1261"/>
      <c r="Q229" s="1249"/>
      <c r="R229" s="1250"/>
      <c r="S229" s="1251"/>
      <c r="T229" s="1228"/>
    </row>
    <row r="230" spans="1:20">
      <c r="A230" s="1264"/>
      <c r="B230" s="1282" t="s">
        <v>784</v>
      </c>
      <c r="C230" s="1269" t="s">
        <v>110</v>
      </c>
      <c r="D230" s="1249" t="s">
        <v>236</v>
      </c>
      <c r="E230" s="1276"/>
      <c r="F230" s="1276"/>
      <c r="G230" s="1278" t="s">
        <v>785</v>
      </c>
      <c r="H230" s="1272"/>
      <c r="I230" s="49" t="s">
        <v>187</v>
      </c>
      <c r="J230" s="101" t="s">
        <v>140</v>
      </c>
      <c r="K230" s="343"/>
      <c r="L230" s="1261"/>
      <c r="M230" s="1250"/>
      <c r="N230" s="1250"/>
      <c r="O230" s="1259"/>
      <c r="P230" s="1261"/>
      <c r="Q230" s="1249"/>
      <c r="R230" s="1250"/>
      <c r="S230" s="1251"/>
      <c r="T230" s="1228"/>
    </row>
    <row r="231" spans="1:20">
      <c r="A231" s="1264"/>
      <c r="B231" s="1282" t="s">
        <v>784</v>
      </c>
      <c r="C231" s="1269" t="s">
        <v>110</v>
      </c>
      <c r="D231" s="1249" t="s">
        <v>236</v>
      </c>
      <c r="E231" s="1276"/>
      <c r="F231" s="1276"/>
      <c r="G231" s="1278" t="s">
        <v>785</v>
      </c>
      <c r="H231" s="1272"/>
      <c r="I231" s="49" t="s">
        <v>188</v>
      </c>
      <c r="J231" s="101" t="s">
        <v>141</v>
      </c>
      <c r="K231" s="343"/>
      <c r="L231" s="1261"/>
      <c r="M231" s="1250"/>
      <c r="N231" s="1250"/>
      <c r="O231" s="1259"/>
      <c r="P231" s="1261"/>
      <c r="Q231" s="1249"/>
      <c r="R231" s="1250"/>
      <c r="S231" s="1251"/>
      <c r="T231" s="1228"/>
    </row>
    <row r="232" spans="1:20">
      <c r="A232" s="1264"/>
      <c r="B232" s="1282" t="s">
        <v>784</v>
      </c>
      <c r="C232" s="1269" t="s">
        <v>110</v>
      </c>
      <c r="D232" s="1249" t="s">
        <v>236</v>
      </c>
      <c r="E232" s="1276"/>
      <c r="F232" s="1276"/>
      <c r="G232" s="1278" t="s">
        <v>785</v>
      </c>
      <c r="H232" s="1272"/>
      <c r="I232" s="49" t="s">
        <v>189</v>
      </c>
      <c r="J232" s="101" t="s">
        <v>142</v>
      </c>
      <c r="K232" s="343"/>
      <c r="L232" s="1261"/>
      <c r="M232" s="1250"/>
      <c r="N232" s="1250"/>
      <c r="O232" s="1259"/>
      <c r="P232" s="1261"/>
      <c r="Q232" s="1249"/>
      <c r="R232" s="1250"/>
      <c r="S232" s="1251"/>
      <c r="T232" s="1228"/>
    </row>
    <row r="233" spans="1:20">
      <c r="A233" s="1264"/>
      <c r="B233" s="1282" t="s">
        <v>784</v>
      </c>
      <c r="C233" s="1269" t="s">
        <v>110</v>
      </c>
      <c r="D233" s="1249" t="s">
        <v>236</v>
      </c>
      <c r="E233" s="1276"/>
      <c r="F233" s="1276"/>
      <c r="G233" s="1278" t="s">
        <v>785</v>
      </c>
      <c r="H233" s="1272"/>
      <c r="I233" s="49" t="s">
        <v>264</v>
      </c>
      <c r="J233" s="101" t="s">
        <v>143</v>
      </c>
      <c r="K233" s="343"/>
      <c r="L233" s="1261"/>
      <c r="M233" s="1250"/>
      <c r="N233" s="1250"/>
      <c r="O233" s="1259"/>
      <c r="P233" s="1261"/>
      <c r="Q233" s="1249"/>
      <c r="R233" s="1250"/>
      <c r="S233" s="1251"/>
      <c r="T233" s="1228"/>
    </row>
    <row r="234" spans="1:20">
      <c r="A234" s="1264"/>
      <c r="B234" s="1282" t="s">
        <v>784</v>
      </c>
      <c r="C234" s="1269" t="s">
        <v>110</v>
      </c>
      <c r="D234" s="1249" t="s">
        <v>236</v>
      </c>
      <c r="E234" s="1276"/>
      <c r="F234" s="1276"/>
      <c r="G234" s="1278" t="s">
        <v>785</v>
      </c>
      <c r="H234" s="1272"/>
      <c r="I234" s="379" t="s">
        <v>562</v>
      </c>
      <c r="J234" s="101" t="s">
        <v>144</v>
      </c>
      <c r="K234" s="343"/>
      <c r="L234" s="1261"/>
      <c r="M234" s="1250"/>
      <c r="N234" s="1250"/>
      <c r="O234" s="1259"/>
      <c r="P234" s="1261"/>
      <c r="Q234" s="1249"/>
      <c r="R234" s="1250"/>
      <c r="S234" s="1251"/>
      <c r="T234" s="1228"/>
    </row>
    <row r="235" spans="1:20">
      <c r="A235" s="1264"/>
      <c r="B235" s="1282" t="s">
        <v>784</v>
      </c>
      <c r="C235" s="1269" t="s">
        <v>110</v>
      </c>
      <c r="D235" s="1249" t="s">
        <v>236</v>
      </c>
      <c r="E235" s="1276"/>
      <c r="F235" s="1276"/>
      <c r="G235" s="1278" t="s">
        <v>785</v>
      </c>
      <c r="H235" s="1272"/>
      <c r="I235" s="379" t="s">
        <v>591</v>
      </c>
      <c r="J235" s="101" t="s">
        <v>248</v>
      </c>
      <c r="K235" s="343"/>
      <c r="L235" s="1261"/>
      <c r="M235" s="1250"/>
      <c r="N235" s="1250"/>
      <c r="O235" s="1259"/>
      <c r="P235" s="1261"/>
      <c r="Q235" s="1249"/>
      <c r="R235" s="1250"/>
      <c r="S235" s="1251"/>
      <c r="T235" s="1228"/>
    </row>
    <row r="236" spans="1:20">
      <c r="A236" s="1264"/>
      <c r="B236" s="1282" t="s">
        <v>784</v>
      </c>
      <c r="C236" s="1269" t="s">
        <v>110</v>
      </c>
      <c r="D236" s="1249" t="s">
        <v>236</v>
      </c>
      <c r="E236" s="1276"/>
      <c r="F236" s="1276"/>
      <c r="G236" s="1278" t="s">
        <v>785</v>
      </c>
      <c r="H236" s="1272"/>
      <c r="I236" s="360"/>
      <c r="J236" s="101" t="s">
        <v>145</v>
      </c>
      <c r="K236" s="353"/>
      <c r="L236" s="1261"/>
      <c r="M236" s="1250"/>
      <c r="N236" s="1250"/>
      <c r="O236" s="1259"/>
      <c r="P236" s="1261"/>
      <c r="Q236" s="1249"/>
      <c r="R236" s="1250"/>
      <c r="S236" s="1251"/>
      <c r="T236" s="1228"/>
    </row>
    <row r="237" spans="1:20">
      <c r="A237" s="1264"/>
      <c r="B237" s="1283" t="s">
        <v>784</v>
      </c>
      <c r="C237" s="1270" t="s">
        <v>110</v>
      </c>
      <c r="D237" s="1248" t="s">
        <v>236</v>
      </c>
      <c r="E237" s="1258"/>
      <c r="F237" s="1258"/>
      <c r="G237" s="1279" t="s">
        <v>785</v>
      </c>
      <c r="H237" s="1273"/>
      <c r="I237" s="392"/>
      <c r="J237" s="103" t="s">
        <v>256</v>
      </c>
      <c r="K237" s="343"/>
      <c r="L237" s="1242"/>
      <c r="M237" s="1244"/>
      <c r="N237" s="1244"/>
      <c r="O237" s="1260"/>
      <c r="P237" s="1242"/>
      <c r="Q237" s="1248"/>
      <c r="R237" s="1244"/>
      <c r="S237" s="1251"/>
      <c r="T237" s="1228"/>
    </row>
    <row r="238" spans="1:20">
      <c r="A238" s="1264">
        <f>COUNT($A$5:A237)+1</f>
        <v>79</v>
      </c>
      <c r="B238" s="1281" t="s">
        <v>786</v>
      </c>
      <c r="C238" s="1268" t="s">
        <v>110</v>
      </c>
      <c r="D238" s="1247" t="s">
        <v>236</v>
      </c>
      <c r="E238" s="1257" t="s">
        <v>1307</v>
      </c>
      <c r="F238" s="1257" t="s">
        <v>1270</v>
      </c>
      <c r="G238" s="1277" t="s">
        <v>787</v>
      </c>
      <c r="H238" s="1271" t="s">
        <v>416</v>
      </c>
      <c r="I238" s="378" t="s">
        <v>282</v>
      </c>
      <c r="J238" s="397" t="s">
        <v>288</v>
      </c>
      <c r="K238" s="340"/>
      <c r="L238" s="1243" t="s">
        <v>674</v>
      </c>
      <c r="M238" s="1243"/>
      <c r="N238" s="1243"/>
      <c r="O238" s="1239"/>
      <c r="P238" s="1241">
        <v>0</v>
      </c>
      <c r="Q238" s="1247" t="s">
        <v>111</v>
      </c>
      <c r="R238" s="1243" t="s">
        <v>694</v>
      </c>
      <c r="S238" s="1251"/>
      <c r="T238" s="1228"/>
    </row>
    <row r="239" spans="1:20">
      <c r="A239" s="1264"/>
      <c r="B239" s="1282" t="s">
        <v>786</v>
      </c>
      <c r="C239" s="1269" t="s">
        <v>110</v>
      </c>
      <c r="D239" s="1249" t="s">
        <v>236</v>
      </c>
      <c r="E239" s="1276"/>
      <c r="F239" s="1276"/>
      <c r="G239" s="1278" t="s">
        <v>787</v>
      </c>
      <c r="H239" s="1272"/>
      <c r="I239" s="44" t="s">
        <v>283</v>
      </c>
      <c r="J239" s="104" t="s">
        <v>289</v>
      </c>
      <c r="K239" s="416"/>
      <c r="L239" s="1261"/>
      <c r="M239" s="1250"/>
      <c r="N239" s="1250"/>
      <c r="O239" s="1259"/>
      <c r="P239" s="1261"/>
      <c r="Q239" s="1249"/>
      <c r="R239" s="1250"/>
      <c r="S239" s="1251"/>
      <c r="T239" s="1228"/>
    </row>
    <row r="240" spans="1:20">
      <c r="A240" s="1264"/>
      <c r="B240" s="1282" t="s">
        <v>786</v>
      </c>
      <c r="C240" s="1269" t="s">
        <v>110</v>
      </c>
      <c r="D240" s="1249" t="s">
        <v>236</v>
      </c>
      <c r="E240" s="1276"/>
      <c r="F240" s="1276"/>
      <c r="G240" s="1278" t="s">
        <v>787</v>
      </c>
      <c r="H240" s="1272"/>
      <c r="I240" s="44" t="s">
        <v>284</v>
      </c>
      <c r="J240" s="365" t="s">
        <v>149</v>
      </c>
      <c r="K240" s="416"/>
      <c r="L240" s="1261"/>
      <c r="M240" s="1250"/>
      <c r="N240" s="1250"/>
      <c r="O240" s="1259"/>
      <c r="P240" s="1261"/>
      <c r="Q240" s="1249"/>
      <c r="R240" s="1250"/>
      <c r="S240" s="1251"/>
      <c r="T240" s="1228"/>
    </row>
    <row r="241" spans="1:20">
      <c r="A241" s="1264"/>
      <c r="B241" s="1283" t="s">
        <v>786</v>
      </c>
      <c r="C241" s="1270" t="s">
        <v>110</v>
      </c>
      <c r="D241" s="1248" t="s">
        <v>236</v>
      </c>
      <c r="E241" s="1258"/>
      <c r="F241" s="1258"/>
      <c r="G241" s="1279" t="s">
        <v>787</v>
      </c>
      <c r="H241" s="1273"/>
      <c r="I241" s="413"/>
      <c r="J241" s="417" t="s">
        <v>558</v>
      </c>
      <c r="K241" s="416"/>
      <c r="L241" s="1242"/>
      <c r="M241" s="1244"/>
      <c r="N241" s="1244"/>
      <c r="O241" s="1260"/>
      <c r="P241" s="1242"/>
      <c r="Q241" s="1248"/>
      <c r="R241" s="1244"/>
      <c r="S241" s="1251"/>
      <c r="T241" s="1228"/>
    </row>
    <row r="242" spans="1:20">
      <c r="A242" s="1264">
        <f>COUNT($A$5:A241)+1</f>
        <v>80</v>
      </c>
      <c r="B242" s="1281" t="s">
        <v>1135</v>
      </c>
      <c r="C242" s="1268" t="s">
        <v>110</v>
      </c>
      <c r="D242" s="1247" t="s">
        <v>236</v>
      </c>
      <c r="E242" s="1257" t="s">
        <v>1307</v>
      </c>
      <c r="F242" s="1257" t="s">
        <v>612</v>
      </c>
      <c r="G242" s="1277" t="s">
        <v>789</v>
      </c>
      <c r="H242" s="1271" t="s">
        <v>417</v>
      </c>
      <c r="I242" s="378" t="s">
        <v>249</v>
      </c>
      <c r="J242" s="339" t="s">
        <v>149</v>
      </c>
      <c r="K242" s="418"/>
      <c r="L242" s="1243" t="s">
        <v>674</v>
      </c>
      <c r="M242" s="1241"/>
      <c r="N242" s="1243"/>
      <c r="O242" s="1239"/>
      <c r="P242" s="1241">
        <v>0</v>
      </c>
      <c r="Q242" s="1247" t="s">
        <v>111</v>
      </c>
      <c r="R242" s="1243" t="s">
        <v>694</v>
      </c>
      <c r="S242" s="1251"/>
      <c r="T242" s="1228"/>
    </row>
    <row r="243" spans="1:20">
      <c r="A243" s="1264"/>
      <c r="B243" s="1282" t="s">
        <v>788</v>
      </c>
      <c r="C243" s="1269" t="s">
        <v>110</v>
      </c>
      <c r="D243" s="1249" t="s">
        <v>236</v>
      </c>
      <c r="E243" s="1276"/>
      <c r="F243" s="1276"/>
      <c r="G243" s="1278" t="s">
        <v>789</v>
      </c>
      <c r="H243" s="1272"/>
      <c r="I243" s="73" t="s">
        <v>209</v>
      </c>
      <c r="J243" s="419" t="s">
        <v>558</v>
      </c>
      <c r="K243" s="416"/>
      <c r="L243" s="1261"/>
      <c r="M243" s="1261"/>
      <c r="N243" s="1250"/>
      <c r="O243" s="1259"/>
      <c r="P243" s="1261"/>
      <c r="Q243" s="1249"/>
      <c r="R243" s="1250"/>
      <c r="S243" s="1251"/>
      <c r="T243" s="1228"/>
    </row>
    <row r="244" spans="1:20">
      <c r="A244" s="1264"/>
      <c r="B244" s="1282" t="s">
        <v>788</v>
      </c>
      <c r="C244" s="1269" t="s">
        <v>110</v>
      </c>
      <c r="D244" s="1249" t="s">
        <v>236</v>
      </c>
      <c r="E244" s="1276"/>
      <c r="F244" s="1276"/>
      <c r="G244" s="1278" t="s">
        <v>789</v>
      </c>
      <c r="H244" s="1272"/>
      <c r="I244" s="101" t="s">
        <v>1361</v>
      </c>
      <c r="J244" s="365"/>
      <c r="K244" s="416"/>
      <c r="L244" s="1261"/>
      <c r="M244" s="1261"/>
      <c r="N244" s="1250"/>
      <c r="O244" s="1259"/>
      <c r="P244" s="1261"/>
      <c r="Q244" s="1249"/>
      <c r="R244" s="1250"/>
      <c r="S244" s="1251"/>
      <c r="T244" s="1228"/>
    </row>
    <row r="245" spans="1:20">
      <c r="A245" s="1264"/>
      <c r="B245" s="1282" t="s">
        <v>788</v>
      </c>
      <c r="C245" s="1269" t="s">
        <v>110</v>
      </c>
      <c r="D245" s="1249" t="s">
        <v>236</v>
      </c>
      <c r="E245" s="1276"/>
      <c r="F245" s="1276"/>
      <c r="G245" s="1278" t="s">
        <v>789</v>
      </c>
      <c r="H245" s="1272"/>
      <c r="I245" s="101" t="s">
        <v>552</v>
      </c>
      <c r="J245" s="411"/>
      <c r="K245" s="343"/>
      <c r="L245" s="1261"/>
      <c r="M245" s="1261"/>
      <c r="N245" s="1250"/>
      <c r="O245" s="1259"/>
      <c r="P245" s="1261"/>
      <c r="Q245" s="1249"/>
      <c r="R245" s="1250"/>
      <c r="S245" s="1251"/>
      <c r="T245" s="1228"/>
    </row>
    <row r="246" spans="1:20">
      <c r="A246" s="1264"/>
      <c r="B246" s="1283" t="s">
        <v>788</v>
      </c>
      <c r="C246" s="1270" t="s">
        <v>110</v>
      </c>
      <c r="D246" s="1248" t="s">
        <v>236</v>
      </c>
      <c r="E246" s="1258"/>
      <c r="F246" s="1258"/>
      <c r="G246" s="1279" t="s">
        <v>789</v>
      </c>
      <c r="H246" s="1273"/>
      <c r="I246" s="420" t="s">
        <v>560</v>
      </c>
      <c r="J246" s="421"/>
      <c r="K246" s="345"/>
      <c r="L246" s="1242"/>
      <c r="M246" s="1242"/>
      <c r="N246" s="1244"/>
      <c r="O246" s="1260"/>
      <c r="P246" s="1242"/>
      <c r="Q246" s="1248"/>
      <c r="R246" s="1244"/>
      <c r="S246" s="129"/>
      <c r="T246" s="1228"/>
    </row>
    <row r="247" spans="1:20" ht="27">
      <c r="A247" s="1264">
        <f>COUNT($A$5:A246)+1</f>
        <v>81</v>
      </c>
      <c r="B247" s="1265" t="s">
        <v>790</v>
      </c>
      <c r="C247" s="1268" t="s">
        <v>110</v>
      </c>
      <c r="D247" s="1247" t="s">
        <v>236</v>
      </c>
      <c r="E247" s="1257" t="s">
        <v>1314</v>
      </c>
      <c r="F247" s="1257" t="s">
        <v>1270</v>
      </c>
      <c r="G247" s="1277" t="s">
        <v>791</v>
      </c>
      <c r="H247" s="1271" t="s">
        <v>418</v>
      </c>
      <c r="I247" s="422" t="s">
        <v>252</v>
      </c>
      <c r="J247" s="339"/>
      <c r="K247" s="385"/>
      <c r="L247" s="1239" t="s">
        <v>675</v>
      </c>
      <c r="M247" s="1243"/>
      <c r="N247" s="1239" t="s">
        <v>654</v>
      </c>
      <c r="O247" s="1239"/>
      <c r="P247" s="1241">
        <v>0</v>
      </c>
      <c r="Q247" s="1247" t="s">
        <v>111</v>
      </c>
      <c r="R247" s="1243" t="s">
        <v>694</v>
      </c>
      <c r="S247" s="1251"/>
      <c r="T247" s="1228"/>
    </row>
    <row r="248" spans="1:20">
      <c r="A248" s="1264"/>
      <c r="B248" s="1266" t="s">
        <v>790</v>
      </c>
      <c r="C248" s="1269" t="s">
        <v>110</v>
      </c>
      <c r="D248" s="1249" t="s">
        <v>236</v>
      </c>
      <c r="E248" s="1276"/>
      <c r="F248" s="1276"/>
      <c r="G248" s="1278" t="s">
        <v>791</v>
      </c>
      <c r="H248" s="1272"/>
      <c r="I248" s="73" t="s">
        <v>1362</v>
      </c>
      <c r="J248" s="365"/>
      <c r="K248" s="387"/>
      <c r="L248" s="1280"/>
      <c r="M248" s="1250"/>
      <c r="N248" s="1259"/>
      <c r="O248" s="1259"/>
      <c r="P248" s="1261"/>
      <c r="Q248" s="1249"/>
      <c r="R248" s="1250"/>
      <c r="S248" s="1251"/>
      <c r="T248" s="1228"/>
    </row>
    <row r="249" spans="1:20">
      <c r="A249" s="1264"/>
      <c r="B249" s="1266" t="s">
        <v>790</v>
      </c>
      <c r="C249" s="1269" t="s">
        <v>110</v>
      </c>
      <c r="D249" s="1249" t="s">
        <v>236</v>
      </c>
      <c r="E249" s="1276"/>
      <c r="F249" s="1276"/>
      <c r="G249" s="1278" t="s">
        <v>791</v>
      </c>
      <c r="H249" s="1272"/>
      <c r="I249" s="73" t="s">
        <v>547</v>
      </c>
      <c r="J249" s="365"/>
      <c r="K249" s="387"/>
      <c r="L249" s="1280"/>
      <c r="M249" s="1250"/>
      <c r="N249" s="1259"/>
      <c r="O249" s="1259"/>
      <c r="P249" s="1261"/>
      <c r="Q249" s="1249"/>
      <c r="R249" s="1250"/>
      <c r="S249" s="1251"/>
      <c r="T249" s="1228"/>
    </row>
    <row r="250" spans="1:20">
      <c r="A250" s="1264"/>
      <c r="B250" s="1266" t="s">
        <v>790</v>
      </c>
      <c r="C250" s="1269" t="s">
        <v>110</v>
      </c>
      <c r="D250" s="1249" t="s">
        <v>236</v>
      </c>
      <c r="E250" s="1276"/>
      <c r="F250" s="1276"/>
      <c r="G250" s="1278" t="s">
        <v>791</v>
      </c>
      <c r="H250" s="1272"/>
      <c r="I250" s="73" t="s">
        <v>548</v>
      </c>
      <c r="J250" s="365"/>
      <c r="K250" s="387"/>
      <c r="L250" s="1280"/>
      <c r="M250" s="1250"/>
      <c r="N250" s="1259"/>
      <c r="O250" s="1259"/>
      <c r="P250" s="1261"/>
      <c r="Q250" s="1249"/>
      <c r="R250" s="1250"/>
      <c r="S250" s="1251"/>
      <c r="T250" s="1228"/>
    </row>
    <row r="251" spans="1:20">
      <c r="A251" s="1264"/>
      <c r="B251" s="1266" t="s">
        <v>790</v>
      </c>
      <c r="C251" s="1269" t="s">
        <v>110</v>
      </c>
      <c r="D251" s="1249" t="s">
        <v>236</v>
      </c>
      <c r="E251" s="1276"/>
      <c r="F251" s="1276"/>
      <c r="G251" s="1278" t="s">
        <v>791</v>
      </c>
      <c r="H251" s="1272"/>
      <c r="I251" s="73" t="s">
        <v>549</v>
      </c>
      <c r="J251" s="365"/>
      <c r="K251" s="387"/>
      <c r="L251" s="1280"/>
      <c r="M251" s="1250"/>
      <c r="N251" s="1259"/>
      <c r="O251" s="1259"/>
      <c r="P251" s="1261"/>
      <c r="Q251" s="1249"/>
      <c r="R251" s="1250"/>
      <c r="S251" s="1251"/>
      <c r="T251" s="1228"/>
    </row>
    <row r="252" spans="1:20">
      <c r="A252" s="1264"/>
      <c r="B252" s="1267" t="s">
        <v>790</v>
      </c>
      <c r="C252" s="1270" t="s">
        <v>110</v>
      </c>
      <c r="D252" s="1248" t="s">
        <v>236</v>
      </c>
      <c r="E252" s="1258"/>
      <c r="F252" s="1258"/>
      <c r="G252" s="1279" t="s">
        <v>791</v>
      </c>
      <c r="H252" s="1273"/>
      <c r="I252" s="355"/>
      <c r="J252" s="423"/>
      <c r="K252" s="403"/>
      <c r="L252" s="1246"/>
      <c r="M252" s="1244"/>
      <c r="N252" s="1260"/>
      <c r="O252" s="1260"/>
      <c r="P252" s="1242"/>
      <c r="Q252" s="1248"/>
      <c r="R252" s="1244"/>
      <c r="S252" s="1251"/>
      <c r="T252" s="1228"/>
    </row>
    <row r="253" spans="1:20" ht="27">
      <c r="A253" s="1264">
        <f>COUNT($A$5:A252)+1</f>
        <v>82</v>
      </c>
      <c r="B253" s="1265" t="s">
        <v>792</v>
      </c>
      <c r="C253" s="1268" t="s">
        <v>110</v>
      </c>
      <c r="D253" s="1247" t="s">
        <v>236</v>
      </c>
      <c r="E253" s="1257" t="s">
        <v>1307</v>
      </c>
      <c r="F253" s="1257" t="s">
        <v>1270</v>
      </c>
      <c r="G253" s="1277" t="s">
        <v>793</v>
      </c>
      <c r="H253" s="1271" t="s">
        <v>1276</v>
      </c>
      <c r="I253" s="422" t="s">
        <v>237</v>
      </c>
      <c r="J253" s="397" t="s">
        <v>149</v>
      </c>
      <c r="K253" s="424" t="s">
        <v>169</v>
      </c>
      <c r="L253" s="1274" t="s">
        <v>674</v>
      </c>
      <c r="M253" s="1243"/>
      <c r="N253" s="1239" t="s">
        <v>654</v>
      </c>
      <c r="O253" s="1239"/>
      <c r="P253" s="1241">
        <v>0</v>
      </c>
      <c r="Q253" s="1247" t="s">
        <v>111</v>
      </c>
      <c r="R253" s="1243" t="s">
        <v>694</v>
      </c>
      <c r="S253" s="1251"/>
      <c r="T253" s="1228"/>
    </row>
    <row r="254" spans="1:20">
      <c r="A254" s="1264"/>
      <c r="B254" s="1266" t="s">
        <v>792</v>
      </c>
      <c r="C254" s="1269" t="s">
        <v>110</v>
      </c>
      <c r="D254" s="1249" t="s">
        <v>236</v>
      </c>
      <c r="E254" s="1276"/>
      <c r="F254" s="1276"/>
      <c r="G254" s="1278" t="s">
        <v>793</v>
      </c>
      <c r="H254" s="1272"/>
      <c r="I254" s="73" t="s">
        <v>239</v>
      </c>
      <c r="J254" s="32" t="s">
        <v>114</v>
      </c>
      <c r="K254" s="93" t="s">
        <v>170</v>
      </c>
      <c r="L254" s="1275"/>
      <c r="M254" s="1250"/>
      <c r="N254" s="1259"/>
      <c r="O254" s="1259"/>
      <c r="P254" s="1261"/>
      <c r="Q254" s="1249"/>
      <c r="R254" s="1250"/>
      <c r="S254" s="1251"/>
      <c r="T254" s="1228"/>
    </row>
    <row r="255" spans="1:20">
      <c r="A255" s="1264"/>
      <c r="B255" s="1266" t="s">
        <v>792</v>
      </c>
      <c r="C255" s="1269" t="s">
        <v>110</v>
      </c>
      <c r="D255" s="1249" t="s">
        <v>236</v>
      </c>
      <c r="E255" s="1276"/>
      <c r="F255" s="1276"/>
      <c r="G255" s="1278" t="s">
        <v>793</v>
      </c>
      <c r="H255" s="1272"/>
      <c r="I255" s="73" t="s">
        <v>240</v>
      </c>
      <c r="J255" s="32" t="s">
        <v>115</v>
      </c>
      <c r="K255" s="93" t="s">
        <v>171</v>
      </c>
      <c r="L255" s="1275"/>
      <c r="M255" s="1250"/>
      <c r="N255" s="1259"/>
      <c r="O255" s="1259"/>
      <c r="P255" s="1261"/>
      <c r="Q255" s="1249"/>
      <c r="R255" s="1250"/>
      <c r="S255" s="1251"/>
      <c r="T255" s="1228"/>
    </row>
    <row r="256" spans="1:20">
      <c r="A256" s="1264"/>
      <c r="B256" s="1266" t="s">
        <v>792</v>
      </c>
      <c r="C256" s="1269" t="s">
        <v>110</v>
      </c>
      <c r="D256" s="1249" t="s">
        <v>236</v>
      </c>
      <c r="E256" s="1276"/>
      <c r="F256" s="1276"/>
      <c r="G256" s="1278" t="s">
        <v>793</v>
      </c>
      <c r="H256" s="1272"/>
      <c r="I256" s="73" t="s">
        <v>241</v>
      </c>
      <c r="J256" s="32" t="s">
        <v>153</v>
      </c>
      <c r="K256" s="93" t="s">
        <v>172</v>
      </c>
      <c r="L256" s="1275"/>
      <c r="M256" s="1250"/>
      <c r="N256" s="1259"/>
      <c r="O256" s="1259"/>
      <c r="P256" s="1261"/>
      <c r="Q256" s="1249"/>
      <c r="R256" s="1250"/>
      <c r="S256" s="1251"/>
      <c r="T256" s="1228"/>
    </row>
    <row r="257" spans="1:20">
      <c r="A257" s="1264"/>
      <c r="B257" s="1266" t="s">
        <v>792</v>
      </c>
      <c r="C257" s="1269" t="s">
        <v>110</v>
      </c>
      <c r="D257" s="1249" t="s">
        <v>236</v>
      </c>
      <c r="E257" s="1276"/>
      <c r="F257" s="1276"/>
      <c r="G257" s="1278" t="s">
        <v>793</v>
      </c>
      <c r="H257" s="1272"/>
      <c r="I257" s="73" t="s">
        <v>242</v>
      </c>
      <c r="J257" s="32" t="s">
        <v>155</v>
      </c>
      <c r="K257" s="452" t="s">
        <v>173</v>
      </c>
      <c r="L257" s="1275"/>
      <c r="M257" s="1250"/>
      <c r="N257" s="1259"/>
      <c r="O257" s="1259"/>
      <c r="P257" s="1261"/>
      <c r="Q257" s="1249"/>
      <c r="R257" s="1250"/>
      <c r="S257" s="1251"/>
      <c r="T257" s="1228"/>
    </row>
    <row r="258" spans="1:20">
      <c r="A258" s="1264"/>
      <c r="B258" s="1266" t="s">
        <v>792</v>
      </c>
      <c r="C258" s="1269" t="s">
        <v>110</v>
      </c>
      <c r="D258" s="1249" t="s">
        <v>236</v>
      </c>
      <c r="E258" s="1276"/>
      <c r="F258" s="1276"/>
      <c r="G258" s="1278" t="s">
        <v>793</v>
      </c>
      <c r="H258" s="1272"/>
      <c r="I258" s="73" t="s">
        <v>1363</v>
      </c>
      <c r="J258" s="32" t="s">
        <v>116</v>
      </c>
      <c r="K258" s="93" t="s">
        <v>174</v>
      </c>
      <c r="L258" s="1275"/>
      <c r="M258" s="1250"/>
      <c r="N258" s="1259"/>
      <c r="O258" s="1259"/>
      <c r="P258" s="1261"/>
      <c r="Q258" s="1249"/>
      <c r="R258" s="1250"/>
      <c r="S258" s="1251"/>
      <c r="T258" s="1228"/>
    </row>
    <row r="259" spans="1:20">
      <c r="A259" s="1264"/>
      <c r="B259" s="1266" t="s">
        <v>792</v>
      </c>
      <c r="C259" s="1269" t="s">
        <v>110</v>
      </c>
      <c r="D259" s="1249" t="s">
        <v>236</v>
      </c>
      <c r="E259" s="1276"/>
      <c r="F259" s="1276"/>
      <c r="G259" s="1278" t="s">
        <v>793</v>
      </c>
      <c r="H259" s="1272"/>
      <c r="I259" s="73" t="s">
        <v>243</v>
      </c>
      <c r="J259" s="32" t="s">
        <v>158</v>
      </c>
      <c r="K259" s="99" t="s">
        <v>287</v>
      </c>
      <c r="L259" s="1275"/>
      <c r="M259" s="1250"/>
      <c r="N259" s="1259"/>
      <c r="O259" s="1259"/>
      <c r="P259" s="1261"/>
      <c r="Q259" s="1249"/>
      <c r="R259" s="1250"/>
      <c r="S259" s="1251"/>
      <c r="T259" s="1228"/>
    </row>
    <row r="260" spans="1:20">
      <c r="A260" s="1264"/>
      <c r="B260" s="1266" t="s">
        <v>792</v>
      </c>
      <c r="C260" s="1269" t="s">
        <v>110</v>
      </c>
      <c r="D260" s="1249" t="s">
        <v>236</v>
      </c>
      <c r="E260" s="1276"/>
      <c r="F260" s="1276"/>
      <c r="G260" s="1278" t="s">
        <v>793</v>
      </c>
      <c r="H260" s="1272"/>
      <c r="I260" s="73" t="s">
        <v>244</v>
      </c>
      <c r="J260" s="32" t="s">
        <v>159</v>
      </c>
      <c r="K260" s="425" t="s">
        <v>166</v>
      </c>
      <c r="L260" s="1275"/>
      <c r="M260" s="1250"/>
      <c r="N260" s="1259"/>
      <c r="O260" s="1259"/>
      <c r="P260" s="1261"/>
      <c r="Q260" s="1249"/>
      <c r="R260" s="1250"/>
      <c r="S260" s="1251"/>
      <c r="T260" s="1228"/>
    </row>
    <row r="261" spans="1:20">
      <c r="A261" s="1264"/>
      <c r="B261" s="1266" t="s">
        <v>792</v>
      </c>
      <c r="C261" s="1269" t="s">
        <v>110</v>
      </c>
      <c r="D261" s="1249" t="s">
        <v>236</v>
      </c>
      <c r="E261" s="1276"/>
      <c r="F261" s="1276"/>
      <c r="G261" s="1278" t="s">
        <v>793</v>
      </c>
      <c r="H261" s="1272"/>
      <c r="I261" s="73" t="s">
        <v>160</v>
      </c>
      <c r="J261" s="32" t="s">
        <v>161</v>
      </c>
      <c r="K261" s="93" t="s">
        <v>167</v>
      </c>
      <c r="L261" s="1275"/>
      <c r="M261" s="1250"/>
      <c r="N261" s="1259"/>
      <c r="O261" s="1259"/>
      <c r="P261" s="1261"/>
      <c r="Q261" s="1249"/>
      <c r="R261" s="1250"/>
      <c r="S261" s="1251"/>
      <c r="T261" s="1228"/>
    </row>
    <row r="262" spans="1:20">
      <c r="A262" s="1264"/>
      <c r="B262" s="1266" t="s">
        <v>792</v>
      </c>
      <c r="C262" s="1269" t="s">
        <v>110</v>
      </c>
      <c r="D262" s="1249" t="s">
        <v>236</v>
      </c>
      <c r="E262" s="1276"/>
      <c r="F262" s="1276"/>
      <c r="G262" s="1278" t="s">
        <v>793</v>
      </c>
      <c r="H262" s="1272"/>
      <c r="I262" s="73" t="s">
        <v>303</v>
      </c>
      <c r="J262" s="32" t="s">
        <v>162</v>
      </c>
      <c r="K262" s="93" t="s">
        <v>168</v>
      </c>
      <c r="L262" s="1275"/>
      <c r="M262" s="1250"/>
      <c r="N262" s="1259"/>
      <c r="O262" s="1259"/>
      <c r="P262" s="1261"/>
      <c r="Q262" s="1249"/>
      <c r="R262" s="1250"/>
      <c r="S262" s="1251"/>
      <c r="T262" s="1228"/>
    </row>
    <row r="263" spans="1:20">
      <c r="A263" s="1264"/>
      <c r="B263" s="1266" t="s">
        <v>792</v>
      </c>
      <c r="C263" s="1269" t="s">
        <v>110</v>
      </c>
      <c r="D263" s="1249" t="s">
        <v>236</v>
      </c>
      <c r="E263" s="1276"/>
      <c r="F263" s="1276"/>
      <c r="G263" s="1278" t="s">
        <v>793</v>
      </c>
      <c r="H263" s="1272"/>
      <c r="I263" s="73" t="s">
        <v>245</v>
      </c>
      <c r="J263" s="32" t="s">
        <v>163</v>
      </c>
      <c r="K263" s="99" t="s">
        <v>286</v>
      </c>
      <c r="L263" s="1275"/>
      <c r="M263" s="1250"/>
      <c r="N263" s="1259"/>
      <c r="O263" s="1259"/>
      <c r="P263" s="1261"/>
      <c r="Q263" s="1249"/>
      <c r="R263" s="1250"/>
      <c r="S263" s="1251"/>
      <c r="T263" s="1228"/>
    </row>
    <row r="264" spans="1:20">
      <c r="A264" s="1264"/>
      <c r="B264" s="1266" t="s">
        <v>792</v>
      </c>
      <c r="C264" s="1269" t="s">
        <v>110</v>
      </c>
      <c r="D264" s="1249" t="s">
        <v>236</v>
      </c>
      <c r="E264" s="1276"/>
      <c r="F264" s="1276"/>
      <c r="G264" s="1278" t="s">
        <v>793</v>
      </c>
      <c r="H264" s="1272"/>
      <c r="I264" s="73" t="s">
        <v>246</v>
      </c>
      <c r="J264" s="32" t="s">
        <v>164</v>
      </c>
      <c r="K264" s="453"/>
      <c r="L264" s="1275"/>
      <c r="M264" s="1250"/>
      <c r="N264" s="1259"/>
      <c r="O264" s="1259"/>
      <c r="P264" s="1261"/>
      <c r="Q264" s="1249"/>
      <c r="R264" s="1250"/>
      <c r="S264" s="1251"/>
      <c r="T264" s="1228"/>
    </row>
    <row r="265" spans="1:20">
      <c r="A265" s="1264"/>
      <c r="B265" s="1266" t="s">
        <v>792</v>
      </c>
      <c r="C265" s="1269" t="s">
        <v>110</v>
      </c>
      <c r="D265" s="1249" t="s">
        <v>236</v>
      </c>
      <c r="E265" s="1276"/>
      <c r="F265" s="1276"/>
      <c r="G265" s="1278" t="s">
        <v>793</v>
      </c>
      <c r="H265" s="1272"/>
      <c r="I265" s="73" t="s">
        <v>247</v>
      </c>
      <c r="J265" s="32" t="s">
        <v>165</v>
      </c>
      <c r="K265" s="426"/>
      <c r="L265" s="1275"/>
      <c r="M265" s="1250"/>
      <c r="N265" s="1259"/>
      <c r="O265" s="1259"/>
      <c r="P265" s="1261"/>
      <c r="Q265" s="1249"/>
      <c r="R265" s="1250"/>
      <c r="S265" s="1251"/>
      <c r="T265" s="1228"/>
    </row>
    <row r="266" spans="1:20">
      <c r="A266" s="1264"/>
      <c r="B266" s="1266" t="s">
        <v>792</v>
      </c>
      <c r="C266" s="1269" t="s">
        <v>110</v>
      </c>
      <c r="D266" s="1249" t="s">
        <v>236</v>
      </c>
      <c r="E266" s="1276"/>
      <c r="F266" s="1276"/>
      <c r="G266" s="1278" t="s">
        <v>793</v>
      </c>
      <c r="H266" s="1272"/>
      <c r="I266" s="49" t="s">
        <v>238</v>
      </c>
      <c r="J266" s="32" t="s">
        <v>117</v>
      </c>
      <c r="K266" s="411" t="s">
        <v>565</v>
      </c>
      <c r="L266" s="1275"/>
      <c r="M266" s="1250"/>
      <c r="N266" s="1259"/>
      <c r="O266" s="1259"/>
      <c r="P266" s="1261"/>
      <c r="Q266" s="1249"/>
      <c r="R266" s="1250"/>
      <c r="S266" s="1251"/>
      <c r="T266" s="1228"/>
    </row>
    <row r="267" spans="1:20">
      <c r="A267" s="1264"/>
      <c r="B267" s="1266" t="s">
        <v>792</v>
      </c>
      <c r="C267" s="1269" t="s">
        <v>110</v>
      </c>
      <c r="D267" s="1249" t="s">
        <v>236</v>
      </c>
      <c r="E267" s="1276"/>
      <c r="F267" s="1276"/>
      <c r="G267" s="1278" t="s">
        <v>793</v>
      </c>
      <c r="H267" s="1272"/>
      <c r="I267" s="49" t="s">
        <v>278</v>
      </c>
      <c r="J267" s="74" t="s">
        <v>263</v>
      </c>
      <c r="K267" s="427" t="s">
        <v>566</v>
      </c>
      <c r="L267" s="1275"/>
      <c r="M267" s="1250"/>
      <c r="N267" s="1259"/>
      <c r="O267" s="1259"/>
      <c r="P267" s="1261"/>
      <c r="Q267" s="1249"/>
      <c r="R267" s="1250"/>
      <c r="S267" s="1251"/>
      <c r="T267" s="1228"/>
    </row>
    <row r="268" spans="1:20">
      <c r="A268" s="1264"/>
      <c r="B268" s="1266" t="s">
        <v>792</v>
      </c>
      <c r="C268" s="1269" t="s">
        <v>110</v>
      </c>
      <c r="D268" s="1249" t="s">
        <v>236</v>
      </c>
      <c r="E268" s="1276"/>
      <c r="F268" s="1276"/>
      <c r="G268" s="1278" t="s">
        <v>793</v>
      </c>
      <c r="H268" s="1272"/>
      <c r="I268" s="49" t="s">
        <v>279</v>
      </c>
      <c r="J268" s="101" t="s">
        <v>253</v>
      </c>
      <c r="K268" s="428" t="s">
        <v>584</v>
      </c>
      <c r="L268" s="1275"/>
      <c r="M268" s="1250"/>
      <c r="N268" s="1259"/>
      <c r="O268" s="1259"/>
      <c r="P268" s="1261"/>
      <c r="Q268" s="1249"/>
      <c r="R268" s="1250"/>
      <c r="S268" s="1251"/>
      <c r="T268" s="1228"/>
    </row>
    <row r="269" spans="1:20">
      <c r="A269" s="1264"/>
      <c r="B269" s="1266" t="s">
        <v>792</v>
      </c>
      <c r="C269" s="1269" t="s">
        <v>110</v>
      </c>
      <c r="D269" s="1249" t="s">
        <v>236</v>
      </c>
      <c r="E269" s="1276"/>
      <c r="F269" s="1276"/>
      <c r="G269" s="1278" t="s">
        <v>793</v>
      </c>
      <c r="H269" s="1272"/>
      <c r="I269" s="44" t="s">
        <v>292</v>
      </c>
      <c r="J269" s="363" t="s">
        <v>558</v>
      </c>
      <c r="K269" s="387" t="s">
        <v>579</v>
      </c>
      <c r="L269" s="1275"/>
      <c r="M269" s="1250"/>
      <c r="N269" s="1259"/>
      <c r="O269" s="1259"/>
      <c r="P269" s="1261"/>
      <c r="Q269" s="1249"/>
      <c r="R269" s="1250"/>
      <c r="S269" s="1251"/>
      <c r="T269" s="1228"/>
    </row>
    <row r="270" spans="1:20">
      <c r="A270" s="1264"/>
      <c r="B270" s="1266" t="s">
        <v>792</v>
      </c>
      <c r="C270" s="1269" t="s">
        <v>110</v>
      </c>
      <c r="D270" s="1249" t="s">
        <v>236</v>
      </c>
      <c r="E270" s="1276"/>
      <c r="F270" s="1276"/>
      <c r="G270" s="1278" t="s">
        <v>793</v>
      </c>
      <c r="H270" s="1272"/>
      <c r="I270" s="429"/>
      <c r="J270" s="363" t="s">
        <v>563</v>
      </c>
      <c r="K270" s="430" t="s">
        <v>573</v>
      </c>
      <c r="L270" s="1275"/>
      <c r="M270" s="1250"/>
      <c r="N270" s="1259"/>
      <c r="O270" s="1259"/>
      <c r="P270" s="1261"/>
      <c r="Q270" s="1249"/>
      <c r="R270" s="1250"/>
      <c r="S270" s="1251"/>
      <c r="T270" s="1228"/>
    </row>
    <row r="271" spans="1:20">
      <c r="A271" s="1264"/>
      <c r="B271" s="1266" t="s">
        <v>792</v>
      </c>
      <c r="C271" s="1269" t="s">
        <v>110</v>
      </c>
      <c r="D271" s="1249" t="s">
        <v>236</v>
      </c>
      <c r="E271" s="1276"/>
      <c r="F271" s="1276"/>
      <c r="G271" s="1278" t="s">
        <v>793</v>
      </c>
      <c r="H271" s="1272"/>
      <c r="I271" s="49" t="s">
        <v>280</v>
      </c>
      <c r="J271" s="349" t="s">
        <v>150</v>
      </c>
      <c r="K271" s="431" t="s">
        <v>578</v>
      </c>
      <c r="L271" s="1262" t="s">
        <v>675</v>
      </c>
      <c r="M271" s="1250"/>
      <c r="N271" s="1259"/>
      <c r="O271" s="1259"/>
      <c r="P271" s="1261"/>
      <c r="Q271" s="1249"/>
      <c r="R271" s="1250"/>
      <c r="S271" s="1251"/>
      <c r="T271" s="1228"/>
    </row>
    <row r="272" spans="1:20">
      <c r="A272" s="1264"/>
      <c r="B272" s="1266" t="s">
        <v>792</v>
      </c>
      <c r="C272" s="1269" t="s">
        <v>110</v>
      </c>
      <c r="D272" s="1249" t="s">
        <v>236</v>
      </c>
      <c r="E272" s="1276"/>
      <c r="F272" s="1276"/>
      <c r="G272" s="1278" t="s">
        <v>793</v>
      </c>
      <c r="H272" s="1272"/>
      <c r="I272" s="44" t="s">
        <v>254</v>
      </c>
      <c r="J272" s="32" t="s">
        <v>151</v>
      </c>
      <c r="K272" s="387"/>
      <c r="L272" s="1262"/>
      <c r="M272" s="1250"/>
      <c r="N272" s="1259"/>
      <c r="O272" s="1259"/>
      <c r="P272" s="1261"/>
      <c r="Q272" s="1249"/>
      <c r="R272" s="1250"/>
      <c r="S272" s="1251"/>
      <c r="T272" s="1228"/>
    </row>
    <row r="273" spans="1:20">
      <c r="A273" s="1264"/>
      <c r="B273" s="1266" t="s">
        <v>792</v>
      </c>
      <c r="C273" s="1269" t="s">
        <v>110</v>
      </c>
      <c r="D273" s="1249" t="s">
        <v>236</v>
      </c>
      <c r="E273" s="1276"/>
      <c r="F273" s="1276"/>
      <c r="G273" s="1278" t="s">
        <v>793</v>
      </c>
      <c r="H273" s="1272"/>
      <c r="I273" s="49" t="s">
        <v>281</v>
      </c>
      <c r="J273" s="32" t="s">
        <v>152</v>
      </c>
      <c r="K273" s="432"/>
      <c r="L273" s="1262"/>
      <c r="M273" s="1250"/>
      <c r="N273" s="1259"/>
      <c r="O273" s="1259"/>
      <c r="P273" s="1261"/>
      <c r="Q273" s="1249"/>
      <c r="R273" s="1250"/>
      <c r="S273" s="1251"/>
      <c r="T273" s="1228"/>
    </row>
    <row r="274" spans="1:20">
      <c r="A274" s="1264"/>
      <c r="B274" s="1266" t="s">
        <v>792</v>
      </c>
      <c r="C274" s="1269" t="s">
        <v>110</v>
      </c>
      <c r="D274" s="1249" t="s">
        <v>236</v>
      </c>
      <c r="E274" s="1276"/>
      <c r="F274" s="1276"/>
      <c r="G274" s="1278" t="s">
        <v>793</v>
      </c>
      <c r="H274" s="1272"/>
      <c r="I274" s="433" t="s">
        <v>553</v>
      </c>
      <c r="J274" s="32" t="s">
        <v>154</v>
      </c>
      <c r="K274" s="343"/>
      <c r="L274" s="1262"/>
      <c r="M274" s="1250"/>
      <c r="N274" s="1259"/>
      <c r="O274" s="1259"/>
      <c r="P274" s="1261"/>
      <c r="Q274" s="1249"/>
      <c r="R274" s="1250"/>
      <c r="S274" s="1251"/>
      <c r="T274" s="1228"/>
    </row>
    <row r="275" spans="1:20">
      <c r="A275" s="1264"/>
      <c r="B275" s="1266" t="s">
        <v>792</v>
      </c>
      <c r="C275" s="1269" t="s">
        <v>110</v>
      </c>
      <c r="D275" s="1249" t="s">
        <v>236</v>
      </c>
      <c r="E275" s="1276"/>
      <c r="F275" s="1276"/>
      <c r="G275" s="1278" t="s">
        <v>793</v>
      </c>
      <c r="H275" s="1272"/>
      <c r="I275" s="433" t="s">
        <v>554</v>
      </c>
      <c r="J275" s="365" t="s">
        <v>156</v>
      </c>
      <c r="K275" s="425"/>
      <c r="L275" s="1262"/>
      <c r="M275" s="1250"/>
      <c r="N275" s="1259"/>
      <c r="O275" s="1259"/>
      <c r="P275" s="1261"/>
      <c r="Q275" s="1249"/>
      <c r="R275" s="1250"/>
      <c r="S275" s="1251"/>
      <c r="T275" s="1228"/>
    </row>
    <row r="276" spans="1:20">
      <c r="A276" s="1264"/>
      <c r="B276" s="1266" t="s">
        <v>792</v>
      </c>
      <c r="C276" s="1269" t="s">
        <v>110</v>
      </c>
      <c r="D276" s="1249" t="s">
        <v>236</v>
      </c>
      <c r="E276" s="1276"/>
      <c r="F276" s="1276"/>
      <c r="G276" s="1278" t="s">
        <v>793</v>
      </c>
      <c r="H276" s="1272"/>
      <c r="I276" s="433" t="s">
        <v>555</v>
      </c>
      <c r="J276" s="32" t="s">
        <v>157</v>
      </c>
      <c r="K276" s="399"/>
      <c r="L276" s="1262"/>
      <c r="M276" s="1250"/>
      <c r="N276" s="1259"/>
      <c r="O276" s="1259"/>
      <c r="P276" s="1261"/>
      <c r="Q276" s="1249"/>
      <c r="R276" s="1250"/>
      <c r="S276" s="1251"/>
      <c r="T276" s="1228"/>
    </row>
    <row r="277" spans="1:20" ht="27">
      <c r="A277" s="1264"/>
      <c r="B277" s="1266" t="s">
        <v>792</v>
      </c>
      <c r="C277" s="1269" t="s">
        <v>110</v>
      </c>
      <c r="D277" s="1249" t="s">
        <v>236</v>
      </c>
      <c r="E277" s="1276"/>
      <c r="F277" s="1276"/>
      <c r="G277" s="1278" t="s">
        <v>793</v>
      </c>
      <c r="H277" s="1272"/>
      <c r="I277" s="429" t="s">
        <v>556</v>
      </c>
      <c r="J277" s="365" t="s">
        <v>118</v>
      </c>
      <c r="K277" s="399"/>
      <c r="L277" s="1262"/>
      <c r="M277" s="1250"/>
      <c r="N277" s="1259"/>
      <c r="O277" s="1259"/>
      <c r="P277" s="1261"/>
      <c r="Q277" s="1249"/>
      <c r="R277" s="1250"/>
      <c r="S277" s="1251"/>
      <c r="T277" s="1228"/>
    </row>
    <row r="278" spans="1:20">
      <c r="A278" s="1264"/>
      <c r="B278" s="1266" t="s">
        <v>792</v>
      </c>
      <c r="C278" s="1269" t="s">
        <v>110</v>
      </c>
      <c r="D278" s="1249" t="s">
        <v>236</v>
      </c>
      <c r="E278" s="1276"/>
      <c r="F278" s="1276"/>
      <c r="G278" s="1278" t="s">
        <v>793</v>
      </c>
      <c r="H278" s="1272"/>
      <c r="I278" s="429" t="s">
        <v>557</v>
      </c>
      <c r="J278" s="32" t="s">
        <v>160</v>
      </c>
      <c r="K278" s="399"/>
      <c r="L278" s="1262"/>
      <c r="M278" s="1250"/>
      <c r="N278" s="1259"/>
      <c r="O278" s="1259"/>
      <c r="P278" s="1261"/>
      <c r="Q278" s="1249"/>
      <c r="R278" s="1250"/>
      <c r="S278" s="1251"/>
      <c r="T278" s="1228"/>
    </row>
    <row r="279" spans="1:20">
      <c r="A279" s="1264"/>
      <c r="B279" s="1266" t="s">
        <v>792</v>
      </c>
      <c r="C279" s="1269" t="s">
        <v>110</v>
      </c>
      <c r="D279" s="1249" t="s">
        <v>236</v>
      </c>
      <c r="E279" s="1276"/>
      <c r="F279" s="1276"/>
      <c r="G279" s="1278" t="s">
        <v>793</v>
      </c>
      <c r="H279" s="1272"/>
      <c r="I279" s="363" t="s">
        <v>559</v>
      </c>
      <c r="J279" s="32" t="s">
        <v>119</v>
      </c>
      <c r="K279" s="434"/>
      <c r="L279" s="1262"/>
      <c r="M279" s="1250"/>
      <c r="N279" s="1259"/>
      <c r="O279" s="1259"/>
      <c r="P279" s="1261"/>
      <c r="Q279" s="1249"/>
      <c r="R279" s="1250"/>
      <c r="S279" s="1251"/>
      <c r="T279" s="1228"/>
    </row>
    <row r="280" spans="1:20">
      <c r="A280" s="1264"/>
      <c r="B280" s="1266" t="s">
        <v>792</v>
      </c>
      <c r="C280" s="1269" t="s">
        <v>110</v>
      </c>
      <c r="D280" s="1249" t="s">
        <v>236</v>
      </c>
      <c r="E280" s="1276"/>
      <c r="F280" s="1276"/>
      <c r="G280" s="1278" t="s">
        <v>793</v>
      </c>
      <c r="H280" s="1272"/>
      <c r="I280" s="433" t="s">
        <v>561</v>
      </c>
      <c r="J280" s="32" t="s">
        <v>120</v>
      </c>
      <c r="K280" s="399"/>
      <c r="L280" s="1262"/>
      <c r="M280" s="1250"/>
      <c r="N280" s="1259"/>
      <c r="O280" s="1259"/>
      <c r="P280" s="1261"/>
      <c r="Q280" s="1249"/>
      <c r="R280" s="1250"/>
      <c r="S280" s="1251"/>
      <c r="T280" s="1228"/>
    </row>
    <row r="281" spans="1:20" ht="30.75">
      <c r="A281" s="1264"/>
      <c r="B281" s="1266" t="s">
        <v>792</v>
      </c>
      <c r="C281" s="1269" t="s">
        <v>110</v>
      </c>
      <c r="D281" s="1249" t="s">
        <v>236</v>
      </c>
      <c r="E281" s="1276"/>
      <c r="F281" s="1276"/>
      <c r="G281" s="1278" t="s">
        <v>793</v>
      </c>
      <c r="H281" s="1272"/>
      <c r="I281" s="433" t="s">
        <v>567</v>
      </c>
      <c r="J281" s="353" t="s">
        <v>259</v>
      </c>
      <c r="K281" s="435"/>
      <c r="L281" s="1262"/>
      <c r="M281" s="1250"/>
      <c r="N281" s="1259"/>
      <c r="O281" s="1259"/>
      <c r="P281" s="1261"/>
      <c r="Q281" s="1249"/>
      <c r="R281" s="1250"/>
      <c r="S281" s="1251"/>
      <c r="T281" s="1228"/>
    </row>
    <row r="282" spans="1:20">
      <c r="A282" s="1264"/>
      <c r="B282" s="1266" t="s">
        <v>792</v>
      </c>
      <c r="C282" s="1269" t="s">
        <v>110</v>
      </c>
      <c r="D282" s="1249" t="s">
        <v>236</v>
      </c>
      <c r="E282" s="1276"/>
      <c r="F282" s="1276"/>
      <c r="G282" s="1278" t="s">
        <v>793</v>
      </c>
      <c r="H282" s="1272"/>
      <c r="I282" s="433" t="s">
        <v>568</v>
      </c>
      <c r="J282" s="101" t="s">
        <v>260</v>
      </c>
      <c r="K282" s="343"/>
      <c r="L282" s="1262"/>
      <c r="M282" s="1250"/>
      <c r="N282" s="1259"/>
      <c r="O282" s="1259"/>
      <c r="P282" s="1261"/>
      <c r="Q282" s="1249"/>
      <c r="R282" s="1250"/>
      <c r="S282" s="1251"/>
      <c r="T282" s="1228"/>
    </row>
    <row r="283" spans="1:20">
      <c r="A283" s="1264"/>
      <c r="B283" s="1266" t="s">
        <v>792</v>
      </c>
      <c r="C283" s="1269" t="s">
        <v>110</v>
      </c>
      <c r="D283" s="1249" t="s">
        <v>236</v>
      </c>
      <c r="E283" s="1276"/>
      <c r="F283" s="1276"/>
      <c r="G283" s="1278" t="s">
        <v>793</v>
      </c>
      <c r="H283" s="1272"/>
      <c r="I283" s="433" t="s">
        <v>569</v>
      </c>
      <c r="J283" s="353" t="s">
        <v>261</v>
      </c>
      <c r="K283" s="343"/>
      <c r="L283" s="1262"/>
      <c r="M283" s="1250"/>
      <c r="N283" s="1259"/>
      <c r="O283" s="1259"/>
      <c r="P283" s="1261"/>
      <c r="Q283" s="1249"/>
      <c r="R283" s="1250"/>
      <c r="S283" s="1251"/>
      <c r="T283" s="1228"/>
    </row>
    <row r="284" spans="1:20">
      <c r="A284" s="1264"/>
      <c r="B284" s="1266" t="s">
        <v>792</v>
      </c>
      <c r="C284" s="1269" t="s">
        <v>110</v>
      </c>
      <c r="D284" s="1249" t="s">
        <v>236</v>
      </c>
      <c r="E284" s="1276"/>
      <c r="F284" s="1276"/>
      <c r="G284" s="1278" t="s">
        <v>793</v>
      </c>
      <c r="H284" s="1272"/>
      <c r="I284" s="433" t="s">
        <v>570</v>
      </c>
      <c r="J284" s="101" t="s">
        <v>1364</v>
      </c>
      <c r="K284" s="343"/>
      <c r="L284" s="1262"/>
      <c r="M284" s="1250"/>
      <c r="N284" s="1259"/>
      <c r="O284" s="1259"/>
      <c r="P284" s="1261"/>
      <c r="Q284" s="1249"/>
      <c r="R284" s="1250"/>
      <c r="S284" s="1251"/>
      <c r="T284" s="1228"/>
    </row>
    <row r="285" spans="1:20">
      <c r="A285" s="1264"/>
      <c r="B285" s="1266" t="s">
        <v>792</v>
      </c>
      <c r="C285" s="1269" t="s">
        <v>110</v>
      </c>
      <c r="D285" s="1249" t="s">
        <v>236</v>
      </c>
      <c r="E285" s="1276"/>
      <c r="F285" s="1276"/>
      <c r="G285" s="1278" t="s">
        <v>793</v>
      </c>
      <c r="H285" s="1272"/>
      <c r="I285" s="433" t="s">
        <v>572</v>
      </c>
      <c r="J285" s="398"/>
      <c r="K285" s="343"/>
      <c r="L285" s="1262"/>
      <c r="M285" s="1250"/>
      <c r="N285" s="1259"/>
      <c r="O285" s="1259"/>
      <c r="P285" s="1261"/>
      <c r="Q285" s="1249"/>
      <c r="R285" s="1250"/>
      <c r="S285" s="1251"/>
      <c r="T285" s="1228"/>
    </row>
    <row r="286" spans="1:20">
      <c r="A286" s="1264"/>
      <c r="B286" s="1266" t="s">
        <v>792</v>
      </c>
      <c r="C286" s="1269" t="s">
        <v>110</v>
      </c>
      <c r="D286" s="1249" t="s">
        <v>236</v>
      </c>
      <c r="E286" s="1276"/>
      <c r="F286" s="1276"/>
      <c r="G286" s="1278" t="s">
        <v>793</v>
      </c>
      <c r="H286" s="1272"/>
      <c r="I286" s="436"/>
      <c r="J286" s="398"/>
      <c r="K286" s="343"/>
      <c r="L286" s="1262"/>
      <c r="M286" s="1250"/>
      <c r="N286" s="1259"/>
      <c r="O286" s="1259"/>
      <c r="P286" s="1261"/>
      <c r="Q286" s="1249"/>
      <c r="R286" s="1250"/>
      <c r="S286" s="1251"/>
      <c r="T286" s="1228"/>
    </row>
    <row r="287" spans="1:20">
      <c r="A287" s="1264"/>
      <c r="B287" s="1267" t="s">
        <v>792</v>
      </c>
      <c r="C287" s="1270" t="s">
        <v>110</v>
      </c>
      <c r="D287" s="1248" t="s">
        <v>236</v>
      </c>
      <c r="E287" s="1258"/>
      <c r="F287" s="1258"/>
      <c r="G287" s="1279" t="s">
        <v>793</v>
      </c>
      <c r="H287" s="1273"/>
      <c r="I287" s="389"/>
      <c r="J287" s="423"/>
      <c r="K287" s="403"/>
      <c r="L287" s="1263"/>
      <c r="M287" s="1244"/>
      <c r="N287" s="1260"/>
      <c r="O287" s="1260"/>
      <c r="P287" s="1242"/>
      <c r="Q287" s="1248"/>
      <c r="R287" s="1244"/>
      <c r="S287" s="1251"/>
      <c r="T287" s="1228"/>
    </row>
    <row r="288" spans="1:20" ht="54">
      <c r="A288" s="128">
        <f>COUNT($A$5:A287)+1</f>
        <v>83</v>
      </c>
      <c r="B288" s="174" t="s">
        <v>794</v>
      </c>
      <c r="C288" s="175" t="s">
        <v>110</v>
      </c>
      <c r="D288" s="173" t="s">
        <v>236</v>
      </c>
      <c r="E288" s="211" t="s">
        <v>1310</v>
      </c>
      <c r="F288" s="211" t="s">
        <v>1285</v>
      </c>
      <c r="G288" s="176" t="s">
        <v>308</v>
      </c>
      <c r="H288" s="178" t="s">
        <v>420</v>
      </c>
      <c r="I288" s="338"/>
      <c r="J288" s="355"/>
      <c r="K288" s="345"/>
      <c r="L288" s="152" t="s">
        <v>666</v>
      </c>
      <c r="M288" s="152"/>
      <c r="N288" s="152"/>
      <c r="O288" s="182"/>
      <c r="P288" s="37">
        <v>0</v>
      </c>
      <c r="Q288" s="194" t="s">
        <v>205</v>
      </c>
      <c r="R288" s="152">
        <v>0</v>
      </c>
      <c r="S288" s="129"/>
    </row>
    <row r="289" spans="1:19" ht="54">
      <c r="A289" s="128">
        <f>COUNT($A$5:A288)+1</f>
        <v>84</v>
      </c>
      <c r="B289" s="8" t="s">
        <v>320</v>
      </c>
      <c r="C289" s="9" t="s">
        <v>110</v>
      </c>
      <c r="D289" s="10" t="s">
        <v>236</v>
      </c>
      <c r="E289" s="209" t="s">
        <v>1307</v>
      </c>
      <c r="F289" s="209" t="s">
        <v>1279</v>
      </c>
      <c r="G289" s="153" t="s">
        <v>795</v>
      </c>
      <c r="H289" s="11" t="s">
        <v>421</v>
      </c>
      <c r="I289" s="332"/>
      <c r="J289" s="333"/>
      <c r="K289" s="334"/>
      <c r="L289" s="16"/>
      <c r="M289" s="16"/>
      <c r="N289" s="16" t="s">
        <v>657</v>
      </c>
      <c r="O289" s="157"/>
      <c r="P289" s="123">
        <v>0</v>
      </c>
      <c r="Q289" s="15" t="s">
        <v>111</v>
      </c>
      <c r="R289" s="16">
        <v>0</v>
      </c>
      <c r="S289" s="129"/>
    </row>
    <row r="290" spans="1:19" ht="54">
      <c r="A290" s="128">
        <f>COUNT($A$5:A289)+1</f>
        <v>85</v>
      </c>
      <c r="B290" s="8" t="s">
        <v>322</v>
      </c>
      <c r="C290" s="9" t="s">
        <v>110</v>
      </c>
      <c r="D290" s="10" t="s">
        <v>236</v>
      </c>
      <c r="E290" s="209" t="s">
        <v>1310</v>
      </c>
      <c r="F290" s="209" t="s">
        <v>1288</v>
      </c>
      <c r="G290" s="153" t="s">
        <v>621</v>
      </c>
      <c r="H290" s="11" t="s">
        <v>422</v>
      </c>
      <c r="I290" s="332"/>
      <c r="J290" s="333"/>
      <c r="K290" s="334"/>
      <c r="L290" s="16"/>
      <c r="M290" s="16"/>
      <c r="N290" s="16"/>
      <c r="O290" s="157"/>
      <c r="P290" s="123">
        <v>0</v>
      </c>
      <c r="Q290" s="15" t="s">
        <v>697</v>
      </c>
      <c r="R290" s="16">
        <v>0</v>
      </c>
      <c r="S290" s="129"/>
    </row>
    <row r="291" spans="1:19" ht="30.75">
      <c r="A291" s="1252">
        <f>COUNT($A$5:A290)+1</f>
        <v>86</v>
      </c>
      <c r="B291" s="1253" t="s">
        <v>323</v>
      </c>
      <c r="C291" s="1255" t="s">
        <v>110</v>
      </c>
      <c r="D291" s="1247" t="s">
        <v>236</v>
      </c>
      <c r="E291" s="1257" t="s">
        <v>1310</v>
      </c>
      <c r="F291" s="1257" t="s">
        <v>1285</v>
      </c>
      <c r="G291" s="1229" t="s">
        <v>622</v>
      </c>
      <c r="H291" s="1231" t="s">
        <v>423</v>
      </c>
      <c r="I291" s="1496"/>
      <c r="J291" s="1498"/>
      <c r="K291" s="1500"/>
      <c r="L291" s="1241"/>
      <c r="M291" s="1241"/>
      <c r="N291" s="1241"/>
      <c r="O291" s="177" t="s">
        <v>688</v>
      </c>
      <c r="P291" s="1241">
        <v>0</v>
      </c>
      <c r="Q291" s="1241" t="s">
        <v>343</v>
      </c>
      <c r="R291" s="1243">
        <v>0</v>
      </c>
      <c r="S291" s="129"/>
    </row>
    <row r="292" spans="1:19" ht="37.5">
      <c r="A292" s="1252"/>
      <c r="B292" s="1254" t="s">
        <v>323</v>
      </c>
      <c r="C292" s="1256" t="s">
        <v>110</v>
      </c>
      <c r="D292" s="1248" t="s">
        <v>236</v>
      </c>
      <c r="E292" s="1258"/>
      <c r="F292" s="1258"/>
      <c r="G292" s="1230" t="s">
        <v>622</v>
      </c>
      <c r="H292" s="1232"/>
      <c r="I292" s="1497"/>
      <c r="J292" s="1499"/>
      <c r="K292" s="1501"/>
      <c r="L292" s="1242"/>
      <c r="M292" s="1242"/>
      <c r="N292" s="1242"/>
      <c r="O292" s="189" t="s">
        <v>689</v>
      </c>
      <c r="P292" s="1242"/>
      <c r="Q292" s="1242"/>
      <c r="R292" s="1244"/>
      <c r="S292" s="129"/>
    </row>
    <row r="293" spans="1:19" ht="67.5">
      <c r="A293" s="128">
        <f>COUNT($A$5:A292)+1</f>
        <v>87</v>
      </c>
      <c r="B293" s="8" t="s">
        <v>324</v>
      </c>
      <c r="C293" s="9" t="s">
        <v>110</v>
      </c>
      <c r="D293" s="10" t="s">
        <v>236</v>
      </c>
      <c r="E293" s="209" t="s">
        <v>1317</v>
      </c>
      <c r="F293" s="209" t="s">
        <v>949</v>
      </c>
      <c r="G293" s="153" t="s">
        <v>309</v>
      </c>
      <c r="H293" s="11" t="s">
        <v>424</v>
      </c>
      <c r="I293" s="332"/>
      <c r="J293" s="333"/>
      <c r="K293" s="334"/>
      <c r="L293" s="16"/>
      <c r="M293" s="16"/>
      <c r="N293" s="16"/>
      <c r="O293" s="188"/>
      <c r="P293" s="123">
        <v>0</v>
      </c>
      <c r="Q293" s="15" t="s">
        <v>343</v>
      </c>
      <c r="R293" s="16">
        <v>0</v>
      </c>
      <c r="S293" s="129"/>
    </row>
    <row r="294" spans="1:19" ht="67.5">
      <c r="A294" s="128">
        <f>COUNT($A$5:A293)+1</f>
        <v>88</v>
      </c>
      <c r="B294" s="8" t="s">
        <v>325</v>
      </c>
      <c r="C294" s="9" t="s">
        <v>110</v>
      </c>
      <c r="D294" s="10" t="s">
        <v>236</v>
      </c>
      <c r="E294" s="209" t="s">
        <v>1309</v>
      </c>
      <c r="F294" s="209" t="s">
        <v>1270</v>
      </c>
      <c r="G294" s="153" t="s">
        <v>623</v>
      </c>
      <c r="H294" s="11" t="s">
        <v>425</v>
      </c>
      <c r="I294" s="332"/>
      <c r="J294" s="333"/>
      <c r="K294" s="334"/>
      <c r="L294" s="16"/>
      <c r="M294" s="16"/>
      <c r="N294" s="16" t="s">
        <v>651</v>
      </c>
      <c r="O294" s="157" t="s">
        <v>1267</v>
      </c>
      <c r="P294" s="123">
        <v>0</v>
      </c>
      <c r="Q294" s="23" t="s">
        <v>205</v>
      </c>
      <c r="R294" s="16">
        <v>0</v>
      </c>
      <c r="S294" s="129"/>
    </row>
    <row r="295" spans="1:19" ht="54">
      <c r="A295" s="128">
        <f>COUNT($A$5:A294)+1</f>
        <v>89</v>
      </c>
      <c r="B295" s="8" t="s">
        <v>326</v>
      </c>
      <c r="C295" s="9" t="s">
        <v>110</v>
      </c>
      <c r="D295" s="10" t="s">
        <v>236</v>
      </c>
      <c r="E295" s="209" t="s">
        <v>1309</v>
      </c>
      <c r="F295" s="209" t="s">
        <v>1288</v>
      </c>
      <c r="G295" s="153" t="s">
        <v>796</v>
      </c>
      <c r="H295" s="11" t="s">
        <v>426</v>
      </c>
      <c r="I295" s="332"/>
      <c r="J295" s="333"/>
      <c r="K295" s="334"/>
      <c r="L295" s="16"/>
      <c r="M295" s="16"/>
      <c r="N295" s="16"/>
      <c r="O295" s="157">
        <v>32</v>
      </c>
      <c r="P295" s="123">
        <v>0</v>
      </c>
      <c r="Q295" s="23" t="s">
        <v>205</v>
      </c>
      <c r="R295" s="16">
        <v>0</v>
      </c>
      <c r="S295" s="129"/>
    </row>
    <row r="296" spans="1:19" ht="54">
      <c r="A296" s="128">
        <f>COUNT($A$5:A295)+1</f>
        <v>90</v>
      </c>
      <c r="B296" s="8" t="s">
        <v>327</v>
      </c>
      <c r="C296" s="9" t="s">
        <v>110</v>
      </c>
      <c r="D296" s="10" t="s">
        <v>236</v>
      </c>
      <c r="E296" s="209" t="s">
        <v>1317</v>
      </c>
      <c r="F296" s="209" t="s">
        <v>949</v>
      </c>
      <c r="G296" s="153" t="s">
        <v>797</v>
      </c>
      <c r="H296" s="11" t="s">
        <v>427</v>
      </c>
      <c r="I296" s="332"/>
      <c r="J296" s="333"/>
      <c r="K296" s="334"/>
      <c r="L296" s="16" t="s">
        <v>659</v>
      </c>
      <c r="M296" s="16"/>
      <c r="N296" s="16"/>
      <c r="O296" s="157"/>
      <c r="P296" s="123">
        <v>0</v>
      </c>
      <c r="Q296" s="23" t="s">
        <v>205</v>
      </c>
      <c r="R296" s="16">
        <v>0</v>
      </c>
      <c r="S296" s="129"/>
    </row>
    <row r="297" spans="1:19" ht="54">
      <c r="A297" s="128">
        <f>COUNT($A$5:A296)+1</f>
        <v>91</v>
      </c>
      <c r="B297" s="8" t="s">
        <v>328</v>
      </c>
      <c r="C297" s="9" t="s">
        <v>110</v>
      </c>
      <c r="D297" s="10" t="s">
        <v>236</v>
      </c>
      <c r="E297" s="209" t="s">
        <v>1314</v>
      </c>
      <c r="F297" s="209" t="s">
        <v>1274</v>
      </c>
      <c r="G297" s="153" t="s">
        <v>798</v>
      </c>
      <c r="H297" s="11" t="s">
        <v>428</v>
      </c>
      <c r="I297" s="332"/>
      <c r="J297" s="333"/>
      <c r="K297" s="334"/>
      <c r="L297" s="16" t="s">
        <v>667</v>
      </c>
      <c r="M297" s="16"/>
      <c r="N297" s="16"/>
      <c r="O297" s="157"/>
      <c r="P297" s="123">
        <v>0</v>
      </c>
      <c r="Q297" s="15" t="s">
        <v>1304</v>
      </c>
      <c r="R297" s="16">
        <v>0</v>
      </c>
      <c r="S297" s="129"/>
    </row>
    <row r="298" spans="1:19" ht="81">
      <c r="A298" s="128">
        <f>COUNT($A$5:A297)+1</f>
        <v>92</v>
      </c>
      <c r="B298" s="8" t="s">
        <v>799</v>
      </c>
      <c r="C298" s="9" t="s">
        <v>110</v>
      </c>
      <c r="D298" s="10" t="s">
        <v>236</v>
      </c>
      <c r="E298" s="209" t="s">
        <v>1314</v>
      </c>
      <c r="F298" s="209" t="s">
        <v>1270</v>
      </c>
      <c r="G298" s="153" t="s">
        <v>800</v>
      </c>
      <c r="H298" s="11" t="s">
        <v>429</v>
      </c>
      <c r="I298" s="332"/>
      <c r="J298" s="333"/>
      <c r="K298" s="334"/>
      <c r="L298" s="16"/>
      <c r="M298" s="16"/>
      <c r="N298" s="16"/>
      <c r="O298" s="157"/>
      <c r="P298" s="123">
        <v>0</v>
      </c>
      <c r="Q298" s="15" t="s">
        <v>111</v>
      </c>
      <c r="R298" s="16">
        <v>0</v>
      </c>
      <c r="S298" s="129"/>
    </row>
    <row r="299" spans="1:19" ht="54">
      <c r="A299" s="128">
        <f>COUNT($A$5:A298)+1</f>
        <v>93</v>
      </c>
      <c r="B299" s="8" t="s">
        <v>329</v>
      </c>
      <c r="C299" s="9" t="s">
        <v>110</v>
      </c>
      <c r="D299" s="10" t="s">
        <v>236</v>
      </c>
      <c r="E299" s="209" t="s">
        <v>1317</v>
      </c>
      <c r="F299" s="209" t="s">
        <v>949</v>
      </c>
      <c r="G299" s="153" t="s">
        <v>801</v>
      </c>
      <c r="H299" s="11" t="s">
        <v>624</v>
      </c>
      <c r="I299" s="332"/>
      <c r="J299" s="333"/>
      <c r="K299" s="334"/>
      <c r="L299" s="16"/>
      <c r="M299" s="16"/>
      <c r="N299" s="16"/>
      <c r="O299" s="157"/>
      <c r="P299" s="123">
        <v>0</v>
      </c>
      <c r="Q299" s="15" t="s">
        <v>111</v>
      </c>
      <c r="R299" s="16">
        <v>0</v>
      </c>
      <c r="S299" s="129"/>
    </row>
    <row r="300" spans="1:19" ht="81">
      <c r="A300" s="128">
        <f>COUNT($A$5:A299)+1</f>
        <v>94</v>
      </c>
      <c r="B300" s="8" t="s">
        <v>330</v>
      </c>
      <c r="C300" s="9" t="s">
        <v>110</v>
      </c>
      <c r="D300" s="10" t="s">
        <v>236</v>
      </c>
      <c r="E300" s="209" t="s">
        <v>1310</v>
      </c>
      <c r="F300" s="209" t="s">
        <v>1285</v>
      </c>
      <c r="G300" s="153" t="s">
        <v>625</v>
      </c>
      <c r="H300" s="11" t="s">
        <v>430</v>
      </c>
      <c r="I300" s="332"/>
      <c r="J300" s="333"/>
      <c r="K300" s="334"/>
      <c r="L300" s="16"/>
      <c r="M300" s="263"/>
      <c r="N300" s="16"/>
      <c r="O300" s="157"/>
      <c r="P300" s="123">
        <v>0</v>
      </c>
      <c r="Q300" s="15" t="s">
        <v>205</v>
      </c>
      <c r="R300" s="16">
        <v>0</v>
      </c>
      <c r="S300" s="129"/>
    </row>
    <row r="301" spans="1:19" ht="67.5">
      <c r="A301" s="128">
        <f>COUNT($A$5:A300)+1</f>
        <v>95</v>
      </c>
      <c r="B301" s="8" t="s">
        <v>331</v>
      </c>
      <c r="C301" s="9" t="s">
        <v>110</v>
      </c>
      <c r="D301" s="10" t="s">
        <v>236</v>
      </c>
      <c r="E301" s="209" t="s">
        <v>1314</v>
      </c>
      <c r="F301" s="209" t="s">
        <v>1274</v>
      </c>
      <c r="G301" s="153" t="s">
        <v>315</v>
      </c>
      <c r="H301" s="11" t="s">
        <v>431</v>
      </c>
      <c r="I301" s="332"/>
      <c r="J301" s="333"/>
      <c r="K301" s="334"/>
      <c r="L301" s="16"/>
      <c r="M301" s="16"/>
      <c r="N301" s="263"/>
      <c r="O301" s="157"/>
      <c r="P301" s="123">
        <v>0</v>
      </c>
      <c r="Q301" s="15" t="s">
        <v>205</v>
      </c>
      <c r="R301" s="16">
        <v>0</v>
      </c>
      <c r="S301" s="129"/>
    </row>
    <row r="302" spans="1:19" ht="67.5">
      <c r="A302" s="128">
        <f>COUNT($A$5:A301)+1</f>
        <v>96</v>
      </c>
      <c r="B302" s="8" t="s">
        <v>332</v>
      </c>
      <c r="C302" s="9" t="s">
        <v>110</v>
      </c>
      <c r="D302" s="10" t="s">
        <v>236</v>
      </c>
      <c r="E302" s="209" t="s">
        <v>1317</v>
      </c>
      <c r="F302" s="209" t="s">
        <v>1274</v>
      </c>
      <c r="G302" s="153" t="s">
        <v>316</v>
      </c>
      <c r="H302" s="11" t="s">
        <v>432</v>
      </c>
      <c r="I302" s="332"/>
      <c r="J302" s="333"/>
      <c r="K302" s="334"/>
      <c r="L302" s="16"/>
      <c r="M302" s="16"/>
      <c r="N302" s="16"/>
      <c r="O302" s="157"/>
      <c r="P302" s="123">
        <v>0</v>
      </c>
      <c r="Q302" s="15" t="s">
        <v>1223</v>
      </c>
      <c r="R302" s="16">
        <v>0</v>
      </c>
      <c r="S302" s="129"/>
    </row>
    <row r="303" spans="1:19" ht="54">
      <c r="A303" s="128">
        <f>COUNT($A$5:A302)+1</f>
        <v>97</v>
      </c>
      <c r="B303" s="8" t="s">
        <v>333</v>
      </c>
      <c r="C303" s="9" t="s">
        <v>110</v>
      </c>
      <c r="D303" s="10" t="s">
        <v>236</v>
      </c>
      <c r="E303" s="209" t="s">
        <v>1310</v>
      </c>
      <c r="F303" s="209" t="s">
        <v>1285</v>
      </c>
      <c r="G303" s="153" t="s">
        <v>319</v>
      </c>
      <c r="H303" s="11" t="s">
        <v>433</v>
      </c>
      <c r="I303" s="332"/>
      <c r="J303" s="333"/>
      <c r="K303" s="334"/>
      <c r="L303" s="16"/>
      <c r="M303" s="16"/>
      <c r="N303" s="16"/>
      <c r="O303" s="157"/>
      <c r="P303" s="123">
        <v>0</v>
      </c>
      <c r="Q303" s="15" t="s">
        <v>1223</v>
      </c>
      <c r="R303" s="16">
        <v>0</v>
      </c>
      <c r="S303" s="129"/>
    </row>
    <row r="304" spans="1:19" ht="81">
      <c r="A304" s="128">
        <f>COUNT($A$5:A303)+1</f>
        <v>98</v>
      </c>
      <c r="B304" s="8" t="s">
        <v>335</v>
      </c>
      <c r="C304" s="9" t="s">
        <v>110</v>
      </c>
      <c r="D304" s="10" t="s">
        <v>236</v>
      </c>
      <c r="E304" s="209" t="s">
        <v>1309</v>
      </c>
      <c r="F304" s="209" t="s">
        <v>1270</v>
      </c>
      <c r="G304" s="153" t="s">
        <v>626</v>
      </c>
      <c r="H304" s="11" t="s">
        <v>434</v>
      </c>
      <c r="I304" s="332"/>
      <c r="J304" s="333"/>
      <c r="K304" s="334"/>
      <c r="L304" s="16"/>
      <c r="M304" s="16"/>
      <c r="N304" s="16"/>
      <c r="O304" s="157"/>
      <c r="P304" s="123">
        <v>0</v>
      </c>
      <c r="Q304" s="23" t="s">
        <v>205</v>
      </c>
      <c r="R304" s="16">
        <v>0</v>
      </c>
      <c r="S304" s="129"/>
    </row>
    <row r="305" spans="1:23" ht="81">
      <c r="A305" s="128">
        <f>COUNT($A$5:A304)+1</f>
        <v>99</v>
      </c>
      <c r="B305" s="8" t="s">
        <v>336</v>
      </c>
      <c r="C305" s="9" t="s">
        <v>110</v>
      </c>
      <c r="D305" s="10" t="s">
        <v>236</v>
      </c>
      <c r="E305" s="209" t="s">
        <v>1309</v>
      </c>
      <c r="F305" s="209" t="s">
        <v>1270</v>
      </c>
      <c r="G305" s="153" t="s">
        <v>627</v>
      </c>
      <c r="H305" s="11" t="s">
        <v>435</v>
      </c>
      <c r="I305" s="437"/>
      <c r="J305" s="438"/>
      <c r="K305" s="439"/>
      <c r="L305" s="16"/>
      <c r="M305" s="16"/>
      <c r="N305" s="16" t="s">
        <v>651</v>
      </c>
      <c r="O305" s="157"/>
      <c r="P305" s="123">
        <v>0</v>
      </c>
      <c r="Q305" s="23" t="s">
        <v>205</v>
      </c>
      <c r="R305" s="16">
        <v>0</v>
      </c>
      <c r="S305" s="129"/>
    </row>
    <row r="306" spans="1:23" ht="108">
      <c r="A306" s="128">
        <f>COUNT($A$5:A305)+1</f>
        <v>100</v>
      </c>
      <c r="B306" s="8" t="s">
        <v>802</v>
      </c>
      <c r="C306" s="9" t="s">
        <v>110</v>
      </c>
      <c r="D306" s="10" t="s">
        <v>236</v>
      </c>
      <c r="E306" s="209" t="s">
        <v>1308</v>
      </c>
      <c r="F306" s="209" t="s">
        <v>1270</v>
      </c>
      <c r="G306" s="153" t="s">
        <v>803</v>
      </c>
      <c r="H306" s="11" t="s">
        <v>436</v>
      </c>
      <c r="I306" s="440"/>
      <c r="J306" s="441"/>
      <c r="K306" s="442"/>
      <c r="L306" s="16"/>
      <c r="M306" s="16"/>
      <c r="N306" s="16"/>
      <c r="O306" s="157"/>
      <c r="P306" s="123">
        <v>0</v>
      </c>
      <c r="Q306" s="15" t="s">
        <v>111</v>
      </c>
      <c r="R306" s="16">
        <v>0</v>
      </c>
      <c r="S306" s="129"/>
    </row>
    <row r="307" spans="1:23" ht="81">
      <c r="A307" s="128">
        <f>COUNT($A$5:A306)+1</f>
        <v>101</v>
      </c>
      <c r="B307" s="8" t="s">
        <v>342</v>
      </c>
      <c r="C307" s="9" t="s">
        <v>110</v>
      </c>
      <c r="D307" s="10" t="s">
        <v>236</v>
      </c>
      <c r="E307" s="209" t="s">
        <v>1314</v>
      </c>
      <c r="F307" s="209" t="s">
        <v>1270</v>
      </c>
      <c r="G307" s="153" t="s">
        <v>341</v>
      </c>
      <c r="H307" s="11" t="s">
        <v>437</v>
      </c>
      <c r="I307" s="338"/>
      <c r="J307" s="355"/>
      <c r="K307" s="345"/>
      <c r="L307" s="16"/>
      <c r="M307" s="16"/>
      <c r="N307" s="16"/>
      <c r="O307" s="157"/>
      <c r="P307" s="123">
        <v>0</v>
      </c>
      <c r="Q307" s="15" t="s">
        <v>111</v>
      </c>
      <c r="R307" s="16">
        <v>0</v>
      </c>
      <c r="S307" s="129"/>
    </row>
    <row r="308" spans="1:23" ht="40.5">
      <c r="A308" s="128">
        <f>COUNT($A$5:A307)+1</f>
        <v>102</v>
      </c>
      <c r="B308" s="219" t="s">
        <v>1145</v>
      </c>
      <c r="C308" s="220" t="s">
        <v>954</v>
      </c>
      <c r="D308" s="221" t="s">
        <v>889</v>
      </c>
      <c r="E308" s="219" t="s">
        <v>1315</v>
      </c>
      <c r="F308" s="219" t="s">
        <v>1282</v>
      </c>
      <c r="G308" s="222" t="s">
        <v>972</v>
      </c>
      <c r="H308" s="223" t="s">
        <v>973</v>
      </c>
      <c r="I308" s="443"/>
      <c r="J308" s="444"/>
      <c r="K308" s="445"/>
      <c r="L308" s="227"/>
      <c r="M308" s="227"/>
      <c r="N308" s="228"/>
      <c r="O308" s="228"/>
      <c r="P308" s="229"/>
      <c r="Q308" s="221" t="s">
        <v>1220</v>
      </c>
      <c r="R308" s="227"/>
      <c r="S308" s="132"/>
      <c r="T308" s="212">
        <v>82</v>
      </c>
      <c r="U308" s="286"/>
      <c r="W308" s="193" t="s">
        <v>1319</v>
      </c>
    </row>
    <row r="309" spans="1:23" ht="54">
      <c r="A309" s="128">
        <f>COUNT($A$5:A308)+1</f>
        <v>103</v>
      </c>
      <c r="B309" s="219" t="s">
        <v>1147</v>
      </c>
      <c r="C309" s="233" t="s">
        <v>123</v>
      </c>
      <c r="D309" s="221" t="s">
        <v>889</v>
      </c>
      <c r="E309" s="221" t="s">
        <v>1307</v>
      </c>
      <c r="F309" s="221" t="s">
        <v>1274</v>
      </c>
      <c r="G309" s="222" t="s">
        <v>976</v>
      </c>
      <c r="H309" s="223" t="s">
        <v>977</v>
      </c>
      <c r="I309" s="443"/>
      <c r="J309" s="444"/>
      <c r="K309" s="445"/>
      <c r="L309" s="227"/>
      <c r="M309" s="227"/>
      <c r="N309" s="228"/>
      <c r="O309" s="228"/>
      <c r="P309" s="229"/>
      <c r="Q309" s="240" t="s">
        <v>1221</v>
      </c>
      <c r="R309" s="227"/>
      <c r="S309" s="132"/>
      <c r="T309" s="212">
        <v>82</v>
      </c>
      <c r="U309" s="286"/>
      <c r="W309" s="193" t="s">
        <v>1319</v>
      </c>
    </row>
    <row r="310" spans="1:23" ht="54">
      <c r="A310" s="128">
        <f>COUNT($A$5:A309)+1</f>
        <v>104</v>
      </c>
      <c r="B310" s="219" t="s">
        <v>1152</v>
      </c>
      <c r="C310" s="220" t="s">
        <v>954</v>
      </c>
      <c r="D310" s="221" t="s">
        <v>889</v>
      </c>
      <c r="E310" s="221" t="s">
        <v>1310</v>
      </c>
      <c r="F310" s="221" t="s">
        <v>1285</v>
      </c>
      <c r="G310" s="222" t="s">
        <v>1002</v>
      </c>
      <c r="H310" s="223" t="s">
        <v>1003</v>
      </c>
      <c r="I310" s="443"/>
      <c r="J310" s="444"/>
      <c r="K310" s="445"/>
      <c r="L310" s="227"/>
      <c r="M310" s="227"/>
      <c r="N310" s="228"/>
      <c r="O310" s="228"/>
      <c r="P310" s="229"/>
      <c r="Q310" s="221" t="s">
        <v>1222</v>
      </c>
      <c r="R310" s="227"/>
      <c r="S310" s="132"/>
      <c r="T310" s="212">
        <v>82</v>
      </c>
      <c r="U310" s="286"/>
      <c r="W310" s="193" t="s">
        <v>1319</v>
      </c>
    </row>
    <row r="311" spans="1:23" ht="108">
      <c r="A311" s="128">
        <f>COUNT($A$5:A310)+1</f>
        <v>105</v>
      </c>
      <c r="B311" s="219" t="s">
        <v>1155</v>
      </c>
      <c r="C311" s="220" t="s">
        <v>954</v>
      </c>
      <c r="D311" s="221" t="s">
        <v>889</v>
      </c>
      <c r="E311" s="221" t="s">
        <v>1307</v>
      </c>
      <c r="F311" s="221" t="s">
        <v>1279</v>
      </c>
      <c r="G311" s="222" t="s">
        <v>1017</v>
      </c>
      <c r="H311" s="223" t="s">
        <v>1018</v>
      </c>
      <c r="I311" s="446"/>
      <c r="J311" s="444"/>
      <c r="K311" s="445"/>
      <c r="L311" s="227"/>
      <c r="M311" s="227"/>
      <c r="N311" s="227"/>
      <c r="O311" s="238" t="s">
        <v>1019</v>
      </c>
      <c r="P311" s="229"/>
      <c r="Q311" s="221" t="s">
        <v>1220</v>
      </c>
      <c r="R311" s="227"/>
      <c r="S311" s="132"/>
      <c r="T311" s="271">
        <v>83</v>
      </c>
      <c r="U311" s="286"/>
      <c r="W311" s="193" t="s">
        <v>1319</v>
      </c>
    </row>
    <row r="312" spans="1:23" s="257" customFormat="1" ht="124.5" customHeight="1">
      <c r="A312" s="324">
        <f>COUNT($A$5:A311)+1</f>
        <v>106</v>
      </c>
      <c r="B312" s="219" t="s">
        <v>1156</v>
      </c>
      <c r="C312" s="220" t="s">
        <v>954</v>
      </c>
      <c r="D312" s="221" t="s">
        <v>889</v>
      </c>
      <c r="E312" s="221" t="s">
        <v>1312</v>
      </c>
      <c r="F312" s="221" t="s">
        <v>1274</v>
      </c>
      <c r="G312" s="222" t="s">
        <v>1297</v>
      </c>
      <c r="H312" s="223" t="s">
        <v>1298</v>
      </c>
      <c r="I312" s="446"/>
      <c r="J312" s="444"/>
      <c r="K312" s="445"/>
      <c r="L312" s="227"/>
      <c r="M312" s="227"/>
      <c r="N312" s="227"/>
      <c r="O312" s="238" t="s">
        <v>1025</v>
      </c>
      <c r="P312" s="229"/>
      <c r="Q312" s="221" t="s">
        <v>1299</v>
      </c>
      <c r="R312" s="227"/>
      <c r="S312" s="325"/>
      <c r="T312" s="327">
        <v>83</v>
      </c>
      <c r="U312" s="328"/>
      <c r="V312" s="256"/>
      <c r="W312" s="249" t="s">
        <v>1319</v>
      </c>
    </row>
    <row r="313" spans="1:23" ht="40.5">
      <c r="A313" s="128">
        <f>COUNT($A$5:A312)+1</f>
        <v>107</v>
      </c>
      <c r="B313" s="219" t="s">
        <v>1157</v>
      </c>
      <c r="C313" s="233" t="s">
        <v>123</v>
      </c>
      <c r="D313" s="221" t="s">
        <v>889</v>
      </c>
      <c r="E313" s="221" t="s">
        <v>1308</v>
      </c>
      <c r="F313" s="221" t="s">
        <v>1270</v>
      </c>
      <c r="G313" s="222" t="s">
        <v>1036</v>
      </c>
      <c r="H313" s="223" t="s">
        <v>1037</v>
      </c>
      <c r="I313" s="446"/>
      <c r="J313" s="444"/>
      <c r="K313" s="445"/>
      <c r="L313" s="227"/>
      <c r="M313" s="227"/>
      <c r="N313" s="227"/>
      <c r="O313" s="227"/>
      <c r="P313" s="240"/>
      <c r="Q313" s="240" t="s">
        <v>1220</v>
      </c>
      <c r="R313" s="227"/>
      <c r="S313" s="132"/>
      <c r="T313" s="212">
        <v>84</v>
      </c>
      <c r="U313" s="286"/>
      <c r="W313" s="193" t="s">
        <v>1319</v>
      </c>
    </row>
    <row r="314" spans="1:23" ht="40.5">
      <c r="A314" s="128">
        <f>COUNT($A$5:A313)+1</f>
        <v>108</v>
      </c>
      <c r="B314" s="219" t="s">
        <v>1159</v>
      </c>
      <c r="C314" s="239" t="s">
        <v>123</v>
      </c>
      <c r="D314" s="221" t="s">
        <v>889</v>
      </c>
      <c r="E314" s="221" t="s">
        <v>1308</v>
      </c>
      <c r="F314" s="221" t="s">
        <v>1285</v>
      </c>
      <c r="G314" s="222" t="s">
        <v>1043</v>
      </c>
      <c r="H314" s="223" t="s">
        <v>1044</v>
      </c>
      <c r="I314" s="446"/>
      <c r="J314" s="444"/>
      <c r="K314" s="445"/>
      <c r="L314" s="227"/>
      <c r="M314" s="227"/>
      <c r="N314" s="227"/>
      <c r="O314" s="227"/>
      <c r="P314" s="240"/>
      <c r="Q314" s="240" t="s">
        <v>1221</v>
      </c>
      <c r="R314" s="227"/>
      <c r="S314" s="132"/>
      <c r="T314" s="212">
        <v>85</v>
      </c>
      <c r="U314" s="286"/>
      <c r="W314" s="193" t="s">
        <v>1319</v>
      </c>
    </row>
    <row r="315" spans="1:23" ht="54">
      <c r="A315" s="128">
        <f>COUNT($A$5:A314)+1</f>
        <v>109</v>
      </c>
      <c r="B315" s="219" t="s">
        <v>1161</v>
      </c>
      <c r="C315" s="220" t="s">
        <v>123</v>
      </c>
      <c r="D315" s="221" t="s">
        <v>889</v>
      </c>
      <c r="E315" s="221" t="s">
        <v>1314</v>
      </c>
      <c r="F315" s="221" t="s">
        <v>1274</v>
      </c>
      <c r="G315" s="222" t="s">
        <v>1047</v>
      </c>
      <c r="H315" s="223" t="s">
        <v>1048</v>
      </c>
      <c r="I315" s="446"/>
      <c r="J315" s="447"/>
      <c r="K315" s="448"/>
      <c r="L315" s="227"/>
      <c r="M315" s="227"/>
      <c r="N315" s="227"/>
      <c r="O315" s="227"/>
      <c r="P315" s="240"/>
      <c r="Q315" s="221" t="s">
        <v>1223</v>
      </c>
      <c r="R315" s="227"/>
      <c r="S315" s="132"/>
      <c r="T315" s="212">
        <v>85</v>
      </c>
      <c r="U315" s="286"/>
      <c r="W315" s="193" t="s">
        <v>1319</v>
      </c>
    </row>
    <row r="316" spans="1:23" ht="40.5">
      <c r="A316" s="128">
        <f>COUNT($A$5:A315)+1</f>
        <v>110</v>
      </c>
      <c r="B316" s="219" t="s">
        <v>1167</v>
      </c>
      <c r="C316" s="220" t="s">
        <v>110</v>
      </c>
      <c r="D316" s="221" t="s">
        <v>889</v>
      </c>
      <c r="E316" s="221" t="s">
        <v>1307</v>
      </c>
      <c r="F316" s="221" t="s">
        <v>1270</v>
      </c>
      <c r="G316" s="222" t="s">
        <v>1073</v>
      </c>
      <c r="H316" s="223" t="s">
        <v>1074</v>
      </c>
      <c r="I316" s="446"/>
      <c r="J316" s="444"/>
      <c r="K316" s="445"/>
      <c r="L316" s="227"/>
      <c r="M316" s="227"/>
      <c r="N316" s="227"/>
      <c r="O316" s="227"/>
      <c r="P316" s="240"/>
      <c r="Q316" s="240" t="s">
        <v>1221</v>
      </c>
      <c r="R316" s="227"/>
      <c r="S316" s="132"/>
      <c r="T316" s="271">
        <v>87</v>
      </c>
      <c r="U316" s="286"/>
      <c r="W316" s="193" t="s">
        <v>1319</v>
      </c>
    </row>
    <row r="317" spans="1:23" ht="54">
      <c r="A317" s="128">
        <f>COUNT($A$5:A316)+1</f>
        <v>111</v>
      </c>
      <c r="B317" s="219" t="s">
        <v>1171</v>
      </c>
      <c r="C317" s="233" t="s">
        <v>123</v>
      </c>
      <c r="D317" s="221" t="s">
        <v>889</v>
      </c>
      <c r="E317" s="221" t="s">
        <v>1307</v>
      </c>
      <c r="F317" s="221" t="s">
        <v>1270</v>
      </c>
      <c r="G317" s="222" t="s">
        <v>1088</v>
      </c>
      <c r="H317" s="236" t="s">
        <v>1089</v>
      </c>
      <c r="I317" s="446"/>
      <c r="J317" s="444"/>
      <c r="K317" s="445"/>
      <c r="L317" s="227"/>
      <c r="M317" s="227"/>
      <c r="N317" s="227"/>
      <c r="O317" s="227"/>
      <c r="P317" s="240"/>
      <c r="Q317" s="240" t="s">
        <v>1221</v>
      </c>
      <c r="R317" s="227"/>
      <c r="S317" s="132"/>
      <c r="T317" s="212">
        <v>89</v>
      </c>
      <c r="U317" s="286"/>
      <c r="W317" s="193" t="s">
        <v>1319</v>
      </c>
    </row>
    <row r="318" spans="1:23" ht="121.5">
      <c r="A318" s="128">
        <f>COUNT($A$5:A317)+1</f>
        <v>112</v>
      </c>
      <c r="B318" s="219" t="s">
        <v>1173</v>
      </c>
      <c r="C318" s="220" t="s">
        <v>954</v>
      </c>
      <c r="D318" s="221" t="s">
        <v>889</v>
      </c>
      <c r="E318" s="221" t="s">
        <v>1309</v>
      </c>
      <c r="F318" s="221" t="s">
        <v>1285</v>
      </c>
      <c r="G318" s="222" t="s">
        <v>1093</v>
      </c>
      <c r="H318" s="223" t="s">
        <v>1094</v>
      </c>
      <c r="I318" s="446"/>
      <c r="J318" s="444"/>
      <c r="K318" s="445"/>
      <c r="L318" s="227"/>
      <c r="M318" s="227"/>
      <c r="N318" s="227"/>
      <c r="O318" s="227"/>
      <c r="P318" s="240"/>
      <c r="Q318" s="240" t="s">
        <v>1305</v>
      </c>
      <c r="R318" s="227"/>
      <c r="S318" s="132"/>
      <c r="T318" s="212" t="s">
        <v>1095</v>
      </c>
      <c r="U318" s="286"/>
      <c r="W318" s="193" t="s">
        <v>1319</v>
      </c>
    </row>
    <row r="319" spans="1:23" ht="40.5">
      <c r="A319" s="128">
        <f>COUNT($A$5:A318)+1</f>
        <v>113</v>
      </c>
      <c r="B319" s="219" t="s">
        <v>1174</v>
      </c>
      <c r="C319" s="231" t="s">
        <v>954</v>
      </c>
      <c r="D319" s="221" t="s">
        <v>889</v>
      </c>
      <c r="E319" s="221" t="s">
        <v>1310</v>
      </c>
      <c r="F319" s="221" t="s">
        <v>612</v>
      </c>
      <c r="G319" s="222" t="s">
        <v>1099</v>
      </c>
      <c r="H319" s="223" t="s">
        <v>1100</v>
      </c>
      <c r="I319" s="449"/>
      <c r="J319" s="450"/>
      <c r="K319" s="451"/>
      <c r="L319" s="236"/>
      <c r="M319" s="236"/>
      <c r="N319" s="236"/>
      <c r="O319" s="236"/>
      <c r="P319" s="240"/>
      <c r="Q319" s="240" t="s">
        <v>1221</v>
      </c>
      <c r="R319" s="227"/>
      <c r="S319" s="132"/>
      <c r="T319" s="15" t="s">
        <v>1115</v>
      </c>
      <c r="U319" s="319"/>
      <c r="W319" s="193" t="s">
        <v>1319</v>
      </c>
    </row>
    <row r="320" spans="1:23" ht="40.5">
      <c r="A320" s="128">
        <f>COUNT($A$5:A319)+1</f>
        <v>114</v>
      </c>
      <c r="B320" s="219" t="s">
        <v>1175</v>
      </c>
      <c r="C320" s="231" t="s">
        <v>954</v>
      </c>
      <c r="D320" s="221" t="s">
        <v>889</v>
      </c>
      <c r="E320" s="221" t="s">
        <v>1315</v>
      </c>
      <c r="F320" s="221" t="s">
        <v>1282</v>
      </c>
      <c r="G320" s="222" t="s">
        <v>1101</v>
      </c>
      <c r="H320" s="223" t="s">
        <v>1102</v>
      </c>
      <c r="I320" s="449"/>
      <c r="J320" s="444"/>
      <c r="K320" s="451"/>
      <c r="L320" s="236"/>
      <c r="M320" s="236"/>
      <c r="N320" s="236"/>
      <c r="O320" s="236"/>
      <c r="P320" s="240"/>
      <c r="Q320" s="221" t="s">
        <v>1220</v>
      </c>
      <c r="R320" s="227"/>
      <c r="S320" s="132"/>
      <c r="T320" s="15" t="s">
        <v>1115</v>
      </c>
      <c r="U320" s="319"/>
      <c r="W320" s="193" t="s">
        <v>1319</v>
      </c>
    </row>
    <row r="321" spans="1:23" ht="54">
      <c r="A321" s="128">
        <f>COUNT($A$5:A320)+1</f>
        <v>115</v>
      </c>
      <c r="B321" s="8" t="s">
        <v>804</v>
      </c>
      <c r="C321" s="9" t="s">
        <v>110</v>
      </c>
      <c r="D321" s="10" t="s">
        <v>805</v>
      </c>
      <c r="E321" s="209" t="s">
        <v>1307</v>
      </c>
      <c r="F321" s="209" t="s">
        <v>1274</v>
      </c>
      <c r="G321" s="153" t="s">
        <v>806</v>
      </c>
      <c r="H321" s="11" t="s">
        <v>438</v>
      </c>
      <c r="I321" s="332"/>
      <c r="J321" s="333"/>
      <c r="K321" s="334"/>
      <c r="L321" s="16"/>
      <c r="M321" s="16"/>
      <c r="N321" s="16"/>
      <c r="O321" s="157"/>
      <c r="P321" s="123">
        <v>0</v>
      </c>
      <c r="Q321" s="15" t="s">
        <v>111</v>
      </c>
      <c r="R321" s="16">
        <v>0</v>
      </c>
      <c r="S321" s="129"/>
    </row>
    <row r="322" spans="1:23" ht="54">
      <c r="A322" s="128">
        <f>COUNT($A$5:A321)+1</f>
        <v>116</v>
      </c>
      <c r="B322" s="8" t="s">
        <v>63</v>
      </c>
      <c r="C322" s="9" t="s">
        <v>110</v>
      </c>
      <c r="D322" s="10" t="s">
        <v>805</v>
      </c>
      <c r="E322" s="209" t="s">
        <v>1313</v>
      </c>
      <c r="F322" s="209" t="s">
        <v>1269</v>
      </c>
      <c r="G322" s="153" t="s">
        <v>807</v>
      </c>
      <c r="H322" s="11" t="s">
        <v>439</v>
      </c>
      <c r="I322" s="332"/>
      <c r="J322" s="333"/>
      <c r="K322" s="334"/>
      <c r="L322" s="16"/>
      <c r="M322" s="16" t="s">
        <v>883</v>
      </c>
      <c r="N322" s="16" t="s">
        <v>654</v>
      </c>
      <c r="O322" s="157"/>
      <c r="P322" s="123">
        <v>0</v>
      </c>
      <c r="Q322" s="15" t="s">
        <v>228</v>
      </c>
      <c r="R322" s="16">
        <v>0</v>
      </c>
      <c r="S322" s="129"/>
    </row>
    <row r="323" spans="1:23" ht="54">
      <c r="A323" s="128">
        <f>COUNT($A$5:A322)+1</f>
        <v>117</v>
      </c>
      <c r="B323" s="8" t="s">
        <v>311</v>
      </c>
      <c r="C323" s="9" t="s">
        <v>110</v>
      </c>
      <c r="D323" s="10" t="s">
        <v>805</v>
      </c>
      <c r="E323" s="209" t="s">
        <v>1314</v>
      </c>
      <c r="F323" s="209" t="s">
        <v>1274</v>
      </c>
      <c r="G323" s="153" t="s">
        <v>312</v>
      </c>
      <c r="H323" s="11" t="s">
        <v>440</v>
      </c>
      <c r="I323" s="332"/>
      <c r="J323" s="333"/>
      <c r="K323" s="334"/>
      <c r="L323" s="16"/>
      <c r="M323" s="16"/>
      <c r="N323" s="16"/>
      <c r="O323" s="157"/>
      <c r="P323" s="123">
        <v>0</v>
      </c>
      <c r="Q323" s="15" t="s">
        <v>111</v>
      </c>
      <c r="R323" s="16">
        <v>0</v>
      </c>
      <c r="S323" s="129"/>
    </row>
    <row r="324" spans="1:23" ht="54">
      <c r="A324" s="128">
        <f>COUNT($A$5:A323)+1</f>
        <v>118</v>
      </c>
      <c r="B324" s="8" t="s">
        <v>314</v>
      </c>
      <c r="C324" s="9" t="s">
        <v>110</v>
      </c>
      <c r="D324" s="10" t="s">
        <v>805</v>
      </c>
      <c r="E324" s="209" t="s">
        <v>1310</v>
      </c>
      <c r="F324" s="209" t="s">
        <v>949</v>
      </c>
      <c r="G324" s="153" t="s">
        <v>628</v>
      </c>
      <c r="H324" s="11" t="s">
        <v>441</v>
      </c>
      <c r="I324" s="332"/>
      <c r="J324" s="333"/>
      <c r="K324" s="334"/>
      <c r="L324" s="16"/>
      <c r="M324" s="16"/>
      <c r="N324" s="16"/>
      <c r="O324" s="157"/>
      <c r="P324" s="123">
        <v>0</v>
      </c>
      <c r="Q324" s="15" t="s">
        <v>111</v>
      </c>
      <c r="R324" s="16">
        <v>0</v>
      </c>
      <c r="S324" s="129"/>
    </row>
    <row r="325" spans="1:23" ht="54">
      <c r="A325" s="128">
        <f>COUNT($A$5:A324)+1</f>
        <v>119</v>
      </c>
      <c r="B325" s="8" t="s">
        <v>318</v>
      </c>
      <c r="C325" s="9" t="s">
        <v>110</v>
      </c>
      <c r="D325" s="10" t="s">
        <v>805</v>
      </c>
      <c r="E325" s="209" t="s">
        <v>1309</v>
      </c>
      <c r="F325" s="209" t="s">
        <v>1285</v>
      </c>
      <c r="G325" s="153" t="s">
        <v>808</v>
      </c>
      <c r="H325" s="11" t="s">
        <v>442</v>
      </c>
      <c r="I325" s="332"/>
      <c r="J325" s="333"/>
      <c r="K325" s="334"/>
      <c r="L325" s="16"/>
      <c r="M325" s="16"/>
      <c r="N325" s="16"/>
      <c r="O325" s="157"/>
      <c r="P325" s="15">
        <v>0</v>
      </c>
      <c r="Q325" s="15" t="s">
        <v>205</v>
      </c>
      <c r="R325" s="16">
        <v>0</v>
      </c>
      <c r="S325" s="129"/>
    </row>
    <row r="326" spans="1:23" ht="54">
      <c r="A326" s="128">
        <f>COUNT($A$5:A325)+1</f>
        <v>120</v>
      </c>
      <c r="B326" s="8" t="s">
        <v>1129</v>
      </c>
      <c r="C326" s="9" t="s">
        <v>110</v>
      </c>
      <c r="D326" s="10" t="s">
        <v>1130</v>
      </c>
      <c r="E326" s="209" t="s">
        <v>1309</v>
      </c>
      <c r="F326" s="209" t="s">
        <v>1285</v>
      </c>
      <c r="G326" s="153" t="s">
        <v>629</v>
      </c>
      <c r="H326" s="114" t="s">
        <v>443</v>
      </c>
      <c r="I326" s="332"/>
      <c r="J326" s="333"/>
      <c r="K326" s="334"/>
      <c r="L326" s="16"/>
      <c r="M326" s="16"/>
      <c r="N326" s="16"/>
      <c r="O326" s="157"/>
      <c r="P326" s="15">
        <v>0</v>
      </c>
      <c r="Q326" s="15" t="s">
        <v>205</v>
      </c>
      <c r="R326" s="16">
        <v>0</v>
      </c>
      <c r="S326" s="129"/>
    </row>
    <row r="327" spans="1:23" ht="54">
      <c r="A327" s="128">
        <f>COUNT($A$5:A326)+1</f>
        <v>121</v>
      </c>
      <c r="B327" s="219" t="s">
        <v>1176</v>
      </c>
      <c r="C327" s="220" t="s">
        <v>954</v>
      </c>
      <c r="D327" s="221" t="s">
        <v>1130</v>
      </c>
      <c r="E327" s="221" t="s">
        <v>1309</v>
      </c>
      <c r="F327" s="221" t="s">
        <v>1288</v>
      </c>
      <c r="G327" s="222" t="s">
        <v>960</v>
      </c>
      <c r="H327" s="223" t="s">
        <v>961</v>
      </c>
      <c r="I327" s="443"/>
      <c r="J327" s="444"/>
      <c r="K327" s="445"/>
      <c r="L327" s="227"/>
      <c r="M327" s="227"/>
      <c r="N327" s="228"/>
      <c r="O327" s="228"/>
      <c r="P327" s="229"/>
      <c r="Q327" s="221" t="s">
        <v>890</v>
      </c>
      <c r="R327" s="227"/>
      <c r="S327" s="132"/>
      <c r="T327" s="212">
        <v>82</v>
      </c>
      <c r="U327" s="286"/>
      <c r="W327" s="193" t="s">
        <v>1319</v>
      </c>
    </row>
    <row r="328" spans="1:23" ht="40.5">
      <c r="A328" s="128">
        <f>COUNT($A$5:A327)+1</f>
        <v>122</v>
      </c>
      <c r="B328" s="219" t="s">
        <v>1179</v>
      </c>
      <c r="C328" s="220" t="s">
        <v>954</v>
      </c>
      <c r="D328" s="221" t="s">
        <v>1130</v>
      </c>
      <c r="E328" s="221" t="s">
        <v>1314</v>
      </c>
      <c r="F328" s="221" t="s">
        <v>1274</v>
      </c>
      <c r="G328" s="222" t="s">
        <v>1049</v>
      </c>
      <c r="H328" s="236" t="s">
        <v>1050</v>
      </c>
      <c r="I328" s="446"/>
      <c r="J328" s="447"/>
      <c r="K328" s="448"/>
      <c r="L328" s="227"/>
      <c r="M328" s="227"/>
      <c r="N328" s="227"/>
      <c r="O328" s="227"/>
      <c r="P328" s="240"/>
      <c r="Q328" s="240" t="s">
        <v>1222</v>
      </c>
      <c r="R328" s="227"/>
      <c r="S328" s="132"/>
      <c r="T328" s="212">
        <v>85</v>
      </c>
      <c r="U328" s="286"/>
      <c r="W328" s="193" t="s">
        <v>1319</v>
      </c>
    </row>
    <row r="329" spans="1:23" ht="54">
      <c r="A329" s="128">
        <f>COUNT($A$5:A328)+1</f>
        <v>123</v>
      </c>
      <c r="B329" s="8" t="s">
        <v>809</v>
      </c>
      <c r="C329" s="276" t="s">
        <v>110</v>
      </c>
      <c r="D329" s="10" t="s">
        <v>1133</v>
      </c>
      <c r="E329" s="209" t="s">
        <v>1310</v>
      </c>
      <c r="F329" s="209" t="s">
        <v>1269</v>
      </c>
      <c r="G329" s="153" t="s">
        <v>810</v>
      </c>
      <c r="H329" s="218" t="s">
        <v>444</v>
      </c>
      <c r="I329" s="332"/>
      <c r="J329" s="333"/>
      <c r="K329" s="334"/>
      <c r="L329" s="16"/>
      <c r="M329" s="16"/>
      <c r="N329" s="16"/>
      <c r="O329" s="157"/>
      <c r="P329" s="123">
        <v>0</v>
      </c>
      <c r="Q329" s="15" t="s">
        <v>111</v>
      </c>
      <c r="R329" s="16">
        <v>0</v>
      </c>
      <c r="S329" s="129"/>
    </row>
    <row r="330" spans="1:23" ht="54">
      <c r="A330" s="128">
        <f>COUNT($A$5:A329)+1</f>
        <v>124</v>
      </c>
      <c r="B330" s="8" t="s">
        <v>64</v>
      </c>
      <c r="C330" s="276" t="s">
        <v>110</v>
      </c>
      <c r="D330" s="10" t="s">
        <v>225</v>
      </c>
      <c r="E330" s="209" t="s">
        <v>1310</v>
      </c>
      <c r="F330" s="209" t="s">
        <v>1269</v>
      </c>
      <c r="G330" s="153" t="s">
        <v>811</v>
      </c>
      <c r="H330" s="11" t="s">
        <v>445</v>
      </c>
      <c r="I330" s="332"/>
      <c r="J330" s="333"/>
      <c r="K330" s="334"/>
      <c r="L330" s="16"/>
      <c r="M330" s="16"/>
      <c r="N330" s="16" t="s">
        <v>668</v>
      </c>
      <c r="O330" s="157"/>
      <c r="P330" s="123">
        <v>0</v>
      </c>
      <c r="Q330" s="15" t="s">
        <v>111</v>
      </c>
      <c r="R330" s="16">
        <v>0</v>
      </c>
      <c r="S330" s="129"/>
    </row>
    <row r="331" spans="1:23" ht="81">
      <c r="A331" s="128">
        <f>COUNT($A$5:A330)+1</f>
        <v>125</v>
      </c>
      <c r="B331" s="8" t="s">
        <v>65</v>
      </c>
      <c r="C331" s="276" t="s">
        <v>110</v>
      </c>
      <c r="D331" s="10" t="s">
        <v>225</v>
      </c>
      <c r="E331" s="209" t="s">
        <v>1310</v>
      </c>
      <c r="F331" s="209" t="s">
        <v>1280</v>
      </c>
      <c r="G331" s="153" t="s">
        <v>812</v>
      </c>
      <c r="H331" s="11" t="s">
        <v>446</v>
      </c>
      <c r="I331" s="332"/>
      <c r="J331" s="333"/>
      <c r="K331" s="334"/>
      <c r="L331" s="16"/>
      <c r="M331" s="16"/>
      <c r="N331" s="16"/>
      <c r="O331" s="157"/>
      <c r="P331" s="123">
        <v>7</v>
      </c>
      <c r="Q331" s="15" t="s">
        <v>111</v>
      </c>
      <c r="R331" s="16">
        <v>0</v>
      </c>
      <c r="S331" s="129"/>
    </row>
    <row r="332" spans="1:23" ht="67.5">
      <c r="A332" s="128">
        <f>COUNT($A$5:A331)+1</f>
        <v>126</v>
      </c>
      <c r="B332" s="135" t="s">
        <v>66</v>
      </c>
      <c r="C332" s="276" t="s">
        <v>110</v>
      </c>
      <c r="D332" s="10" t="s">
        <v>225</v>
      </c>
      <c r="E332" s="209" t="s">
        <v>1314</v>
      </c>
      <c r="F332" s="209" t="s">
        <v>1270</v>
      </c>
      <c r="G332" s="153" t="s">
        <v>813</v>
      </c>
      <c r="H332" s="11" t="s">
        <v>447</v>
      </c>
      <c r="I332" s="332"/>
      <c r="J332" s="333"/>
      <c r="K332" s="334"/>
      <c r="L332" s="16"/>
      <c r="M332" s="16"/>
      <c r="N332" s="16"/>
      <c r="O332" s="157"/>
      <c r="P332" s="123">
        <v>0</v>
      </c>
      <c r="Q332" s="15" t="s">
        <v>111</v>
      </c>
      <c r="R332" s="16" t="s">
        <v>879</v>
      </c>
      <c r="S332" s="129"/>
    </row>
    <row r="333" spans="1:23" ht="67.5">
      <c r="A333" s="128">
        <f>COUNT($A$5:A332)+1</f>
        <v>127</v>
      </c>
      <c r="B333" s="8" t="s">
        <v>67</v>
      </c>
      <c r="C333" s="9" t="s">
        <v>110</v>
      </c>
      <c r="D333" s="10" t="s">
        <v>225</v>
      </c>
      <c r="E333" s="209" t="s">
        <v>1315</v>
      </c>
      <c r="F333" s="209" t="s">
        <v>612</v>
      </c>
      <c r="G333" s="153" t="s">
        <v>814</v>
      </c>
      <c r="H333" s="11" t="s">
        <v>448</v>
      </c>
      <c r="I333" s="332"/>
      <c r="J333" s="333"/>
      <c r="K333" s="334"/>
      <c r="L333" s="16"/>
      <c r="M333" s="16"/>
      <c r="N333" s="16"/>
      <c r="O333" s="157"/>
      <c r="P333" s="123">
        <v>2</v>
      </c>
      <c r="Q333" s="15" t="s">
        <v>111</v>
      </c>
      <c r="R333" s="16">
        <v>0</v>
      </c>
      <c r="S333" s="129"/>
    </row>
    <row r="334" spans="1:23" ht="54">
      <c r="A334" s="128">
        <f>COUNT($A$5:A333)+1</f>
        <v>128</v>
      </c>
      <c r="B334" s="8" t="s">
        <v>68</v>
      </c>
      <c r="C334" s="9" t="s">
        <v>110</v>
      </c>
      <c r="D334" s="10" t="s">
        <v>225</v>
      </c>
      <c r="E334" s="209" t="s">
        <v>1315</v>
      </c>
      <c r="F334" s="209" t="s">
        <v>1282</v>
      </c>
      <c r="G334" s="153" t="s">
        <v>815</v>
      </c>
      <c r="H334" s="11" t="s">
        <v>449</v>
      </c>
      <c r="I334" s="332"/>
      <c r="J334" s="333"/>
      <c r="K334" s="334"/>
      <c r="L334" s="16"/>
      <c r="M334" s="16"/>
      <c r="N334" s="16"/>
      <c r="O334" s="157"/>
      <c r="P334" s="123">
        <v>0</v>
      </c>
      <c r="Q334" s="15" t="s">
        <v>111</v>
      </c>
      <c r="R334" s="16">
        <v>0</v>
      </c>
      <c r="S334" s="129"/>
    </row>
    <row r="335" spans="1:23" ht="67.5">
      <c r="A335" s="128">
        <f>COUNT($A$5:A334)+1</f>
        <v>129</v>
      </c>
      <c r="B335" s="8" t="s">
        <v>69</v>
      </c>
      <c r="C335" s="9" t="s">
        <v>110</v>
      </c>
      <c r="D335" s="10" t="s">
        <v>225</v>
      </c>
      <c r="E335" s="209" t="s">
        <v>1309</v>
      </c>
      <c r="F335" s="209" t="s">
        <v>1269</v>
      </c>
      <c r="G335" s="153" t="s">
        <v>816</v>
      </c>
      <c r="H335" s="11" t="s">
        <v>450</v>
      </c>
      <c r="I335" s="332"/>
      <c r="J335" s="333"/>
      <c r="K335" s="334"/>
      <c r="L335" s="16"/>
      <c r="M335" s="16"/>
      <c r="N335" s="16"/>
      <c r="O335" s="157"/>
      <c r="P335" s="123">
        <v>0</v>
      </c>
      <c r="Q335" s="15" t="s">
        <v>1223</v>
      </c>
      <c r="R335" s="16">
        <v>0</v>
      </c>
      <c r="S335" s="129"/>
    </row>
    <row r="336" spans="1:23" ht="54">
      <c r="A336" s="128">
        <f>COUNT($A$5:A335)+1</f>
        <v>130</v>
      </c>
      <c r="B336" s="8" t="s">
        <v>70</v>
      </c>
      <c r="C336" s="9" t="s">
        <v>110</v>
      </c>
      <c r="D336" s="10" t="s">
        <v>225</v>
      </c>
      <c r="E336" s="209" t="s">
        <v>1307</v>
      </c>
      <c r="F336" s="209" t="s">
        <v>1269</v>
      </c>
      <c r="G336" s="153" t="s">
        <v>817</v>
      </c>
      <c r="H336" s="11" t="s">
        <v>451</v>
      </c>
      <c r="I336" s="332"/>
      <c r="J336" s="333"/>
      <c r="K336" s="334"/>
      <c r="L336" s="16"/>
      <c r="M336" s="16"/>
      <c r="N336" s="16" t="s">
        <v>654</v>
      </c>
      <c r="O336" s="157"/>
      <c r="P336" s="123">
        <v>0</v>
      </c>
      <c r="Q336" s="10" t="s">
        <v>111</v>
      </c>
      <c r="R336" s="16">
        <v>0</v>
      </c>
      <c r="S336" s="129"/>
    </row>
    <row r="337" spans="1:23" ht="81">
      <c r="A337" s="128">
        <f>COUNT($A$5:A336)+1</f>
        <v>131</v>
      </c>
      <c r="B337" s="8" t="s">
        <v>71</v>
      </c>
      <c r="C337" s="9" t="s">
        <v>110</v>
      </c>
      <c r="D337" s="10" t="s">
        <v>225</v>
      </c>
      <c r="E337" s="209" t="s">
        <v>1310</v>
      </c>
      <c r="F337" s="209" t="s">
        <v>1269</v>
      </c>
      <c r="G337" s="153" t="s">
        <v>818</v>
      </c>
      <c r="H337" s="11" t="s">
        <v>452</v>
      </c>
      <c r="I337" s="332"/>
      <c r="J337" s="333"/>
      <c r="K337" s="334"/>
      <c r="L337" s="16"/>
      <c r="M337" s="16"/>
      <c r="N337" s="157" t="s">
        <v>654</v>
      </c>
      <c r="O337" s="157"/>
      <c r="P337" s="123">
        <v>0</v>
      </c>
      <c r="Q337" s="15" t="s">
        <v>205</v>
      </c>
      <c r="R337" s="16">
        <v>0</v>
      </c>
      <c r="S337" s="129"/>
    </row>
    <row r="338" spans="1:23" ht="54">
      <c r="A338" s="128">
        <f>COUNT($A$5:A337)+1</f>
        <v>132</v>
      </c>
      <c r="B338" s="8" t="s">
        <v>72</v>
      </c>
      <c r="C338" s="9" t="s">
        <v>110</v>
      </c>
      <c r="D338" s="10" t="s">
        <v>1133</v>
      </c>
      <c r="E338" s="209" t="s">
        <v>1314</v>
      </c>
      <c r="F338" s="209" t="s">
        <v>1274</v>
      </c>
      <c r="G338" s="153" t="s">
        <v>819</v>
      </c>
      <c r="H338" s="11" t="s">
        <v>453</v>
      </c>
      <c r="I338" s="332"/>
      <c r="J338" s="333"/>
      <c r="K338" s="334"/>
      <c r="L338" s="16" t="s">
        <v>677</v>
      </c>
      <c r="M338" s="16"/>
      <c r="N338" s="157" t="s">
        <v>656</v>
      </c>
      <c r="O338" s="157"/>
      <c r="P338" s="123">
        <v>0</v>
      </c>
      <c r="Q338" s="15" t="s">
        <v>111</v>
      </c>
      <c r="R338" s="16" t="s">
        <v>694</v>
      </c>
      <c r="S338" s="129"/>
    </row>
    <row r="339" spans="1:23" ht="67.5">
      <c r="A339" s="128">
        <f>COUNT($A$5:A338)+1</f>
        <v>133</v>
      </c>
      <c r="B339" s="8" t="s">
        <v>73</v>
      </c>
      <c r="C339" s="9" t="s">
        <v>110</v>
      </c>
      <c r="D339" s="10" t="s">
        <v>225</v>
      </c>
      <c r="E339" s="209" t="s">
        <v>1310</v>
      </c>
      <c r="F339" s="209" t="s">
        <v>1285</v>
      </c>
      <c r="G339" s="153" t="s">
        <v>820</v>
      </c>
      <c r="H339" s="11" t="s">
        <v>454</v>
      </c>
      <c r="I339" s="332"/>
      <c r="J339" s="333"/>
      <c r="K339" s="334"/>
      <c r="L339" s="16"/>
      <c r="M339" s="16"/>
      <c r="N339" s="157" t="s">
        <v>655</v>
      </c>
      <c r="O339" s="157"/>
      <c r="P339" s="123">
        <v>0</v>
      </c>
      <c r="Q339" s="15" t="s">
        <v>111</v>
      </c>
      <c r="R339" s="16">
        <v>0</v>
      </c>
      <c r="S339" s="129"/>
    </row>
    <row r="340" spans="1:23" ht="67.5">
      <c r="A340" s="128">
        <f>COUNT($A$5:A339)+1</f>
        <v>134</v>
      </c>
      <c r="B340" s="8" t="s">
        <v>305</v>
      </c>
      <c r="C340" s="9" t="s">
        <v>110</v>
      </c>
      <c r="D340" s="10" t="s">
        <v>225</v>
      </c>
      <c r="E340" s="209" t="s">
        <v>1310</v>
      </c>
      <c r="F340" s="209" t="s">
        <v>612</v>
      </c>
      <c r="G340" s="153" t="s">
        <v>630</v>
      </c>
      <c r="H340" s="11" t="s">
        <v>455</v>
      </c>
      <c r="I340" s="332"/>
      <c r="J340" s="333"/>
      <c r="K340" s="334"/>
      <c r="L340" s="16"/>
      <c r="M340" s="16"/>
      <c r="N340" s="16"/>
      <c r="O340" s="157"/>
      <c r="P340" s="123">
        <v>0</v>
      </c>
      <c r="Q340" s="23" t="s">
        <v>205</v>
      </c>
      <c r="R340" s="16">
        <v>0</v>
      </c>
      <c r="S340" s="129"/>
    </row>
    <row r="341" spans="1:23" ht="54">
      <c r="A341" s="128">
        <f>COUNT($A$5:A340)+1</f>
        <v>135</v>
      </c>
      <c r="B341" s="8" t="s">
        <v>821</v>
      </c>
      <c r="C341" s="9" t="s">
        <v>110</v>
      </c>
      <c r="D341" s="10" t="s">
        <v>225</v>
      </c>
      <c r="E341" s="209" t="s">
        <v>1310</v>
      </c>
      <c r="F341" s="209" t="s">
        <v>1285</v>
      </c>
      <c r="G341" s="153" t="s">
        <v>822</v>
      </c>
      <c r="H341" s="11" t="s">
        <v>456</v>
      </c>
      <c r="I341" s="332"/>
      <c r="J341" s="333"/>
      <c r="K341" s="334"/>
      <c r="L341" s="16"/>
      <c r="M341" s="16"/>
      <c r="N341" s="16"/>
      <c r="O341" s="157"/>
      <c r="P341" s="123">
        <v>0</v>
      </c>
      <c r="Q341" s="15" t="s">
        <v>111</v>
      </c>
      <c r="R341" s="16">
        <v>0</v>
      </c>
      <c r="S341" s="129"/>
    </row>
    <row r="342" spans="1:23" ht="67.5">
      <c r="A342" s="128">
        <f>COUNT($A$5:A341)+1</f>
        <v>136</v>
      </c>
      <c r="B342" s="8" t="s">
        <v>823</v>
      </c>
      <c r="C342" s="9" t="s">
        <v>110</v>
      </c>
      <c r="D342" s="10" t="s">
        <v>225</v>
      </c>
      <c r="E342" s="209" t="s">
        <v>1308</v>
      </c>
      <c r="F342" s="209" t="s">
        <v>1269</v>
      </c>
      <c r="G342" s="153" t="s">
        <v>824</v>
      </c>
      <c r="H342" s="11" t="s">
        <v>457</v>
      </c>
      <c r="I342" s="332"/>
      <c r="J342" s="333"/>
      <c r="K342" s="334"/>
      <c r="L342" s="16"/>
      <c r="M342" s="16"/>
      <c r="N342" s="16"/>
      <c r="O342" s="157"/>
      <c r="P342" s="123">
        <v>0</v>
      </c>
      <c r="Q342" s="15" t="s">
        <v>111</v>
      </c>
      <c r="R342" s="16">
        <v>0</v>
      </c>
      <c r="S342" s="129"/>
    </row>
    <row r="343" spans="1:23" ht="54">
      <c r="A343" s="128">
        <f>COUNT($A$5:A342)+1</f>
        <v>137</v>
      </c>
      <c r="B343" s="219" t="s">
        <v>1142</v>
      </c>
      <c r="C343" s="220" t="s">
        <v>954</v>
      </c>
      <c r="D343" s="221" t="s">
        <v>1133</v>
      </c>
      <c r="E343" s="221" t="s">
        <v>1310</v>
      </c>
      <c r="F343" s="221" t="s">
        <v>1269</v>
      </c>
      <c r="G343" s="222" t="s">
        <v>988</v>
      </c>
      <c r="H343" s="223" t="s">
        <v>989</v>
      </c>
      <c r="I343" s="443"/>
      <c r="J343" s="444"/>
      <c r="K343" s="445"/>
      <c r="L343" s="227"/>
      <c r="M343" s="227"/>
      <c r="N343" s="228"/>
      <c r="O343" s="228"/>
      <c r="P343" s="229"/>
      <c r="Q343" s="240" t="s">
        <v>1221</v>
      </c>
      <c r="R343" s="227"/>
      <c r="S343" s="132"/>
      <c r="T343" s="212">
        <v>82</v>
      </c>
      <c r="U343" s="286"/>
      <c r="W343" s="193" t="s">
        <v>1319</v>
      </c>
    </row>
    <row r="344" spans="1:23" ht="54">
      <c r="A344" s="128">
        <f>COUNT($A$5:A343)+1</f>
        <v>138</v>
      </c>
      <c r="B344" s="219" t="s">
        <v>1143</v>
      </c>
      <c r="C344" s="231" t="s">
        <v>954</v>
      </c>
      <c r="D344" s="221" t="s">
        <v>1133</v>
      </c>
      <c r="E344" s="221" t="s">
        <v>1310</v>
      </c>
      <c r="F344" s="221" t="s">
        <v>1269</v>
      </c>
      <c r="G344" s="222" t="s">
        <v>1106</v>
      </c>
      <c r="H344" s="223" t="s">
        <v>1107</v>
      </c>
      <c r="I344" s="449"/>
      <c r="J344" s="450"/>
      <c r="K344" s="451"/>
      <c r="L344" s="236"/>
      <c r="M344" s="236"/>
      <c r="N344" s="236"/>
      <c r="O344" s="236"/>
      <c r="P344" s="240"/>
      <c r="Q344" s="240" t="s">
        <v>1221</v>
      </c>
      <c r="R344" s="227"/>
      <c r="S344" s="132"/>
      <c r="T344" s="15" t="s">
        <v>1115</v>
      </c>
      <c r="U344" s="319"/>
      <c r="W344" s="193" t="s">
        <v>1319</v>
      </c>
    </row>
    <row r="345" spans="1:23" ht="121.5">
      <c r="A345" s="128">
        <f>COUNT($A$5:A344)+1</f>
        <v>139</v>
      </c>
      <c r="B345" s="8" t="s">
        <v>825</v>
      </c>
      <c r="C345" s="9" t="s">
        <v>110</v>
      </c>
      <c r="D345" s="10" t="s">
        <v>826</v>
      </c>
      <c r="E345" s="209" t="s">
        <v>1312</v>
      </c>
      <c r="F345" s="209" t="s">
        <v>1291</v>
      </c>
      <c r="G345" s="153" t="s">
        <v>827</v>
      </c>
      <c r="H345" s="11" t="s">
        <v>458</v>
      </c>
      <c r="I345" s="332"/>
      <c r="J345" s="333"/>
      <c r="K345" s="334"/>
      <c r="L345" s="16" t="s">
        <v>678</v>
      </c>
      <c r="M345" s="16"/>
      <c r="N345" s="16"/>
      <c r="O345" s="157"/>
      <c r="P345" s="123">
        <v>0</v>
      </c>
      <c r="Q345" s="15" t="s">
        <v>699</v>
      </c>
      <c r="R345" s="16" t="s">
        <v>694</v>
      </c>
      <c r="S345" s="129"/>
    </row>
    <row r="346" spans="1:23" ht="67.5">
      <c r="A346" s="128">
        <f>COUNT($A$5:A345)+1</f>
        <v>140</v>
      </c>
      <c r="B346" s="8" t="s">
        <v>74</v>
      </c>
      <c r="C346" s="9" t="s">
        <v>110</v>
      </c>
      <c r="D346" s="10" t="s">
        <v>826</v>
      </c>
      <c r="E346" s="209" t="s">
        <v>1312</v>
      </c>
      <c r="F346" s="209" t="s">
        <v>1291</v>
      </c>
      <c r="G346" s="153" t="s">
        <v>828</v>
      </c>
      <c r="H346" s="11" t="s">
        <v>459</v>
      </c>
      <c r="I346" s="332"/>
      <c r="J346" s="333"/>
      <c r="K346" s="334"/>
      <c r="L346" s="16" t="s">
        <v>678</v>
      </c>
      <c r="M346" s="16"/>
      <c r="N346" s="16"/>
      <c r="O346" s="157"/>
      <c r="P346" s="123">
        <v>0</v>
      </c>
      <c r="Q346" s="10" t="s">
        <v>696</v>
      </c>
      <c r="R346" s="16">
        <v>0</v>
      </c>
      <c r="S346" s="129"/>
    </row>
    <row r="347" spans="1:23" ht="54">
      <c r="A347" s="1252">
        <f>COUNT($A$5:A346)+1</f>
        <v>141</v>
      </c>
      <c r="B347" s="1253" t="s">
        <v>75</v>
      </c>
      <c r="C347" s="1255" t="s">
        <v>110</v>
      </c>
      <c r="D347" s="1247" t="s">
        <v>826</v>
      </c>
      <c r="E347" s="1257" t="s">
        <v>1312</v>
      </c>
      <c r="F347" s="1257" t="s">
        <v>1291</v>
      </c>
      <c r="G347" s="1229" t="s">
        <v>829</v>
      </c>
      <c r="H347" s="1231" t="s">
        <v>460</v>
      </c>
      <c r="I347" s="1496"/>
      <c r="J347" s="1498"/>
      <c r="K347" s="1500"/>
      <c r="L347" s="1239"/>
      <c r="M347" s="134" t="s">
        <v>638</v>
      </c>
      <c r="N347" s="1241"/>
      <c r="O347" s="1245"/>
      <c r="P347" s="1241">
        <v>0</v>
      </c>
      <c r="Q347" s="1247" t="s">
        <v>696</v>
      </c>
      <c r="R347" s="1243" t="s">
        <v>880</v>
      </c>
      <c r="S347" s="129"/>
      <c r="T347" s="1228"/>
    </row>
    <row r="348" spans="1:23" ht="40.5">
      <c r="A348" s="1252"/>
      <c r="B348" s="1254" t="s">
        <v>75</v>
      </c>
      <c r="C348" s="1256" t="s">
        <v>110</v>
      </c>
      <c r="D348" s="1248" t="s">
        <v>826</v>
      </c>
      <c r="E348" s="1258"/>
      <c r="F348" s="1258"/>
      <c r="G348" s="1230" t="s">
        <v>829</v>
      </c>
      <c r="H348" s="1232"/>
      <c r="I348" s="1497"/>
      <c r="J348" s="1499"/>
      <c r="K348" s="1501"/>
      <c r="L348" s="1240"/>
      <c r="M348" s="152" t="s">
        <v>639</v>
      </c>
      <c r="N348" s="1242"/>
      <c r="O348" s="1246"/>
      <c r="P348" s="1242"/>
      <c r="Q348" s="1248"/>
      <c r="R348" s="1244"/>
      <c r="S348" s="129"/>
      <c r="T348" s="1228"/>
    </row>
    <row r="349" spans="1:23" ht="67.5">
      <c r="A349" s="128">
        <f>COUNT($A$5:A348)+1</f>
        <v>142</v>
      </c>
      <c r="B349" s="8" t="s">
        <v>340</v>
      </c>
      <c r="C349" s="9" t="s">
        <v>110</v>
      </c>
      <c r="D349" s="10" t="s">
        <v>826</v>
      </c>
      <c r="E349" s="209" t="s">
        <v>1313</v>
      </c>
      <c r="F349" s="209" t="s">
        <v>1290</v>
      </c>
      <c r="G349" s="153" t="s">
        <v>631</v>
      </c>
      <c r="H349" s="11" t="s">
        <v>632</v>
      </c>
      <c r="I349" s="332"/>
      <c r="J349" s="333"/>
      <c r="K349" s="334"/>
      <c r="L349" s="16"/>
      <c r="M349" s="16"/>
      <c r="N349" s="16"/>
      <c r="O349" s="157"/>
      <c r="P349" s="123">
        <v>0</v>
      </c>
      <c r="Q349" s="15" t="s">
        <v>111</v>
      </c>
      <c r="R349" s="16">
        <v>0</v>
      </c>
      <c r="S349" s="129"/>
    </row>
    <row r="350" spans="1:23" ht="67.5">
      <c r="A350" s="128">
        <f>COUNT($A$5:A349)+1</f>
        <v>143</v>
      </c>
      <c r="B350" s="8" t="s">
        <v>830</v>
      </c>
      <c r="C350" s="9" t="s">
        <v>226</v>
      </c>
      <c r="D350" s="10" t="s">
        <v>701</v>
      </c>
      <c r="E350" s="209" t="s">
        <v>1312</v>
      </c>
      <c r="F350" s="209" t="s">
        <v>949</v>
      </c>
      <c r="G350" s="153" t="s">
        <v>831</v>
      </c>
      <c r="H350" s="11" t="s">
        <v>471</v>
      </c>
      <c r="I350" s="332"/>
      <c r="J350" s="333"/>
      <c r="K350" s="334"/>
      <c r="L350" s="123"/>
      <c r="M350" s="16"/>
      <c r="N350" s="16"/>
      <c r="O350" s="157"/>
      <c r="P350" s="123">
        <v>0</v>
      </c>
      <c r="Q350" s="15" t="s">
        <v>121</v>
      </c>
      <c r="R350" s="16">
        <v>0</v>
      </c>
      <c r="S350" s="129"/>
    </row>
    <row r="351" spans="1:23" ht="81">
      <c r="A351" s="128">
        <f>COUNT($A$5:A350)+1</f>
        <v>144</v>
      </c>
      <c r="B351" s="8" t="s">
        <v>76</v>
      </c>
      <c r="C351" s="9" t="s">
        <v>226</v>
      </c>
      <c r="D351" s="10" t="s">
        <v>701</v>
      </c>
      <c r="E351" s="209" t="s">
        <v>1312</v>
      </c>
      <c r="F351" s="209" t="s">
        <v>949</v>
      </c>
      <c r="G351" s="153" t="s">
        <v>832</v>
      </c>
      <c r="H351" s="11" t="s">
        <v>461</v>
      </c>
      <c r="I351" s="332"/>
      <c r="J351" s="333"/>
      <c r="K351" s="334"/>
      <c r="L351" s="123"/>
      <c r="M351" s="16"/>
      <c r="N351" s="16"/>
      <c r="O351" s="157"/>
      <c r="P351" s="123">
        <v>0</v>
      </c>
      <c r="Q351" s="15" t="s">
        <v>121</v>
      </c>
      <c r="R351" s="16">
        <v>0</v>
      </c>
      <c r="S351" s="129"/>
    </row>
    <row r="352" spans="1:23" ht="94.5">
      <c r="A352" s="128">
        <f>COUNT($A$5:A351)+1</f>
        <v>145</v>
      </c>
      <c r="B352" s="8" t="s">
        <v>77</v>
      </c>
      <c r="C352" s="9" t="s">
        <v>226</v>
      </c>
      <c r="D352" s="10" t="s">
        <v>701</v>
      </c>
      <c r="E352" s="209" t="s">
        <v>1316</v>
      </c>
      <c r="F352" s="209" t="s">
        <v>1269</v>
      </c>
      <c r="G352" s="153" t="s">
        <v>833</v>
      </c>
      <c r="H352" s="11" t="s">
        <v>472</v>
      </c>
      <c r="I352" s="332"/>
      <c r="J352" s="333"/>
      <c r="K352" s="334"/>
      <c r="L352" s="123"/>
      <c r="M352" s="16"/>
      <c r="N352" s="16"/>
      <c r="O352" s="157"/>
      <c r="P352" s="123">
        <v>0</v>
      </c>
      <c r="Q352" s="15" t="s">
        <v>121</v>
      </c>
      <c r="R352" s="16">
        <v>0</v>
      </c>
      <c r="S352" s="129"/>
    </row>
    <row r="353" spans="1:29" ht="67.5">
      <c r="A353" s="128">
        <f>COUNT($A$5:A352)+1</f>
        <v>146</v>
      </c>
      <c r="B353" s="8" t="s">
        <v>78</v>
      </c>
      <c r="C353" s="9" t="s">
        <v>226</v>
      </c>
      <c r="D353" s="10" t="s">
        <v>1126</v>
      </c>
      <c r="E353" s="209" t="s">
        <v>1312</v>
      </c>
      <c r="F353" s="209" t="s">
        <v>1295</v>
      </c>
      <c r="G353" s="153" t="s">
        <v>834</v>
      </c>
      <c r="H353" s="11" t="s">
        <v>462</v>
      </c>
      <c r="I353" s="332"/>
      <c r="J353" s="333"/>
      <c r="K353" s="334"/>
      <c r="L353" s="123"/>
      <c r="M353" s="16"/>
      <c r="N353" s="16"/>
      <c r="O353" s="157"/>
      <c r="P353" s="123">
        <v>0</v>
      </c>
      <c r="Q353" s="15" t="s">
        <v>121</v>
      </c>
      <c r="R353" s="16">
        <v>0</v>
      </c>
      <c r="S353" s="129"/>
    </row>
    <row r="354" spans="1:29" s="127" customFormat="1" ht="54">
      <c r="A354" s="128">
        <f>COUNT($A$5:A353)+1</f>
        <v>147</v>
      </c>
      <c r="B354" s="8" t="s">
        <v>79</v>
      </c>
      <c r="C354" s="9" t="s">
        <v>226</v>
      </c>
      <c r="D354" s="10" t="s">
        <v>701</v>
      </c>
      <c r="E354" s="209" t="s">
        <v>1312</v>
      </c>
      <c r="F354" s="209" t="s">
        <v>1295</v>
      </c>
      <c r="G354" s="153" t="s">
        <v>835</v>
      </c>
      <c r="H354" s="11" t="s">
        <v>473</v>
      </c>
      <c r="I354" s="332"/>
      <c r="J354" s="333"/>
      <c r="K354" s="334"/>
      <c r="L354" s="123"/>
      <c r="M354" s="16"/>
      <c r="N354" s="16"/>
      <c r="O354" s="157"/>
      <c r="P354" s="123">
        <v>0</v>
      </c>
      <c r="Q354" s="15" t="s">
        <v>121</v>
      </c>
      <c r="R354" s="16">
        <v>0</v>
      </c>
      <c r="S354" s="129"/>
      <c r="U354" s="2"/>
      <c r="V354" s="122"/>
      <c r="X354" s="2"/>
      <c r="Y354" s="2"/>
      <c r="Z354" s="2"/>
      <c r="AA354" s="2"/>
      <c r="AB354" s="2"/>
    </row>
    <row r="355" spans="1:29" s="127" customFormat="1" ht="67.5">
      <c r="A355" s="128">
        <f>COUNT($A$5:A354)+1</f>
        <v>148</v>
      </c>
      <c r="B355" s="8" t="s">
        <v>80</v>
      </c>
      <c r="C355" s="9" t="s">
        <v>226</v>
      </c>
      <c r="D355" s="10" t="s">
        <v>701</v>
      </c>
      <c r="E355" s="209" t="s">
        <v>1312</v>
      </c>
      <c r="F355" s="209" t="s">
        <v>1295</v>
      </c>
      <c r="G355" s="153" t="s">
        <v>836</v>
      </c>
      <c r="H355" s="11" t="s">
        <v>474</v>
      </c>
      <c r="I355" s="332"/>
      <c r="J355" s="333"/>
      <c r="K355" s="334"/>
      <c r="L355" s="123"/>
      <c r="M355" s="16"/>
      <c r="N355" s="16"/>
      <c r="O355" s="157"/>
      <c r="P355" s="123">
        <v>0</v>
      </c>
      <c r="Q355" s="15" t="s">
        <v>121</v>
      </c>
      <c r="R355" s="16">
        <v>0</v>
      </c>
      <c r="S355" s="129"/>
      <c r="U355" s="2"/>
      <c r="V355" s="122"/>
      <c r="X355" s="2"/>
      <c r="Y355" s="2"/>
      <c r="Z355" s="2"/>
      <c r="AA355" s="2"/>
      <c r="AB355" s="2"/>
    </row>
    <row r="356" spans="1:29" s="127" customFormat="1" ht="54">
      <c r="A356" s="128">
        <f>COUNT($A$5:A355)+1</f>
        <v>149</v>
      </c>
      <c r="B356" s="8" t="s">
        <v>81</v>
      </c>
      <c r="C356" s="9" t="s">
        <v>226</v>
      </c>
      <c r="D356" s="10" t="s">
        <v>701</v>
      </c>
      <c r="E356" s="209" t="s">
        <v>1316</v>
      </c>
      <c r="F356" s="209" t="s">
        <v>1273</v>
      </c>
      <c r="G356" s="153" t="s">
        <v>1292</v>
      </c>
      <c r="H356" s="11" t="s">
        <v>463</v>
      </c>
      <c r="I356" s="332"/>
      <c r="J356" s="333"/>
      <c r="K356" s="334"/>
      <c r="L356" s="123"/>
      <c r="M356" s="16"/>
      <c r="N356" s="16"/>
      <c r="O356" s="157"/>
      <c r="P356" s="123">
        <v>0</v>
      </c>
      <c r="Q356" s="15" t="s">
        <v>121</v>
      </c>
      <c r="R356" s="16">
        <v>0</v>
      </c>
      <c r="S356" s="129"/>
      <c r="U356" s="2"/>
      <c r="V356" s="122"/>
      <c r="X356" s="2"/>
      <c r="Y356" s="2"/>
      <c r="Z356" s="2"/>
      <c r="AA356" s="2"/>
      <c r="AB356" s="2"/>
    </row>
    <row r="357" spans="1:29" s="127" customFormat="1" ht="108">
      <c r="A357" s="128">
        <f>COUNT($A$5:A356)+1</f>
        <v>150</v>
      </c>
      <c r="B357" s="8" t="s">
        <v>82</v>
      </c>
      <c r="C357" s="9" t="s">
        <v>226</v>
      </c>
      <c r="D357" s="10" t="s">
        <v>701</v>
      </c>
      <c r="E357" s="209" t="s">
        <v>1316</v>
      </c>
      <c r="F357" s="209" t="s">
        <v>1273</v>
      </c>
      <c r="G357" s="153" t="s">
        <v>838</v>
      </c>
      <c r="H357" s="11" t="s">
        <v>464</v>
      </c>
      <c r="I357" s="332"/>
      <c r="J357" s="333"/>
      <c r="K357" s="334"/>
      <c r="L357" s="123"/>
      <c r="M357" s="16"/>
      <c r="N357" s="16"/>
      <c r="O357" s="157"/>
      <c r="P357" s="123">
        <v>0</v>
      </c>
      <c r="Q357" s="15" t="s">
        <v>227</v>
      </c>
      <c r="R357" s="16">
        <v>0</v>
      </c>
      <c r="S357" s="129"/>
      <c r="U357" s="2"/>
      <c r="V357" s="122"/>
      <c r="X357" s="2"/>
      <c r="Y357" s="2"/>
      <c r="Z357" s="2"/>
      <c r="AA357" s="2"/>
      <c r="AB357" s="2"/>
    </row>
    <row r="358" spans="1:29" ht="40.5">
      <c r="A358" s="128">
        <f>COUNT($A$5:A357)+1</f>
        <v>151</v>
      </c>
      <c r="B358" s="219" t="s">
        <v>1184</v>
      </c>
      <c r="C358" s="220" t="s">
        <v>957</v>
      </c>
      <c r="D358" s="221" t="s">
        <v>1126</v>
      </c>
      <c r="E358" s="221" t="s">
        <v>1312</v>
      </c>
      <c r="F358" s="221" t="s">
        <v>1269</v>
      </c>
      <c r="G358" s="222" t="s">
        <v>994</v>
      </c>
      <c r="H358" s="223" t="s">
        <v>995</v>
      </c>
      <c r="I358" s="443"/>
      <c r="J358" s="444"/>
      <c r="K358" s="445"/>
      <c r="L358" s="227"/>
      <c r="M358" s="227"/>
      <c r="N358" s="228"/>
      <c r="O358" s="228"/>
      <c r="P358" s="229"/>
      <c r="Q358" s="221" t="s">
        <v>1225</v>
      </c>
      <c r="R358" s="227"/>
      <c r="S358" s="132"/>
      <c r="T358" s="212">
        <v>82</v>
      </c>
      <c r="U358" s="286"/>
      <c r="W358" s="193" t="s">
        <v>1319</v>
      </c>
    </row>
    <row r="359" spans="1:29" ht="40.5">
      <c r="A359" s="128">
        <f>COUNT($A$5:A358)+1</f>
        <v>152</v>
      </c>
      <c r="B359" s="219" t="s">
        <v>1185</v>
      </c>
      <c r="C359" s="220" t="s">
        <v>957</v>
      </c>
      <c r="D359" s="221" t="s">
        <v>1126</v>
      </c>
      <c r="E359" s="221" t="s">
        <v>1312</v>
      </c>
      <c r="F359" s="221" t="s">
        <v>1269</v>
      </c>
      <c r="G359" s="222" t="s">
        <v>996</v>
      </c>
      <c r="H359" s="223" t="s">
        <v>997</v>
      </c>
      <c r="I359" s="443"/>
      <c r="J359" s="444"/>
      <c r="K359" s="445"/>
      <c r="L359" s="227"/>
      <c r="M359" s="227"/>
      <c r="N359" s="228"/>
      <c r="O359" s="228"/>
      <c r="P359" s="229"/>
      <c r="Q359" s="221" t="s">
        <v>1225</v>
      </c>
      <c r="R359" s="227"/>
      <c r="S359" s="132"/>
      <c r="T359" s="212">
        <v>82</v>
      </c>
      <c r="U359" s="286"/>
      <c r="W359" s="193" t="s">
        <v>1319</v>
      </c>
    </row>
    <row r="360" spans="1:29" ht="54">
      <c r="A360" s="128">
        <f>COUNT($A$5:A359)+1</f>
        <v>153</v>
      </c>
      <c r="B360" s="219" t="s">
        <v>1186</v>
      </c>
      <c r="C360" s="220" t="s">
        <v>957</v>
      </c>
      <c r="D360" s="221" t="s">
        <v>701</v>
      </c>
      <c r="E360" s="221" t="s">
        <v>1316</v>
      </c>
      <c r="F360" s="221" t="s">
        <v>612</v>
      </c>
      <c r="G360" s="222" t="s">
        <v>1057</v>
      </c>
      <c r="H360" s="223" t="s">
        <v>1058</v>
      </c>
      <c r="I360" s="446"/>
      <c r="J360" s="444"/>
      <c r="K360" s="445"/>
      <c r="L360" s="227"/>
      <c r="M360" s="227"/>
      <c r="N360" s="227"/>
      <c r="O360" s="227"/>
      <c r="P360" s="240"/>
      <c r="Q360" s="240" t="s">
        <v>1226</v>
      </c>
      <c r="R360" s="227"/>
      <c r="S360" s="132"/>
      <c r="T360" s="212">
        <v>85</v>
      </c>
      <c r="U360" s="286"/>
      <c r="W360" s="193" t="s">
        <v>1319</v>
      </c>
    </row>
    <row r="361" spans="1:29" s="127" customFormat="1" ht="54">
      <c r="A361" s="128">
        <f>COUNT($A$5:A360)+1</f>
        <v>154</v>
      </c>
      <c r="B361" s="8" t="s">
        <v>839</v>
      </c>
      <c r="C361" s="9" t="s">
        <v>226</v>
      </c>
      <c r="D361" s="10" t="s">
        <v>236</v>
      </c>
      <c r="E361" s="209" t="s">
        <v>1312</v>
      </c>
      <c r="F361" s="209" t="s">
        <v>1295</v>
      </c>
      <c r="G361" s="153" t="s">
        <v>840</v>
      </c>
      <c r="H361" s="11" t="s">
        <v>465</v>
      </c>
      <c r="I361" s="332"/>
      <c r="J361" s="333"/>
      <c r="K361" s="334"/>
      <c r="L361" s="123"/>
      <c r="M361" s="16"/>
      <c r="N361" s="16"/>
      <c r="O361" s="157"/>
      <c r="P361" s="123">
        <v>0</v>
      </c>
      <c r="Q361" s="15" t="s">
        <v>1300</v>
      </c>
      <c r="R361" s="16">
        <v>0</v>
      </c>
      <c r="S361" s="129"/>
      <c r="U361" s="2"/>
      <c r="V361" s="122"/>
      <c r="X361" s="2"/>
      <c r="Y361" s="2"/>
      <c r="Z361" s="2"/>
      <c r="AA361" s="2"/>
      <c r="AB361" s="2"/>
    </row>
    <row r="362" spans="1:29" s="127" customFormat="1" ht="67.5">
      <c r="A362" s="128">
        <f>COUNT($A$5:A361)+1</f>
        <v>155</v>
      </c>
      <c r="B362" s="8" t="s">
        <v>83</v>
      </c>
      <c r="C362" s="9" t="s">
        <v>226</v>
      </c>
      <c r="D362" s="10" t="s">
        <v>236</v>
      </c>
      <c r="E362" s="209" t="s">
        <v>1312</v>
      </c>
      <c r="F362" s="209" t="s">
        <v>1269</v>
      </c>
      <c r="G362" s="153" t="s">
        <v>841</v>
      </c>
      <c r="H362" s="11" t="s">
        <v>466</v>
      </c>
      <c r="I362" s="332"/>
      <c r="J362" s="333"/>
      <c r="K362" s="334"/>
      <c r="L362" s="123"/>
      <c r="M362" s="16"/>
      <c r="N362" s="16"/>
      <c r="O362" s="157"/>
      <c r="P362" s="123">
        <v>0</v>
      </c>
      <c r="Q362" s="15" t="s">
        <v>205</v>
      </c>
      <c r="R362" s="16">
        <v>0</v>
      </c>
      <c r="S362" s="129"/>
      <c r="U362" s="2"/>
      <c r="V362" s="329" t="s">
        <v>1301</v>
      </c>
      <c r="X362" s="2"/>
      <c r="Y362" s="2"/>
      <c r="Z362" s="2"/>
      <c r="AA362" s="2"/>
      <c r="AB362" s="2"/>
    </row>
    <row r="363" spans="1:29" ht="121.5">
      <c r="A363" s="128">
        <f>COUNT($A$5:A362)+1</f>
        <v>156</v>
      </c>
      <c r="B363" s="219" t="s">
        <v>1192</v>
      </c>
      <c r="C363" s="220" t="s">
        <v>957</v>
      </c>
      <c r="D363" s="221" t="s">
        <v>889</v>
      </c>
      <c r="E363" s="221" t="s">
        <v>1317</v>
      </c>
      <c r="F363" s="221" t="s">
        <v>612</v>
      </c>
      <c r="G363" s="222" t="s">
        <v>1008</v>
      </c>
      <c r="H363" s="223" t="s">
        <v>1293</v>
      </c>
      <c r="I363" s="446"/>
      <c r="J363" s="444"/>
      <c r="K363" s="445"/>
      <c r="L363" s="227"/>
      <c r="M363" s="227"/>
      <c r="N363" s="227"/>
      <c r="O363" s="238" t="s">
        <v>1010</v>
      </c>
      <c r="P363" s="229"/>
      <c r="Q363" s="221" t="s">
        <v>1302</v>
      </c>
      <c r="R363" s="227"/>
      <c r="S363" s="132"/>
      <c r="T363" s="212">
        <v>83</v>
      </c>
      <c r="U363" s="286"/>
      <c r="W363" s="193" t="s">
        <v>1319</v>
      </c>
    </row>
    <row r="364" spans="1:29" s="127" customFormat="1" ht="54">
      <c r="A364" s="128">
        <f>COUNT($A$5:A363)+1</f>
        <v>157</v>
      </c>
      <c r="B364" s="8" t="s">
        <v>842</v>
      </c>
      <c r="C364" s="9" t="s">
        <v>226</v>
      </c>
      <c r="D364" s="10" t="s">
        <v>805</v>
      </c>
      <c r="E364" s="209" t="s">
        <v>1312</v>
      </c>
      <c r="F364" s="209" t="s">
        <v>1283</v>
      </c>
      <c r="G364" s="153" t="s">
        <v>1294</v>
      </c>
      <c r="H364" s="11" t="s">
        <v>475</v>
      </c>
      <c r="I364" s="332"/>
      <c r="J364" s="333"/>
      <c r="K364" s="334"/>
      <c r="L364" s="123"/>
      <c r="M364" s="16"/>
      <c r="N364" s="16"/>
      <c r="O364" s="157"/>
      <c r="P364" s="123">
        <v>0</v>
      </c>
      <c r="Q364" s="15" t="s">
        <v>229</v>
      </c>
      <c r="R364" s="16" t="s">
        <v>881</v>
      </c>
      <c r="S364" s="129"/>
      <c r="U364" s="2"/>
      <c r="V364" s="122"/>
      <c r="X364" s="2"/>
      <c r="Y364" s="2"/>
      <c r="Z364" s="2"/>
      <c r="AA364" s="2"/>
      <c r="AB364" s="2"/>
    </row>
    <row r="365" spans="1:29" s="127" customFormat="1" ht="135">
      <c r="A365" s="128">
        <f>COUNT($A$5:A364)+1</f>
        <v>158</v>
      </c>
      <c r="B365" s="8" t="s">
        <v>1214</v>
      </c>
      <c r="C365" s="9" t="s">
        <v>226</v>
      </c>
      <c r="D365" s="10" t="s">
        <v>1130</v>
      </c>
      <c r="E365" s="209" t="s">
        <v>1312</v>
      </c>
      <c r="F365" s="209" t="s">
        <v>1289</v>
      </c>
      <c r="G365" s="153" t="s">
        <v>844</v>
      </c>
      <c r="H365" s="11" t="s">
        <v>476</v>
      </c>
      <c r="I365" s="332"/>
      <c r="J365" s="333"/>
      <c r="K365" s="334"/>
      <c r="L365" s="123"/>
      <c r="M365" s="16"/>
      <c r="N365" s="16"/>
      <c r="O365" s="157"/>
      <c r="P365" s="123">
        <v>0</v>
      </c>
      <c r="Q365" s="15" t="s">
        <v>227</v>
      </c>
      <c r="R365" s="16">
        <v>0</v>
      </c>
      <c r="S365" s="129"/>
      <c r="U365" s="2"/>
      <c r="V365" s="122"/>
      <c r="X365" s="2"/>
      <c r="Y365" s="2"/>
      <c r="Z365" s="2"/>
      <c r="AA365" s="2"/>
      <c r="AB365" s="2"/>
    </row>
    <row r="366" spans="1:29" s="127" customFormat="1" ht="67.5">
      <c r="A366" s="128">
        <f>COUNT($A$5:A365)+1</f>
        <v>159</v>
      </c>
      <c r="B366" s="8" t="s">
        <v>845</v>
      </c>
      <c r="C366" s="9" t="s">
        <v>226</v>
      </c>
      <c r="D366" s="10" t="s">
        <v>805</v>
      </c>
      <c r="E366" s="209" t="s">
        <v>1312</v>
      </c>
      <c r="F366" s="209" t="s">
        <v>1289</v>
      </c>
      <c r="G366" s="153" t="s">
        <v>846</v>
      </c>
      <c r="H366" s="11" t="s">
        <v>467</v>
      </c>
      <c r="I366" s="332"/>
      <c r="J366" s="333"/>
      <c r="K366" s="334"/>
      <c r="L366" s="123"/>
      <c r="M366" s="16"/>
      <c r="N366" s="16"/>
      <c r="O366" s="157"/>
      <c r="P366" s="123">
        <v>0</v>
      </c>
      <c r="Q366" s="15" t="s">
        <v>1304</v>
      </c>
      <c r="R366" s="16">
        <v>0</v>
      </c>
      <c r="S366" s="129"/>
      <c r="U366" s="2"/>
      <c r="V366" s="122"/>
      <c r="X366" s="2"/>
      <c r="Y366" s="2"/>
      <c r="Z366" s="2"/>
      <c r="AA366" s="2"/>
      <c r="AB366" s="2"/>
    </row>
    <row r="367" spans="1:29" s="127" customFormat="1" ht="67.5">
      <c r="A367" s="128">
        <f>COUNT($A$5:A366)+1</f>
        <v>160</v>
      </c>
      <c r="B367" s="232" t="s">
        <v>1191</v>
      </c>
      <c r="C367" s="220" t="s">
        <v>957</v>
      </c>
      <c r="D367" s="221" t="s">
        <v>1130</v>
      </c>
      <c r="E367" s="221" t="s">
        <v>1312</v>
      </c>
      <c r="F367" s="221" t="s">
        <v>1289</v>
      </c>
      <c r="G367" s="247" t="s">
        <v>1215</v>
      </c>
      <c r="H367" s="248" t="s">
        <v>1216</v>
      </c>
      <c r="I367" s="446"/>
      <c r="J367" s="444"/>
      <c r="K367" s="445"/>
      <c r="L367" s="156"/>
      <c r="M367" s="156"/>
      <c r="N367" s="156"/>
      <c r="O367" s="156"/>
      <c r="P367" s="269"/>
      <c r="Q367" s="240" t="s">
        <v>1217</v>
      </c>
      <c r="R367" s="156"/>
      <c r="S367" s="1"/>
      <c r="T367" s="273">
        <v>80</v>
      </c>
      <c r="V367" s="323"/>
      <c r="W367" s="193" t="s">
        <v>1319</v>
      </c>
      <c r="X367" s="2"/>
      <c r="Y367" s="2"/>
      <c r="Z367" s="2"/>
      <c r="AA367" s="2"/>
      <c r="AB367" s="2"/>
      <c r="AC367" s="2"/>
    </row>
    <row r="368" spans="1:29" s="127" customFormat="1" ht="67.5">
      <c r="A368" s="128">
        <f>COUNT($A$5:A367)+1</f>
        <v>161</v>
      </c>
      <c r="B368" s="8" t="s">
        <v>847</v>
      </c>
      <c r="C368" s="9" t="s">
        <v>226</v>
      </c>
      <c r="D368" s="10" t="s">
        <v>1128</v>
      </c>
      <c r="E368" s="209" t="s">
        <v>1312</v>
      </c>
      <c r="F368" s="209" t="s">
        <v>1269</v>
      </c>
      <c r="G368" s="153" t="s">
        <v>849</v>
      </c>
      <c r="H368" s="11" t="s">
        <v>468</v>
      </c>
      <c r="I368" s="332"/>
      <c r="J368" s="333"/>
      <c r="K368" s="334"/>
      <c r="L368" s="123"/>
      <c r="M368" s="16"/>
      <c r="N368" s="16"/>
      <c r="O368" s="157"/>
      <c r="P368" s="123">
        <v>0</v>
      </c>
      <c r="Q368" s="15" t="s">
        <v>227</v>
      </c>
      <c r="R368" s="16">
        <v>0</v>
      </c>
      <c r="S368" s="129"/>
      <c r="U368" s="2"/>
      <c r="V368" s="122"/>
      <c r="X368" s="2"/>
      <c r="Y368" s="2"/>
      <c r="Z368" s="2"/>
      <c r="AA368" s="2"/>
      <c r="AB368" s="2"/>
    </row>
    <row r="369" spans="1:28" s="127" customFormat="1" ht="67.5">
      <c r="A369" s="128">
        <f>COUNT($A$5:A368)+1</f>
        <v>162</v>
      </c>
      <c r="B369" s="8" t="s">
        <v>84</v>
      </c>
      <c r="C369" s="9" t="s">
        <v>226</v>
      </c>
      <c r="D369" s="10" t="s">
        <v>848</v>
      </c>
      <c r="E369" s="209" t="s">
        <v>1312</v>
      </c>
      <c r="F369" s="209" t="s">
        <v>1269</v>
      </c>
      <c r="G369" s="153" t="s">
        <v>850</v>
      </c>
      <c r="H369" s="11" t="s">
        <v>469</v>
      </c>
      <c r="I369" s="332"/>
      <c r="J369" s="333"/>
      <c r="K369" s="334"/>
      <c r="L369" s="123"/>
      <c r="M369" s="16"/>
      <c r="N369" s="16"/>
      <c r="O369" s="157"/>
      <c r="P369" s="123">
        <v>0</v>
      </c>
      <c r="Q369" s="15" t="s">
        <v>227</v>
      </c>
      <c r="R369" s="16">
        <v>0</v>
      </c>
      <c r="S369" s="129"/>
      <c r="U369" s="2"/>
      <c r="V369" s="122"/>
      <c r="X369" s="2"/>
      <c r="Y369" s="2"/>
      <c r="Z369" s="2"/>
      <c r="AA369" s="2"/>
      <c r="AB369" s="2"/>
    </row>
    <row r="370" spans="1:28" s="127" customFormat="1" ht="67.5">
      <c r="A370" s="128">
        <f>COUNT($A$5:A369)+1</f>
        <v>163</v>
      </c>
      <c r="B370" s="8" t="s">
        <v>85</v>
      </c>
      <c r="C370" s="9" t="s">
        <v>226</v>
      </c>
      <c r="D370" s="10" t="s">
        <v>848</v>
      </c>
      <c r="E370" s="209" t="s">
        <v>1312</v>
      </c>
      <c r="F370" s="209" t="s">
        <v>1269</v>
      </c>
      <c r="G370" s="153" t="s">
        <v>851</v>
      </c>
      <c r="H370" s="11" t="s">
        <v>470</v>
      </c>
      <c r="I370" s="332"/>
      <c r="J370" s="333"/>
      <c r="K370" s="334"/>
      <c r="L370" s="123"/>
      <c r="M370" s="16"/>
      <c r="N370" s="16"/>
      <c r="O370" s="157"/>
      <c r="P370" s="123">
        <v>0</v>
      </c>
      <c r="Q370" s="15" t="s">
        <v>227</v>
      </c>
      <c r="R370" s="16">
        <v>0</v>
      </c>
      <c r="S370" s="129"/>
      <c r="U370" s="2"/>
      <c r="V370" s="122"/>
      <c r="X370" s="2"/>
      <c r="Y370" s="2"/>
      <c r="Z370" s="2"/>
      <c r="AA370" s="2"/>
      <c r="AB370" s="2"/>
    </row>
    <row r="371" spans="1:28" s="127" customFormat="1" ht="54">
      <c r="A371" s="128">
        <f>COUNT($A$5:A370)+1</f>
        <v>164</v>
      </c>
      <c r="B371" s="8" t="s">
        <v>86</v>
      </c>
      <c r="C371" s="9" t="s">
        <v>226</v>
      </c>
      <c r="D371" s="10" t="s">
        <v>848</v>
      </c>
      <c r="E371" s="209" t="s">
        <v>1312</v>
      </c>
      <c r="F371" s="209" t="s">
        <v>1295</v>
      </c>
      <c r="G371" s="153" t="s">
        <v>852</v>
      </c>
      <c r="H371" s="11" t="s">
        <v>477</v>
      </c>
      <c r="I371" s="332"/>
      <c r="J371" s="333"/>
      <c r="K371" s="334"/>
      <c r="L371" s="123"/>
      <c r="M371" s="16"/>
      <c r="N371" s="16"/>
      <c r="O371" s="157"/>
      <c r="P371" s="123">
        <v>0</v>
      </c>
      <c r="Q371" s="15" t="s">
        <v>227</v>
      </c>
      <c r="R371" s="16">
        <v>0</v>
      </c>
      <c r="S371" s="129"/>
      <c r="U371" s="2"/>
      <c r="V371" s="122"/>
      <c r="X371" s="2"/>
      <c r="Y371" s="2"/>
      <c r="Z371" s="2"/>
      <c r="AA371" s="2"/>
      <c r="AB371" s="2"/>
    </row>
    <row r="372" spans="1:28" s="127" customFormat="1" ht="54">
      <c r="A372" s="128">
        <f>COUNT($A$5:A371)+1</f>
        <v>165</v>
      </c>
      <c r="B372" s="8" t="s">
        <v>87</v>
      </c>
      <c r="C372" s="9" t="s">
        <v>226</v>
      </c>
      <c r="D372" s="10" t="s">
        <v>848</v>
      </c>
      <c r="E372" s="209" t="s">
        <v>1312</v>
      </c>
      <c r="F372" s="209" t="s">
        <v>1295</v>
      </c>
      <c r="G372" s="153" t="s">
        <v>853</v>
      </c>
      <c r="H372" s="11" t="s">
        <v>478</v>
      </c>
      <c r="I372" s="332"/>
      <c r="J372" s="333"/>
      <c r="K372" s="334"/>
      <c r="L372" s="123"/>
      <c r="M372" s="16"/>
      <c r="N372" s="16"/>
      <c r="O372" s="157"/>
      <c r="P372" s="123">
        <v>0</v>
      </c>
      <c r="Q372" s="15" t="s">
        <v>227</v>
      </c>
      <c r="R372" s="16">
        <v>0</v>
      </c>
      <c r="S372" s="129"/>
      <c r="U372" s="2"/>
      <c r="V372" s="122"/>
      <c r="X372" s="2"/>
      <c r="Y372" s="2"/>
      <c r="Z372" s="2"/>
      <c r="AA372" s="2"/>
      <c r="AB372" s="2"/>
    </row>
    <row r="373" spans="1:28" s="127" customFormat="1" ht="94.5">
      <c r="A373" s="128">
        <f>COUNT($A$5:A372)+1</f>
        <v>166</v>
      </c>
      <c r="B373" s="8" t="s">
        <v>88</v>
      </c>
      <c r="C373" s="9" t="s">
        <v>226</v>
      </c>
      <c r="D373" s="10" t="s">
        <v>848</v>
      </c>
      <c r="E373" s="209" t="s">
        <v>1312</v>
      </c>
      <c r="F373" s="209" t="s">
        <v>1295</v>
      </c>
      <c r="G373" s="153" t="s">
        <v>1278</v>
      </c>
      <c r="H373" s="11" t="s">
        <v>479</v>
      </c>
      <c r="I373" s="332"/>
      <c r="J373" s="333"/>
      <c r="K373" s="334"/>
      <c r="L373" s="123"/>
      <c r="M373" s="16"/>
      <c r="N373" s="16"/>
      <c r="O373" s="157"/>
      <c r="P373" s="123">
        <v>0</v>
      </c>
      <c r="Q373" s="15" t="s">
        <v>227</v>
      </c>
      <c r="R373" s="16">
        <v>0</v>
      </c>
      <c r="S373" s="129"/>
      <c r="U373" s="2"/>
      <c r="V373" s="122"/>
      <c r="X373" s="2"/>
      <c r="Y373" s="2"/>
      <c r="Z373" s="2"/>
      <c r="AA373" s="2"/>
      <c r="AB373" s="2"/>
    </row>
    <row r="374" spans="1:28" s="127" customFormat="1" ht="54">
      <c r="A374" s="128">
        <f>COUNT($A$5:A373)+1</f>
        <v>167</v>
      </c>
      <c r="B374" s="8" t="s">
        <v>89</v>
      </c>
      <c r="C374" s="9" t="s">
        <v>226</v>
      </c>
      <c r="D374" s="10" t="s">
        <v>848</v>
      </c>
      <c r="E374" s="209" t="s">
        <v>1312</v>
      </c>
      <c r="F374" s="209" t="s">
        <v>1295</v>
      </c>
      <c r="G374" s="153" t="s">
        <v>855</v>
      </c>
      <c r="H374" s="11" t="s">
        <v>480</v>
      </c>
      <c r="I374" s="332"/>
      <c r="J374" s="333"/>
      <c r="K374" s="334"/>
      <c r="L374" s="123"/>
      <c r="M374" s="16"/>
      <c r="N374" s="16"/>
      <c r="O374" s="157"/>
      <c r="P374" s="123">
        <v>0</v>
      </c>
      <c r="Q374" s="15" t="s">
        <v>227</v>
      </c>
      <c r="R374" s="16">
        <v>0</v>
      </c>
      <c r="S374" s="129"/>
      <c r="U374" s="2"/>
      <c r="V374" s="122"/>
      <c r="X374" s="2"/>
      <c r="Y374" s="2"/>
      <c r="Z374" s="2"/>
      <c r="AA374" s="2"/>
      <c r="AB374" s="2"/>
    </row>
    <row r="375" spans="1:28" s="127" customFormat="1" ht="81">
      <c r="A375" s="128">
        <f>COUNT($A$5:A374)+1</f>
        <v>168</v>
      </c>
      <c r="B375" s="8" t="s">
        <v>90</v>
      </c>
      <c r="C375" s="9" t="s">
        <v>226</v>
      </c>
      <c r="D375" s="10" t="s">
        <v>848</v>
      </c>
      <c r="E375" s="209" t="s">
        <v>1312</v>
      </c>
      <c r="F375" s="209" t="s">
        <v>1295</v>
      </c>
      <c r="G375" s="153" t="s">
        <v>856</v>
      </c>
      <c r="H375" s="11" t="s">
        <v>481</v>
      </c>
      <c r="I375" s="332"/>
      <c r="J375" s="333"/>
      <c r="K375" s="334"/>
      <c r="L375" s="123"/>
      <c r="M375" s="16"/>
      <c r="N375" s="16"/>
      <c r="O375" s="157"/>
      <c r="P375" s="123">
        <v>0</v>
      </c>
      <c r="Q375" s="15" t="s">
        <v>227</v>
      </c>
      <c r="R375" s="16">
        <v>0</v>
      </c>
      <c r="S375" s="129"/>
      <c r="U375" s="2"/>
      <c r="V375" s="122"/>
      <c r="X375" s="2"/>
      <c r="Y375" s="2"/>
      <c r="Z375" s="2"/>
      <c r="AA375" s="2"/>
      <c r="AB375" s="2"/>
    </row>
    <row r="376" spans="1:28" s="127" customFormat="1" ht="54">
      <c r="A376" s="128">
        <f>COUNT($A$5:A375)+1</f>
        <v>169</v>
      </c>
      <c r="B376" s="8" t="s">
        <v>857</v>
      </c>
      <c r="C376" s="9" t="s">
        <v>957</v>
      </c>
      <c r="D376" s="10" t="s">
        <v>848</v>
      </c>
      <c r="E376" s="209" t="s">
        <v>1312</v>
      </c>
      <c r="F376" s="209" t="s">
        <v>1295</v>
      </c>
      <c r="G376" s="153" t="s">
        <v>858</v>
      </c>
      <c r="H376" s="11" t="s">
        <v>482</v>
      </c>
      <c r="I376" s="332"/>
      <c r="J376" s="333"/>
      <c r="K376" s="334"/>
      <c r="L376" s="123"/>
      <c r="M376" s="16"/>
      <c r="N376" s="16"/>
      <c r="O376" s="157"/>
      <c r="P376" s="123">
        <v>0</v>
      </c>
      <c r="Q376" s="15" t="s">
        <v>1304</v>
      </c>
      <c r="R376" s="16">
        <v>0</v>
      </c>
      <c r="S376" s="129"/>
      <c r="U376" s="2"/>
      <c r="V376" s="122"/>
      <c r="X376" s="2"/>
      <c r="Y376" s="2"/>
      <c r="Z376" s="2"/>
      <c r="AA376" s="2"/>
      <c r="AB376" s="2"/>
    </row>
    <row r="377" spans="1:28" ht="40.5">
      <c r="A377" s="128">
        <f>COUNT($A$5:A376)+1</f>
        <v>170</v>
      </c>
      <c r="B377" s="219" t="s">
        <v>1188</v>
      </c>
      <c r="C377" s="231" t="s">
        <v>957</v>
      </c>
      <c r="D377" s="221" t="s">
        <v>1128</v>
      </c>
      <c r="E377" s="221" t="s">
        <v>1315</v>
      </c>
      <c r="F377" s="221" t="s">
        <v>1282</v>
      </c>
      <c r="G377" s="222" t="s">
        <v>1108</v>
      </c>
      <c r="H377" s="223" t="s">
        <v>1109</v>
      </c>
      <c r="I377" s="449"/>
      <c r="J377" s="450"/>
      <c r="K377" s="451"/>
      <c r="L377" s="236"/>
      <c r="M377" s="236"/>
      <c r="N377" s="236"/>
      <c r="O377" s="236"/>
      <c r="P377" s="240"/>
      <c r="Q377" s="221" t="s">
        <v>1220</v>
      </c>
      <c r="R377" s="227"/>
      <c r="S377" s="132"/>
      <c r="T377" s="15" t="s">
        <v>1115</v>
      </c>
      <c r="U377" s="319"/>
      <c r="W377" s="193" t="s">
        <v>1319</v>
      </c>
    </row>
    <row r="378" spans="1:28" ht="40.5">
      <c r="A378" s="128">
        <f>COUNT($A$5:A377)+1</f>
        <v>171</v>
      </c>
      <c r="B378" s="219" t="s">
        <v>1189</v>
      </c>
      <c r="C378" s="231" t="s">
        <v>957</v>
      </c>
      <c r="D378" s="221" t="s">
        <v>1128</v>
      </c>
      <c r="E378" s="221" t="s">
        <v>1315</v>
      </c>
      <c r="F378" s="221" t="s">
        <v>612</v>
      </c>
      <c r="G378" s="222" t="s">
        <v>1111</v>
      </c>
      <c r="H378" s="223" t="s">
        <v>1112</v>
      </c>
      <c r="I378" s="449"/>
      <c r="J378" s="450"/>
      <c r="K378" s="451"/>
      <c r="L378" s="236"/>
      <c r="M378" s="236"/>
      <c r="N378" s="236"/>
      <c r="O378" s="236"/>
      <c r="P378" s="240"/>
      <c r="Q378" s="221" t="s">
        <v>1220</v>
      </c>
      <c r="R378" s="227"/>
      <c r="S378" s="132"/>
      <c r="T378" s="15" t="s">
        <v>1115</v>
      </c>
      <c r="U378" s="319"/>
      <c r="W378" s="193" t="s">
        <v>1319</v>
      </c>
    </row>
    <row r="379" spans="1:28" ht="40.5">
      <c r="A379" s="128">
        <f>COUNT($A$5:A378)+1</f>
        <v>172</v>
      </c>
      <c r="B379" s="219" t="s">
        <v>1190</v>
      </c>
      <c r="C379" s="231" t="s">
        <v>957</v>
      </c>
      <c r="D379" s="221" t="s">
        <v>1128</v>
      </c>
      <c r="E379" s="221" t="s">
        <v>1315</v>
      </c>
      <c r="F379" s="221" t="s">
        <v>1282</v>
      </c>
      <c r="G379" s="222" t="s">
        <v>1113</v>
      </c>
      <c r="H379" s="223" t="s">
        <v>1114</v>
      </c>
      <c r="I379" s="449"/>
      <c r="J379" s="450"/>
      <c r="K379" s="451"/>
      <c r="L379" s="236"/>
      <c r="M379" s="236"/>
      <c r="N379" s="236"/>
      <c r="O379" s="236"/>
      <c r="P379" s="240"/>
      <c r="Q379" s="221" t="s">
        <v>1220</v>
      </c>
      <c r="R379" s="227"/>
      <c r="S379" s="132"/>
      <c r="T379" s="15" t="s">
        <v>1115</v>
      </c>
      <c r="U379" s="319"/>
      <c r="W379" s="193" t="s">
        <v>1319</v>
      </c>
    </row>
    <row r="380" spans="1:28" s="127" customFormat="1" ht="81">
      <c r="A380" s="128">
        <f>COUNT($A$5:A379)+1</f>
        <v>173</v>
      </c>
      <c r="B380" s="8" t="s">
        <v>859</v>
      </c>
      <c r="C380" s="9" t="s">
        <v>226</v>
      </c>
      <c r="D380" s="10" t="s">
        <v>225</v>
      </c>
      <c r="E380" s="209" t="s">
        <v>1312</v>
      </c>
      <c r="F380" s="209" t="s">
        <v>1269</v>
      </c>
      <c r="G380" s="153" t="s">
        <v>860</v>
      </c>
      <c r="H380" s="11" t="s">
        <v>483</v>
      </c>
      <c r="I380" s="332"/>
      <c r="J380" s="333"/>
      <c r="K380" s="334"/>
      <c r="L380" s="123"/>
      <c r="M380" s="16"/>
      <c r="N380" s="16"/>
      <c r="O380" s="157"/>
      <c r="P380" s="123">
        <v>0</v>
      </c>
      <c r="Q380" s="15" t="s">
        <v>227</v>
      </c>
      <c r="R380" s="16">
        <v>0</v>
      </c>
      <c r="S380" s="129"/>
      <c r="U380" s="2"/>
      <c r="V380" s="122"/>
      <c r="X380" s="2"/>
      <c r="Y380" s="2"/>
      <c r="Z380" s="2"/>
      <c r="AA380" s="2"/>
      <c r="AB380" s="2"/>
    </row>
    <row r="381" spans="1:28" s="127" customFormat="1" ht="67.5">
      <c r="A381" s="128">
        <f>COUNT($A$5:A380)+1</f>
        <v>174</v>
      </c>
      <c r="B381" s="8" t="s">
        <v>91</v>
      </c>
      <c r="C381" s="9" t="s">
        <v>226</v>
      </c>
      <c r="D381" s="10" t="s">
        <v>225</v>
      </c>
      <c r="E381" s="209" t="s">
        <v>1312</v>
      </c>
      <c r="F381" s="209" t="s">
        <v>1269</v>
      </c>
      <c r="G381" s="153" t="s">
        <v>861</v>
      </c>
      <c r="H381" s="11" t="s">
        <v>484</v>
      </c>
      <c r="I381" s="332"/>
      <c r="J381" s="333"/>
      <c r="K381" s="334"/>
      <c r="L381" s="123"/>
      <c r="M381" s="16"/>
      <c r="N381" s="16"/>
      <c r="O381" s="157"/>
      <c r="P381" s="123">
        <v>0</v>
      </c>
      <c r="Q381" s="15" t="s">
        <v>227</v>
      </c>
      <c r="R381" s="16">
        <v>0</v>
      </c>
      <c r="S381" s="129"/>
      <c r="U381" s="2"/>
      <c r="V381" s="122"/>
      <c r="X381" s="2"/>
      <c r="Y381" s="2"/>
      <c r="Z381" s="2"/>
      <c r="AA381" s="2"/>
      <c r="AB381" s="2"/>
    </row>
    <row r="382" spans="1:28" s="127" customFormat="1" ht="67.5">
      <c r="A382" s="128">
        <f>COUNT($A$5:A381)+1</f>
        <v>175</v>
      </c>
      <c r="B382" s="8" t="s">
        <v>92</v>
      </c>
      <c r="C382" s="9" t="s">
        <v>226</v>
      </c>
      <c r="D382" s="10" t="s">
        <v>225</v>
      </c>
      <c r="E382" s="209" t="s">
        <v>1312</v>
      </c>
      <c r="F382" s="209" t="s">
        <v>1269</v>
      </c>
      <c r="G382" s="153" t="s">
        <v>862</v>
      </c>
      <c r="H382" s="11" t="s">
        <v>485</v>
      </c>
      <c r="I382" s="332"/>
      <c r="J382" s="333"/>
      <c r="K382" s="334"/>
      <c r="L382" s="123"/>
      <c r="M382" s="16"/>
      <c r="N382" s="16"/>
      <c r="O382" s="157"/>
      <c r="P382" s="123">
        <v>0</v>
      </c>
      <c r="Q382" s="15" t="s">
        <v>205</v>
      </c>
      <c r="R382" s="16">
        <v>0</v>
      </c>
      <c r="S382" s="129"/>
      <c r="U382" s="2"/>
      <c r="V382" s="122"/>
      <c r="X382" s="2"/>
      <c r="Y382" s="2"/>
      <c r="Z382" s="2"/>
      <c r="AA382" s="2"/>
      <c r="AB382" s="2"/>
    </row>
    <row r="383" spans="1:28" s="127" customFormat="1" ht="67.5">
      <c r="A383" s="128">
        <f>COUNT($A$5:A382)+1</f>
        <v>176</v>
      </c>
      <c r="B383" s="8" t="s">
        <v>93</v>
      </c>
      <c r="C383" s="9" t="s">
        <v>226</v>
      </c>
      <c r="D383" s="10" t="s">
        <v>225</v>
      </c>
      <c r="E383" s="209" t="s">
        <v>1312</v>
      </c>
      <c r="F383" s="209" t="s">
        <v>1269</v>
      </c>
      <c r="G383" s="153" t="s">
        <v>863</v>
      </c>
      <c r="H383" s="11" t="s">
        <v>486</v>
      </c>
      <c r="I383" s="332"/>
      <c r="J383" s="333"/>
      <c r="K383" s="334"/>
      <c r="L383" s="123"/>
      <c r="M383" s="16"/>
      <c r="N383" s="16"/>
      <c r="O383" s="157"/>
      <c r="P383" s="123">
        <v>0</v>
      </c>
      <c r="Q383" s="15" t="s">
        <v>111</v>
      </c>
      <c r="R383" s="16">
        <v>0</v>
      </c>
      <c r="S383" s="129"/>
      <c r="U383" s="2"/>
      <c r="V383" s="122"/>
      <c r="X383" s="2"/>
      <c r="Y383" s="2"/>
      <c r="Z383" s="2"/>
      <c r="AA383" s="2"/>
      <c r="AB383" s="2"/>
    </row>
    <row r="384" spans="1:28" s="127" customFormat="1" ht="67.5">
      <c r="A384" s="128">
        <f>COUNT($A$5:A383)+1</f>
        <v>177</v>
      </c>
      <c r="B384" s="8" t="s">
        <v>94</v>
      </c>
      <c r="C384" s="9" t="s">
        <v>226</v>
      </c>
      <c r="D384" s="10" t="s">
        <v>225</v>
      </c>
      <c r="E384" s="209" t="s">
        <v>1312</v>
      </c>
      <c r="F384" s="209" t="s">
        <v>1269</v>
      </c>
      <c r="G384" s="153" t="s">
        <v>864</v>
      </c>
      <c r="H384" s="11" t="s">
        <v>487</v>
      </c>
      <c r="I384" s="332"/>
      <c r="J384" s="333"/>
      <c r="K384" s="334"/>
      <c r="L384" s="125"/>
      <c r="M384" s="88"/>
      <c r="N384" s="88"/>
      <c r="O384" s="183"/>
      <c r="P384" s="125">
        <v>0</v>
      </c>
      <c r="Q384" s="15" t="s">
        <v>343</v>
      </c>
      <c r="R384" s="88">
        <v>0</v>
      </c>
      <c r="S384" s="77"/>
      <c r="U384" s="2"/>
      <c r="V384" s="122"/>
      <c r="X384" s="2"/>
      <c r="Y384" s="2"/>
      <c r="Z384" s="2"/>
      <c r="AA384" s="2"/>
      <c r="AB384" s="2"/>
    </row>
    <row r="385" spans="1:28" s="127" customFormat="1" ht="54">
      <c r="A385" s="128">
        <f>COUNT($A$5:A384)+1</f>
        <v>178</v>
      </c>
      <c r="B385" s="8" t="s">
        <v>95</v>
      </c>
      <c r="C385" s="9" t="s">
        <v>226</v>
      </c>
      <c r="D385" s="10" t="s">
        <v>225</v>
      </c>
      <c r="E385" s="209" t="s">
        <v>1312</v>
      </c>
      <c r="F385" s="209" t="s">
        <v>1269</v>
      </c>
      <c r="G385" s="153" t="s">
        <v>865</v>
      </c>
      <c r="H385" s="11" t="s">
        <v>488</v>
      </c>
      <c r="I385" s="332"/>
      <c r="J385" s="333"/>
      <c r="K385" s="334"/>
      <c r="L385" s="123"/>
      <c r="M385" s="16"/>
      <c r="N385" s="16"/>
      <c r="O385" s="157"/>
      <c r="P385" s="123">
        <v>0</v>
      </c>
      <c r="Q385" s="15" t="s">
        <v>205</v>
      </c>
      <c r="R385" s="16">
        <v>0</v>
      </c>
      <c r="S385" s="129"/>
      <c r="U385" s="2"/>
      <c r="V385" s="122"/>
      <c r="X385" s="2"/>
      <c r="Y385" s="2"/>
      <c r="Z385" s="2"/>
      <c r="AA385" s="2"/>
      <c r="AB385" s="2"/>
    </row>
    <row r="386" spans="1:28" s="127" customFormat="1" ht="54">
      <c r="A386" s="128">
        <f>COUNT($A$5:A385)+1</f>
        <v>179</v>
      </c>
      <c r="B386" s="8" t="s">
        <v>96</v>
      </c>
      <c r="C386" s="9" t="s">
        <v>226</v>
      </c>
      <c r="D386" s="10" t="s">
        <v>225</v>
      </c>
      <c r="E386" s="209" t="s">
        <v>1312</v>
      </c>
      <c r="F386" s="209" t="s">
        <v>1269</v>
      </c>
      <c r="G386" s="153" t="s">
        <v>866</v>
      </c>
      <c r="H386" s="11" t="s">
        <v>489</v>
      </c>
      <c r="I386" s="332"/>
      <c r="J386" s="333"/>
      <c r="K386" s="334"/>
      <c r="L386" s="123"/>
      <c r="M386" s="16"/>
      <c r="N386" s="16"/>
      <c r="O386" s="157"/>
      <c r="P386" s="123">
        <v>0</v>
      </c>
      <c r="Q386" s="15" t="s">
        <v>111</v>
      </c>
      <c r="R386" s="16">
        <v>0</v>
      </c>
      <c r="S386" s="129"/>
      <c r="U386" s="2"/>
      <c r="V386" s="122"/>
      <c r="X386" s="2"/>
      <c r="Y386" s="2"/>
      <c r="Z386" s="2"/>
      <c r="AA386" s="2"/>
      <c r="AB386" s="2"/>
    </row>
    <row r="387" spans="1:28" s="127" customFormat="1" ht="54">
      <c r="A387" s="128">
        <f>COUNT($A$5:A386)+1</f>
        <v>180</v>
      </c>
      <c r="B387" s="8" t="s">
        <v>97</v>
      </c>
      <c r="C387" s="9" t="s">
        <v>226</v>
      </c>
      <c r="D387" s="10" t="s">
        <v>225</v>
      </c>
      <c r="E387" s="209" t="s">
        <v>1312</v>
      </c>
      <c r="F387" s="209" t="s">
        <v>1269</v>
      </c>
      <c r="G387" s="153" t="s">
        <v>867</v>
      </c>
      <c r="H387" s="11" t="s">
        <v>490</v>
      </c>
      <c r="I387" s="332"/>
      <c r="J387" s="333"/>
      <c r="K387" s="334"/>
      <c r="L387" s="123"/>
      <c r="M387" s="16"/>
      <c r="N387" s="16"/>
      <c r="O387" s="157"/>
      <c r="P387" s="123">
        <v>0</v>
      </c>
      <c r="Q387" s="15" t="s">
        <v>111</v>
      </c>
      <c r="R387" s="16">
        <v>0</v>
      </c>
      <c r="S387" s="129"/>
      <c r="U387" s="2"/>
      <c r="V387" s="122"/>
      <c r="X387" s="2"/>
      <c r="Y387" s="2"/>
      <c r="Z387" s="2"/>
      <c r="AA387" s="2"/>
      <c r="AB387" s="2"/>
    </row>
    <row r="388" spans="1:28" s="127" customFormat="1" ht="121.5">
      <c r="A388" s="128">
        <f>COUNT($A$5:A387)+1</f>
        <v>181</v>
      </c>
      <c r="B388" s="8" t="s">
        <v>306</v>
      </c>
      <c r="C388" s="9" t="s">
        <v>226</v>
      </c>
      <c r="D388" s="10" t="s">
        <v>1133</v>
      </c>
      <c r="E388" s="209" t="s">
        <v>1312</v>
      </c>
      <c r="F388" s="209" t="s">
        <v>1269</v>
      </c>
      <c r="G388" s="153" t="s">
        <v>307</v>
      </c>
      <c r="H388" s="11" t="s">
        <v>491</v>
      </c>
      <c r="I388" s="332"/>
      <c r="J388" s="333"/>
      <c r="K388" s="334"/>
      <c r="L388" s="123"/>
      <c r="M388" s="16"/>
      <c r="N388" s="16"/>
      <c r="O388" s="157"/>
      <c r="P388" s="123">
        <v>0</v>
      </c>
      <c r="Q388" s="15" t="s">
        <v>111</v>
      </c>
      <c r="R388" s="16">
        <v>0</v>
      </c>
      <c r="S388" s="129"/>
      <c r="U388" s="2"/>
      <c r="V388" s="122"/>
      <c r="X388" s="2"/>
      <c r="Y388" s="2"/>
      <c r="Z388" s="2"/>
      <c r="AA388" s="2"/>
      <c r="AB388" s="2"/>
    </row>
    <row r="389" spans="1:28" ht="54">
      <c r="A389" s="128">
        <f>COUNT($A$5:A388)+1</f>
        <v>182</v>
      </c>
      <c r="B389" s="219" t="s">
        <v>1203</v>
      </c>
      <c r="C389" s="220" t="s">
        <v>957</v>
      </c>
      <c r="D389" s="221" t="s">
        <v>1133</v>
      </c>
      <c r="E389" s="221" t="s">
        <v>1316</v>
      </c>
      <c r="F389" s="221" t="s">
        <v>612</v>
      </c>
      <c r="G389" s="222" t="s">
        <v>964</v>
      </c>
      <c r="H389" s="223" t="s">
        <v>965</v>
      </c>
      <c r="I389" s="443"/>
      <c r="J389" s="444"/>
      <c r="K389" s="445"/>
      <c r="L389" s="227"/>
      <c r="M389" s="227"/>
      <c r="N389" s="228"/>
      <c r="O389" s="228"/>
      <c r="P389" s="229"/>
      <c r="Q389" s="221" t="s">
        <v>339</v>
      </c>
      <c r="R389" s="227"/>
      <c r="S389" s="132"/>
      <c r="T389" s="212">
        <v>82</v>
      </c>
      <c r="U389" s="286"/>
      <c r="W389" s="193" t="s">
        <v>1319</v>
      </c>
    </row>
    <row r="390" spans="1:28" ht="81">
      <c r="A390" s="128">
        <f>COUNT($A$5:A389)+1</f>
        <v>183</v>
      </c>
      <c r="B390" s="219" t="s">
        <v>1204</v>
      </c>
      <c r="C390" s="220" t="s">
        <v>957</v>
      </c>
      <c r="D390" s="221" t="s">
        <v>1133</v>
      </c>
      <c r="E390" s="221" t="s">
        <v>1312</v>
      </c>
      <c r="F390" s="221" t="s">
        <v>1269</v>
      </c>
      <c r="G390" s="222" t="s">
        <v>1027</v>
      </c>
      <c r="H390" s="223" t="s">
        <v>1028</v>
      </c>
      <c r="I390" s="446"/>
      <c r="J390" s="444"/>
      <c r="K390" s="445"/>
      <c r="L390" s="227"/>
      <c r="M390" s="227"/>
      <c r="N390" s="227"/>
      <c r="O390" s="238" t="s">
        <v>1029</v>
      </c>
      <c r="P390" s="229"/>
      <c r="Q390" s="221" t="s">
        <v>1221</v>
      </c>
      <c r="R390" s="227"/>
      <c r="S390" s="132"/>
      <c r="T390" s="271">
        <v>83</v>
      </c>
      <c r="U390" s="286"/>
      <c r="W390" s="193" t="s">
        <v>1319</v>
      </c>
    </row>
    <row r="391" spans="1:28" ht="81">
      <c r="A391" s="128">
        <f>COUNT($A$5:A390)+1</f>
        <v>184</v>
      </c>
      <c r="B391" s="219" t="s">
        <v>1205</v>
      </c>
      <c r="C391" s="220" t="s">
        <v>957</v>
      </c>
      <c r="D391" s="221" t="s">
        <v>1133</v>
      </c>
      <c r="E391" s="221" t="s">
        <v>1312</v>
      </c>
      <c r="F391" s="221" t="s">
        <v>1269</v>
      </c>
      <c r="G391" s="222" t="s">
        <v>1030</v>
      </c>
      <c r="H391" s="223" t="s">
        <v>1031</v>
      </c>
      <c r="I391" s="446"/>
      <c r="J391" s="444"/>
      <c r="K391" s="445"/>
      <c r="L391" s="227"/>
      <c r="M391" s="227"/>
      <c r="N391" s="227"/>
      <c r="O391" s="238" t="s">
        <v>1032</v>
      </c>
      <c r="P391" s="229"/>
      <c r="Q391" s="221" t="s">
        <v>1221</v>
      </c>
      <c r="R391" s="227"/>
      <c r="S391" s="132"/>
      <c r="T391" s="271">
        <v>83</v>
      </c>
      <c r="U391" s="286"/>
      <c r="W391" s="193" t="s">
        <v>1319</v>
      </c>
    </row>
    <row r="392" spans="1:28" ht="135">
      <c r="A392" s="128">
        <f>COUNT($A$5:A391)+1</f>
        <v>185</v>
      </c>
      <c r="B392" s="219" t="s">
        <v>1206</v>
      </c>
      <c r="C392" s="220" t="s">
        <v>957</v>
      </c>
      <c r="D392" s="221" t="s">
        <v>1133</v>
      </c>
      <c r="E392" s="221" t="s">
        <v>1312</v>
      </c>
      <c r="F392" s="221" t="s">
        <v>1269</v>
      </c>
      <c r="G392" s="222" t="s">
        <v>1033</v>
      </c>
      <c r="H392" s="223" t="s">
        <v>1034</v>
      </c>
      <c r="I392" s="446"/>
      <c r="J392" s="444"/>
      <c r="K392" s="445"/>
      <c r="L392" s="227"/>
      <c r="M392" s="227"/>
      <c r="N392" s="227"/>
      <c r="O392" s="238" t="s">
        <v>1035</v>
      </c>
      <c r="P392" s="229"/>
      <c r="Q392" s="221" t="s">
        <v>1221</v>
      </c>
      <c r="R392" s="227"/>
      <c r="S392" s="132"/>
      <c r="T392" s="271">
        <v>83</v>
      </c>
      <c r="U392" s="286"/>
      <c r="W392" s="193" t="s">
        <v>1319</v>
      </c>
    </row>
    <row r="393" spans="1:28" ht="54">
      <c r="A393" s="128">
        <f>COUNT($A$5:A392)+1</f>
        <v>186</v>
      </c>
      <c r="B393" s="219" t="s">
        <v>1207</v>
      </c>
      <c r="C393" s="233" t="s">
        <v>1303</v>
      </c>
      <c r="D393" s="221" t="s">
        <v>1133</v>
      </c>
      <c r="E393" s="221" t="s">
        <v>1317</v>
      </c>
      <c r="F393" s="221" t="s">
        <v>1269</v>
      </c>
      <c r="G393" s="222" t="s">
        <v>1039</v>
      </c>
      <c r="H393" s="223" t="s">
        <v>1040</v>
      </c>
      <c r="I393" s="446"/>
      <c r="J393" s="444"/>
      <c r="K393" s="445"/>
      <c r="L393" s="227"/>
      <c r="M393" s="227"/>
      <c r="N393" s="227"/>
      <c r="O393" s="227"/>
      <c r="P393" s="240"/>
      <c r="Q393" s="221" t="s">
        <v>339</v>
      </c>
      <c r="R393" s="227"/>
      <c r="S393" s="132"/>
      <c r="T393" s="212">
        <v>85</v>
      </c>
      <c r="U393" s="286"/>
      <c r="W393" s="193" t="s">
        <v>1319</v>
      </c>
    </row>
    <row r="394" spans="1:28" ht="54">
      <c r="A394" s="128">
        <f>COUNT($A$5:A393)+1</f>
        <v>187</v>
      </c>
      <c r="B394" s="219" t="s">
        <v>1208</v>
      </c>
      <c r="C394" s="220" t="s">
        <v>226</v>
      </c>
      <c r="D394" s="221" t="s">
        <v>1133</v>
      </c>
      <c r="E394" s="221" t="s">
        <v>1313</v>
      </c>
      <c r="F394" s="221" t="s">
        <v>1269</v>
      </c>
      <c r="G394" s="222" t="s">
        <v>1075</v>
      </c>
      <c r="H394" s="223" t="s">
        <v>1076</v>
      </c>
      <c r="I394" s="446"/>
      <c r="J394" s="444"/>
      <c r="K394" s="445"/>
      <c r="L394" s="227"/>
      <c r="M394" s="227"/>
      <c r="N394" s="227"/>
      <c r="O394" s="227"/>
      <c r="P394" s="240"/>
      <c r="Q394" s="221" t="s">
        <v>1221</v>
      </c>
      <c r="R394" s="227"/>
      <c r="S394" s="132"/>
      <c r="T394" s="271">
        <v>87</v>
      </c>
      <c r="U394" s="286"/>
      <c r="W394" s="193" t="s">
        <v>1319</v>
      </c>
    </row>
    <row r="395" spans="1:28" s="257" customFormat="1" ht="40.5">
      <c r="A395" s="324">
        <f>COUNT($A$5:A394)+1</f>
        <v>188</v>
      </c>
      <c r="B395" s="219" t="s">
        <v>1211</v>
      </c>
      <c r="C395" s="220" t="s">
        <v>957</v>
      </c>
      <c r="D395" s="221" t="s">
        <v>1133</v>
      </c>
      <c r="E395" s="221" t="s">
        <v>1313</v>
      </c>
      <c r="F395" s="221" t="s">
        <v>1269</v>
      </c>
      <c r="G395" s="222" t="s">
        <v>1116</v>
      </c>
      <c r="H395" s="223" t="s">
        <v>1117</v>
      </c>
      <c r="I395" s="446"/>
      <c r="J395" s="444"/>
      <c r="K395" s="445"/>
      <c r="L395" s="227"/>
      <c r="M395" s="227"/>
      <c r="N395" s="227"/>
      <c r="O395" s="227" t="s">
        <v>1118</v>
      </c>
      <c r="P395" s="240"/>
      <c r="Q395" s="221" t="s">
        <v>1221</v>
      </c>
      <c r="R395" s="227"/>
      <c r="S395" s="325"/>
      <c r="T395" s="272" t="s">
        <v>1125</v>
      </c>
      <c r="U395" s="326"/>
      <c r="V395" s="256"/>
      <c r="W395" s="193" t="s">
        <v>1319</v>
      </c>
    </row>
    <row r="396" spans="1:28" ht="40.5">
      <c r="A396" s="128">
        <f>COUNT($A$5:A395)+1</f>
        <v>189</v>
      </c>
      <c r="B396" s="219" t="s">
        <v>1212</v>
      </c>
      <c r="C396" s="220" t="s">
        <v>957</v>
      </c>
      <c r="D396" s="221" t="s">
        <v>1133</v>
      </c>
      <c r="E396" s="221" t="s">
        <v>1313</v>
      </c>
      <c r="F396" s="221" t="s">
        <v>1269</v>
      </c>
      <c r="G396" s="222" t="s">
        <v>1119</v>
      </c>
      <c r="H396" s="223" t="s">
        <v>1120</v>
      </c>
      <c r="I396" s="446"/>
      <c r="J396" s="444"/>
      <c r="K396" s="445"/>
      <c r="L396" s="227"/>
      <c r="M396" s="227"/>
      <c r="N396" s="227"/>
      <c r="O396" s="227" t="s">
        <v>1121</v>
      </c>
      <c r="P396" s="240"/>
      <c r="Q396" s="221" t="s">
        <v>1221</v>
      </c>
      <c r="R396" s="227"/>
      <c r="S396" s="132"/>
      <c r="T396" s="212" t="s">
        <v>1125</v>
      </c>
      <c r="U396" s="286"/>
      <c r="W396" s="193" t="s">
        <v>1319</v>
      </c>
    </row>
    <row r="397" spans="1:28" ht="54">
      <c r="A397" s="128">
        <f>COUNT($A$5:A396)+1</f>
        <v>190</v>
      </c>
      <c r="B397" s="219" t="s">
        <v>1213</v>
      </c>
      <c r="C397" s="220" t="s">
        <v>957</v>
      </c>
      <c r="D397" s="221" t="s">
        <v>1133</v>
      </c>
      <c r="E397" s="221" t="s">
        <v>1310</v>
      </c>
      <c r="F397" s="221" t="s">
        <v>612</v>
      </c>
      <c r="G397" s="222" t="s">
        <v>1122</v>
      </c>
      <c r="H397" s="223" t="s">
        <v>1123</v>
      </c>
      <c r="I397" s="446"/>
      <c r="J397" s="444"/>
      <c r="K397" s="445"/>
      <c r="L397" s="227"/>
      <c r="M397" s="227"/>
      <c r="N397" s="227"/>
      <c r="O397" s="227" t="s">
        <v>1124</v>
      </c>
      <c r="P397" s="240"/>
      <c r="Q397" s="240" t="s">
        <v>890</v>
      </c>
      <c r="R397" s="227"/>
      <c r="S397" s="132"/>
      <c r="T397" s="212" t="s">
        <v>1125</v>
      </c>
      <c r="U397" s="286"/>
      <c r="W397" s="193" t="s">
        <v>1319</v>
      </c>
    </row>
    <row r="398" spans="1:28" s="127" customFormat="1" ht="67.5">
      <c r="A398" s="128">
        <f>COUNT($A$5:A397)+1</f>
        <v>191</v>
      </c>
      <c r="B398" s="17" t="s">
        <v>868</v>
      </c>
      <c r="C398" s="18" t="s">
        <v>226</v>
      </c>
      <c r="D398" s="19" t="s">
        <v>1127</v>
      </c>
      <c r="E398" s="210" t="s">
        <v>1312</v>
      </c>
      <c r="F398" s="210" t="s">
        <v>1280</v>
      </c>
      <c r="G398" s="207" t="s">
        <v>870</v>
      </c>
      <c r="H398" s="208" t="s">
        <v>492</v>
      </c>
      <c r="I398" s="335"/>
      <c r="J398" s="336"/>
      <c r="K398" s="337"/>
      <c r="L398" s="23"/>
      <c r="M398" s="134"/>
      <c r="N398" s="23"/>
      <c r="O398" s="206"/>
      <c r="P398" s="23">
        <v>0</v>
      </c>
      <c r="Q398" s="23" t="s">
        <v>229</v>
      </c>
      <c r="R398" s="134" t="s">
        <v>876</v>
      </c>
      <c r="S398" s="129"/>
      <c r="U398" s="2"/>
      <c r="V398" s="122"/>
      <c r="X398" s="2"/>
      <c r="Y398" s="2"/>
      <c r="Z398" s="2"/>
      <c r="AA398" s="2"/>
      <c r="AB398" s="2"/>
    </row>
    <row r="399" spans="1:28" s="127" customFormat="1" ht="100.5" customHeight="1">
      <c r="A399" s="128">
        <f>COUNT($A$5:A398)+1</f>
        <v>192</v>
      </c>
      <c r="B399" s="8" t="s">
        <v>98</v>
      </c>
      <c r="C399" s="9" t="s">
        <v>226</v>
      </c>
      <c r="D399" s="10" t="s">
        <v>869</v>
      </c>
      <c r="E399" s="209" t="s">
        <v>1312</v>
      </c>
      <c r="F399" s="209" t="s">
        <v>1280</v>
      </c>
      <c r="G399" s="153" t="s">
        <v>871</v>
      </c>
      <c r="H399" s="11" t="s">
        <v>493</v>
      </c>
      <c r="I399" s="332"/>
      <c r="J399" s="333"/>
      <c r="K399" s="334"/>
      <c r="L399" s="123"/>
      <c r="M399" s="16"/>
      <c r="N399" s="16"/>
      <c r="O399" s="16"/>
      <c r="P399" s="123">
        <v>0</v>
      </c>
      <c r="Q399" s="15" t="s">
        <v>229</v>
      </c>
      <c r="R399" s="16">
        <v>0</v>
      </c>
      <c r="S399" s="129"/>
      <c r="U399" s="2"/>
      <c r="V399" s="122"/>
      <c r="X399" s="2"/>
      <c r="Y399" s="2"/>
      <c r="Z399" s="2"/>
      <c r="AA399" s="2"/>
      <c r="AB399" s="2"/>
    </row>
    <row r="400" spans="1:28" s="127" customFormat="1" ht="54">
      <c r="A400" s="128">
        <f>COUNT($A$5:A399)+1</f>
        <v>193</v>
      </c>
      <c r="B400" s="8" t="s">
        <v>99</v>
      </c>
      <c r="C400" s="9" t="s">
        <v>226</v>
      </c>
      <c r="D400" s="10" t="s">
        <v>1127</v>
      </c>
      <c r="E400" s="209" t="s">
        <v>1313</v>
      </c>
      <c r="F400" s="209" t="s">
        <v>611</v>
      </c>
      <c r="G400" s="153" t="s">
        <v>1268</v>
      </c>
      <c r="H400" s="11" t="s">
        <v>494</v>
      </c>
      <c r="I400" s="332"/>
      <c r="J400" s="333"/>
      <c r="K400" s="334"/>
      <c r="L400" s="123"/>
      <c r="M400" s="16"/>
      <c r="N400" s="16"/>
      <c r="O400" s="16"/>
      <c r="P400" s="123">
        <v>0</v>
      </c>
      <c r="Q400" s="15" t="s">
        <v>229</v>
      </c>
      <c r="R400" s="16" t="s">
        <v>876</v>
      </c>
      <c r="S400" s="129"/>
      <c r="U400" s="2"/>
      <c r="V400" s="122"/>
      <c r="X400" s="2"/>
      <c r="Y400" s="2"/>
      <c r="Z400" s="2"/>
      <c r="AA400" s="2"/>
      <c r="AB400" s="2"/>
    </row>
    <row r="401" spans="1:28" s="127" customFormat="1" ht="81">
      <c r="A401" s="128">
        <f>COUNT($A$5:A400)+1</f>
        <v>194</v>
      </c>
      <c r="B401" s="8" t="s">
        <v>100</v>
      </c>
      <c r="C401" s="9" t="s">
        <v>226</v>
      </c>
      <c r="D401" s="10" t="s">
        <v>869</v>
      </c>
      <c r="E401" s="209" t="s">
        <v>1312</v>
      </c>
      <c r="F401" s="209" t="s">
        <v>1280</v>
      </c>
      <c r="G401" s="153" t="s">
        <v>873</v>
      </c>
      <c r="H401" s="11" t="s">
        <v>495</v>
      </c>
      <c r="I401" s="332"/>
      <c r="J401" s="333"/>
      <c r="K401" s="334"/>
      <c r="L401" s="123"/>
      <c r="M401" s="16"/>
      <c r="N401" s="16"/>
      <c r="O401" s="16"/>
      <c r="P401" s="123">
        <v>0</v>
      </c>
      <c r="Q401" s="15" t="s">
        <v>229</v>
      </c>
      <c r="R401" s="16">
        <v>0</v>
      </c>
      <c r="S401" s="129"/>
      <c r="U401" s="2"/>
      <c r="V401" s="122"/>
      <c r="X401" s="2"/>
      <c r="Y401" s="2"/>
      <c r="Z401" s="2"/>
      <c r="AA401" s="2"/>
      <c r="AB401" s="2"/>
    </row>
    <row r="402" spans="1:28" s="127" customFormat="1" ht="40.5">
      <c r="A402" s="128">
        <f>COUNT($A$5:A401)+1</f>
        <v>195</v>
      </c>
      <c r="B402" s="8" t="s">
        <v>101</v>
      </c>
      <c r="C402" s="9" t="s">
        <v>226</v>
      </c>
      <c r="D402" s="10" t="s">
        <v>869</v>
      </c>
      <c r="E402" s="209" t="s">
        <v>1312</v>
      </c>
      <c r="F402" s="209" t="s">
        <v>1280</v>
      </c>
      <c r="G402" s="153" t="s">
        <v>874</v>
      </c>
      <c r="H402" s="11" t="s">
        <v>496</v>
      </c>
      <c r="I402" s="332"/>
      <c r="J402" s="333"/>
      <c r="K402" s="334"/>
      <c r="L402" s="123"/>
      <c r="M402" s="16"/>
      <c r="N402" s="16"/>
      <c r="O402" s="16"/>
      <c r="P402" s="123">
        <v>0</v>
      </c>
      <c r="Q402" s="15" t="s">
        <v>229</v>
      </c>
      <c r="R402" s="16">
        <v>0</v>
      </c>
      <c r="S402" s="129"/>
      <c r="U402" s="2"/>
      <c r="V402" s="122"/>
      <c r="X402" s="2"/>
      <c r="Y402" s="2"/>
      <c r="Z402" s="2"/>
      <c r="AA402" s="2"/>
      <c r="AB402" s="2"/>
    </row>
    <row r="403" spans="1:28" ht="42" customHeight="1">
      <c r="A403" s="128">
        <f>COUNT($A$5:A402)+1</f>
        <v>196</v>
      </c>
      <c r="B403" s="8" t="s">
        <v>102</v>
      </c>
      <c r="C403" s="9" t="s">
        <v>226</v>
      </c>
      <c r="D403" s="10" t="s">
        <v>869</v>
      </c>
      <c r="E403" s="209" t="s">
        <v>1312</v>
      </c>
      <c r="F403" s="209" t="s">
        <v>1280</v>
      </c>
      <c r="G403" s="153" t="s">
        <v>875</v>
      </c>
      <c r="H403" s="114" t="s">
        <v>497</v>
      </c>
      <c r="I403" s="332"/>
      <c r="J403" s="333"/>
      <c r="K403" s="334"/>
      <c r="L403" s="123"/>
      <c r="M403" s="16"/>
      <c r="N403" s="16"/>
      <c r="O403" s="16"/>
      <c r="P403" s="123">
        <v>0</v>
      </c>
      <c r="Q403" s="15" t="s">
        <v>229</v>
      </c>
      <c r="R403" s="16">
        <v>0</v>
      </c>
      <c r="S403" s="129"/>
    </row>
    <row r="404" spans="1:28" s="257" customFormat="1">
      <c r="A404" s="249"/>
      <c r="B404" s="250"/>
      <c r="C404" s="251"/>
      <c r="D404" s="252"/>
      <c r="E404" s="252"/>
      <c r="F404" s="251"/>
      <c r="G404" s="253"/>
      <c r="H404" s="254"/>
      <c r="I404" s="255"/>
      <c r="J404" s="255"/>
      <c r="K404" s="255"/>
      <c r="L404" s="256"/>
      <c r="M404" s="256"/>
      <c r="P404" s="249"/>
      <c r="Q404" s="258"/>
      <c r="R404" s="256"/>
      <c r="T404" s="249"/>
      <c r="V404" s="256"/>
      <c r="W404" s="249"/>
    </row>
  </sheetData>
  <sheetProtection formatCells="0" formatColumns="0" formatRows="0" insertColumns="0" insertRows="0" insertHyperlinks="0" deleteColumns="0" deleteRows="0" sort="0" pivotTables="0"/>
  <autoFilter ref="A4:AB403" xr:uid="{AF42058B-85D8-4EF0-8603-262096835A14}">
    <filterColumn colId="8" showButton="0"/>
    <filterColumn colId="9" showButton="0"/>
  </autoFilter>
  <mergeCells count="496">
    <mergeCell ref="R6:R7"/>
    <mergeCell ref="T6:T7"/>
    <mergeCell ref="L6:L7"/>
    <mergeCell ref="M6:M7"/>
    <mergeCell ref="B1:R1"/>
    <mergeCell ref="P2:R2"/>
    <mergeCell ref="B3:B4"/>
    <mergeCell ref="C3:C4"/>
    <mergeCell ref="D3:D4"/>
    <mergeCell ref="E3:E4"/>
    <mergeCell ref="F3:F4"/>
    <mergeCell ref="G3:G4"/>
    <mergeCell ref="H3:H4"/>
    <mergeCell ref="I3:K4"/>
    <mergeCell ref="R3:R4"/>
    <mergeCell ref="D8:D10"/>
    <mergeCell ref="E8:E10"/>
    <mergeCell ref="H6:H7"/>
    <mergeCell ref="I6:I7"/>
    <mergeCell ref="J6:J7"/>
    <mergeCell ref="K6:K7"/>
    <mergeCell ref="S3:S4"/>
    <mergeCell ref="W3:W4"/>
    <mergeCell ref="A6:A7"/>
    <mergeCell ref="B6:B7"/>
    <mergeCell ref="C6:C7"/>
    <mergeCell ref="D6:D7"/>
    <mergeCell ref="E6:E7"/>
    <mergeCell ref="F6:F7"/>
    <mergeCell ref="G6:G7"/>
    <mergeCell ref="L3:L4"/>
    <mergeCell ref="M3:M4"/>
    <mergeCell ref="N3:N4"/>
    <mergeCell ref="O3:O4"/>
    <mergeCell ref="P3:P4"/>
    <mergeCell ref="Q3:Q4"/>
    <mergeCell ref="N6:N7"/>
    <mergeCell ref="P6:P7"/>
    <mergeCell ref="Q6:Q7"/>
    <mergeCell ref="O8:O10"/>
    <mergeCell ref="P8:P10"/>
    <mergeCell ref="Q8:Q10"/>
    <mergeCell ref="R8:R10"/>
    <mergeCell ref="S8:S10"/>
    <mergeCell ref="A11:A23"/>
    <mergeCell ref="B11:B23"/>
    <mergeCell ref="C11:C23"/>
    <mergeCell ref="D11:D23"/>
    <mergeCell ref="E11:E23"/>
    <mergeCell ref="F8:F10"/>
    <mergeCell ref="G8:G10"/>
    <mergeCell ref="H8:H10"/>
    <mergeCell ref="L8:L10"/>
    <mergeCell ref="M8:M10"/>
    <mergeCell ref="N8:N10"/>
    <mergeCell ref="O11:O23"/>
    <mergeCell ref="P11:P23"/>
    <mergeCell ref="Q11:Q23"/>
    <mergeCell ref="R11:R23"/>
    <mergeCell ref="S11:S22"/>
    <mergeCell ref="A8:A10"/>
    <mergeCell ref="B8:B10"/>
    <mergeCell ref="C8:C10"/>
    <mergeCell ref="T11:T23"/>
    <mergeCell ref="F11:F23"/>
    <mergeCell ref="G11:G23"/>
    <mergeCell ref="H11:H23"/>
    <mergeCell ref="L11:L23"/>
    <mergeCell ref="M11:M23"/>
    <mergeCell ref="N11:N23"/>
    <mergeCell ref="P24:P28"/>
    <mergeCell ref="Q24:Q28"/>
    <mergeCell ref="R24:R28"/>
    <mergeCell ref="S24:S28"/>
    <mergeCell ref="T24:T28"/>
    <mergeCell ref="N24:N28"/>
    <mergeCell ref="O24:O28"/>
    <mergeCell ref="A30:A31"/>
    <mergeCell ref="B30:B31"/>
    <mergeCell ref="C30:C31"/>
    <mergeCell ref="D30:D31"/>
    <mergeCell ref="E30:E31"/>
    <mergeCell ref="G24:G28"/>
    <mergeCell ref="H24:H28"/>
    <mergeCell ref="L24:L28"/>
    <mergeCell ref="M24:M28"/>
    <mergeCell ref="A24:A28"/>
    <mergeCell ref="B24:B28"/>
    <mergeCell ref="C24:C28"/>
    <mergeCell ref="D24:D28"/>
    <mergeCell ref="E24:E28"/>
    <mergeCell ref="F24:F28"/>
    <mergeCell ref="L30:L31"/>
    <mergeCell ref="M30:M31"/>
    <mergeCell ref="N30:N31"/>
    <mergeCell ref="P30:P31"/>
    <mergeCell ref="Q30:Q31"/>
    <mergeCell ref="R30:R31"/>
    <mergeCell ref="F30:F31"/>
    <mergeCell ref="G30:G31"/>
    <mergeCell ref="H30:H31"/>
    <mergeCell ref="I30:I31"/>
    <mergeCell ref="J30:J31"/>
    <mergeCell ref="K30:K31"/>
    <mergeCell ref="M32:M33"/>
    <mergeCell ref="N32:N33"/>
    <mergeCell ref="P32:P33"/>
    <mergeCell ref="Q32:Q33"/>
    <mergeCell ref="R32:R33"/>
    <mergeCell ref="A42:A58"/>
    <mergeCell ref="B42:B58"/>
    <mergeCell ref="C42:C58"/>
    <mergeCell ref="D42:D58"/>
    <mergeCell ref="E42:E58"/>
    <mergeCell ref="G32:G33"/>
    <mergeCell ref="H32:H33"/>
    <mergeCell ref="I32:I33"/>
    <mergeCell ref="J32:J33"/>
    <mergeCell ref="K32:K33"/>
    <mergeCell ref="L32:L33"/>
    <mergeCell ref="A32:A33"/>
    <mergeCell ref="B32:B33"/>
    <mergeCell ref="C32:C33"/>
    <mergeCell ref="D32:D33"/>
    <mergeCell ref="E32:E33"/>
    <mergeCell ref="F32:F33"/>
    <mergeCell ref="O42:O58"/>
    <mergeCell ref="P42:P58"/>
    <mergeCell ref="Q42:Q58"/>
    <mergeCell ref="R42:R58"/>
    <mergeCell ref="S42:S58"/>
    <mergeCell ref="A70:A76"/>
    <mergeCell ref="B70:B76"/>
    <mergeCell ref="C70:C76"/>
    <mergeCell ref="D70:D76"/>
    <mergeCell ref="E70:E76"/>
    <mergeCell ref="F42:F58"/>
    <mergeCell ref="G42:G58"/>
    <mergeCell ref="H42:H58"/>
    <mergeCell ref="L42:L58"/>
    <mergeCell ref="M42:M58"/>
    <mergeCell ref="N42:N58"/>
    <mergeCell ref="O70:O76"/>
    <mergeCell ref="P70:P76"/>
    <mergeCell ref="Q70:Q76"/>
    <mergeCell ref="R70:R76"/>
    <mergeCell ref="S70:S76"/>
    <mergeCell ref="T70:T76"/>
    <mergeCell ref="F70:F76"/>
    <mergeCell ref="G70:G76"/>
    <mergeCell ref="H70:H76"/>
    <mergeCell ref="L70:L76"/>
    <mergeCell ref="M70:M76"/>
    <mergeCell ref="N70:N76"/>
    <mergeCell ref="P77:P85"/>
    <mergeCell ref="Q77:Q85"/>
    <mergeCell ref="R77:R85"/>
    <mergeCell ref="S77:S85"/>
    <mergeCell ref="T77:T85"/>
    <mergeCell ref="N77:N85"/>
    <mergeCell ref="O77:O85"/>
    <mergeCell ref="A86:A89"/>
    <mergeCell ref="B86:B89"/>
    <mergeCell ref="C86:C89"/>
    <mergeCell ref="D86:D89"/>
    <mergeCell ref="E86:E89"/>
    <mergeCell ref="G77:G85"/>
    <mergeCell ref="H77:H85"/>
    <mergeCell ref="L77:L85"/>
    <mergeCell ref="M77:M85"/>
    <mergeCell ref="A77:A85"/>
    <mergeCell ref="B77:B85"/>
    <mergeCell ref="C77:C85"/>
    <mergeCell ref="D77:D85"/>
    <mergeCell ref="E77:E85"/>
    <mergeCell ref="F77:F85"/>
    <mergeCell ref="O86:O89"/>
    <mergeCell ref="P86:P89"/>
    <mergeCell ref="Q86:Q89"/>
    <mergeCell ref="R86:R89"/>
    <mergeCell ref="S86:S89"/>
    <mergeCell ref="T86:T89"/>
    <mergeCell ref="F86:F89"/>
    <mergeCell ref="G86:G89"/>
    <mergeCell ref="H86:H89"/>
    <mergeCell ref="L86:L89"/>
    <mergeCell ref="M86:M89"/>
    <mergeCell ref="N86:N89"/>
    <mergeCell ref="P92:P95"/>
    <mergeCell ref="Q92:Q95"/>
    <mergeCell ref="R92:R95"/>
    <mergeCell ref="S92:S95"/>
    <mergeCell ref="T92:T95"/>
    <mergeCell ref="A96:A112"/>
    <mergeCell ref="B96:B112"/>
    <mergeCell ref="C96:C112"/>
    <mergeCell ref="D96:D112"/>
    <mergeCell ref="E96:E112"/>
    <mergeCell ref="G92:G95"/>
    <mergeCell ref="H92:H95"/>
    <mergeCell ref="L92:L95"/>
    <mergeCell ref="M92:M95"/>
    <mergeCell ref="N92:N95"/>
    <mergeCell ref="O92:O95"/>
    <mergeCell ref="A92:A95"/>
    <mergeCell ref="B92:B95"/>
    <mergeCell ref="C92:C95"/>
    <mergeCell ref="D92:D95"/>
    <mergeCell ref="E92:E95"/>
    <mergeCell ref="F92:F95"/>
    <mergeCell ref="O96:O112"/>
    <mergeCell ref="P96:P112"/>
    <mergeCell ref="Q96:Q112"/>
    <mergeCell ref="R96:R112"/>
    <mergeCell ref="S96:S112"/>
    <mergeCell ref="T96:T112"/>
    <mergeCell ref="F96:F112"/>
    <mergeCell ref="G96:G112"/>
    <mergeCell ref="H96:H112"/>
    <mergeCell ref="L96:L112"/>
    <mergeCell ref="M96:M112"/>
    <mergeCell ref="N96:N112"/>
    <mergeCell ref="P117:P139"/>
    <mergeCell ref="Q117:Q139"/>
    <mergeCell ref="R117:R139"/>
    <mergeCell ref="S117:S139"/>
    <mergeCell ref="T117:T139"/>
    <mergeCell ref="A140:A146"/>
    <mergeCell ref="B140:B146"/>
    <mergeCell ref="C140:C146"/>
    <mergeCell ref="D140:D146"/>
    <mergeCell ref="E140:E146"/>
    <mergeCell ref="G117:G139"/>
    <mergeCell ref="H117:H139"/>
    <mergeCell ref="L117:L139"/>
    <mergeCell ref="M117:M139"/>
    <mergeCell ref="N117:N139"/>
    <mergeCell ref="O117:O139"/>
    <mergeCell ref="A117:A139"/>
    <mergeCell ref="B117:B139"/>
    <mergeCell ref="C117:C139"/>
    <mergeCell ref="D117:D139"/>
    <mergeCell ref="E117:E139"/>
    <mergeCell ref="F117:F139"/>
    <mergeCell ref="O140:O146"/>
    <mergeCell ref="P140:P146"/>
    <mergeCell ref="Q140:Q146"/>
    <mergeCell ref="R140:R146"/>
    <mergeCell ref="S140:S146"/>
    <mergeCell ref="T140:T146"/>
    <mergeCell ref="F140:F146"/>
    <mergeCell ref="G140:G146"/>
    <mergeCell ref="H140:H146"/>
    <mergeCell ref="L140:L146"/>
    <mergeCell ref="M140:M146"/>
    <mergeCell ref="N140:N146"/>
    <mergeCell ref="P160:P161"/>
    <mergeCell ref="Q160:Q161"/>
    <mergeCell ref="R160:R161"/>
    <mergeCell ref="S160:S161"/>
    <mergeCell ref="T160:T161"/>
    <mergeCell ref="A163:A182"/>
    <mergeCell ref="B163:B182"/>
    <mergeCell ref="C163:C182"/>
    <mergeCell ref="D163:D182"/>
    <mergeCell ref="E163:E182"/>
    <mergeCell ref="G160:G161"/>
    <mergeCell ref="H160:H161"/>
    <mergeCell ref="L160:L161"/>
    <mergeCell ref="M160:M161"/>
    <mergeCell ref="N160:N161"/>
    <mergeCell ref="O160:O161"/>
    <mergeCell ref="A160:A161"/>
    <mergeCell ref="B160:B161"/>
    <mergeCell ref="C160:C161"/>
    <mergeCell ref="D160:D161"/>
    <mergeCell ref="E160:E161"/>
    <mergeCell ref="F160:F161"/>
    <mergeCell ref="O163:O182"/>
    <mergeCell ref="P163:P182"/>
    <mergeCell ref="Q163:Q182"/>
    <mergeCell ref="R163:R182"/>
    <mergeCell ref="S163:S182"/>
    <mergeCell ref="T163:T182"/>
    <mergeCell ref="F163:F182"/>
    <mergeCell ref="G163:G182"/>
    <mergeCell ref="H163:H182"/>
    <mergeCell ref="L163:L182"/>
    <mergeCell ref="M163:M182"/>
    <mergeCell ref="N163:N182"/>
    <mergeCell ref="P191:P193"/>
    <mergeCell ref="Q191:Q193"/>
    <mergeCell ref="R191:R193"/>
    <mergeCell ref="S191:S193"/>
    <mergeCell ref="T191:T193"/>
    <mergeCell ref="A201:A204"/>
    <mergeCell ref="B201:B204"/>
    <mergeCell ref="C201:C204"/>
    <mergeCell ref="D201:D204"/>
    <mergeCell ref="E201:E204"/>
    <mergeCell ref="G191:G193"/>
    <mergeCell ref="H191:H193"/>
    <mergeCell ref="L191:L193"/>
    <mergeCell ref="M191:M193"/>
    <mergeCell ref="N191:N193"/>
    <mergeCell ref="O191:O193"/>
    <mergeCell ref="A191:A193"/>
    <mergeCell ref="B191:B193"/>
    <mergeCell ref="C191:C193"/>
    <mergeCell ref="D191:D193"/>
    <mergeCell ref="E191:E193"/>
    <mergeCell ref="F191:F193"/>
    <mergeCell ref="O201:O204"/>
    <mergeCell ref="P201:P204"/>
    <mergeCell ref="Q201:Q204"/>
    <mergeCell ref="R201:R204"/>
    <mergeCell ref="S201:S204"/>
    <mergeCell ref="T201:T204"/>
    <mergeCell ref="F201:F204"/>
    <mergeCell ref="G201:G204"/>
    <mergeCell ref="H201:H204"/>
    <mergeCell ref="L201:L204"/>
    <mergeCell ref="M201:M204"/>
    <mergeCell ref="N201:N204"/>
    <mergeCell ref="P205:P217"/>
    <mergeCell ref="Q205:Q217"/>
    <mergeCell ref="R205:R217"/>
    <mergeCell ref="S205:S217"/>
    <mergeCell ref="T205:T217"/>
    <mergeCell ref="A218:A224"/>
    <mergeCell ref="B218:B224"/>
    <mergeCell ref="C218:C224"/>
    <mergeCell ref="D218:D224"/>
    <mergeCell ref="E218:E224"/>
    <mergeCell ref="G205:G217"/>
    <mergeCell ref="H205:H217"/>
    <mergeCell ref="L205:L217"/>
    <mergeCell ref="M205:M217"/>
    <mergeCell ref="N205:N217"/>
    <mergeCell ref="O205:O217"/>
    <mergeCell ref="A205:A217"/>
    <mergeCell ref="B205:B217"/>
    <mergeCell ref="C205:C217"/>
    <mergeCell ref="D205:D217"/>
    <mergeCell ref="E205:E217"/>
    <mergeCell ref="F205:F217"/>
    <mergeCell ref="O218:O224"/>
    <mergeCell ref="P218:P224"/>
    <mergeCell ref="Q218:Q224"/>
    <mergeCell ref="R218:R224"/>
    <mergeCell ref="S218:S224"/>
    <mergeCell ref="T218:T224"/>
    <mergeCell ref="F218:F224"/>
    <mergeCell ref="G218:G224"/>
    <mergeCell ref="H218:H224"/>
    <mergeCell ref="L218:L224"/>
    <mergeCell ref="M218:M224"/>
    <mergeCell ref="N218:N224"/>
    <mergeCell ref="P225:P226"/>
    <mergeCell ref="Q225:Q226"/>
    <mergeCell ref="R225:R226"/>
    <mergeCell ref="S225:S226"/>
    <mergeCell ref="T225:T226"/>
    <mergeCell ref="A227:A237"/>
    <mergeCell ref="B227:B237"/>
    <mergeCell ref="C227:C237"/>
    <mergeCell ref="D227:D237"/>
    <mergeCell ref="E227:E237"/>
    <mergeCell ref="G225:G226"/>
    <mergeCell ref="H225:H226"/>
    <mergeCell ref="L225:L226"/>
    <mergeCell ref="M225:M226"/>
    <mergeCell ref="N225:N226"/>
    <mergeCell ref="O225:O226"/>
    <mergeCell ref="A225:A226"/>
    <mergeCell ref="B225:B226"/>
    <mergeCell ref="C225:C226"/>
    <mergeCell ref="D225:D226"/>
    <mergeCell ref="E225:E226"/>
    <mergeCell ref="F225:F226"/>
    <mergeCell ref="O227:O237"/>
    <mergeCell ref="P227:P237"/>
    <mergeCell ref="Q227:Q237"/>
    <mergeCell ref="R227:R237"/>
    <mergeCell ref="S227:S237"/>
    <mergeCell ref="T227:T237"/>
    <mergeCell ref="F227:F237"/>
    <mergeCell ref="G227:G237"/>
    <mergeCell ref="H227:H237"/>
    <mergeCell ref="L227:L237"/>
    <mergeCell ref="M227:M237"/>
    <mergeCell ref="N227:N237"/>
    <mergeCell ref="P238:P241"/>
    <mergeCell ref="Q238:Q241"/>
    <mergeCell ref="R238:R241"/>
    <mergeCell ref="S238:S241"/>
    <mergeCell ref="T238:T241"/>
    <mergeCell ref="A242:A246"/>
    <mergeCell ref="B242:B246"/>
    <mergeCell ref="C242:C246"/>
    <mergeCell ref="D242:D246"/>
    <mergeCell ref="E242:E246"/>
    <mergeCell ref="G238:G241"/>
    <mergeCell ref="H238:H241"/>
    <mergeCell ref="L238:L241"/>
    <mergeCell ref="M238:M241"/>
    <mergeCell ref="N238:N241"/>
    <mergeCell ref="O238:O241"/>
    <mergeCell ref="A238:A241"/>
    <mergeCell ref="B238:B241"/>
    <mergeCell ref="C238:C241"/>
    <mergeCell ref="D238:D241"/>
    <mergeCell ref="E238:E241"/>
    <mergeCell ref="F238:F241"/>
    <mergeCell ref="O242:O246"/>
    <mergeCell ref="P242:P246"/>
    <mergeCell ref="Q242:Q246"/>
    <mergeCell ref="R242:R246"/>
    <mergeCell ref="S242:S245"/>
    <mergeCell ref="T242:T246"/>
    <mergeCell ref="F242:F246"/>
    <mergeCell ref="G242:G246"/>
    <mergeCell ref="H242:H246"/>
    <mergeCell ref="L242:L246"/>
    <mergeCell ref="M242:M246"/>
    <mergeCell ref="N242:N246"/>
    <mergeCell ref="P247:P252"/>
    <mergeCell ref="Q247:Q252"/>
    <mergeCell ref="R247:R252"/>
    <mergeCell ref="S247:S252"/>
    <mergeCell ref="T247:T252"/>
    <mergeCell ref="A253:A287"/>
    <mergeCell ref="B253:B287"/>
    <mergeCell ref="C253:C287"/>
    <mergeCell ref="D253:D287"/>
    <mergeCell ref="E253:E287"/>
    <mergeCell ref="G247:G252"/>
    <mergeCell ref="H247:H252"/>
    <mergeCell ref="L247:L252"/>
    <mergeCell ref="M247:M252"/>
    <mergeCell ref="N247:N252"/>
    <mergeCell ref="O247:O252"/>
    <mergeCell ref="A247:A252"/>
    <mergeCell ref="B247:B252"/>
    <mergeCell ref="C247:C252"/>
    <mergeCell ref="D247:D252"/>
    <mergeCell ref="E247:E252"/>
    <mergeCell ref="F247:F252"/>
    <mergeCell ref="O253:O287"/>
    <mergeCell ref="P253:P287"/>
    <mergeCell ref="Q253:Q287"/>
    <mergeCell ref="R253:R287"/>
    <mergeCell ref="S253:S287"/>
    <mergeCell ref="T253:T287"/>
    <mergeCell ref="F253:F287"/>
    <mergeCell ref="G253:G287"/>
    <mergeCell ref="H253:H287"/>
    <mergeCell ref="L253:L270"/>
    <mergeCell ref="M253:M287"/>
    <mergeCell ref="N253:N287"/>
    <mergeCell ref="L271:L287"/>
    <mergeCell ref="M291:M292"/>
    <mergeCell ref="N291:N292"/>
    <mergeCell ref="P291:P292"/>
    <mergeCell ref="Q291:Q292"/>
    <mergeCell ref="R291:R292"/>
    <mergeCell ref="A347:A348"/>
    <mergeCell ref="B347:B348"/>
    <mergeCell ref="C347:C348"/>
    <mergeCell ref="D347:D348"/>
    <mergeCell ref="E347:E348"/>
    <mergeCell ref="G291:G292"/>
    <mergeCell ref="H291:H292"/>
    <mergeCell ref="I291:I292"/>
    <mergeCell ref="J291:J292"/>
    <mergeCell ref="K291:K292"/>
    <mergeCell ref="L291:L292"/>
    <mergeCell ref="A291:A292"/>
    <mergeCell ref="B291:B292"/>
    <mergeCell ref="C291:C292"/>
    <mergeCell ref="D291:D292"/>
    <mergeCell ref="E291:E292"/>
    <mergeCell ref="F291:F292"/>
    <mergeCell ref="T347:T348"/>
    <mergeCell ref="L347:L348"/>
    <mergeCell ref="N347:N348"/>
    <mergeCell ref="O347:O348"/>
    <mergeCell ref="P347:P348"/>
    <mergeCell ref="Q347:Q348"/>
    <mergeCell ref="R347:R348"/>
    <mergeCell ref="F347:F348"/>
    <mergeCell ref="G347:G348"/>
    <mergeCell ref="H347:H348"/>
    <mergeCell ref="I347:I348"/>
    <mergeCell ref="J347:J348"/>
    <mergeCell ref="K347:K348"/>
  </mergeCells>
  <phoneticPr fontId="1"/>
  <dataValidations count="2">
    <dataValidation showInputMessage="1" showErrorMessage="1" sqref="M253:O258 M275:O280 P253 L253 M260:O262 I93:I95 J163 J202 I191:I193 I218:I220 I163:I179 I77:I89 I161 K260:K262 K253:K258 K275:K280 I5:I6 I8:I10 I328 I344 I360 I363 I367 I377:I379 I390:I397 I311:I320" xr:uid="{3C5FC4CA-04B0-4D12-92A5-AFD10A5333A6}"/>
    <dataValidation showDropDown="1" showInputMessage="1" showErrorMessage="1" sqref="M281:O281 M259:O259 I11:I20 J253:J266 J271:J274 J268 K259 K281 I34:I57 I29:I30 I32 I59:I76" xr:uid="{06B07BBA-EC2D-45D4-82F4-3446192E61CD}"/>
  </dataValidations>
  <hyperlinks>
    <hyperlink ref="O292" r:id="rId1" xr:uid="{F701BBEA-D206-42DE-949A-EF0D34A0E8C0}"/>
    <hyperlink ref="O33" r:id="rId2" xr:uid="{B3FFBDB7-230A-4EBA-A619-61E852F5CBB9}"/>
    <hyperlink ref="O7" r:id="rId3" xr:uid="{9BB3FF59-121E-4040-A445-2EBFAE57FB8D}"/>
    <hyperlink ref="O31" r:id="rId4" xr:uid="{9597DBE7-3AFE-4378-8E4C-6361ED8F0179}"/>
    <hyperlink ref="I12" r:id="rId5" xr:uid="{0BCEBF34-2AA2-4624-9383-E48868C86794}"/>
    <hyperlink ref="I13" r:id="rId6" xr:uid="{CA4C1E81-867F-4FA4-99F2-0BD0AC4AC236}"/>
    <hyperlink ref="I14" r:id="rId7" xr:uid="{776CD03E-E1C4-4477-9428-C0947AA23089}"/>
    <hyperlink ref="I15" r:id="rId8" xr:uid="{B135E00B-A39C-4AED-8181-0BD3AABE9729}"/>
    <hyperlink ref="I19" r:id="rId9" xr:uid="{918DA317-C5FC-492E-962C-B5075CDF1289}"/>
    <hyperlink ref="I20" r:id="rId10" xr:uid="{FA6031C5-854C-482B-A755-4E611C739C7E}"/>
    <hyperlink ref="I46" r:id="rId11" xr:uid="{8CEBFE3E-ABC3-4EA6-83DA-3E01B527C4B2}"/>
    <hyperlink ref="I47" r:id="rId12" xr:uid="{098F172C-C6B4-4C50-90EE-B5EE85E1D35F}"/>
    <hyperlink ref="I50" r:id="rId13" xr:uid="{65B01123-1F49-48CE-B9E7-F6754D75DECF}"/>
    <hyperlink ref="I51" r:id="rId14" xr:uid="{A5219411-944F-4B22-AD9E-0AB0E275682A}"/>
    <hyperlink ref="I52" r:id="rId15" xr:uid="{235C2F65-5F30-4C18-B32E-B48EF321E3F2}"/>
    <hyperlink ref="I53" r:id="rId16" xr:uid="{1F569889-0123-4D33-92C9-998C91806002}"/>
    <hyperlink ref="I54" r:id="rId17" xr:uid="{CDE91D0F-E660-43E7-8D2C-5E77EFCAB922}"/>
    <hyperlink ref="I55" r:id="rId18" xr:uid="{EAACA476-4839-4507-B2C8-8BE0992CE6CA}"/>
    <hyperlink ref="I56" r:id="rId19" xr:uid="{B80163A2-A0D7-4EAF-864A-E71597C9C778}"/>
    <hyperlink ref="I57" r:id="rId20" xr:uid="{315D1182-6597-46AF-8960-330DA7A0B3D7}"/>
    <hyperlink ref="J43" r:id="rId21" xr:uid="{F3A3EAFA-D622-44C3-883B-B6392CF766C6}"/>
    <hyperlink ref="J51" r:id="rId22" xr:uid="{811A9467-D3CC-4B3F-A5BD-CCD97C5E3B59}"/>
    <hyperlink ref="J52" r:id="rId23" xr:uid="{18FDC18C-2B7A-4C86-93BC-814B83D36293}"/>
    <hyperlink ref="J53" r:id="rId24" xr:uid="{B21A4672-39E4-4F4E-A690-5830514759C3}"/>
    <hyperlink ref="I71" r:id="rId25" xr:uid="{EDC6B3A1-E821-4A86-B209-4E64566C7FC0}"/>
    <hyperlink ref="I78" r:id="rId26" xr:uid="{68B557EB-E1FD-4D5A-8EED-826639255DF5}"/>
    <hyperlink ref="I81" r:id="rId27" xr:uid="{03C37C45-741E-471E-B48A-130F9D6EAF8C}"/>
    <hyperlink ref="I83" r:id="rId28" xr:uid="{366F5FA6-66FC-4C9D-94C6-AE3211D856C6}"/>
    <hyperlink ref="I85" r:id="rId29" xr:uid="{935084D2-C48F-4161-BEEF-FC72604E75DF}"/>
    <hyperlink ref="I87" r:id="rId30" xr:uid="{ADF3FD84-12F7-4B15-9D2C-896885C1156C}"/>
    <hyperlink ref="I97" r:id="rId31" xr:uid="{43EA2D0A-2122-4488-8DE7-7BF431FF92FB}"/>
    <hyperlink ref="I100" r:id="rId32" xr:uid="{DB86EA23-4CEE-47B6-96BC-0AE15AF30F16}"/>
    <hyperlink ref="I101" r:id="rId33" xr:uid="{EE84EDCB-8072-438A-BB9D-B69676E5EFE0}"/>
    <hyperlink ref="I102" r:id="rId34" xr:uid="{28B77143-ACFC-424E-946F-762D7B2C206A}"/>
    <hyperlink ref="I103" r:id="rId35" xr:uid="{484F5926-3970-4666-9D84-1E5E5DB27416}"/>
    <hyperlink ref="I104" r:id="rId36" xr:uid="{D76AB377-3C53-410E-A9EA-1BD06E7EC8D4}"/>
    <hyperlink ref="I105" r:id="rId37" xr:uid="{BB481F7F-FFCA-4356-86E1-0B55E7500653}"/>
    <hyperlink ref="I106" r:id="rId38" xr:uid="{E65E82A7-62EE-4977-AE20-0D897290DA04}"/>
    <hyperlink ref="I107" r:id="rId39" xr:uid="{6DF8F9D2-4E98-492C-9C1E-43817895D490}"/>
    <hyperlink ref="I164" r:id="rId40" xr:uid="{9DBD7931-E9C0-47C2-9BDF-4F44100E3EB4}"/>
    <hyperlink ref="I165" r:id="rId41" xr:uid="{E6796055-6908-434D-8BF5-B781D65A3993}"/>
    <hyperlink ref="I166" r:id="rId42" xr:uid="{AFC0A4FA-6E1F-411D-BC54-A7C2E7155CAB}"/>
    <hyperlink ref="I167" r:id="rId43" xr:uid="{16EA545B-6BAF-488E-833B-34FC4D4A1043}"/>
    <hyperlink ref="I168" r:id="rId44" xr:uid="{292C5825-2221-48A2-937C-431667318C92}"/>
    <hyperlink ref="I169" r:id="rId45" xr:uid="{4ED5766D-8D5C-4695-AD06-5586F0F8942A}"/>
    <hyperlink ref="I170" r:id="rId46" xr:uid="{A7B1109F-EA42-4288-9E61-025414C613D3}"/>
    <hyperlink ref="I171" r:id="rId47" xr:uid="{96B2980F-ACE3-4456-AC07-FCDB4D523AF3}"/>
    <hyperlink ref="I172" r:id="rId48" xr:uid="{6494ECDC-24B8-4546-B4C9-41CB7A630837}"/>
    <hyperlink ref="I173" r:id="rId49" xr:uid="{8C2710DB-B6FF-4877-85CB-9DF6FEF64BAA}"/>
    <hyperlink ref="I174" r:id="rId50" xr:uid="{8C8EBA83-F0AB-4312-A5C1-C3508242D425}"/>
    <hyperlink ref="I175" r:id="rId51" xr:uid="{86066F63-090C-4DE8-8DCD-8199CFBA34AD}"/>
    <hyperlink ref="I176" r:id="rId52" xr:uid="{C0996A37-6D74-4E9C-B7A2-E5947CAE8AAA}"/>
    <hyperlink ref="I177" r:id="rId53" xr:uid="{C9AB9B34-79F7-4745-A919-199630160661}"/>
    <hyperlink ref="J173" r:id="rId54" xr:uid="{649D323D-57FA-4BD6-A842-E6FB8E8CD31D}"/>
    <hyperlink ref="J174" r:id="rId55" xr:uid="{15F62CD5-03EC-41CE-BFFA-FEFC2E3C8969}"/>
    <hyperlink ref="J175" r:id="rId56" xr:uid="{20B6BD04-30D1-4881-8E67-3226FCA9E32A}"/>
    <hyperlink ref="J176" r:id="rId57" xr:uid="{30A2F768-9D34-48DA-8AD2-ED5A4818C82F}"/>
    <hyperlink ref="J177" r:id="rId58" xr:uid="{D8CFF688-2FCA-47D1-AA17-CFFDB31A9BC1}"/>
    <hyperlink ref="J178" r:id="rId59" xr:uid="{C4A73158-069F-4F7E-ABD9-1FACCD98DFB2}"/>
    <hyperlink ref="J180" r:id="rId60" xr:uid="{633E98C8-51DE-4E6B-8EF7-8733C688A914}"/>
    <hyperlink ref="K164" r:id="rId61" xr:uid="{A0740ED7-A312-484A-99C5-B8A3881C9737}"/>
    <hyperlink ref="K165" r:id="rId62" xr:uid="{6C4E6735-6E9B-44E4-996E-333086BB997B}"/>
    <hyperlink ref="K166" r:id="rId63" xr:uid="{75E96002-2181-4D48-AFFD-A649F7CFD6F2}"/>
    <hyperlink ref="K167" r:id="rId64" xr:uid="{F1A9A7D5-DEB4-4FF7-B47C-41B122F32524}"/>
    <hyperlink ref="K168" r:id="rId65" xr:uid="{DA90E378-9E51-46B0-AD72-C9704DF40985}"/>
    <hyperlink ref="K172" r:id="rId66" xr:uid="{5885017F-F173-420E-8A4D-4989C3C4C6FD}"/>
    <hyperlink ref="K173" r:id="rId67" xr:uid="{0A3EBFC7-CD2A-4710-B175-E1B62746FD08}"/>
    <hyperlink ref="I202" r:id="rId68" xr:uid="{CA490E87-08A6-476D-ADBE-DDE077F69F55}"/>
    <hyperlink ref="I206" r:id="rId69" xr:uid="{8DAFA1C1-1253-459C-B9A7-D10DD837D60F}"/>
    <hyperlink ref="I207" r:id="rId70" xr:uid="{99A2982A-0C29-4F40-9393-6DB04B987057}"/>
    <hyperlink ref="I208" r:id="rId71" xr:uid="{11910247-4860-4BDF-9B6E-5FBC134A4E18}"/>
    <hyperlink ref="I209" r:id="rId72" xr:uid="{2A144B14-5B56-4A93-9B4D-8479322553BD}"/>
    <hyperlink ref="I210" r:id="rId73" xr:uid="{157C8DA3-9486-4A07-B6BE-F39872202D9F}"/>
    <hyperlink ref="I211" r:id="rId74" xr:uid="{C7C3869A-7DAA-4B63-A3F9-D54662231FBB}"/>
    <hyperlink ref="I212" r:id="rId75" xr:uid="{3E67FE3C-8758-407E-BE59-739E70F1E564}"/>
    <hyperlink ref="J206" r:id="rId76" xr:uid="{996063F5-A1F7-4FA0-87F9-F0104A059646}"/>
    <hyperlink ref="J207" r:id="rId77" xr:uid="{EB995EEB-10BB-4130-9431-E8D5A1BAE6F9}"/>
    <hyperlink ref="J208" r:id="rId78" xr:uid="{779EEF0F-096A-47F7-87A7-3645752D64AC}"/>
    <hyperlink ref="J209" r:id="rId79" xr:uid="{2A8C07CD-6F59-4ADF-9CA5-D15925DD2E14}"/>
    <hyperlink ref="J210" r:id="rId80" xr:uid="{3108F41E-1926-480A-B478-EDBF4EE16E73}"/>
    <hyperlink ref="K206" r:id="rId81" xr:uid="{3F59042B-C27F-421F-BE84-AFABFDA6584B}"/>
    <hyperlink ref="K208" r:id="rId82" xr:uid="{BEC14E70-1B8E-48B7-9D16-758C04F2E87C}"/>
    <hyperlink ref="K209" r:id="rId83" xr:uid="{C2B37AAC-7461-4E95-A05E-3A8DBE5A85D0}"/>
    <hyperlink ref="I222" r:id="rId84" xr:uid="{662EA981-6151-41E8-A633-14518E8F4799}"/>
    <hyperlink ref="J219" r:id="rId85" xr:uid="{14C4B340-1C65-48F1-934F-1628975FB9D2}"/>
    <hyperlink ref="J220" r:id="rId86" xr:uid="{DBFFC1E7-C7FA-4C64-8D53-5670985BA19F}"/>
    <hyperlink ref="I228" r:id="rId87" xr:uid="{2F721668-0E36-470E-9CDA-71DAB652DF0F}"/>
    <hyperlink ref="I229" r:id="rId88" xr:uid="{3C3CED54-87FB-437A-8271-7ADDEC1D0AC9}"/>
    <hyperlink ref="I230" r:id="rId89" xr:uid="{C1BE1FBE-662D-45F0-9DD3-5E0C74065819}"/>
    <hyperlink ref="I231" r:id="rId90" xr:uid="{3CEC9765-138C-4DF9-87C7-FF9EA6E682AD}"/>
    <hyperlink ref="I232" r:id="rId91" xr:uid="{0DB20200-DDA4-4787-8A6A-D78D7EAD3B8B}"/>
    <hyperlink ref="J228" r:id="rId92" xr:uid="{2D61A9D6-3C1B-4237-BAD3-3FC2CEB0CE83}"/>
    <hyperlink ref="J229" r:id="rId93" xr:uid="{2BBC0147-181C-4C4C-AD1C-A2C13F8D9D74}"/>
    <hyperlink ref="J230" r:id="rId94" xr:uid="{99C3EC3C-01E6-4484-B8F0-37C06523AF67}"/>
    <hyperlink ref="J231" r:id="rId95" xr:uid="{C4338593-9D71-4996-9CB1-2013CB18DB5C}"/>
    <hyperlink ref="J232" r:id="rId96" xr:uid="{36443B43-EFE2-4210-BE05-E8FE10FCD719}"/>
    <hyperlink ref="J233" r:id="rId97" xr:uid="{1E9B39F9-2C48-4EC7-9360-E7BD8D26432A}"/>
    <hyperlink ref="J234" r:id="rId98" xr:uid="{8CC35DAC-CCC6-456A-97AD-2E3E9BEAE42E}"/>
    <hyperlink ref="J235" r:id="rId99" xr:uid="{9C1B778F-8F46-49E5-99EF-A66F2D288E36}"/>
    <hyperlink ref="J236" r:id="rId100" xr:uid="{1C820601-E73C-433A-91E3-BD75B15BA67A}"/>
    <hyperlink ref="I243" r:id="rId101" xr:uid="{D016363B-4B6C-46E3-8CFC-9267E317BE97}"/>
    <hyperlink ref="K174" r:id="rId102" xr:uid="{28F3B95C-28BA-448E-9020-BDA769784C90}"/>
    <hyperlink ref="K175" r:id="rId103" xr:uid="{66F4DF66-8264-4A9F-A006-A28F397EFDB9}"/>
    <hyperlink ref="I108" r:id="rId104" xr:uid="{796551A8-5A17-4CB6-89DC-574EEA227228}"/>
    <hyperlink ref="K178" r:id="rId105" xr:uid="{CD4E84AD-AD0D-4B07-92E1-1BE8AB90DC44}"/>
    <hyperlink ref="K179" r:id="rId106" xr:uid="{FCE181CE-C536-4BAC-B982-845725B12ACC}"/>
    <hyperlink ref="K180" r:id="rId107" xr:uid="{E6478DC5-68EB-4257-B030-4E019CDB62F3}"/>
    <hyperlink ref="J12" r:id="rId108" xr:uid="{5BD2BC27-9DC4-4571-B548-19A9C61216A6}"/>
    <hyperlink ref="I72" r:id="rId109" xr:uid="{FD97607B-7040-4772-B147-B03F8225E98F}"/>
    <hyperlink ref="K211" r:id="rId110" xr:uid="{C5C3BFAB-5DB0-4692-8743-82BD58196DA1}"/>
    <hyperlink ref="K212" r:id="rId111" xr:uid="{65DB76D1-0BE9-4537-99BE-75CC89D1949E}"/>
    <hyperlink ref="I21" r:id="rId112" xr:uid="{1D05AD1C-BCD8-4565-A226-2FF78C82BB8B}"/>
    <hyperlink ref="I58" r:id="rId113" xr:uid="{797D6026-A07E-4E87-BCA2-CE6030435534}"/>
    <hyperlink ref="I75" r:id="rId114" xr:uid="{79F30434-5AE8-4CF1-9F36-7B83A9171C29}"/>
    <hyperlink ref="I109" r:id="rId115" xr:uid="{4413CDA9-FEEE-4936-B3EC-E7BBA557B02C}"/>
    <hyperlink ref="I192" r:id="rId116" xr:uid="{0B172C93-8926-4A63-96E5-C8A35101E172}"/>
    <hyperlink ref="I203" r:id="rId117" xr:uid="{9EDF5CB1-FD7A-4892-A9E1-4C9D67C1E42A}"/>
    <hyperlink ref="I239" r:id="rId118" xr:uid="{CCBD3DF4-5D97-4BC0-81CD-9D591FCDD385}"/>
    <hyperlink ref="I240" r:id="rId119" xr:uid="{337ED453-8DAD-4329-9428-B2F56AC5033A}"/>
    <hyperlink ref="I244" r:id="rId120" xr:uid="{B63E3EF8-2E7F-4653-A71A-B2E25B651D4F}"/>
    <hyperlink ref="I245" r:id="rId121" xr:uid="{4F1B4E5B-296C-41A7-8136-965BA5C10D46}"/>
    <hyperlink ref="J164" r:id="rId122" xr:uid="{F9E58AA4-94CF-4290-94E5-884CE469BE53}"/>
    <hyperlink ref="J165" r:id="rId123" xr:uid="{C0A87A98-CF02-4865-BFF8-FD16D4DD149D}"/>
    <hyperlink ref="J166" r:id="rId124" xr:uid="{39F1467F-5C03-477C-8073-3832A5F4DABD}"/>
    <hyperlink ref="J167" r:id="rId125" xr:uid="{397304EA-7953-48C5-8037-78A1726E0CF3}"/>
    <hyperlink ref="J168" r:id="rId126" xr:uid="{5F9350EE-87A6-4044-B249-BC270582B21F}"/>
    <hyperlink ref="J211" r:id="rId127" xr:uid="{D3DCEDC0-2C79-45DC-B11F-64AB705B223B}"/>
    <hyperlink ref="J212" r:id="rId128" xr:uid="{3FB720AB-312A-44D3-81C7-CA9A22DBCEE4}"/>
    <hyperlink ref="K219" r:id="rId129" xr:uid="{79F4800C-794A-437A-B7DC-E7AA4E470EC8}"/>
    <hyperlink ref="J237" r:id="rId130" xr:uid="{AC94F63D-A909-46D3-88C0-FF12D93EA47B}"/>
    <hyperlink ref="J239" r:id="rId131" xr:uid="{7D14ECEE-08A1-4F7F-9F8B-61023E87231A}"/>
    <hyperlink ref="K176" r:id="rId132" xr:uid="{EF0B4E05-4A8C-4F69-912F-2B18F952962E}"/>
    <hyperlink ref="I233" r:id="rId133" xr:uid="{D18E020F-8AE5-47F5-8DCC-B657C3C0BDF5}"/>
    <hyperlink ref="I22" r:id="rId134" xr:uid="{2CBE5143-21E6-4C90-9F05-24888066E0A4}"/>
    <hyperlink ref="I223" r:id="rId135" xr:uid="{032E9FE6-1595-4BE4-B9B3-A333AECBCF4B}"/>
    <hyperlink ref="I219" r:id="rId136" xr:uid="{F179B3B8-7606-4CF8-B2AF-DB53D8F1F010}"/>
    <hyperlink ref="I220" r:id="rId137" xr:uid="{9B45EC74-57BB-466F-9B6B-4205B88AD921}"/>
    <hyperlink ref="I43" r:id="rId138" xr:uid="{67D06AEE-51BC-419F-8D68-A76E94D95E7D}"/>
    <hyperlink ref="I44" r:id="rId139" xr:uid="{A2256BB5-3448-4BAA-8CEF-AAA59CDC642F}"/>
    <hyperlink ref="J254" r:id="rId140" xr:uid="{C602C47B-1415-41AD-801B-CE2D8DC42640}"/>
    <hyperlink ref="J255" r:id="rId141" xr:uid="{30F30CB7-47DB-4183-B081-D88A4E5820BE}"/>
    <hyperlink ref="J256" r:id="rId142" xr:uid="{FAF951B2-6B49-4C2D-89E8-F65199799D7B}"/>
    <hyperlink ref="J257" r:id="rId143" xr:uid="{453895DC-C93A-4962-906A-3C5EB544823B}"/>
    <hyperlink ref="J258" r:id="rId144" xr:uid="{938112B0-93B2-4B70-9DEA-E5C55545E921}"/>
    <hyperlink ref="J259" r:id="rId145" xr:uid="{2FDACA9F-1E20-4511-AF3C-63C2FE0E17EE}"/>
    <hyperlink ref="J260" r:id="rId146" xr:uid="{2C304044-21E1-4EA9-B66B-ACA6A1DA0470}"/>
    <hyperlink ref="J261" r:id="rId147" xr:uid="{D5A7E49A-4388-4472-AA7A-9C5F9818BCC2}"/>
    <hyperlink ref="J262" r:id="rId148" xr:uid="{6A0C588B-3395-49CC-B80C-BDAF6783A94F}"/>
    <hyperlink ref="J263" r:id="rId149" xr:uid="{15E156FB-C497-4FD9-9DC1-634E7B1E13A4}"/>
    <hyperlink ref="J264" r:id="rId150" xr:uid="{7C144BFD-F1F1-438E-9509-DADDF9B05D98}"/>
    <hyperlink ref="J265" r:id="rId151" xr:uid="{E5A1CD88-F776-4176-B6B8-FB2266483280}"/>
    <hyperlink ref="J266" r:id="rId152" xr:uid="{37A0D0F7-0626-493A-8CFB-363A0471A224}"/>
    <hyperlink ref="J268" r:id="rId153" xr:uid="{9B9B272D-971D-45FC-A5C3-54D1307FE053}"/>
    <hyperlink ref="J267" r:id="rId154" xr:uid="{966D58F4-ED0F-4460-BD00-8C95F7191ADB}"/>
    <hyperlink ref="J272" r:id="rId155" xr:uid="{868330F5-BBB1-4E89-8BD2-F6A8B8C8239C}"/>
    <hyperlink ref="J273" r:id="rId156" xr:uid="{B11C0D01-79A1-4692-BF8E-045B160EA8A5}"/>
    <hyperlink ref="J274" r:id="rId157" xr:uid="{A80C4165-44FC-4DEB-B403-5CC128F06B59}"/>
    <hyperlink ref="J276" r:id="rId158" xr:uid="{8BA40F9C-EE46-4A3C-821C-9E2950C74C05}"/>
    <hyperlink ref="J278" r:id="rId159" xr:uid="{E15A9E4C-5264-4D1A-8D75-CD87EED2B10D}"/>
    <hyperlink ref="J279" r:id="rId160" xr:uid="{2F564245-1C97-4483-BECE-DF387F82682A}"/>
    <hyperlink ref="J280" r:id="rId161" xr:uid="{A15FCBD0-2B29-402F-A72E-C9D311B47891}"/>
    <hyperlink ref="J282" r:id="rId162" xr:uid="{34AE0BB3-4A39-4F93-B5DE-407BA27CFC51}"/>
    <hyperlink ref="J284" r:id="rId163" xr:uid="{CFC92937-8844-4DB1-9F86-794A10077089}"/>
    <hyperlink ref="I266" r:id="rId164" xr:uid="{352B7BD8-58C9-4B00-9AF8-4A3C2666A7C0}"/>
    <hyperlink ref="I269" r:id="rId165" xr:uid="{067C164D-01BE-4F75-93D2-202F66D4F3DC}"/>
    <hyperlink ref="I272" r:id="rId166" xr:uid="{D2621CDB-8F7A-4FA6-BF59-96C9F2D93B08}"/>
    <hyperlink ref="I255" r:id="rId167" xr:uid="{638731E6-D227-4BA1-BC61-D476A3DC04B2}"/>
    <hyperlink ref="I256" r:id="rId168" xr:uid="{AFD97DDD-2304-4EA3-8F1B-191F74D7667C}"/>
    <hyperlink ref="I257" r:id="rId169" xr:uid="{EF7E8E95-4BD6-471F-8239-2C603F8429F0}"/>
    <hyperlink ref="I259" r:id="rId170" xr:uid="{7E47C71C-6EEB-40E0-A21D-B5BECDA30565}"/>
    <hyperlink ref="I260" r:id="rId171" xr:uid="{C4D76809-D738-483F-A89F-7B9BA9FFCDE9}"/>
    <hyperlink ref="I261" r:id="rId172" xr:uid="{45BAEF1F-0D51-4325-B5D6-C91C82922ADD}"/>
    <hyperlink ref="I263" r:id="rId173" xr:uid="{FE785AAB-4452-42E2-A6E5-CD6A2018C189}"/>
    <hyperlink ref="I264" r:id="rId174" xr:uid="{87E8AE02-E885-4AFE-B481-2541F4B87E82}"/>
    <hyperlink ref="I265" r:id="rId175" xr:uid="{BCF7F68C-ED8A-40E4-AA39-334E72D3D3AE}"/>
    <hyperlink ref="I267" r:id="rId176" xr:uid="{29F16A21-4B28-4C07-BAC7-4F01CB2505A1}"/>
    <hyperlink ref="I268" r:id="rId177" xr:uid="{095F136E-E001-4741-A582-FD4172360AFD}"/>
    <hyperlink ref="I271" r:id="rId178" xr:uid="{39159911-F8BF-41D8-A006-E050E52B7B7D}"/>
    <hyperlink ref="I273" r:id="rId179" xr:uid="{FEEA993E-368A-4337-AEB3-E88DCF91C758}"/>
    <hyperlink ref="K261" r:id="rId180" xr:uid="{4811A1BE-5893-465F-A4D5-4E404886C25B}"/>
    <hyperlink ref="K262" r:id="rId181" xr:uid="{11B04CAB-1E61-4803-9537-0A81F2C002F0}"/>
    <hyperlink ref="K263" r:id="rId182" xr:uid="{A018FCB4-3E2B-44A5-AD79-0F751B58F688}"/>
    <hyperlink ref="I254" r:id="rId183" xr:uid="{DD4A83BC-BE9E-4681-A1B0-9F216166FAA2}"/>
    <hyperlink ref="I213" r:id="rId184" xr:uid="{3BA4D9CA-173B-44AA-8BA6-FD81EBD74C2A}"/>
    <hyperlink ref="I178" r:id="rId185" xr:uid="{225993A6-9F9F-4135-856B-783901DAF87D}"/>
    <hyperlink ref="I16" r:id="rId186" xr:uid="{444285E6-9E56-4C26-91E7-B32B294D96E6}"/>
    <hyperlink ref="I17" r:id="rId187" xr:uid="{DC470C43-26FC-4B30-94BE-27474C4EE8F0}"/>
    <hyperlink ref="I23" r:id="rId188" xr:uid="{8A6414CD-DE29-453D-8C4F-71A6D341A1EA}"/>
    <hyperlink ref="I25" r:id="rId189" xr:uid="{8CC14D55-62D7-4A84-B55B-02881E440374}"/>
    <hyperlink ref="I26" r:id="rId190" xr:uid="{EB98FE2D-745F-4E46-A5F5-D1C293AE98BC}"/>
    <hyperlink ref="I28" r:id="rId191" xr:uid="{A83D07AA-46B3-44FA-AFAD-76FA3CE927EF}"/>
    <hyperlink ref="I48" r:id="rId192" xr:uid="{7E5A2853-68C6-4915-86FA-C06E2C9D984A}"/>
    <hyperlink ref="I73" r:id="rId193" xr:uid="{6280E346-72F7-4DDF-976E-9EF2D3193EC9}"/>
    <hyperlink ref="I79" r:id="rId194" xr:uid="{4DCF500A-293E-4676-A021-33BE1D66A45E}"/>
    <hyperlink ref="I89" r:id="rId195" xr:uid="{9E71A4B3-C429-4B36-85A0-130C3C6D87E7}"/>
    <hyperlink ref="I88" r:id="rId196" xr:uid="{9FCA4C93-7D8F-4E7A-B0FF-17E6D9E9C26D}"/>
    <hyperlink ref="I93" r:id="rId197" xr:uid="{E248D4F7-8B81-4070-97C8-9994DC22085D}"/>
    <hyperlink ref="I95" r:id="rId198" xr:uid="{FBBF44E7-ABDA-46CE-ADFA-2CEEE5F8707C}"/>
    <hyperlink ref="I98" r:id="rId199" xr:uid="{7310234D-7EAC-400F-8574-4472314D067E}"/>
    <hyperlink ref="I110" r:id="rId200" xr:uid="{EBAD42F1-FD4A-417B-8203-0CAF1658BEA6}"/>
    <hyperlink ref="I111" r:id="rId201" xr:uid="{62EA0869-52D8-4870-92BC-88CB1DFF4C27}"/>
    <hyperlink ref="I112" r:id="rId202" xr:uid="{53C76A9B-E9E3-462F-985E-D0A3EE512647}"/>
    <hyperlink ref="I179" r:id="rId203" xr:uid="{CE416C8F-5448-408B-9983-40F57D84CCC6}"/>
    <hyperlink ref="I214" r:id="rId204" xr:uid="{842C3240-4E60-4C1E-83E1-6DF85F6135C3}"/>
    <hyperlink ref="I226" r:id="rId205" xr:uid="{9C616A3D-7B3F-43D0-A4A6-624DFB66BA83}"/>
    <hyperlink ref="I234" r:id="rId206" xr:uid="{1ECA1134-91E3-446D-A27F-3A93ADEFF5BD}"/>
    <hyperlink ref="I235" r:id="rId207" xr:uid="{11440860-A462-4DC9-B485-0F2E348E4C45}"/>
    <hyperlink ref="I246" r:id="rId208" xr:uid="{8479BAE6-5669-46F9-B093-2A3758101FD7}"/>
    <hyperlink ref="I274" r:id="rId209" xr:uid="{C01BA336-A1BD-444D-A42A-BC4A3F7D1FEE}"/>
    <hyperlink ref="I275" r:id="rId210" xr:uid="{202D10C4-4EB6-46F5-9338-D179AE3DF1F1}"/>
    <hyperlink ref="I276" r:id="rId211" xr:uid="{C5D9EC6A-9A53-476B-BEEE-C5B904D7EB95}"/>
    <hyperlink ref="I277" r:id="rId212" xr:uid="{ED7C7EFC-2DBD-4E25-811C-8D513AC30272}"/>
    <hyperlink ref="I278" r:id="rId213" xr:uid="{C92FC273-A2C1-4904-BF59-8D82A757A832}"/>
    <hyperlink ref="I279" r:id="rId214" xr:uid="{EC70C06E-3EA9-4015-B0EA-E9B4406848E9}"/>
    <hyperlink ref="I280" r:id="rId215" xr:uid="{AF56ED76-770F-44AC-AE93-B8A4DFF6E642}"/>
    <hyperlink ref="I281" r:id="rId216" xr:uid="{2C1FFCC4-B189-4CD8-AB6A-207F75A6BBA1}"/>
    <hyperlink ref="I282" r:id="rId217" xr:uid="{FB9FD750-E3C2-4DB2-A835-BF656AE678F0}"/>
    <hyperlink ref="I283" r:id="rId218" xr:uid="{65E7EF5F-CD0E-41FC-9A3C-484CFBA4D6C7}"/>
    <hyperlink ref="I284" r:id="rId219" xr:uid="{47E80DAA-C0ED-4662-9CB2-A2244AF868B7}"/>
    <hyperlink ref="I285" r:id="rId220" xr:uid="{8EE877FA-D670-4567-89C4-87C96D1295C4}"/>
    <hyperlink ref="J9" r:id="rId221" xr:uid="{3EF29507-5432-4201-B4E6-15F1D1EF9C90}"/>
    <hyperlink ref="J10" r:id="rId222" xr:uid="{CB6B34D2-4601-4E96-84EB-5D474F3D2184}"/>
    <hyperlink ref="J13" r:id="rId223" xr:uid="{96E5DF3B-53B4-457A-88C7-B30E2E2DFF4D}"/>
    <hyperlink ref="J14" r:id="rId224" xr:uid="{CA9F3560-A171-4E1B-8F8E-CB7A26CA5CC5}"/>
    <hyperlink ref="J15" r:id="rId225" xr:uid="{E00A43F9-982F-4304-9444-9469A65C74EF}"/>
    <hyperlink ref="J16" r:id="rId226" xr:uid="{CF719875-D3B0-43FE-93CD-380792C33E40}"/>
    <hyperlink ref="J46" r:id="rId227" xr:uid="{EFAE3E1B-19EA-4D93-ACA0-7B516E7C1437}"/>
    <hyperlink ref="J87" r:id="rId228" xr:uid="{EB67D23D-53A5-49E2-BB12-0A86988DCE63}"/>
    <hyperlink ref="J89" r:id="rId229" xr:uid="{60BEB6C8-8DB0-4B7D-AF9F-6A0EED8F2F1C}"/>
    <hyperlink ref="J97" r:id="rId230" xr:uid="{8FD48761-4341-4681-913A-EEB01B431072}"/>
    <hyperlink ref="J169" r:id="rId231" xr:uid="{C01FCC44-2141-4838-8164-F9EC61F4138F}"/>
    <hyperlink ref="J170" r:id="rId232" xr:uid="{69F1630C-07F2-4A88-92BA-E839AC38ABB4}"/>
    <hyperlink ref="J182" r:id="rId233" xr:uid="{9291AADA-55DF-47BF-8C33-DF6648D6B560}"/>
    <hyperlink ref="J202" r:id="rId234" xr:uid="{4BF7C192-593F-4752-B7E6-66F22E0824E3}"/>
    <hyperlink ref="J223" r:id="rId235" xr:uid="{55EC3BBF-9388-42EF-B718-55811B363566}"/>
    <hyperlink ref="J241" r:id="rId236" xr:uid="{7960D3CC-4831-40A6-9510-34001057382D}"/>
    <hyperlink ref="J243" r:id="rId237" xr:uid="{9923E211-6D3C-4979-BFD2-C9F0CCF4D789}"/>
    <hyperlink ref="J269" r:id="rId238" xr:uid="{608252C0-F659-4119-B7F1-A0EB63E470D0}"/>
    <hyperlink ref="J270" r:id="rId239" xr:uid="{023CB713-64D6-40E8-BD2D-39A78CD48F7B}"/>
    <hyperlink ref="K213" r:id="rId240" xr:uid="{DC0C0EBA-B6A5-4C2D-9811-81C692AF778A}"/>
    <hyperlink ref="K215" r:id="rId241" xr:uid="{1FAA0590-2D9F-4FBB-A7AC-8F9F97B303BF}"/>
    <hyperlink ref="K216" r:id="rId242" xr:uid="{FF477765-D6D9-4020-9579-DF9A310DB544}"/>
    <hyperlink ref="K217" r:id="rId243" xr:uid="{5D171287-ED4B-427D-8200-11C73306351E}"/>
    <hyperlink ref="K228" r:id="rId244" xr:uid="{580ECCCF-07CE-4AF7-886A-17555F5604F1}"/>
    <hyperlink ref="K267" r:id="rId245" xr:uid="{4AB786C1-78F9-454A-80F3-1FBEC2FEEC42}"/>
    <hyperlink ref="K268" r:id="rId246" xr:uid="{C71BF3DD-AC1C-4FAA-9A0D-E3B4F47B0B9F}"/>
    <hyperlink ref="K270" r:id="rId247" xr:uid="{8F42B6F5-2404-4511-9DB1-8528E1DFE3CD}"/>
    <hyperlink ref="K271" r:id="rId248" xr:uid="{8F5053D6-253F-472D-9F37-7209F976E0E9}"/>
    <hyperlink ref="I161" r:id="rId249" xr:uid="{C16D8C50-D230-4F9A-B421-E3BC75E77A0E}"/>
    <hyperlink ref="J213" r:id="rId250" xr:uid="{34766A6C-1E51-453F-A50F-1A5CC8C0C338}"/>
    <hyperlink ref="J224" r:id="rId251" xr:uid="{605882C6-0878-4716-86C3-A637FFEC29CC}"/>
    <hyperlink ref="J221" r:id="rId252" xr:uid="{C5D1C0FE-48A3-4F05-A9E1-DCCD681D8414}"/>
    <hyperlink ref="I258" r:id="rId253" xr:uid="{8EC0032C-FE1B-4FDC-9303-A1789059882B}"/>
    <hyperlink ref="I262" r:id="rId254" xr:uid="{F5D1D01B-2897-4443-896A-9E7ED60FB2E7}"/>
    <hyperlink ref="K254" r:id="rId255" xr:uid="{9D4BABE7-0D94-42B9-B04B-D351FF608F0F}"/>
    <hyperlink ref="K255" r:id="rId256" xr:uid="{EA82B10A-9578-4970-B16E-994988D38661}"/>
    <hyperlink ref="K256" r:id="rId257" xr:uid="{2D77A45A-30EA-4987-B298-631D44B5CADA}"/>
    <hyperlink ref="K257" r:id="rId258" xr:uid="{6A623B1D-6F14-458D-BE03-BA885DEAB33C}"/>
    <hyperlink ref="K258" r:id="rId259" xr:uid="{50E2C688-CF1D-4DBA-8A08-9DAD21050C8C}"/>
    <hyperlink ref="K259" r:id="rId260" xr:uid="{E70C28F6-92A6-4FD6-ABFB-38C8526CE883}"/>
    <hyperlink ref="K43" r:id="rId261" xr:uid="{F6842BB9-5A6C-456A-B8A4-9E1EA4D0041E}"/>
    <hyperlink ref="I118" r:id="rId262" xr:uid="{9FB318F2-BDEB-4BB8-8CE2-883AEC5D4D76}"/>
    <hyperlink ref="I119" r:id="rId263" xr:uid="{5DB4009D-521B-4BA8-B6A8-5BB47B69A889}"/>
    <hyperlink ref="I120" r:id="rId264" xr:uid="{E4523F3A-E7F7-47C0-B959-A036988472CC}"/>
    <hyperlink ref="I121" r:id="rId265" xr:uid="{A13ED0F9-15FE-4B35-90B7-7B8911FB4011}"/>
    <hyperlink ref="I122" r:id="rId266" xr:uid="{5CC2B0CC-649F-4BFB-9035-8FFC37EEBA14}"/>
    <hyperlink ref="I123" r:id="rId267" xr:uid="{E5533709-BEDB-4F9F-A422-A48CA111DAC0}"/>
    <hyperlink ref="I124" r:id="rId268" xr:uid="{F4E8DDC8-CDA5-45F2-9BBE-02CA3DE0AACE}"/>
    <hyperlink ref="I125" r:id="rId269" xr:uid="{5294CE66-0D67-4D0E-AA65-BA35E690EFF5}"/>
    <hyperlink ref="I126" r:id="rId270" xr:uid="{3FDBB38A-C495-40E3-A3D6-F66441CA1DFE}"/>
    <hyperlink ref="I127" r:id="rId271" xr:uid="{AE438A19-D0E0-4B34-B8E2-4D15E2D4E51F}"/>
    <hyperlink ref="I128" r:id="rId272" xr:uid="{9732BCC9-A062-4B29-AEAB-2326B87F99B8}"/>
    <hyperlink ref="I129" r:id="rId273" xr:uid="{E33B4058-F2D8-4324-89B1-684C075FC080}"/>
    <hyperlink ref="I130" r:id="rId274" xr:uid="{1AE8B6C5-6DAD-48F2-98BA-88AFB338B72D}"/>
    <hyperlink ref="I131" r:id="rId275" xr:uid="{2D4047EA-C4AE-48D7-9592-699C01FEB0F4}"/>
    <hyperlink ref="I133" r:id="rId276" xr:uid="{A6738B41-D10D-4E0A-A788-93904E17FB9E}"/>
    <hyperlink ref="I134" r:id="rId277" xr:uid="{756D3781-7E78-4608-A6CD-E2F8168B44C1}"/>
    <hyperlink ref="I135" r:id="rId278" xr:uid="{5D6532A3-9E68-4CDC-AE4B-BA1349DA3954}"/>
    <hyperlink ref="I136" r:id="rId279" xr:uid="{BF82EF53-926C-44B4-8352-7D4039FC0E4A}"/>
    <hyperlink ref="I138" r:id="rId280" xr:uid="{B73CDAA2-A486-476C-9EA2-0E72DBDF2DD0}"/>
    <hyperlink ref="J118" r:id="rId281" xr:uid="{96B33123-62FE-4345-A45D-F7FD0467925D}"/>
    <hyperlink ref="J120" r:id="rId282" xr:uid="{2C0289F7-089F-4EA7-8138-E2B332DCCF34}"/>
    <hyperlink ref="J121" r:id="rId283" xr:uid="{9CA5C026-7F71-4228-915F-F4CD9C54CFEA}"/>
    <hyperlink ref="J122" r:id="rId284" xr:uid="{C521B062-C443-4966-BE42-6F73DD666EFF}"/>
    <hyperlink ref="J123" r:id="rId285" xr:uid="{80FAD5AF-6202-4E0B-A816-E4E86F7D1928}"/>
    <hyperlink ref="J124" r:id="rId286" xr:uid="{8429180E-2B89-4333-9F51-0618CAC34084}"/>
    <hyperlink ref="J125" r:id="rId287" xr:uid="{B2C7C715-A4BD-479E-AAF8-6B4406788F1E}"/>
    <hyperlink ref="J126" r:id="rId288" xr:uid="{2B5B7B5B-D09B-4656-9137-68BFCC6C74BE}"/>
    <hyperlink ref="J127" r:id="rId289" xr:uid="{465C3EA3-D5FD-4429-9337-64CE4CD23B64}"/>
    <hyperlink ref="J128" r:id="rId290" xr:uid="{1CDC617C-5568-4C8A-A8CE-00C4CC34577E}"/>
    <hyperlink ref="J129" r:id="rId291" xr:uid="{B97DF827-1E56-4FDA-AB20-A40CEB5EEACA}"/>
    <hyperlink ref="J130" r:id="rId292" xr:uid="{67948BF6-52FD-43C1-B358-6664D3E698BE}"/>
    <hyperlink ref="J131" r:id="rId293" xr:uid="{B48072BE-8825-4EDC-B00F-2119EA750D83}"/>
    <hyperlink ref="J133" r:id="rId294" xr:uid="{96D2B5E9-0DDF-437E-B2C0-F508AD595551}"/>
    <hyperlink ref="J134" r:id="rId295" xr:uid="{C55A200C-8FF0-4F40-9DF8-2FCC8D95F79A}"/>
    <hyperlink ref="J135" r:id="rId296" xr:uid="{F31697D0-D30C-48D0-99E7-8EA39DA17A3B}"/>
    <hyperlink ref="J136" r:id="rId297" xr:uid="{524BFECB-E94A-452E-9E27-5AAD5DE0CA72}"/>
    <hyperlink ref="J137" r:id="rId298" xr:uid="{D9391078-3FE5-4EC1-BAF0-FF02D0BB90A3}"/>
    <hyperlink ref="J138" r:id="rId299" xr:uid="{A6532C35-8161-421B-A852-613A3DFC0BAA}"/>
    <hyperlink ref="J139" r:id="rId300" xr:uid="{2BF07913-08E5-420D-9C9A-366045506ED7}"/>
    <hyperlink ref="K118" r:id="rId301" xr:uid="{B0D5A54A-9620-48EF-A8C2-E3700CA18E0D}"/>
    <hyperlink ref="K119" r:id="rId302" xr:uid="{6804D87F-F94C-4E5E-91DE-BFF5BB071AB3}"/>
    <hyperlink ref="K123" r:id="rId303" xr:uid="{D8358B80-F7D6-4CF9-B598-AEDEFC69ECA8}"/>
    <hyperlink ref="K125" r:id="rId304" xr:uid="{492C0EA5-6945-4A55-A8E9-BDD000CEAE48}"/>
    <hyperlink ref="K126" r:id="rId305" xr:uid="{ECD3957B-1EB5-4510-8EDE-0730085745E4}"/>
    <hyperlink ref="K127" r:id="rId306" xr:uid="{03D9B0CC-565C-45AC-B448-09288C45C501}"/>
    <hyperlink ref="K128" r:id="rId307" xr:uid="{86DB2B8D-D363-44AA-89A9-933AEA23C1E0}"/>
    <hyperlink ref="K129" r:id="rId308" xr:uid="{94EED469-8C32-4575-B830-EAABAC21FE65}"/>
    <hyperlink ref="K130" r:id="rId309" xr:uid="{129DD254-19AC-4663-AAB2-38F64CBB87E2}"/>
    <hyperlink ref="K131" r:id="rId310" xr:uid="{3B5BA12B-9832-49AB-A39B-BEA3EF48B29A}"/>
    <hyperlink ref="K132" r:id="rId311" xr:uid="{B7352E16-48B2-4DB5-B082-14696BA11C02}"/>
    <hyperlink ref="K134" r:id="rId312" xr:uid="{1043C8E4-2A7B-45A2-BDFF-103F960A6236}"/>
    <hyperlink ref="K135" r:id="rId313" xr:uid="{83541714-232F-49D5-938E-94F3AADA18F1}"/>
    <hyperlink ref="K136" r:id="rId314" xr:uid="{BD73A9C4-C1D7-4A1A-9C57-3ED3F4DAD229}"/>
    <hyperlink ref="K137" r:id="rId315" xr:uid="{8F4A2949-4161-4D30-BDB0-B32DC11EBC75}"/>
    <hyperlink ref="K138" r:id="rId316" xr:uid="{BDF55D9D-AA3B-4E63-A6CB-74C28E3E0036}"/>
    <hyperlink ref="K121" r:id="rId317" xr:uid="{A6ABA7C7-081A-480A-86EC-47E77977E874}"/>
    <hyperlink ref="I141" r:id="rId318" xr:uid="{C7F741B3-0BE7-4AB8-9220-CEA317D5276E}"/>
    <hyperlink ref="I143" r:id="rId319" xr:uid="{7A317F92-D5BF-4229-B205-E75268FA80AF}"/>
    <hyperlink ref="I144" r:id="rId320" xr:uid="{CF8CC9DC-C148-4A62-AA0A-7C0C8E7B6918}"/>
    <hyperlink ref="I145" r:id="rId321" xr:uid="{9895201F-66F0-49FF-BB9F-25E5C4283229}"/>
    <hyperlink ref="J141" r:id="rId322" xr:uid="{ADBDA56C-FA53-4E72-A474-83C6DA96E96E}"/>
    <hyperlink ref="J142" r:id="rId323" xr:uid="{E90B12F7-798F-4F09-8453-746211F395BE}"/>
    <hyperlink ref="J143" r:id="rId324" xr:uid="{2A66833C-BAC4-4A41-B879-A2D1394C73A9}"/>
    <hyperlink ref="I248" r:id="rId325" xr:uid="{A3E16BC5-C52F-4BC5-942F-CC47FCEC8D59}"/>
    <hyperlink ref="I249" r:id="rId326" xr:uid="{B3B9ECE2-9D03-4F94-9F1E-F85B24D9DF99}"/>
    <hyperlink ref="I250" r:id="rId327" xr:uid="{302C9ABD-A3C2-4DE1-B2A1-0096E86CFFE8}"/>
    <hyperlink ref="I251" r:id="rId328" xr:uid="{404DE30A-1D87-4F2D-8725-64709929336D}"/>
  </hyperlinks>
  <pageMargins left="0.70866141732283472" right="0.70866141732283472" top="0.74803149606299213" bottom="0.74803149606299213" header="0.31496062992125984" footer="0.31496062992125984"/>
  <pageSetup paperSize="8" scale="46" fitToHeight="0" orientation="landscape" r:id="rId329"/>
  <headerFooter>
    <oddFooter>&amp;P / &amp;N ページ</oddFooter>
  </headerFooter>
  <rowBreaks count="12" manualBreakCount="12">
    <brk id="41" min="1" max="16" man="1"/>
    <brk id="69" min="1" max="16" man="1"/>
    <brk id="116" min="1" max="16" man="1"/>
    <brk id="159" min="1" max="16" man="1"/>
    <brk id="199" min="1" max="16" man="1"/>
    <brk id="252" min="1" max="16" man="1"/>
    <brk id="300" min="1" max="16" man="1"/>
    <brk id="325" min="1" max="16" man="1"/>
    <brk id="344" min="1" max="16" man="1"/>
    <brk id="363" min="1" max="16" man="1"/>
    <brk id="383" min="1" max="16" man="1"/>
    <brk id="399" min="1" max="16" man="1"/>
  </rowBreaks>
  <colBreaks count="1" manualBreakCount="1">
    <brk id="7" max="1048575" man="1"/>
  </colBreaks>
  <legacyDrawing r:id="rId33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10B3E-863B-459F-BA91-06F1FDF11DAB}">
  <sheetPr>
    <pageSetUpPr fitToPage="1"/>
  </sheetPr>
  <dimension ref="A1:AA445"/>
  <sheetViews>
    <sheetView showZeros="0" view="pageBreakPreview" zoomScale="70" zoomScaleNormal="70" zoomScaleSheetLayoutView="70" workbookViewId="0">
      <pane xSplit="6" ySplit="4" topLeftCell="G323" activePane="bottomRight" state="frozen"/>
      <selection activeCell="I9" sqref="I9:Z11"/>
      <selection pane="topRight" activeCell="I9" sqref="I9:Z11"/>
      <selection pane="bottomLeft" activeCell="I9" sqref="I9:Z11"/>
      <selection pane="bottomRight" activeCell="D331" sqref="D331"/>
    </sheetView>
  </sheetViews>
  <sheetFormatPr defaultColWidth="9" defaultRowHeight="18.75"/>
  <cols>
    <col min="1" max="1" width="5" style="127" customWidth="1"/>
    <col min="2" max="2" width="9" style="115"/>
    <col min="3" max="3" width="7.5" style="116" bestFit="1" customWidth="1"/>
    <col min="4" max="4" width="16.125" style="117" customWidth="1"/>
    <col min="5" max="5" width="17.125" style="116" customWidth="1"/>
    <col min="6" max="6" width="26.5" style="118" customWidth="1"/>
    <col min="7" max="7" width="81" style="119" customWidth="1"/>
    <col min="8" max="10" width="20.625" style="120" customWidth="1"/>
    <col min="11" max="12" width="27.25" style="122" customWidth="1"/>
    <col min="13" max="14" width="27.25" style="2" customWidth="1"/>
    <col min="15" max="15" width="12.5" style="127" customWidth="1"/>
    <col min="16" max="16" width="10.625" style="121" customWidth="1"/>
    <col min="17" max="17" width="12.375" style="122" customWidth="1"/>
    <col min="18" max="18" width="9" style="2"/>
    <col min="19" max="19" width="9" style="127"/>
    <col min="20" max="20" width="9" style="2"/>
    <col min="21" max="21" width="10.75" style="122" customWidth="1"/>
    <col min="22" max="16384" width="9" style="2"/>
  </cols>
  <sheetData>
    <row r="1" spans="1:21" ht="50.25" customHeight="1">
      <c r="B1" s="1332" t="s">
        <v>103</v>
      </c>
      <c r="C1" s="1332"/>
      <c r="D1" s="1332"/>
      <c r="E1" s="1332"/>
      <c r="F1" s="1332"/>
      <c r="G1" s="1332"/>
      <c r="H1" s="1332"/>
      <c r="I1" s="1332"/>
      <c r="J1" s="1332"/>
      <c r="K1" s="1333"/>
      <c r="L1" s="1332"/>
      <c r="M1" s="1332"/>
      <c r="N1" s="1332"/>
      <c r="O1" s="1332"/>
      <c r="P1" s="1332"/>
      <c r="Q1" s="1332"/>
    </row>
    <row r="2" spans="1:21" ht="27" customHeight="1">
      <c r="B2" s="3"/>
      <c r="C2" s="4"/>
      <c r="D2" s="4"/>
      <c r="E2" s="4"/>
      <c r="F2" s="5"/>
      <c r="G2" s="6"/>
      <c r="H2" s="7"/>
      <c r="I2" s="7"/>
      <c r="J2" s="126"/>
      <c r="K2" s="158"/>
      <c r="L2" s="126"/>
      <c r="M2" s="126"/>
      <c r="N2" s="126"/>
      <c r="O2" s="1334" t="s">
        <v>637</v>
      </c>
      <c r="P2" s="1334"/>
      <c r="Q2" s="1334"/>
    </row>
    <row r="3" spans="1:21" ht="18.75" customHeight="1">
      <c r="B3" s="1330" t="s">
        <v>104</v>
      </c>
      <c r="C3" s="1330" t="s">
        <v>105</v>
      </c>
      <c r="D3" s="1336" t="s">
        <v>106</v>
      </c>
      <c r="E3" s="1330" t="s">
        <v>893</v>
      </c>
      <c r="F3" s="1337" t="s">
        <v>107</v>
      </c>
      <c r="G3" s="1339" t="s">
        <v>304</v>
      </c>
      <c r="H3" s="1341" t="s">
        <v>498</v>
      </c>
      <c r="I3" s="1342"/>
      <c r="J3" s="1343"/>
      <c r="K3" s="1330" t="s">
        <v>633</v>
      </c>
      <c r="L3" s="1330" t="s">
        <v>634</v>
      </c>
      <c r="M3" s="1330" t="s">
        <v>635</v>
      </c>
      <c r="N3" s="1330" t="s">
        <v>682</v>
      </c>
      <c r="O3" s="1330" t="s">
        <v>636</v>
      </c>
      <c r="P3" s="1330" t="s">
        <v>108</v>
      </c>
      <c r="Q3" s="1330" t="s">
        <v>109</v>
      </c>
      <c r="R3" s="1329"/>
    </row>
    <row r="4" spans="1:21">
      <c r="B4" s="1335"/>
      <c r="C4" s="1335"/>
      <c r="D4" s="1335"/>
      <c r="E4" s="1331"/>
      <c r="F4" s="1338"/>
      <c r="G4" s="1340"/>
      <c r="H4" s="1344"/>
      <c r="I4" s="1345"/>
      <c r="J4" s="1346"/>
      <c r="K4" s="1331"/>
      <c r="L4" s="1331"/>
      <c r="M4" s="1331"/>
      <c r="N4" s="1331"/>
      <c r="O4" s="1331"/>
      <c r="P4" s="1331"/>
      <c r="Q4" s="1331"/>
      <c r="R4" s="1329"/>
    </row>
    <row r="5" spans="1:21" ht="67.5">
      <c r="A5" s="128">
        <v>1</v>
      </c>
      <c r="B5" s="8" t="s">
        <v>700</v>
      </c>
      <c r="C5" s="9" t="s">
        <v>110</v>
      </c>
      <c r="D5" s="10" t="s">
        <v>701</v>
      </c>
      <c r="E5" s="209" t="s">
        <v>925</v>
      </c>
      <c r="F5" s="153" t="s">
        <v>702</v>
      </c>
      <c r="G5" s="203" t="s">
        <v>345</v>
      </c>
      <c r="H5" s="12"/>
      <c r="I5" s="13"/>
      <c r="J5" s="14"/>
      <c r="K5" s="16"/>
      <c r="L5" s="16"/>
      <c r="M5" s="16"/>
      <c r="N5" s="157"/>
      <c r="O5" s="123">
        <v>0</v>
      </c>
      <c r="P5" s="15" t="s">
        <v>111</v>
      </c>
      <c r="Q5" s="16">
        <v>0</v>
      </c>
      <c r="R5" s="129"/>
      <c r="U5" s="193"/>
    </row>
    <row r="6" spans="1:21" ht="71.25">
      <c r="A6" s="1252">
        <f>COUNT($A$5:A5)+1</f>
        <v>2</v>
      </c>
      <c r="B6" s="1253" t="s">
        <v>0</v>
      </c>
      <c r="C6" s="1255" t="s">
        <v>110</v>
      </c>
      <c r="D6" s="1247" t="s">
        <v>701</v>
      </c>
      <c r="E6" s="1257" t="s">
        <v>927</v>
      </c>
      <c r="F6" s="1325" t="s">
        <v>703</v>
      </c>
      <c r="G6" s="1231" t="s">
        <v>344</v>
      </c>
      <c r="H6" s="1233"/>
      <c r="I6" s="1235"/>
      <c r="J6" s="1237"/>
      <c r="K6" s="1241"/>
      <c r="L6" s="1241"/>
      <c r="M6" s="1243" t="s">
        <v>646</v>
      </c>
      <c r="N6" s="201" t="s">
        <v>693</v>
      </c>
      <c r="O6" s="1241">
        <v>8</v>
      </c>
      <c r="P6" s="1241" t="s">
        <v>111</v>
      </c>
      <c r="Q6" s="1241">
        <v>0</v>
      </c>
      <c r="R6" s="129"/>
      <c r="S6" s="1228" t="s">
        <v>894</v>
      </c>
      <c r="U6" s="193"/>
    </row>
    <row r="7" spans="1:21">
      <c r="A7" s="1252"/>
      <c r="B7" s="1254"/>
      <c r="C7" s="1256"/>
      <c r="D7" s="1248"/>
      <c r="E7" s="1258"/>
      <c r="F7" s="1327"/>
      <c r="G7" s="1232"/>
      <c r="H7" s="1234"/>
      <c r="I7" s="1236"/>
      <c r="J7" s="1238"/>
      <c r="K7" s="1242"/>
      <c r="L7" s="1242"/>
      <c r="M7" s="1244"/>
      <c r="N7" s="200" t="s">
        <v>891</v>
      </c>
      <c r="O7" s="1242"/>
      <c r="P7" s="1242"/>
      <c r="Q7" s="1242"/>
      <c r="R7" s="129"/>
      <c r="S7" s="1228" t="s">
        <v>894</v>
      </c>
      <c r="U7" s="193"/>
    </row>
    <row r="8" spans="1:21" ht="27">
      <c r="A8" s="1252">
        <f>COUNT($A$5:A7)+1</f>
        <v>3</v>
      </c>
      <c r="B8" s="1253" t="s">
        <v>1</v>
      </c>
      <c r="C8" s="1255" t="s">
        <v>110</v>
      </c>
      <c r="D8" s="1247" t="s">
        <v>701</v>
      </c>
      <c r="E8" s="1257" t="s">
        <v>911</v>
      </c>
      <c r="F8" s="1325" t="s">
        <v>704</v>
      </c>
      <c r="G8" s="1231" t="s">
        <v>346</v>
      </c>
      <c r="H8" s="20"/>
      <c r="I8" s="21" t="s">
        <v>550</v>
      </c>
      <c r="J8" s="22"/>
      <c r="K8" s="1310"/>
      <c r="L8" s="1241"/>
      <c r="M8" s="1243"/>
      <c r="N8" s="1239"/>
      <c r="O8" s="1241">
        <v>1</v>
      </c>
      <c r="P8" s="1241" t="s">
        <v>111</v>
      </c>
      <c r="Q8" s="1243">
        <v>0</v>
      </c>
      <c r="R8" s="1284"/>
      <c r="U8" s="193"/>
    </row>
    <row r="9" spans="1:21">
      <c r="A9" s="1252"/>
      <c r="B9" s="1295" t="s">
        <v>1</v>
      </c>
      <c r="C9" s="1289" t="s">
        <v>110</v>
      </c>
      <c r="D9" s="1249" t="s">
        <v>701</v>
      </c>
      <c r="E9" s="1276"/>
      <c r="F9" s="1326" t="s">
        <v>704</v>
      </c>
      <c r="G9" s="1294"/>
      <c r="H9" s="25"/>
      <c r="I9" s="136" t="s">
        <v>186</v>
      </c>
      <c r="J9" s="26"/>
      <c r="K9" s="1261"/>
      <c r="L9" s="1261"/>
      <c r="M9" s="1250"/>
      <c r="N9" s="1259"/>
      <c r="O9" s="1261"/>
      <c r="P9" s="1261"/>
      <c r="Q9" s="1250"/>
      <c r="R9" s="1284"/>
      <c r="U9" s="193"/>
    </row>
    <row r="10" spans="1:21">
      <c r="A10" s="1252"/>
      <c r="B10" s="1254" t="s">
        <v>1</v>
      </c>
      <c r="C10" s="1256" t="s">
        <v>110</v>
      </c>
      <c r="D10" s="1248" t="s">
        <v>701</v>
      </c>
      <c r="E10" s="1258"/>
      <c r="F10" s="1327" t="s">
        <v>704</v>
      </c>
      <c r="G10" s="1296"/>
      <c r="H10" s="27"/>
      <c r="I10" s="137" t="s">
        <v>562</v>
      </c>
      <c r="J10" s="28"/>
      <c r="K10" s="1242"/>
      <c r="L10" s="1242"/>
      <c r="M10" s="1244"/>
      <c r="N10" s="1260"/>
      <c r="O10" s="1242"/>
      <c r="P10" s="1242"/>
      <c r="Q10" s="1244"/>
      <c r="R10" s="1284"/>
      <c r="U10" s="193"/>
    </row>
    <row r="11" spans="1:21" ht="27">
      <c r="A11" s="1252">
        <f>COUNT($A$5:A10)+1</f>
        <v>4</v>
      </c>
      <c r="B11" s="1314" t="s">
        <v>112</v>
      </c>
      <c r="C11" s="1255" t="s">
        <v>110</v>
      </c>
      <c r="D11" s="1247" t="s">
        <v>701</v>
      </c>
      <c r="E11" s="1257" t="s">
        <v>930</v>
      </c>
      <c r="F11" s="1325" t="s">
        <v>1136</v>
      </c>
      <c r="G11" s="1328" t="s">
        <v>347</v>
      </c>
      <c r="H11" s="31" t="s">
        <v>113</v>
      </c>
      <c r="I11" s="21" t="s">
        <v>294</v>
      </c>
      <c r="J11" s="22"/>
      <c r="K11" s="1239" t="s">
        <v>679</v>
      </c>
      <c r="L11" s="1241"/>
      <c r="M11" s="1243"/>
      <c r="N11" s="1239"/>
      <c r="O11" s="1241">
        <v>0</v>
      </c>
      <c r="P11" s="1241" t="s">
        <v>111</v>
      </c>
      <c r="Q11" s="1243">
        <v>0</v>
      </c>
      <c r="R11" s="1284"/>
      <c r="S11" s="1228" t="s">
        <v>894</v>
      </c>
    </row>
    <row r="12" spans="1:21">
      <c r="A12" s="1252"/>
      <c r="B12" s="1315" t="s">
        <v>112</v>
      </c>
      <c r="C12" s="1289" t="s">
        <v>110</v>
      </c>
      <c r="D12" s="1249" t="s">
        <v>701</v>
      </c>
      <c r="E12" s="1276"/>
      <c r="F12" s="1326" t="s">
        <v>705</v>
      </c>
      <c r="G12" s="1328"/>
      <c r="H12" s="32" t="s">
        <v>114</v>
      </c>
      <c r="I12" s="32" t="s">
        <v>202</v>
      </c>
      <c r="J12" s="26"/>
      <c r="K12" s="1259"/>
      <c r="L12" s="1261"/>
      <c r="M12" s="1250"/>
      <c r="N12" s="1259"/>
      <c r="O12" s="1261"/>
      <c r="P12" s="1261"/>
      <c r="Q12" s="1250"/>
      <c r="R12" s="1284"/>
      <c r="S12" s="1228" t="s">
        <v>894</v>
      </c>
    </row>
    <row r="13" spans="1:21">
      <c r="A13" s="1252"/>
      <c r="B13" s="1315" t="s">
        <v>112</v>
      </c>
      <c r="C13" s="1289" t="s">
        <v>110</v>
      </c>
      <c r="D13" s="1249" t="s">
        <v>701</v>
      </c>
      <c r="E13" s="1276"/>
      <c r="F13" s="1326" t="s">
        <v>705</v>
      </c>
      <c r="G13" s="1328"/>
      <c r="H13" s="32" t="s">
        <v>115</v>
      </c>
      <c r="I13" s="136" t="s">
        <v>198</v>
      </c>
      <c r="J13" s="26"/>
      <c r="K13" s="1259"/>
      <c r="L13" s="1261"/>
      <c r="M13" s="1250"/>
      <c r="N13" s="1259"/>
      <c r="O13" s="1261"/>
      <c r="P13" s="1261"/>
      <c r="Q13" s="1250"/>
      <c r="R13" s="1284"/>
      <c r="S13" s="1228" t="s">
        <v>894</v>
      </c>
    </row>
    <row r="14" spans="1:21">
      <c r="A14" s="1252"/>
      <c r="B14" s="1315" t="s">
        <v>112</v>
      </c>
      <c r="C14" s="1289" t="s">
        <v>110</v>
      </c>
      <c r="D14" s="1249" t="s">
        <v>701</v>
      </c>
      <c r="E14" s="1276"/>
      <c r="F14" s="1326" t="s">
        <v>705</v>
      </c>
      <c r="G14" s="1328"/>
      <c r="H14" s="32" t="s">
        <v>116</v>
      </c>
      <c r="I14" s="136" t="s">
        <v>562</v>
      </c>
      <c r="J14" s="26"/>
      <c r="K14" s="1259"/>
      <c r="L14" s="1261"/>
      <c r="M14" s="1250"/>
      <c r="N14" s="1259"/>
      <c r="O14" s="1261"/>
      <c r="P14" s="1261"/>
      <c r="Q14" s="1250"/>
      <c r="R14" s="1284"/>
      <c r="S14" s="1228" t="s">
        <v>894</v>
      </c>
    </row>
    <row r="15" spans="1:21">
      <c r="A15" s="1252"/>
      <c r="B15" s="1315" t="s">
        <v>112</v>
      </c>
      <c r="C15" s="1289" t="s">
        <v>110</v>
      </c>
      <c r="D15" s="1249" t="s">
        <v>701</v>
      </c>
      <c r="E15" s="1276"/>
      <c r="F15" s="1326" t="s">
        <v>705</v>
      </c>
      <c r="G15" s="1328"/>
      <c r="H15" s="32" t="s">
        <v>117</v>
      </c>
      <c r="I15" s="136" t="s">
        <v>582</v>
      </c>
      <c r="J15" s="26"/>
      <c r="K15" s="1259"/>
      <c r="L15" s="1261"/>
      <c r="M15" s="1250"/>
      <c r="N15" s="1259"/>
      <c r="O15" s="1261"/>
      <c r="P15" s="1261"/>
      <c r="Q15" s="1250"/>
      <c r="R15" s="1284"/>
      <c r="S15" s="1228" t="s">
        <v>894</v>
      </c>
    </row>
    <row r="16" spans="1:21">
      <c r="A16" s="1252"/>
      <c r="B16" s="1315" t="s">
        <v>112</v>
      </c>
      <c r="C16" s="1289" t="s">
        <v>110</v>
      </c>
      <c r="D16" s="1249" t="s">
        <v>701</v>
      </c>
      <c r="E16" s="1276"/>
      <c r="F16" s="1326" t="s">
        <v>705</v>
      </c>
      <c r="G16" s="1328"/>
      <c r="H16" s="32" t="s">
        <v>563</v>
      </c>
      <c r="I16" s="136" t="s">
        <v>591</v>
      </c>
      <c r="J16" s="26"/>
      <c r="K16" s="1259"/>
      <c r="L16" s="1261"/>
      <c r="M16" s="1250"/>
      <c r="N16" s="1259"/>
      <c r="O16" s="1261"/>
      <c r="P16" s="1261"/>
      <c r="Q16" s="1250"/>
      <c r="R16" s="1284"/>
      <c r="S16" s="1228" t="s">
        <v>894</v>
      </c>
    </row>
    <row r="17" spans="1:21">
      <c r="A17" s="1252"/>
      <c r="B17" s="1315" t="s">
        <v>112</v>
      </c>
      <c r="C17" s="1289" t="s">
        <v>110</v>
      </c>
      <c r="D17" s="1249" t="s">
        <v>701</v>
      </c>
      <c r="E17" s="1276"/>
      <c r="F17" s="1326" t="s">
        <v>705</v>
      </c>
      <c r="G17" s="1328"/>
      <c r="H17" s="32" t="s">
        <v>569</v>
      </c>
      <c r="I17" s="33"/>
      <c r="J17" s="26"/>
      <c r="K17" s="1259"/>
      <c r="L17" s="1261"/>
      <c r="M17" s="1250"/>
      <c r="N17" s="1259"/>
      <c r="O17" s="1261"/>
      <c r="P17" s="1261"/>
      <c r="Q17" s="1250"/>
      <c r="R17" s="1284"/>
      <c r="S17" s="1228" t="s">
        <v>894</v>
      </c>
    </row>
    <row r="18" spans="1:21" ht="27">
      <c r="A18" s="1252"/>
      <c r="B18" s="1315" t="s">
        <v>112</v>
      </c>
      <c r="C18" s="1289" t="s">
        <v>110</v>
      </c>
      <c r="D18" s="1249" t="s">
        <v>701</v>
      </c>
      <c r="E18" s="1276"/>
      <c r="F18" s="1326" t="s">
        <v>705</v>
      </c>
      <c r="G18" s="1328"/>
      <c r="H18" s="34" t="s">
        <v>118</v>
      </c>
      <c r="I18" s="33"/>
      <c r="J18" s="26"/>
      <c r="K18" s="1259"/>
      <c r="L18" s="1261"/>
      <c r="M18" s="1250"/>
      <c r="N18" s="1259"/>
      <c r="O18" s="1261"/>
      <c r="P18" s="1261"/>
      <c r="Q18" s="1250"/>
      <c r="R18" s="1284"/>
      <c r="S18" s="1228" t="s">
        <v>894</v>
      </c>
    </row>
    <row r="19" spans="1:21">
      <c r="A19" s="1252"/>
      <c r="B19" s="1315" t="s">
        <v>112</v>
      </c>
      <c r="C19" s="1289" t="s">
        <v>110</v>
      </c>
      <c r="D19" s="1249" t="s">
        <v>701</v>
      </c>
      <c r="E19" s="1276"/>
      <c r="F19" s="1326" t="s">
        <v>705</v>
      </c>
      <c r="G19" s="1328"/>
      <c r="H19" s="32" t="s">
        <v>119</v>
      </c>
      <c r="I19" s="33"/>
      <c r="J19" s="26"/>
      <c r="K19" s="1259"/>
      <c r="L19" s="1261"/>
      <c r="M19" s="1250"/>
      <c r="N19" s="1259"/>
      <c r="O19" s="1261"/>
      <c r="P19" s="1261"/>
      <c r="Q19" s="1250"/>
      <c r="R19" s="1284"/>
      <c r="S19" s="1228" t="s">
        <v>894</v>
      </c>
    </row>
    <row r="20" spans="1:21">
      <c r="A20" s="1252"/>
      <c r="B20" s="1315" t="s">
        <v>112</v>
      </c>
      <c r="C20" s="1289" t="s">
        <v>110</v>
      </c>
      <c r="D20" s="1249" t="s">
        <v>701</v>
      </c>
      <c r="E20" s="1276"/>
      <c r="F20" s="1326" t="s">
        <v>705</v>
      </c>
      <c r="G20" s="1328"/>
      <c r="H20" s="32" t="s">
        <v>120</v>
      </c>
      <c r="I20" s="33"/>
      <c r="J20" s="26"/>
      <c r="K20" s="1259"/>
      <c r="L20" s="1261"/>
      <c r="M20" s="1250"/>
      <c r="N20" s="1259"/>
      <c r="O20" s="1261"/>
      <c r="P20" s="1261"/>
      <c r="Q20" s="1250"/>
      <c r="R20" s="1284"/>
      <c r="S20" s="1228" t="s">
        <v>894</v>
      </c>
    </row>
    <row r="21" spans="1:21">
      <c r="A21" s="1252"/>
      <c r="B21" s="1315" t="s">
        <v>112</v>
      </c>
      <c r="C21" s="1289" t="s">
        <v>110</v>
      </c>
      <c r="D21" s="1249" t="s">
        <v>701</v>
      </c>
      <c r="E21" s="1276"/>
      <c r="F21" s="1326" t="s">
        <v>705</v>
      </c>
      <c r="G21" s="1328"/>
      <c r="H21" s="32" t="s">
        <v>253</v>
      </c>
      <c r="I21" s="33"/>
      <c r="J21" s="26"/>
      <c r="K21" s="1259"/>
      <c r="L21" s="1261"/>
      <c r="M21" s="1250"/>
      <c r="N21" s="1259"/>
      <c r="O21" s="1261"/>
      <c r="P21" s="1261"/>
      <c r="Q21" s="1250"/>
      <c r="R21" s="1284"/>
      <c r="S21" s="1228" t="s">
        <v>894</v>
      </c>
    </row>
    <row r="22" spans="1:21">
      <c r="A22" s="1252"/>
      <c r="B22" s="1315" t="s">
        <v>112</v>
      </c>
      <c r="C22" s="1289" t="s">
        <v>110</v>
      </c>
      <c r="D22" s="1249" t="s">
        <v>701</v>
      </c>
      <c r="E22" s="1276"/>
      <c r="F22" s="1326" t="s">
        <v>705</v>
      </c>
      <c r="G22" s="1328"/>
      <c r="H22" s="35" t="s">
        <v>254</v>
      </c>
      <c r="I22" s="33"/>
      <c r="J22" s="26"/>
      <c r="K22" s="1259"/>
      <c r="L22" s="1261"/>
      <c r="M22" s="1250"/>
      <c r="N22" s="1259"/>
      <c r="O22" s="1261"/>
      <c r="P22" s="1261"/>
      <c r="Q22" s="1250"/>
      <c r="R22" s="1284"/>
      <c r="S22" s="1228" t="s">
        <v>894</v>
      </c>
    </row>
    <row r="23" spans="1:21">
      <c r="A23" s="1252"/>
      <c r="B23" s="1316" t="s">
        <v>112</v>
      </c>
      <c r="C23" s="1256" t="s">
        <v>110</v>
      </c>
      <c r="D23" s="1248" t="s">
        <v>701</v>
      </c>
      <c r="E23" s="1258"/>
      <c r="F23" s="1327" t="s">
        <v>705</v>
      </c>
      <c r="G23" s="1328"/>
      <c r="H23" s="35" t="s">
        <v>553</v>
      </c>
      <c r="I23" s="36"/>
      <c r="J23" s="28"/>
      <c r="K23" s="1260"/>
      <c r="L23" s="1242"/>
      <c r="M23" s="1244"/>
      <c r="N23" s="1260"/>
      <c r="O23" s="1242"/>
      <c r="P23" s="1242"/>
      <c r="Q23" s="1244"/>
      <c r="R23" s="130"/>
      <c r="S23" s="1228" t="s">
        <v>894</v>
      </c>
    </row>
    <row r="24" spans="1:21" ht="27">
      <c r="A24" s="1252">
        <f>COUNT($A$5:A23)+1</f>
        <v>5</v>
      </c>
      <c r="B24" s="1253" t="s">
        <v>1132</v>
      </c>
      <c r="C24" s="1255" t="s">
        <v>110</v>
      </c>
      <c r="D24" s="1247" t="s">
        <v>1126</v>
      </c>
      <c r="E24" s="1257" t="s">
        <v>907</v>
      </c>
      <c r="F24" s="1229" t="s">
        <v>706</v>
      </c>
      <c r="G24" s="1311" t="s">
        <v>350</v>
      </c>
      <c r="H24" s="21" t="s">
        <v>294</v>
      </c>
      <c r="I24" s="38"/>
      <c r="J24" s="22"/>
      <c r="K24" s="1322"/>
      <c r="L24" s="1243" t="s">
        <v>662</v>
      </c>
      <c r="M24" s="1239" t="s">
        <v>646</v>
      </c>
      <c r="N24" s="1239"/>
      <c r="O24" s="1241">
        <v>0</v>
      </c>
      <c r="P24" s="1241" t="s">
        <v>121</v>
      </c>
      <c r="Q24" s="1243">
        <v>0</v>
      </c>
      <c r="R24" s="1284"/>
      <c r="S24" s="1228" t="s">
        <v>894</v>
      </c>
    </row>
    <row r="25" spans="1:21">
      <c r="A25" s="1252"/>
      <c r="B25" s="1295" t="s">
        <v>2</v>
      </c>
      <c r="C25" s="1289" t="s">
        <v>110</v>
      </c>
      <c r="D25" s="1249" t="s">
        <v>701</v>
      </c>
      <c r="E25" s="1276"/>
      <c r="F25" s="1290" t="s">
        <v>706</v>
      </c>
      <c r="G25" s="1294"/>
      <c r="H25" s="136" t="s">
        <v>582</v>
      </c>
      <c r="I25" s="7"/>
      <c r="J25" s="26"/>
      <c r="K25" s="1323"/>
      <c r="L25" s="1250"/>
      <c r="M25" s="1250"/>
      <c r="N25" s="1259"/>
      <c r="O25" s="1261"/>
      <c r="P25" s="1261"/>
      <c r="Q25" s="1250"/>
      <c r="R25" s="1284"/>
      <c r="S25" s="1228" t="s">
        <v>894</v>
      </c>
    </row>
    <row r="26" spans="1:21">
      <c r="A26" s="1252"/>
      <c r="B26" s="1295" t="s">
        <v>2</v>
      </c>
      <c r="C26" s="1289" t="s">
        <v>110</v>
      </c>
      <c r="D26" s="1249" t="s">
        <v>701</v>
      </c>
      <c r="E26" s="1276"/>
      <c r="F26" s="1290" t="s">
        <v>706</v>
      </c>
      <c r="G26" s="1294"/>
      <c r="H26" s="136" t="s">
        <v>591</v>
      </c>
      <c r="I26" s="7"/>
      <c r="J26" s="26"/>
      <c r="K26" s="1323"/>
      <c r="L26" s="1250"/>
      <c r="M26" s="1250"/>
      <c r="N26" s="1259"/>
      <c r="O26" s="1261"/>
      <c r="P26" s="1261"/>
      <c r="Q26" s="1250"/>
      <c r="R26" s="1284"/>
      <c r="S26" s="1228" t="s">
        <v>894</v>
      </c>
    </row>
    <row r="27" spans="1:21" ht="27">
      <c r="A27" s="1252"/>
      <c r="B27" s="1295" t="s">
        <v>2</v>
      </c>
      <c r="C27" s="1289" t="s">
        <v>110</v>
      </c>
      <c r="D27" s="1249" t="s">
        <v>701</v>
      </c>
      <c r="E27" s="1276"/>
      <c r="F27" s="1290" t="s">
        <v>706</v>
      </c>
      <c r="G27" s="1294"/>
      <c r="H27" s="39" t="s">
        <v>589</v>
      </c>
      <c r="I27" s="7"/>
      <c r="J27" s="26"/>
      <c r="K27" s="1323"/>
      <c r="L27" s="1250"/>
      <c r="M27" s="1250"/>
      <c r="N27" s="1259"/>
      <c r="O27" s="1261"/>
      <c r="P27" s="1261"/>
      <c r="Q27" s="1250"/>
      <c r="R27" s="1284"/>
      <c r="S27" s="1228" t="s">
        <v>894</v>
      </c>
    </row>
    <row r="28" spans="1:21">
      <c r="A28" s="1252"/>
      <c r="B28" s="1254" t="s">
        <v>2</v>
      </c>
      <c r="C28" s="1256" t="s">
        <v>110</v>
      </c>
      <c r="D28" s="1248" t="s">
        <v>701</v>
      </c>
      <c r="E28" s="1258"/>
      <c r="F28" s="1230" t="s">
        <v>706</v>
      </c>
      <c r="G28" s="1232"/>
      <c r="H28" s="136" t="s">
        <v>588</v>
      </c>
      <c r="I28" s="40"/>
      <c r="J28" s="28"/>
      <c r="K28" s="1324"/>
      <c r="L28" s="1244"/>
      <c r="M28" s="1244"/>
      <c r="N28" s="1260"/>
      <c r="O28" s="1242"/>
      <c r="P28" s="1242"/>
      <c r="Q28" s="1244"/>
      <c r="R28" s="1284"/>
      <c r="S28" s="1228" t="s">
        <v>894</v>
      </c>
    </row>
    <row r="29" spans="1:21" ht="54">
      <c r="A29" s="128">
        <f>COUNT($A$5:A28)+1</f>
        <v>6</v>
      </c>
      <c r="B29" s="8" t="s">
        <v>3</v>
      </c>
      <c r="C29" s="9" t="s">
        <v>110</v>
      </c>
      <c r="D29" s="10" t="s">
        <v>1126</v>
      </c>
      <c r="E29" s="209" t="s">
        <v>895</v>
      </c>
      <c r="F29" s="153" t="s">
        <v>707</v>
      </c>
      <c r="G29" s="11" t="s">
        <v>348</v>
      </c>
      <c r="H29" s="41"/>
      <c r="I29" s="13"/>
      <c r="J29" s="14"/>
      <c r="K29" s="157"/>
      <c r="L29" s="16"/>
      <c r="M29" s="16"/>
      <c r="N29" s="157"/>
      <c r="O29" s="123">
        <v>0</v>
      </c>
      <c r="P29" s="15" t="s">
        <v>121</v>
      </c>
      <c r="Q29" s="16">
        <v>0</v>
      </c>
      <c r="R29" s="129"/>
    </row>
    <row r="30" spans="1:21" ht="40.5">
      <c r="A30" s="1252">
        <f>COUNT($A$5:A29)+1</f>
        <v>7</v>
      </c>
      <c r="B30" s="1253" t="s">
        <v>4</v>
      </c>
      <c r="C30" s="1255" t="s">
        <v>110</v>
      </c>
      <c r="D30" s="1247" t="s">
        <v>701</v>
      </c>
      <c r="E30" s="1257" t="s">
        <v>895</v>
      </c>
      <c r="F30" s="1229" t="s">
        <v>708</v>
      </c>
      <c r="G30" s="1231" t="s">
        <v>122</v>
      </c>
      <c r="H30" s="1320"/>
      <c r="I30" s="1235"/>
      <c r="J30" s="1237"/>
      <c r="K30" s="1245"/>
      <c r="L30" s="1241"/>
      <c r="M30" s="1241"/>
      <c r="N30" s="196" t="s">
        <v>690</v>
      </c>
      <c r="O30" s="1241">
        <v>0</v>
      </c>
      <c r="P30" s="1241" t="s">
        <v>121</v>
      </c>
      <c r="Q30" s="1241">
        <v>0</v>
      </c>
      <c r="R30" s="129"/>
    </row>
    <row r="31" spans="1:21">
      <c r="A31" s="1252"/>
      <c r="B31" s="1254"/>
      <c r="C31" s="1256"/>
      <c r="D31" s="1248"/>
      <c r="E31" s="1258"/>
      <c r="F31" s="1230"/>
      <c r="G31" s="1232"/>
      <c r="H31" s="1321"/>
      <c r="I31" s="1236"/>
      <c r="J31" s="1238"/>
      <c r="K31" s="1246"/>
      <c r="L31" s="1242"/>
      <c r="M31" s="1242"/>
      <c r="N31" s="202" t="s">
        <v>891</v>
      </c>
      <c r="O31" s="1242"/>
      <c r="P31" s="1242"/>
      <c r="Q31" s="1242"/>
      <c r="R31" s="129"/>
    </row>
    <row r="32" spans="1:21" ht="44.25">
      <c r="A32" s="1252">
        <f>COUNT($A$5:A31)+1</f>
        <v>8</v>
      </c>
      <c r="B32" s="1253" t="s">
        <v>5</v>
      </c>
      <c r="C32" s="1255" t="s">
        <v>110</v>
      </c>
      <c r="D32" s="1247" t="s">
        <v>701</v>
      </c>
      <c r="E32" s="1257" t="s">
        <v>895</v>
      </c>
      <c r="F32" s="1229" t="s">
        <v>709</v>
      </c>
      <c r="G32" s="1231" t="s">
        <v>349</v>
      </c>
      <c r="H32" s="1320"/>
      <c r="I32" s="1235"/>
      <c r="J32" s="1237"/>
      <c r="K32" s="1241"/>
      <c r="L32" s="1241"/>
      <c r="M32" s="1241"/>
      <c r="N32" s="190" t="s">
        <v>691</v>
      </c>
      <c r="O32" s="1241">
        <v>0</v>
      </c>
      <c r="P32" s="1241" t="s">
        <v>121</v>
      </c>
      <c r="Q32" s="1243">
        <v>0</v>
      </c>
      <c r="R32" s="129"/>
      <c r="U32" s="2"/>
    </row>
    <row r="33" spans="1:19" ht="37.5">
      <c r="A33" s="1252"/>
      <c r="B33" s="1254" t="s">
        <v>5</v>
      </c>
      <c r="C33" s="1256" t="s">
        <v>110</v>
      </c>
      <c r="D33" s="1248" t="s">
        <v>701</v>
      </c>
      <c r="E33" s="1258"/>
      <c r="F33" s="1230" t="s">
        <v>709</v>
      </c>
      <c r="G33" s="1232"/>
      <c r="H33" s="1321"/>
      <c r="I33" s="1236"/>
      <c r="J33" s="1238"/>
      <c r="K33" s="1242"/>
      <c r="L33" s="1242"/>
      <c r="M33" s="1242"/>
      <c r="N33" s="189" t="s">
        <v>692</v>
      </c>
      <c r="O33" s="1242"/>
      <c r="P33" s="1242"/>
      <c r="Q33" s="1244"/>
      <c r="R33" s="129"/>
    </row>
    <row r="34" spans="1:19" ht="81">
      <c r="A34" s="128">
        <f>COUNT($A$5:A33)+1</f>
        <v>9</v>
      </c>
      <c r="B34" s="8" t="s">
        <v>6</v>
      </c>
      <c r="C34" s="9" t="s">
        <v>110</v>
      </c>
      <c r="D34" s="10" t="s">
        <v>701</v>
      </c>
      <c r="E34" s="209" t="s">
        <v>895</v>
      </c>
      <c r="F34" s="153" t="s">
        <v>710</v>
      </c>
      <c r="G34" s="11" t="s">
        <v>351</v>
      </c>
      <c r="H34" s="41"/>
      <c r="I34" s="13"/>
      <c r="J34" s="14"/>
      <c r="K34" s="16"/>
      <c r="L34" s="16"/>
      <c r="M34" s="16"/>
      <c r="N34" s="157"/>
      <c r="O34" s="123">
        <v>0</v>
      </c>
      <c r="P34" s="15" t="s">
        <v>121</v>
      </c>
      <c r="Q34" s="16">
        <v>0</v>
      </c>
      <c r="R34" s="129"/>
    </row>
    <row r="35" spans="1:19" ht="54">
      <c r="A35" s="128">
        <f>COUNT($A$5:A34)+1</f>
        <v>10</v>
      </c>
      <c r="B35" s="8" t="s">
        <v>7</v>
      </c>
      <c r="C35" s="9" t="s">
        <v>110</v>
      </c>
      <c r="D35" s="10" t="s">
        <v>701</v>
      </c>
      <c r="E35" s="209" t="s">
        <v>895</v>
      </c>
      <c r="F35" s="153" t="s">
        <v>711</v>
      </c>
      <c r="G35" s="11" t="s">
        <v>352</v>
      </c>
      <c r="H35" s="41"/>
      <c r="I35" s="13"/>
      <c r="J35" s="14"/>
      <c r="K35" s="16"/>
      <c r="L35" s="16"/>
      <c r="M35" s="16"/>
      <c r="N35" s="157"/>
      <c r="O35" s="123">
        <v>5</v>
      </c>
      <c r="P35" s="15" t="s">
        <v>121</v>
      </c>
      <c r="Q35" s="16">
        <v>0</v>
      </c>
      <c r="R35" s="129"/>
    </row>
    <row r="36" spans="1:19" ht="81">
      <c r="A36" s="128">
        <f>COUNT($A$5:A35)+1</f>
        <v>11</v>
      </c>
      <c r="B36" s="8" t="s">
        <v>8</v>
      </c>
      <c r="C36" s="9" t="s">
        <v>110</v>
      </c>
      <c r="D36" s="10" t="s">
        <v>701</v>
      </c>
      <c r="E36" s="209" t="s">
        <v>905</v>
      </c>
      <c r="F36" s="153" t="s">
        <v>712</v>
      </c>
      <c r="G36" s="11" t="s">
        <v>353</v>
      </c>
      <c r="H36" s="41"/>
      <c r="I36" s="13"/>
      <c r="J36" s="14"/>
      <c r="K36" s="16" t="s">
        <v>659</v>
      </c>
      <c r="L36" s="16"/>
      <c r="M36" s="16"/>
      <c r="N36" s="157"/>
      <c r="O36" s="123">
        <v>0</v>
      </c>
      <c r="P36" s="15" t="s">
        <v>317</v>
      </c>
      <c r="Q36" s="16" t="s">
        <v>694</v>
      </c>
      <c r="R36" s="129"/>
      <c r="S36" s="127" t="s">
        <v>894</v>
      </c>
    </row>
    <row r="37" spans="1:19" ht="54">
      <c r="A37" s="128">
        <f>COUNT($A$5:A36)+1</f>
        <v>12</v>
      </c>
      <c r="B37" s="8" t="s">
        <v>9</v>
      </c>
      <c r="C37" s="9" t="s">
        <v>110</v>
      </c>
      <c r="D37" s="10" t="s">
        <v>701</v>
      </c>
      <c r="E37" s="209" t="s">
        <v>895</v>
      </c>
      <c r="F37" s="153" t="s">
        <v>713</v>
      </c>
      <c r="G37" s="11" t="s">
        <v>354</v>
      </c>
      <c r="H37" s="41"/>
      <c r="I37" s="13"/>
      <c r="J37" s="14"/>
      <c r="K37" s="16"/>
      <c r="L37" s="16"/>
      <c r="M37" s="16"/>
      <c r="N37" s="157"/>
      <c r="O37" s="123">
        <v>0</v>
      </c>
      <c r="P37" s="15" t="s">
        <v>121</v>
      </c>
      <c r="Q37" s="16">
        <v>0</v>
      </c>
      <c r="R37" s="129"/>
    </row>
    <row r="38" spans="1:19" ht="54">
      <c r="A38" s="128">
        <f>COUNT($A$5:A37)+1</f>
        <v>13</v>
      </c>
      <c r="B38" s="8" t="s">
        <v>10</v>
      </c>
      <c r="C38" s="9" t="s">
        <v>110</v>
      </c>
      <c r="D38" s="10" t="s">
        <v>701</v>
      </c>
      <c r="E38" s="209" t="s">
        <v>938</v>
      </c>
      <c r="F38" s="153" t="s">
        <v>714</v>
      </c>
      <c r="G38" s="11" t="s">
        <v>355</v>
      </c>
      <c r="H38" s="41"/>
      <c r="I38" s="13"/>
      <c r="J38" s="14"/>
      <c r="K38" s="16"/>
      <c r="L38" s="16"/>
      <c r="M38" s="16"/>
      <c r="N38" s="157"/>
      <c r="O38" s="123">
        <v>0</v>
      </c>
      <c r="P38" s="15" t="s">
        <v>121</v>
      </c>
      <c r="Q38" s="16">
        <v>0</v>
      </c>
      <c r="R38" s="129"/>
    </row>
    <row r="39" spans="1:19" ht="67.5">
      <c r="A39" s="128">
        <f>COUNT($A$5:A38)+1</f>
        <v>14</v>
      </c>
      <c r="B39" s="17" t="s">
        <v>11</v>
      </c>
      <c r="C39" s="18" t="s">
        <v>110</v>
      </c>
      <c r="D39" s="19" t="s">
        <v>701</v>
      </c>
      <c r="E39" s="210" t="s">
        <v>930</v>
      </c>
      <c r="F39" s="133" t="s">
        <v>715</v>
      </c>
      <c r="G39" s="70" t="s">
        <v>356</v>
      </c>
      <c r="H39" s="42"/>
      <c r="I39" s="38"/>
      <c r="J39" s="22"/>
      <c r="K39" s="159" t="s">
        <v>679</v>
      </c>
      <c r="L39" s="56"/>
      <c r="M39" s="56"/>
      <c r="N39" s="159"/>
      <c r="O39" s="124">
        <v>4</v>
      </c>
      <c r="P39" s="23" t="s">
        <v>121</v>
      </c>
      <c r="Q39" s="56">
        <v>0</v>
      </c>
      <c r="R39" s="129"/>
      <c r="S39" s="127" t="s">
        <v>894</v>
      </c>
    </row>
    <row r="40" spans="1:19" ht="67.5">
      <c r="A40" s="128">
        <f>COUNT($A$5:A39)+1</f>
        <v>15</v>
      </c>
      <c r="B40" s="8" t="s">
        <v>12</v>
      </c>
      <c r="C40" s="9" t="s">
        <v>110</v>
      </c>
      <c r="D40" s="10" t="s">
        <v>701</v>
      </c>
      <c r="E40" s="209" t="s">
        <v>930</v>
      </c>
      <c r="F40" s="153" t="s">
        <v>716</v>
      </c>
      <c r="G40" s="180" t="s">
        <v>357</v>
      </c>
      <c r="H40" s="41"/>
      <c r="I40" s="13"/>
      <c r="J40" s="14"/>
      <c r="K40" s="16" t="s">
        <v>660</v>
      </c>
      <c r="L40" s="16"/>
      <c r="M40" s="16"/>
      <c r="N40" s="157"/>
      <c r="O40" s="123">
        <v>0</v>
      </c>
      <c r="P40" s="15" t="s">
        <v>121</v>
      </c>
      <c r="Q40" s="16">
        <v>0</v>
      </c>
      <c r="R40" s="129"/>
      <c r="S40" s="127" t="s">
        <v>894</v>
      </c>
    </row>
    <row r="41" spans="1:19" ht="81">
      <c r="A41" s="128">
        <f>COUNT($A$5:A40)+1</f>
        <v>16</v>
      </c>
      <c r="B41" s="8" t="s">
        <v>13</v>
      </c>
      <c r="C41" s="9" t="s">
        <v>110</v>
      </c>
      <c r="D41" s="10" t="s">
        <v>701</v>
      </c>
      <c r="E41" s="209" t="s">
        <v>905</v>
      </c>
      <c r="F41" s="153" t="s">
        <v>717</v>
      </c>
      <c r="G41" s="180" t="s">
        <v>358</v>
      </c>
      <c r="H41" s="41"/>
      <c r="I41" s="13"/>
      <c r="J41" s="14"/>
      <c r="K41" s="16"/>
      <c r="L41" s="16"/>
      <c r="M41" s="16"/>
      <c r="N41" s="157"/>
      <c r="O41" s="123">
        <v>0</v>
      </c>
      <c r="P41" s="15" t="s">
        <v>111</v>
      </c>
      <c r="Q41" s="16">
        <v>0</v>
      </c>
      <c r="R41" s="129"/>
    </row>
    <row r="42" spans="1:19" ht="30.75">
      <c r="A42" s="1252">
        <f>COUNT($A$5:A41)+1</f>
        <v>17</v>
      </c>
      <c r="B42" s="1314" t="s">
        <v>14</v>
      </c>
      <c r="C42" s="1255" t="s">
        <v>110</v>
      </c>
      <c r="D42" s="1277" t="s">
        <v>701</v>
      </c>
      <c r="E42" s="1257" t="s">
        <v>930</v>
      </c>
      <c r="F42" s="1229" t="s">
        <v>718</v>
      </c>
      <c r="G42" s="1311" t="s">
        <v>359</v>
      </c>
      <c r="H42" s="43" t="s">
        <v>124</v>
      </c>
      <c r="I42" s="21" t="s">
        <v>127</v>
      </c>
      <c r="J42" s="22" t="s">
        <v>128</v>
      </c>
      <c r="K42" s="1317"/>
      <c r="L42" s="1243"/>
      <c r="M42" s="1243"/>
      <c r="N42" s="1239"/>
      <c r="O42" s="1241">
        <v>0</v>
      </c>
      <c r="P42" s="1241" t="s">
        <v>121</v>
      </c>
      <c r="Q42" s="1243">
        <v>0</v>
      </c>
      <c r="R42" s="1251"/>
    </row>
    <row r="43" spans="1:19">
      <c r="A43" s="1252"/>
      <c r="B43" s="1315" t="s">
        <v>14</v>
      </c>
      <c r="C43" s="1289" t="s">
        <v>110</v>
      </c>
      <c r="D43" s="1278" t="s">
        <v>701</v>
      </c>
      <c r="E43" s="1276"/>
      <c r="F43" s="1290" t="s">
        <v>718</v>
      </c>
      <c r="G43" s="1294"/>
      <c r="H43" s="44" t="s">
        <v>125</v>
      </c>
      <c r="I43" s="32" t="s">
        <v>130</v>
      </c>
      <c r="J43" s="45" t="s">
        <v>499</v>
      </c>
      <c r="K43" s="1318"/>
      <c r="L43" s="1250"/>
      <c r="M43" s="1250"/>
      <c r="N43" s="1259"/>
      <c r="O43" s="1261"/>
      <c r="P43" s="1261"/>
      <c r="Q43" s="1250"/>
      <c r="R43" s="1251"/>
    </row>
    <row r="44" spans="1:19">
      <c r="A44" s="1252"/>
      <c r="B44" s="1315" t="s">
        <v>14</v>
      </c>
      <c r="C44" s="1289" t="s">
        <v>110</v>
      </c>
      <c r="D44" s="1278" t="s">
        <v>701</v>
      </c>
      <c r="E44" s="1276"/>
      <c r="F44" s="1290" t="s">
        <v>718</v>
      </c>
      <c r="G44" s="1294"/>
      <c r="H44" s="44" t="s">
        <v>255</v>
      </c>
      <c r="I44" s="132"/>
      <c r="J44" s="26"/>
      <c r="K44" s="1318"/>
      <c r="L44" s="1250"/>
      <c r="M44" s="1250"/>
      <c r="N44" s="1259"/>
      <c r="O44" s="1261"/>
      <c r="P44" s="1261"/>
      <c r="Q44" s="1250"/>
      <c r="R44" s="1251"/>
    </row>
    <row r="45" spans="1:19" ht="27">
      <c r="A45" s="1252"/>
      <c r="B45" s="1315" t="s">
        <v>14</v>
      </c>
      <c r="C45" s="1289" t="s">
        <v>110</v>
      </c>
      <c r="D45" s="1278" t="s">
        <v>701</v>
      </c>
      <c r="E45" s="1276"/>
      <c r="F45" s="1290" t="s">
        <v>718</v>
      </c>
      <c r="G45" s="1294"/>
      <c r="H45" s="46" t="s">
        <v>126</v>
      </c>
      <c r="I45" s="47" t="s">
        <v>583</v>
      </c>
      <c r="J45" s="48"/>
      <c r="K45" s="1318"/>
      <c r="L45" s="1250"/>
      <c r="M45" s="1250"/>
      <c r="N45" s="1259"/>
      <c r="O45" s="1261"/>
      <c r="P45" s="1261"/>
      <c r="Q45" s="1250"/>
      <c r="R45" s="1251"/>
    </row>
    <row r="46" spans="1:19">
      <c r="A46" s="1252"/>
      <c r="B46" s="1315" t="s">
        <v>14</v>
      </c>
      <c r="C46" s="1289" t="s">
        <v>110</v>
      </c>
      <c r="D46" s="1278" t="s">
        <v>701</v>
      </c>
      <c r="E46" s="1276"/>
      <c r="F46" s="1290" t="s">
        <v>718</v>
      </c>
      <c r="G46" s="1294"/>
      <c r="H46" s="49" t="s">
        <v>131</v>
      </c>
      <c r="I46" s="197" t="s">
        <v>582</v>
      </c>
      <c r="J46" s="48"/>
      <c r="K46" s="1318"/>
      <c r="L46" s="1250"/>
      <c r="M46" s="1250"/>
      <c r="N46" s="1259"/>
      <c r="O46" s="1261"/>
      <c r="P46" s="1261"/>
      <c r="Q46" s="1250"/>
      <c r="R46" s="1251"/>
    </row>
    <row r="47" spans="1:19">
      <c r="A47" s="1252"/>
      <c r="B47" s="1315" t="s">
        <v>14</v>
      </c>
      <c r="C47" s="1289" t="s">
        <v>110</v>
      </c>
      <c r="D47" s="1278" t="s">
        <v>701</v>
      </c>
      <c r="E47" s="1276"/>
      <c r="F47" s="1290" t="s">
        <v>718</v>
      </c>
      <c r="G47" s="1294"/>
      <c r="H47" s="49" t="s">
        <v>133</v>
      </c>
      <c r="I47" s="132"/>
      <c r="J47" s="48"/>
      <c r="K47" s="1318"/>
      <c r="L47" s="1250"/>
      <c r="M47" s="1250"/>
      <c r="N47" s="1259"/>
      <c r="O47" s="1261"/>
      <c r="P47" s="1261"/>
      <c r="Q47" s="1250"/>
      <c r="R47" s="1251"/>
    </row>
    <row r="48" spans="1:19">
      <c r="A48" s="1252"/>
      <c r="B48" s="1315" t="s">
        <v>14</v>
      </c>
      <c r="C48" s="1289" t="s">
        <v>110</v>
      </c>
      <c r="D48" s="1278" t="s">
        <v>701</v>
      </c>
      <c r="E48" s="1276"/>
      <c r="F48" s="1290" t="s">
        <v>718</v>
      </c>
      <c r="G48" s="1294"/>
      <c r="H48" s="49" t="s">
        <v>591</v>
      </c>
      <c r="I48" s="132"/>
      <c r="J48" s="48"/>
      <c r="K48" s="1318"/>
      <c r="L48" s="1250"/>
      <c r="M48" s="1250"/>
      <c r="N48" s="1259"/>
      <c r="O48" s="1261"/>
      <c r="P48" s="1261"/>
      <c r="Q48" s="1250"/>
      <c r="R48" s="1251"/>
    </row>
    <row r="49" spans="1:19" ht="27">
      <c r="A49" s="1252"/>
      <c r="B49" s="1315" t="s">
        <v>14</v>
      </c>
      <c r="C49" s="1289" t="s">
        <v>110</v>
      </c>
      <c r="D49" s="1278" t="s">
        <v>701</v>
      </c>
      <c r="E49" s="1276"/>
      <c r="F49" s="1290" t="s">
        <v>718</v>
      </c>
      <c r="G49" s="1294"/>
      <c r="H49" s="46" t="s">
        <v>135</v>
      </c>
      <c r="I49" s="132"/>
      <c r="J49" s="48"/>
      <c r="K49" s="1318"/>
      <c r="L49" s="1250"/>
      <c r="M49" s="1250"/>
      <c r="N49" s="1259"/>
      <c r="O49" s="1261"/>
      <c r="P49" s="1261"/>
      <c r="Q49" s="1250"/>
      <c r="R49" s="1251"/>
    </row>
    <row r="50" spans="1:19">
      <c r="A50" s="1252"/>
      <c r="B50" s="1315" t="s">
        <v>14</v>
      </c>
      <c r="C50" s="1289" t="s">
        <v>110</v>
      </c>
      <c r="D50" s="1278" t="s">
        <v>701</v>
      </c>
      <c r="E50" s="1276"/>
      <c r="F50" s="1290" t="s">
        <v>718</v>
      </c>
      <c r="G50" s="1294"/>
      <c r="H50" s="49" t="s">
        <v>137</v>
      </c>
      <c r="I50" s="50" t="s">
        <v>132</v>
      </c>
      <c r="J50" s="48"/>
      <c r="K50" s="1318"/>
      <c r="L50" s="1250"/>
      <c r="M50" s="1250"/>
      <c r="N50" s="1259"/>
      <c r="O50" s="1261"/>
      <c r="P50" s="1261"/>
      <c r="Q50" s="1250"/>
      <c r="R50" s="1251"/>
    </row>
    <row r="51" spans="1:19">
      <c r="A51" s="1252"/>
      <c r="B51" s="1315" t="s">
        <v>14</v>
      </c>
      <c r="C51" s="1289" t="s">
        <v>110</v>
      </c>
      <c r="D51" s="1278" t="s">
        <v>701</v>
      </c>
      <c r="E51" s="1276"/>
      <c r="F51" s="1290" t="s">
        <v>718</v>
      </c>
      <c r="G51" s="1294"/>
      <c r="H51" s="49" t="s">
        <v>139</v>
      </c>
      <c r="I51" s="32" t="s">
        <v>134</v>
      </c>
      <c r="J51" s="48"/>
      <c r="K51" s="1318"/>
      <c r="L51" s="1250"/>
      <c r="M51" s="1250"/>
      <c r="N51" s="1259"/>
      <c r="O51" s="1261"/>
      <c r="P51" s="1261"/>
      <c r="Q51" s="1250"/>
      <c r="R51" s="1251"/>
    </row>
    <row r="52" spans="1:19">
      <c r="A52" s="1252"/>
      <c r="B52" s="1315" t="s">
        <v>14</v>
      </c>
      <c r="C52" s="1289" t="s">
        <v>110</v>
      </c>
      <c r="D52" s="1278" t="s">
        <v>701</v>
      </c>
      <c r="E52" s="1276"/>
      <c r="F52" s="1290" t="s">
        <v>718</v>
      </c>
      <c r="G52" s="1294"/>
      <c r="H52" s="49" t="s">
        <v>140</v>
      </c>
      <c r="I52" s="32" t="s">
        <v>136</v>
      </c>
      <c r="J52" s="48"/>
      <c r="K52" s="1318"/>
      <c r="L52" s="1250"/>
      <c r="M52" s="1250"/>
      <c r="N52" s="1259"/>
      <c r="O52" s="1261"/>
      <c r="P52" s="1261"/>
      <c r="Q52" s="1250"/>
      <c r="R52" s="1251"/>
    </row>
    <row r="53" spans="1:19">
      <c r="A53" s="1252"/>
      <c r="B53" s="1315" t="s">
        <v>14</v>
      </c>
      <c r="C53" s="1289" t="s">
        <v>110</v>
      </c>
      <c r="D53" s="1278" t="s">
        <v>701</v>
      </c>
      <c r="E53" s="1276"/>
      <c r="F53" s="1290" t="s">
        <v>718</v>
      </c>
      <c r="G53" s="1294"/>
      <c r="H53" s="49" t="s">
        <v>141</v>
      </c>
      <c r="I53" s="32" t="s">
        <v>138</v>
      </c>
      <c r="J53" s="48"/>
      <c r="K53" s="1318"/>
      <c r="L53" s="1250"/>
      <c r="M53" s="1250"/>
      <c r="N53" s="1259"/>
      <c r="O53" s="1261"/>
      <c r="P53" s="1261"/>
      <c r="Q53" s="1250"/>
      <c r="R53" s="1251"/>
    </row>
    <row r="54" spans="1:19">
      <c r="A54" s="1252"/>
      <c r="B54" s="1315" t="s">
        <v>14</v>
      </c>
      <c r="C54" s="1289" t="s">
        <v>110</v>
      </c>
      <c r="D54" s="1278" t="s">
        <v>701</v>
      </c>
      <c r="E54" s="1276"/>
      <c r="F54" s="1290" t="s">
        <v>718</v>
      </c>
      <c r="G54" s="1294"/>
      <c r="H54" s="49" t="s">
        <v>142</v>
      </c>
      <c r="I54" s="132"/>
      <c r="J54" s="48"/>
      <c r="K54" s="1318"/>
      <c r="L54" s="1250"/>
      <c r="M54" s="1250"/>
      <c r="N54" s="1259"/>
      <c r="O54" s="1261"/>
      <c r="P54" s="1261"/>
      <c r="Q54" s="1250"/>
      <c r="R54" s="1251"/>
    </row>
    <row r="55" spans="1:19">
      <c r="A55" s="1252"/>
      <c r="B55" s="1315" t="s">
        <v>14</v>
      </c>
      <c r="C55" s="1289" t="s">
        <v>110</v>
      </c>
      <c r="D55" s="1278" t="s">
        <v>701</v>
      </c>
      <c r="E55" s="1276"/>
      <c r="F55" s="1290" t="s">
        <v>718</v>
      </c>
      <c r="G55" s="1294"/>
      <c r="H55" s="49" t="s">
        <v>143</v>
      </c>
      <c r="I55" s="34"/>
      <c r="J55" s="48"/>
      <c r="K55" s="1318"/>
      <c r="L55" s="1250"/>
      <c r="M55" s="1250"/>
      <c r="N55" s="1259"/>
      <c r="O55" s="1261"/>
      <c r="P55" s="1261"/>
      <c r="Q55" s="1250"/>
      <c r="R55" s="1251"/>
    </row>
    <row r="56" spans="1:19">
      <c r="A56" s="1252"/>
      <c r="B56" s="1315" t="s">
        <v>14</v>
      </c>
      <c r="C56" s="1289" t="s">
        <v>110</v>
      </c>
      <c r="D56" s="1278" t="s">
        <v>701</v>
      </c>
      <c r="E56" s="1276"/>
      <c r="F56" s="1290" t="s">
        <v>718</v>
      </c>
      <c r="G56" s="1294"/>
      <c r="H56" s="49" t="s">
        <v>144</v>
      </c>
      <c r="I56" s="34"/>
      <c r="J56" s="48"/>
      <c r="K56" s="1318"/>
      <c r="L56" s="1250"/>
      <c r="M56" s="1250"/>
      <c r="N56" s="1259"/>
      <c r="O56" s="1261"/>
      <c r="P56" s="1261"/>
      <c r="Q56" s="1250"/>
      <c r="R56" s="1251"/>
    </row>
    <row r="57" spans="1:19">
      <c r="A57" s="1252"/>
      <c r="B57" s="1315" t="s">
        <v>14</v>
      </c>
      <c r="C57" s="1289" t="s">
        <v>110</v>
      </c>
      <c r="D57" s="1278" t="s">
        <v>701</v>
      </c>
      <c r="E57" s="1276"/>
      <c r="F57" s="1290" t="s">
        <v>718</v>
      </c>
      <c r="G57" s="1294"/>
      <c r="H57" s="49" t="s">
        <v>145</v>
      </c>
      <c r="I57" s="34"/>
      <c r="J57" s="48"/>
      <c r="K57" s="1318"/>
      <c r="L57" s="1250"/>
      <c r="M57" s="1250"/>
      <c r="N57" s="1259"/>
      <c r="O57" s="1261"/>
      <c r="P57" s="1261"/>
      <c r="Q57" s="1250"/>
      <c r="R57" s="1251"/>
    </row>
    <row r="58" spans="1:19">
      <c r="A58" s="1252"/>
      <c r="B58" s="1316" t="s">
        <v>14</v>
      </c>
      <c r="C58" s="1256" t="s">
        <v>110</v>
      </c>
      <c r="D58" s="1279" t="s">
        <v>701</v>
      </c>
      <c r="E58" s="1258"/>
      <c r="F58" s="1230" t="s">
        <v>718</v>
      </c>
      <c r="G58" s="1232"/>
      <c r="H58" s="51" t="s">
        <v>256</v>
      </c>
      <c r="I58" s="52"/>
      <c r="J58" s="53"/>
      <c r="K58" s="1319"/>
      <c r="L58" s="1244"/>
      <c r="M58" s="1244"/>
      <c r="N58" s="1260"/>
      <c r="O58" s="1242"/>
      <c r="P58" s="1242"/>
      <c r="Q58" s="1244"/>
      <c r="R58" s="1251"/>
    </row>
    <row r="59" spans="1:19" ht="54">
      <c r="A59" s="128">
        <f>COUNT($A$5:A58)+1</f>
        <v>18</v>
      </c>
      <c r="B59" s="8" t="s">
        <v>15</v>
      </c>
      <c r="C59" s="9" t="s">
        <v>110</v>
      </c>
      <c r="D59" s="10" t="s">
        <v>701</v>
      </c>
      <c r="E59" s="209" t="s">
        <v>912</v>
      </c>
      <c r="F59" s="153" t="s">
        <v>719</v>
      </c>
      <c r="G59" s="11" t="s">
        <v>360</v>
      </c>
      <c r="H59" s="41"/>
      <c r="I59" s="13"/>
      <c r="J59" s="14"/>
      <c r="K59" s="16"/>
      <c r="L59" s="16"/>
      <c r="M59" s="16"/>
      <c r="N59" s="157"/>
      <c r="O59" s="123">
        <v>0</v>
      </c>
      <c r="P59" s="15" t="s">
        <v>111</v>
      </c>
      <c r="Q59" s="16">
        <v>0</v>
      </c>
      <c r="R59" s="129"/>
    </row>
    <row r="60" spans="1:19" ht="67.5">
      <c r="A60" s="128">
        <f>COUNT($A$5:A59)+1</f>
        <v>19</v>
      </c>
      <c r="B60" s="8" t="s">
        <v>16</v>
      </c>
      <c r="C60" s="9" t="s">
        <v>110</v>
      </c>
      <c r="D60" s="10" t="s">
        <v>701</v>
      </c>
      <c r="E60" s="209" t="s">
        <v>926</v>
      </c>
      <c r="F60" s="153" t="s">
        <v>720</v>
      </c>
      <c r="G60" s="11" t="s">
        <v>361</v>
      </c>
      <c r="H60" s="41"/>
      <c r="I60" s="13"/>
      <c r="J60" s="14"/>
      <c r="K60" s="16"/>
      <c r="L60" s="16"/>
      <c r="M60" s="16"/>
      <c r="N60" s="157"/>
      <c r="O60" s="123">
        <v>4</v>
      </c>
      <c r="P60" s="15" t="s">
        <v>111</v>
      </c>
      <c r="Q60" s="16">
        <v>0</v>
      </c>
      <c r="R60" s="129"/>
    </row>
    <row r="61" spans="1:19" ht="81">
      <c r="A61" s="128">
        <f>COUNT($A$5:A60)+1</f>
        <v>20</v>
      </c>
      <c r="B61" s="8" t="s">
        <v>17</v>
      </c>
      <c r="C61" s="9" t="s">
        <v>110</v>
      </c>
      <c r="D61" s="10" t="s">
        <v>701</v>
      </c>
      <c r="E61" s="209" t="s">
        <v>926</v>
      </c>
      <c r="F61" s="153" t="s">
        <v>721</v>
      </c>
      <c r="G61" s="11" t="s">
        <v>362</v>
      </c>
      <c r="H61" s="41"/>
      <c r="I61" s="13"/>
      <c r="J61" s="14"/>
      <c r="K61" s="16"/>
      <c r="L61" s="16"/>
      <c r="M61" s="16"/>
      <c r="N61" s="157"/>
      <c r="O61" s="123">
        <v>0</v>
      </c>
      <c r="P61" s="15" t="s">
        <v>111</v>
      </c>
      <c r="Q61" s="16">
        <v>0</v>
      </c>
      <c r="R61" s="129"/>
    </row>
    <row r="62" spans="1:19" ht="67.5">
      <c r="A62" s="128">
        <f>COUNT($A$5:A61)+1</f>
        <v>21</v>
      </c>
      <c r="B62" s="8" t="s">
        <v>18</v>
      </c>
      <c r="C62" s="9" t="s">
        <v>110</v>
      </c>
      <c r="D62" s="10" t="s">
        <v>701</v>
      </c>
      <c r="E62" s="209" t="s">
        <v>927</v>
      </c>
      <c r="F62" s="153" t="s">
        <v>722</v>
      </c>
      <c r="G62" s="11" t="s">
        <v>363</v>
      </c>
      <c r="H62" s="41"/>
      <c r="I62" s="13"/>
      <c r="J62" s="14"/>
      <c r="K62" s="16"/>
      <c r="L62" s="16"/>
      <c r="M62" s="16"/>
      <c r="N62" s="157"/>
      <c r="O62" s="123">
        <v>2</v>
      </c>
      <c r="P62" s="15" t="s">
        <v>111</v>
      </c>
      <c r="Q62" s="16">
        <v>0</v>
      </c>
      <c r="R62" s="129"/>
    </row>
    <row r="63" spans="1:19" ht="54">
      <c r="A63" s="128">
        <f>COUNT($A$5:A62)+1</f>
        <v>22</v>
      </c>
      <c r="B63" s="8" t="s">
        <v>19</v>
      </c>
      <c r="C63" s="9" t="s">
        <v>110</v>
      </c>
      <c r="D63" s="10" t="s">
        <v>701</v>
      </c>
      <c r="E63" s="209" t="s">
        <v>931</v>
      </c>
      <c r="F63" s="153" t="s">
        <v>723</v>
      </c>
      <c r="G63" s="11" t="s">
        <v>364</v>
      </c>
      <c r="H63" s="41"/>
      <c r="I63" s="13"/>
      <c r="J63" s="14"/>
      <c r="K63" s="16"/>
      <c r="L63" s="16"/>
      <c r="M63" s="16"/>
      <c r="N63" s="157"/>
      <c r="O63" s="123">
        <v>0</v>
      </c>
      <c r="P63" s="15" t="s">
        <v>121</v>
      </c>
      <c r="Q63" s="16">
        <v>0</v>
      </c>
      <c r="R63" s="129"/>
    </row>
    <row r="64" spans="1:19" ht="54">
      <c r="A64" s="128">
        <f>COUNT($A$5:A63)+1</f>
        <v>23</v>
      </c>
      <c r="B64" s="8" t="s">
        <v>20</v>
      </c>
      <c r="C64" s="9" t="s">
        <v>110</v>
      </c>
      <c r="D64" s="10" t="s">
        <v>701</v>
      </c>
      <c r="E64" s="209" t="s">
        <v>930</v>
      </c>
      <c r="F64" s="153" t="s">
        <v>724</v>
      </c>
      <c r="G64" s="11" t="s">
        <v>365</v>
      </c>
      <c r="H64" s="41"/>
      <c r="I64" s="13"/>
      <c r="J64" s="14"/>
      <c r="K64" s="16" t="s">
        <v>660</v>
      </c>
      <c r="L64" s="16"/>
      <c r="M64" s="16"/>
      <c r="N64" s="157"/>
      <c r="O64" s="123">
        <v>0</v>
      </c>
      <c r="P64" s="15" t="s">
        <v>111</v>
      </c>
      <c r="Q64" s="16" t="s">
        <v>694</v>
      </c>
      <c r="R64" s="129"/>
      <c r="S64" s="127" t="s">
        <v>894</v>
      </c>
    </row>
    <row r="65" spans="1:19" ht="67.5">
      <c r="A65" s="128">
        <f>COUNT($A$5:A64)+1</f>
        <v>24</v>
      </c>
      <c r="B65" s="8" t="s">
        <v>21</v>
      </c>
      <c r="C65" s="9" t="s">
        <v>110</v>
      </c>
      <c r="D65" s="10" t="s">
        <v>701</v>
      </c>
      <c r="E65" s="209" t="s">
        <v>898</v>
      </c>
      <c r="F65" s="153" t="s">
        <v>725</v>
      </c>
      <c r="G65" s="11" t="s">
        <v>366</v>
      </c>
      <c r="H65" s="41"/>
      <c r="I65" s="13"/>
      <c r="J65" s="14"/>
      <c r="K65" s="16" t="s">
        <v>676</v>
      </c>
      <c r="L65" s="16"/>
      <c r="M65" s="16"/>
      <c r="N65" s="157"/>
      <c r="O65" s="123">
        <v>0</v>
      </c>
      <c r="P65" s="15" t="s">
        <v>205</v>
      </c>
      <c r="Q65" s="16" t="s">
        <v>694</v>
      </c>
      <c r="R65" s="129"/>
      <c r="S65" s="127" t="s">
        <v>894</v>
      </c>
    </row>
    <row r="66" spans="1:19" ht="94.5">
      <c r="A66" s="128">
        <f>COUNT($A$5:A65)+1</f>
        <v>25</v>
      </c>
      <c r="B66" s="8" t="s">
        <v>310</v>
      </c>
      <c r="C66" s="9" t="s">
        <v>110</v>
      </c>
      <c r="D66" s="10" t="s">
        <v>701</v>
      </c>
      <c r="E66" s="209" t="s">
        <v>909</v>
      </c>
      <c r="F66" s="133" t="s">
        <v>613</v>
      </c>
      <c r="G66" s="55" t="s">
        <v>367</v>
      </c>
      <c r="H66" s="42"/>
      <c r="I66" s="38"/>
      <c r="J66" s="22"/>
      <c r="K66" s="159"/>
      <c r="L66" s="56"/>
      <c r="M66" s="56"/>
      <c r="N66" s="159"/>
      <c r="O66" s="124">
        <v>0</v>
      </c>
      <c r="P66" s="23" t="s">
        <v>121</v>
      </c>
      <c r="Q66" s="56">
        <v>0</v>
      </c>
      <c r="R66" s="129"/>
    </row>
    <row r="67" spans="1:19" ht="94.5">
      <c r="A67" s="128">
        <f>COUNT($A$5:A66)+1</f>
        <v>26</v>
      </c>
      <c r="B67" s="8" t="s">
        <v>313</v>
      </c>
      <c r="C67" s="9" t="s">
        <v>110</v>
      </c>
      <c r="D67" s="10" t="s">
        <v>701</v>
      </c>
      <c r="E67" s="209" t="s">
        <v>927</v>
      </c>
      <c r="F67" s="133" t="s">
        <v>726</v>
      </c>
      <c r="G67" s="55" t="s">
        <v>368</v>
      </c>
      <c r="H67" s="42"/>
      <c r="I67" s="38"/>
      <c r="J67" s="22"/>
      <c r="K67" s="56"/>
      <c r="L67" s="56"/>
      <c r="M67" s="56"/>
      <c r="N67" s="159"/>
      <c r="O67" s="124">
        <v>0</v>
      </c>
      <c r="P67" s="23" t="s">
        <v>111</v>
      </c>
      <c r="Q67" s="56">
        <v>0</v>
      </c>
      <c r="R67" s="129"/>
    </row>
    <row r="68" spans="1:19" ht="81">
      <c r="A68" s="128">
        <f>COUNT($A$5:A67)+1</f>
        <v>27</v>
      </c>
      <c r="B68" s="17" t="s">
        <v>321</v>
      </c>
      <c r="C68" s="18" t="s">
        <v>110</v>
      </c>
      <c r="D68" s="19" t="s">
        <v>701</v>
      </c>
      <c r="E68" s="210" t="s">
        <v>932</v>
      </c>
      <c r="F68" s="133" t="s">
        <v>614</v>
      </c>
      <c r="G68" s="55" t="s">
        <v>369</v>
      </c>
      <c r="H68" s="42"/>
      <c r="I68" s="38"/>
      <c r="J68" s="22"/>
      <c r="K68" s="56"/>
      <c r="L68" s="56"/>
      <c r="M68" s="56"/>
      <c r="N68" s="159"/>
      <c r="O68" s="124">
        <v>0</v>
      </c>
      <c r="P68" s="23" t="s">
        <v>696</v>
      </c>
      <c r="Q68" s="56">
        <v>0</v>
      </c>
      <c r="R68" s="129"/>
    </row>
    <row r="69" spans="1:19" ht="54">
      <c r="A69" s="128">
        <f>COUNT($A$5:A68)+1</f>
        <v>28</v>
      </c>
      <c r="B69" s="8" t="s">
        <v>338</v>
      </c>
      <c r="C69" s="9" t="s">
        <v>110</v>
      </c>
      <c r="D69" s="10" t="s">
        <v>701</v>
      </c>
      <c r="E69" s="209" t="s">
        <v>898</v>
      </c>
      <c r="F69" s="153" t="s">
        <v>615</v>
      </c>
      <c r="G69" s="181" t="s">
        <v>370</v>
      </c>
      <c r="H69" s="41"/>
      <c r="I69" s="13"/>
      <c r="J69" s="14"/>
      <c r="K69" s="16"/>
      <c r="L69" s="16"/>
      <c r="M69" s="16"/>
      <c r="N69" s="157"/>
      <c r="O69" s="123">
        <v>0</v>
      </c>
      <c r="P69" s="15" t="s">
        <v>205</v>
      </c>
      <c r="Q69" s="16">
        <v>0</v>
      </c>
      <c r="R69" s="129"/>
    </row>
    <row r="70" spans="1:19" ht="67.5">
      <c r="A70" s="128">
        <f>COUNT($A$5:A69)+1</f>
        <v>29</v>
      </c>
      <c r="B70" s="219" t="s">
        <v>1137</v>
      </c>
      <c r="C70" s="220" t="s">
        <v>954</v>
      </c>
      <c r="D70" s="221" t="s">
        <v>1126</v>
      </c>
      <c r="E70" s="221" t="s">
        <v>895</v>
      </c>
      <c r="F70" s="222" t="s">
        <v>955</v>
      </c>
      <c r="G70" s="223" t="s">
        <v>956</v>
      </c>
      <c r="H70" s="224"/>
      <c r="I70" s="225"/>
      <c r="J70" s="226"/>
      <c r="K70" s="227"/>
      <c r="L70" s="227"/>
      <c r="M70" s="228"/>
      <c r="N70" s="228"/>
      <c r="O70" s="229"/>
      <c r="P70" s="230"/>
      <c r="Q70" s="227"/>
      <c r="R70" s="132"/>
      <c r="S70" s="259">
        <v>82</v>
      </c>
    </row>
    <row r="71" spans="1:19" ht="67.5">
      <c r="A71" s="128">
        <f>COUNT($A$5:A70)+1</f>
        <v>30</v>
      </c>
      <c r="B71" s="219" t="s">
        <v>1138</v>
      </c>
      <c r="C71" s="220" t="s">
        <v>954</v>
      </c>
      <c r="D71" s="221" t="s">
        <v>1126</v>
      </c>
      <c r="E71" s="221" t="s">
        <v>941</v>
      </c>
      <c r="F71" s="222" t="s">
        <v>966</v>
      </c>
      <c r="G71" s="223" t="s">
        <v>967</v>
      </c>
      <c r="H71" s="224"/>
      <c r="I71" s="225"/>
      <c r="J71" s="226"/>
      <c r="K71" s="227"/>
      <c r="L71" s="227"/>
      <c r="M71" s="228"/>
      <c r="N71" s="228"/>
      <c r="O71" s="229"/>
      <c r="P71" s="230"/>
      <c r="Q71" s="227"/>
      <c r="R71" s="132"/>
      <c r="S71" s="259">
        <v>82</v>
      </c>
    </row>
    <row r="72" spans="1:19" ht="54">
      <c r="A72" s="128">
        <f>COUNT($A$5:A71)+1</f>
        <v>31</v>
      </c>
      <c r="B72" s="219" t="s">
        <v>1139</v>
      </c>
      <c r="C72" s="233" t="s">
        <v>123</v>
      </c>
      <c r="D72" s="221" t="s">
        <v>1126</v>
      </c>
      <c r="E72" s="221" t="s">
        <v>934</v>
      </c>
      <c r="F72" s="222" t="s">
        <v>986</v>
      </c>
      <c r="G72" s="223" t="s">
        <v>987</v>
      </c>
      <c r="H72" s="224"/>
      <c r="I72" s="225"/>
      <c r="J72" s="226"/>
      <c r="K72" s="227"/>
      <c r="L72" s="227"/>
      <c r="M72" s="228"/>
      <c r="N72" s="228"/>
      <c r="O72" s="229"/>
      <c r="P72" s="230"/>
      <c r="Q72" s="227"/>
      <c r="R72" s="132"/>
      <c r="S72" s="259">
        <v>82</v>
      </c>
    </row>
    <row r="73" spans="1:19" ht="81">
      <c r="A73" s="128">
        <f>COUNT($A$5:A72)+1</f>
        <v>32</v>
      </c>
      <c r="B73" s="219" t="s">
        <v>1140</v>
      </c>
      <c r="C73" s="264" t="s">
        <v>954</v>
      </c>
      <c r="D73" s="221" t="s">
        <v>1126</v>
      </c>
      <c r="E73" s="221" t="s">
        <v>930</v>
      </c>
      <c r="F73" s="222" t="s">
        <v>1020</v>
      </c>
      <c r="G73" s="223" t="s">
        <v>1021</v>
      </c>
      <c r="H73" s="237"/>
      <c r="I73" s="225"/>
      <c r="J73" s="226"/>
      <c r="K73" s="227"/>
      <c r="L73" s="227"/>
      <c r="M73" s="227"/>
      <c r="N73" s="238" t="s">
        <v>1022</v>
      </c>
      <c r="O73" s="229"/>
      <c r="P73" s="230"/>
      <c r="Q73" s="227"/>
      <c r="R73" s="132"/>
      <c r="S73" s="261">
        <v>83</v>
      </c>
    </row>
    <row r="74" spans="1:19" ht="40.5">
      <c r="A74" s="128">
        <f>COUNT($A$5:A73)+1</f>
        <v>33</v>
      </c>
      <c r="B74" s="219" t="s">
        <v>1141</v>
      </c>
      <c r="C74" s="239" t="s">
        <v>123</v>
      </c>
      <c r="D74" s="221" t="s">
        <v>1126</v>
      </c>
      <c r="E74" s="221" t="s">
        <v>930</v>
      </c>
      <c r="F74" s="222" t="s">
        <v>1061</v>
      </c>
      <c r="G74" s="236" t="s">
        <v>1062</v>
      </c>
      <c r="H74" s="243"/>
      <c r="I74" s="244"/>
      <c r="J74" s="245"/>
      <c r="K74" s="236"/>
      <c r="L74" s="236"/>
      <c r="M74" s="236"/>
      <c r="N74" s="236"/>
      <c r="O74" s="221"/>
      <c r="P74" s="221"/>
      <c r="Q74" s="227"/>
      <c r="R74" s="132"/>
      <c r="S74" s="259">
        <v>85</v>
      </c>
    </row>
    <row r="75" spans="1:19" ht="27">
      <c r="A75" s="1252">
        <f>COUNT($A$5:A74)+1</f>
        <v>34</v>
      </c>
      <c r="B75" s="1253" t="s">
        <v>727</v>
      </c>
      <c r="C75" s="1255" t="s">
        <v>110</v>
      </c>
      <c r="D75" s="1247" t="s">
        <v>236</v>
      </c>
      <c r="E75" s="1257" t="s">
        <v>898</v>
      </c>
      <c r="F75" s="1229" t="s">
        <v>728</v>
      </c>
      <c r="G75" s="1311" t="s">
        <v>371</v>
      </c>
      <c r="H75" s="57" t="s">
        <v>290</v>
      </c>
      <c r="I75" s="58"/>
      <c r="J75" s="22"/>
      <c r="K75" s="1310"/>
      <c r="L75" s="1243"/>
      <c r="M75" s="1243"/>
      <c r="N75" s="1239"/>
      <c r="O75" s="1241">
        <v>0</v>
      </c>
      <c r="P75" s="1247" t="s">
        <v>111</v>
      </c>
      <c r="Q75" s="1243" t="s">
        <v>695</v>
      </c>
      <c r="R75" s="1251"/>
      <c r="S75" s="1228" t="s">
        <v>894</v>
      </c>
    </row>
    <row r="76" spans="1:19">
      <c r="A76" s="1252"/>
      <c r="B76" s="1295" t="s">
        <v>727</v>
      </c>
      <c r="C76" s="1289" t="s">
        <v>110</v>
      </c>
      <c r="D76" s="1249" t="s">
        <v>236</v>
      </c>
      <c r="E76" s="1276"/>
      <c r="F76" s="1290" t="s">
        <v>728</v>
      </c>
      <c r="G76" s="1294"/>
      <c r="H76" s="49" t="s">
        <v>146</v>
      </c>
      <c r="I76" s="33"/>
      <c r="J76" s="26"/>
      <c r="K76" s="1312"/>
      <c r="L76" s="1250"/>
      <c r="M76" s="1250"/>
      <c r="N76" s="1259"/>
      <c r="O76" s="1261"/>
      <c r="P76" s="1249"/>
      <c r="Q76" s="1250"/>
      <c r="R76" s="1251"/>
      <c r="S76" s="1228" t="s">
        <v>894</v>
      </c>
    </row>
    <row r="77" spans="1:19">
      <c r="A77" s="1252"/>
      <c r="B77" s="1295" t="s">
        <v>727</v>
      </c>
      <c r="C77" s="1289" t="s">
        <v>110</v>
      </c>
      <c r="D77" s="1249" t="s">
        <v>236</v>
      </c>
      <c r="E77" s="1276"/>
      <c r="F77" s="1290" t="s">
        <v>728</v>
      </c>
      <c r="G77" s="1294"/>
      <c r="H77" s="49" t="s">
        <v>148</v>
      </c>
      <c r="I77" s="33"/>
      <c r="J77" s="26"/>
      <c r="K77" s="1312"/>
      <c r="L77" s="1250"/>
      <c r="M77" s="1250"/>
      <c r="N77" s="1259"/>
      <c r="O77" s="1261"/>
      <c r="P77" s="1249"/>
      <c r="Q77" s="1250"/>
      <c r="R77" s="1251"/>
      <c r="S77" s="1228" t="s">
        <v>894</v>
      </c>
    </row>
    <row r="78" spans="1:19">
      <c r="A78" s="1252"/>
      <c r="B78" s="1295" t="s">
        <v>727</v>
      </c>
      <c r="C78" s="1289" t="s">
        <v>110</v>
      </c>
      <c r="D78" s="1249" t="s">
        <v>236</v>
      </c>
      <c r="E78" s="1276"/>
      <c r="F78" s="1290" t="s">
        <v>728</v>
      </c>
      <c r="G78" s="1294"/>
      <c r="H78" s="49" t="s">
        <v>577</v>
      </c>
      <c r="I78" s="33"/>
      <c r="J78" s="26"/>
      <c r="K78" s="1312"/>
      <c r="L78" s="1250"/>
      <c r="M78" s="1250"/>
      <c r="N78" s="1259"/>
      <c r="O78" s="1261"/>
      <c r="P78" s="1249"/>
      <c r="Q78" s="1250"/>
      <c r="R78" s="1251"/>
      <c r="S78" s="1228" t="s">
        <v>894</v>
      </c>
    </row>
    <row r="79" spans="1:19" ht="27">
      <c r="A79" s="1252"/>
      <c r="B79" s="1295" t="s">
        <v>727</v>
      </c>
      <c r="C79" s="1289" t="s">
        <v>110</v>
      </c>
      <c r="D79" s="1249" t="s">
        <v>236</v>
      </c>
      <c r="E79" s="1276"/>
      <c r="F79" s="1290" t="s">
        <v>728</v>
      </c>
      <c r="G79" s="1294"/>
      <c r="H79" s="46" t="s">
        <v>257</v>
      </c>
      <c r="I79" s="33"/>
      <c r="J79" s="26"/>
      <c r="K79" s="1312"/>
      <c r="L79" s="1250"/>
      <c r="M79" s="1250"/>
      <c r="N79" s="1259"/>
      <c r="O79" s="1261"/>
      <c r="P79" s="1249"/>
      <c r="Q79" s="1250"/>
      <c r="R79" s="1251"/>
      <c r="S79" s="1228" t="s">
        <v>894</v>
      </c>
    </row>
    <row r="80" spans="1:19">
      <c r="A80" s="1252"/>
      <c r="B80" s="1295" t="s">
        <v>727</v>
      </c>
      <c r="C80" s="1289" t="s">
        <v>110</v>
      </c>
      <c r="D80" s="1249" t="s">
        <v>236</v>
      </c>
      <c r="E80" s="1276"/>
      <c r="F80" s="1290" t="s">
        <v>728</v>
      </c>
      <c r="G80" s="1294"/>
      <c r="H80" s="44" t="s">
        <v>258</v>
      </c>
      <c r="I80" s="33"/>
      <c r="J80" s="26"/>
      <c r="K80" s="1312"/>
      <c r="L80" s="1250"/>
      <c r="M80" s="1250"/>
      <c r="N80" s="1259"/>
      <c r="O80" s="1261"/>
      <c r="P80" s="1249"/>
      <c r="Q80" s="1250"/>
      <c r="R80" s="1251"/>
      <c r="S80" s="1228" t="s">
        <v>894</v>
      </c>
    </row>
    <row r="81" spans="1:19">
      <c r="A81" s="1252"/>
      <c r="B81" s="1254" t="s">
        <v>727</v>
      </c>
      <c r="C81" s="1256" t="s">
        <v>110</v>
      </c>
      <c r="D81" s="1248" t="s">
        <v>236</v>
      </c>
      <c r="E81" s="1258"/>
      <c r="F81" s="1230" t="s">
        <v>728</v>
      </c>
      <c r="G81" s="1296"/>
      <c r="H81" s="59"/>
      <c r="I81" s="36"/>
      <c r="J81" s="28"/>
      <c r="K81" s="1313"/>
      <c r="L81" s="1244"/>
      <c r="M81" s="1244"/>
      <c r="N81" s="1260"/>
      <c r="O81" s="1242"/>
      <c r="P81" s="1248"/>
      <c r="Q81" s="1244"/>
      <c r="R81" s="1251"/>
      <c r="S81" s="1228" t="s">
        <v>894</v>
      </c>
    </row>
    <row r="82" spans="1:19" ht="27">
      <c r="A82" s="1252">
        <f>COUNT($A$5:A81)+1</f>
        <v>35</v>
      </c>
      <c r="B82" s="1295" t="s">
        <v>22</v>
      </c>
      <c r="C82" s="1289" t="s">
        <v>110</v>
      </c>
      <c r="D82" s="1249" t="s">
        <v>236</v>
      </c>
      <c r="E82" s="1276" t="s">
        <v>916</v>
      </c>
      <c r="F82" s="1290" t="s">
        <v>729</v>
      </c>
      <c r="G82" s="1294" t="s">
        <v>372</v>
      </c>
      <c r="H82" s="46" t="s">
        <v>175</v>
      </c>
      <c r="I82" s="33"/>
      <c r="J82" s="26"/>
      <c r="K82" s="1250" t="s">
        <v>674</v>
      </c>
      <c r="L82" s="1250" t="s">
        <v>882</v>
      </c>
      <c r="M82" s="1259" t="s">
        <v>647</v>
      </c>
      <c r="N82" s="1259"/>
      <c r="O82" s="1241">
        <v>0</v>
      </c>
      <c r="P82" s="1241" t="s">
        <v>111</v>
      </c>
      <c r="Q82" s="1243" t="s">
        <v>694</v>
      </c>
      <c r="R82" s="1251"/>
      <c r="S82" s="1228" t="s">
        <v>894</v>
      </c>
    </row>
    <row r="83" spans="1:19">
      <c r="A83" s="1252"/>
      <c r="B83" s="1295" t="s">
        <v>22</v>
      </c>
      <c r="C83" s="1289" t="s">
        <v>110</v>
      </c>
      <c r="D83" s="1249" t="s">
        <v>236</v>
      </c>
      <c r="E83" s="1276"/>
      <c r="F83" s="1290" t="s">
        <v>729</v>
      </c>
      <c r="G83" s="1294"/>
      <c r="H83" s="49" t="s">
        <v>176</v>
      </c>
      <c r="I83" s="33"/>
      <c r="J83" s="26"/>
      <c r="K83" s="1261"/>
      <c r="L83" s="1250"/>
      <c r="M83" s="1250"/>
      <c r="N83" s="1259"/>
      <c r="O83" s="1261"/>
      <c r="P83" s="1261"/>
      <c r="Q83" s="1250"/>
      <c r="R83" s="1251"/>
      <c r="S83" s="1228" t="s">
        <v>894</v>
      </c>
    </row>
    <row r="84" spans="1:19">
      <c r="A84" s="1252"/>
      <c r="B84" s="1295" t="s">
        <v>22</v>
      </c>
      <c r="C84" s="1289" t="s">
        <v>110</v>
      </c>
      <c r="D84" s="1249" t="s">
        <v>236</v>
      </c>
      <c r="E84" s="1276"/>
      <c r="F84" s="1290" t="s">
        <v>729</v>
      </c>
      <c r="G84" s="1294"/>
      <c r="H84" s="49" t="s">
        <v>580</v>
      </c>
      <c r="I84" s="33"/>
      <c r="J84" s="26"/>
      <c r="K84" s="1261"/>
      <c r="L84" s="1250"/>
      <c r="M84" s="1250"/>
      <c r="N84" s="1259"/>
      <c r="O84" s="1261"/>
      <c r="P84" s="1261"/>
      <c r="Q84" s="1250"/>
      <c r="R84" s="1251"/>
      <c r="S84" s="1228" t="s">
        <v>894</v>
      </c>
    </row>
    <row r="85" spans="1:19">
      <c r="A85" s="1252"/>
      <c r="B85" s="1295" t="s">
        <v>22</v>
      </c>
      <c r="C85" s="1289" t="s">
        <v>110</v>
      </c>
      <c r="D85" s="1249" t="s">
        <v>236</v>
      </c>
      <c r="E85" s="1276"/>
      <c r="F85" s="1290" t="s">
        <v>729</v>
      </c>
      <c r="G85" s="1294"/>
      <c r="H85" s="46" t="s">
        <v>147</v>
      </c>
      <c r="I85" s="33"/>
      <c r="J85" s="26"/>
      <c r="K85" s="1261"/>
      <c r="L85" s="1250"/>
      <c r="M85" s="1250"/>
      <c r="N85" s="1259"/>
      <c r="O85" s="1261"/>
      <c r="P85" s="1261"/>
      <c r="Q85" s="1250"/>
      <c r="R85" s="1251"/>
      <c r="S85" s="1228" t="s">
        <v>894</v>
      </c>
    </row>
    <row r="86" spans="1:19">
      <c r="A86" s="1252"/>
      <c r="B86" s="1295" t="s">
        <v>22</v>
      </c>
      <c r="C86" s="1289" t="s">
        <v>110</v>
      </c>
      <c r="D86" s="1249" t="s">
        <v>236</v>
      </c>
      <c r="E86" s="1276"/>
      <c r="F86" s="1290" t="s">
        <v>729</v>
      </c>
      <c r="G86" s="1294"/>
      <c r="H86" s="49" t="s">
        <v>177</v>
      </c>
      <c r="I86" s="33"/>
      <c r="J86" s="26"/>
      <c r="K86" s="1261"/>
      <c r="L86" s="1250"/>
      <c r="M86" s="1250"/>
      <c r="N86" s="1259"/>
      <c r="O86" s="1261"/>
      <c r="P86" s="1261"/>
      <c r="Q86" s="1250"/>
      <c r="R86" s="1251"/>
      <c r="S86" s="1228" t="s">
        <v>894</v>
      </c>
    </row>
    <row r="87" spans="1:19">
      <c r="A87" s="1252"/>
      <c r="B87" s="1295" t="s">
        <v>22</v>
      </c>
      <c r="C87" s="1289" t="s">
        <v>110</v>
      </c>
      <c r="D87" s="1249" t="s">
        <v>236</v>
      </c>
      <c r="E87" s="1276"/>
      <c r="F87" s="1290" t="s">
        <v>729</v>
      </c>
      <c r="G87" s="1294"/>
      <c r="H87" s="46" t="s">
        <v>178</v>
      </c>
      <c r="I87" s="33"/>
      <c r="J87" s="26"/>
      <c r="K87" s="1261"/>
      <c r="L87" s="1250"/>
      <c r="M87" s="1250"/>
      <c r="N87" s="1259"/>
      <c r="O87" s="1261"/>
      <c r="P87" s="1261"/>
      <c r="Q87" s="1250"/>
      <c r="R87" s="1251"/>
      <c r="S87" s="1228" t="s">
        <v>894</v>
      </c>
    </row>
    <row r="88" spans="1:19">
      <c r="A88" s="1252"/>
      <c r="B88" s="1295" t="s">
        <v>22</v>
      </c>
      <c r="C88" s="1289" t="s">
        <v>110</v>
      </c>
      <c r="D88" s="1249" t="s">
        <v>236</v>
      </c>
      <c r="E88" s="1276"/>
      <c r="F88" s="1290" t="s">
        <v>729</v>
      </c>
      <c r="G88" s="1294"/>
      <c r="H88" s="49" t="s">
        <v>179</v>
      </c>
      <c r="I88" s="33"/>
      <c r="J88" s="26"/>
      <c r="K88" s="1261"/>
      <c r="L88" s="1250"/>
      <c r="M88" s="1250"/>
      <c r="N88" s="1259"/>
      <c r="O88" s="1261"/>
      <c r="P88" s="1261"/>
      <c r="Q88" s="1250"/>
      <c r="R88" s="1251"/>
      <c r="S88" s="1228" t="s">
        <v>894</v>
      </c>
    </row>
    <row r="89" spans="1:19" ht="27">
      <c r="A89" s="1252"/>
      <c r="B89" s="1295" t="s">
        <v>22</v>
      </c>
      <c r="C89" s="1289" t="s">
        <v>110</v>
      </c>
      <c r="D89" s="1249" t="s">
        <v>236</v>
      </c>
      <c r="E89" s="1276"/>
      <c r="F89" s="1290" t="s">
        <v>729</v>
      </c>
      <c r="G89" s="1294"/>
      <c r="H89" s="46" t="s">
        <v>180</v>
      </c>
      <c r="I89" s="33"/>
      <c r="J89" s="26"/>
      <c r="K89" s="1261"/>
      <c r="L89" s="1250"/>
      <c r="M89" s="1250"/>
      <c r="N89" s="1259"/>
      <c r="O89" s="1261"/>
      <c r="P89" s="1261"/>
      <c r="Q89" s="1250"/>
      <c r="R89" s="1251"/>
      <c r="S89" s="1228" t="s">
        <v>894</v>
      </c>
    </row>
    <row r="90" spans="1:19">
      <c r="A90" s="1252"/>
      <c r="B90" s="1254" t="s">
        <v>22</v>
      </c>
      <c r="C90" s="1256" t="s">
        <v>110</v>
      </c>
      <c r="D90" s="1248" t="s">
        <v>236</v>
      </c>
      <c r="E90" s="1258"/>
      <c r="F90" s="1230" t="s">
        <v>729</v>
      </c>
      <c r="G90" s="1232"/>
      <c r="H90" s="60" t="s">
        <v>181</v>
      </c>
      <c r="I90" s="36"/>
      <c r="J90" s="28"/>
      <c r="K90" s="1242"/>
      <c r="L90" s="1244"/>
      <c r="M90" s="1244"/>
      <c r="N90" s="1260"/>
      <c r="O90" s="1242"/>
      <c r="P90" s="1242"/>
      <c r="Q90" s="1244"/>
      <c r="R90" s="1251"/>
      <c r="S90" s="1228" t="s">
        <v>894</v>
      </c>
    </row>
    <row r="91" spans="1:19">
      <c r="A91" s="1252">
        <f>COUNT($A$5:A90)+1</f>
        <v>36</v>
      </c>
      <c r="B91" s="1253" t="s">
        <v>23</v>
      </c>
      <c r="C91" s="1255" t="s">
        <v>110</v>
      </c>
      <c r="D91" s="1247" t="s">
        <v>236</v>
      </c>
      <c r="E91" s="1257" t="s">
        <v>917</v>
      </c>
      <c r="F91" s="1229" t="s">
        <v>730</v>
      </c>
      <c r="G91" s="1231" t="s">
        <v>373</v>
      </c>
      <c r="H91" s="43" t="s">
        <v>182</v>
      </c>
      <c r="I91" s="155" t="s">
        <v>583</v>
      </c>
      <c r="J91" s="22"/>
      <c r="K91" s="1243" t="s">
        <v>674</v>
      </c>
      <c r="L91" s="1243"/>
      <c r="M91" s="1239" t="s">
        <v>648</v>
      </c>
      <c r="N91" s="1239"/>
      <c r="O91" s="1241">
        <v>0</v>
      </c>
      <c r="P91" s="1241" t="s">
        <v>111</v>
      </c>
      <c r="Q91" s="1243" t="s">
        <v>694</v>
      </c>
      <c r="R91" s="1251"/>
      <c r="S91" s="1228" t="s">
        <v>894</v>
      </c>
    </row>
    <row r="92" spans="1:19">
      <c r="A92" s="1252"/>
      <c r="B92" s="1295" t="s">
        <v>23</v>
      </c>
      <c r="C92" s="1289" t="s">
        <v>110</v>
      </c>
      <c r="D92" s="1249" t="s">
        <v>236</v>
      </c>
      <c r="E92" s="1276"/>
      <c r="F92" s="1290" t="s">
        <v>730</v>
      </c>
      <c r="G92" s="1294"/>
      <c r="H92" s="44" t="s">
        <v>183</v>
      </c>
      <c r="I92" s="138" t="s">
        <v>582</v>
      </c>
      <c r="J92" s="26"/>
      <c r="K92" s="1261"/>
      <c r="L92" s="1250"/>
      <c r="M92" s="1250"/>
      <c r="N92" s="1259"/>
      <c r="O92" s="1261"/>
      <c r="P92" s="1261"/>
      <c r="Q92" s="1250"/>
      <c r="R92" s="1251"/>
      <c r="S92" s="1228" t="s">
        <v>894</v>
      </c>
    </row>
    <row r="93" spans="1:19" ht="27">
      <c r="A93" s="1252"/>
      <c r="B93" s="1295" t="s">
        <v>23</v>
      </c>
      <c r="C93" s="1289" t="s">
        <v>110</v>
      </c>
      <c r="D93" s="1249" t="s">
        <v>236</v>
      </c>
      <c r="E93" s="1276"/>
      <c r="F93" s="1290" t="s">
        <v>730</v>
      </c>
      <c r="G93" s="1294"/>
      <c r="H93" s="139" t="s">
        <v>574</v>
      </c>
      <c r="I93" s="61" t="s">
        <v>590</v>
      </c>
      <c r="J93" s="26"/>
      <c r="K93" s="1261"/>
      <c r="L93" s="1250"/>
      <c r="M93" s="1250"/>
      <c r="N93" s="1259"/>
      <c r="O93" s="1261"/>
      <c r="P93" s="1261"/>
      <c r="Q93" s="1250"/>
      <c r="R93" s="1251"/>
      <c r="S93" s="1228" t="s">
        <v>894</v>
      </c>
    </row>
    <row r="94" spans="1:19">
      <c r="A94" s="1252"/>
      <c r="B94" s="1254" t="s">
        <v>23</v>
      </c>
      <c r="C94" s="1256" t="s">
        <v>110</v>
      </c>
      <c r="D94" s="1248" t="s">
        <v>236</v>
      </c>
      <c r="E94" s="1258"/>
      <c r="F94" s="1230" t="s">
        <v>730</v>
      </c>
      <c r="G94" s="1296"/>
      <c r="H94" s="140" t="s">
        <v>575</v>
      </c>
      <c r="I94" s="136" t="s">
        <v>588</v>
      </c>
      <c r="J94" s="28"/>
      <c r="K94" s="1242"/>
      <c r="L94" s="1244"/>
      <c r="M94" s="1244"/>
      <c r="N94" s="1260"/>
      <c r="O94" s="1242"/>
      <c r="P94" s="1242"/>
      <c r="Q94" s="1244"/>
      <c r="R94" s="1251"/>
      <c r="S94" s="1228" t="s">
        <v>894</v>
      </c>
    </row>
    <row r="95" spans="1:19" ht="54">
      <c r="A95" s="128">
        <f>COUNT($A$5:A94)+1</f>
        <v>37</v>
      </c>
      <c r="B95" s="135" t="s">
        <v>24</v>
      </c>
      <c r="C95" s="9" t="s">
        <v>110</v>
      </c>
      <c r="D95" s="10" t="s">
        <v>236</v>
      </c>
      <c r="E95" s="209" t="s">
        <v>917</v>
      </c>
      <c r="F95" s="62" t="s">
        <v>731</v>
      </c>
      <c r="G95" s="30" t="s">
        <v>374</v>
      </c>
      <c r="H95" s="12"/>
      <c r="I95" s="63"/>
      <c r="J95" s="14"/>
      <c r="K95" s="157"/>
      <c r="L95" s="16"/>
      <c r="M95" s="16"/>
      <c r="N95" s="157"/>
      <c r="O95" s="123">
        <v>0</v>
      </c>
      <c r="P95" s="15" t="s">
        <v>111</v>
      </c>
      <c r="Q95" s="16">
        <v>0</v>
      </c>
      <c r="R95" s="129"/>
    </row>
    <row r="96" spans="1:19" ht="40.5">
      <c r="A96" s="128">
        <f>COUNT($A$5:A95)+1</f>
        <v>38</v>
      </c>
      <c r="B96" s="174" t="s">
        <v>25</v>
      </c>
      <c r="C96" s="175" t="s">
        <v>110</v>
      </c>
      <c r="D96" s="173" t="s">
        <v>236</v>
      </c>
      <c r="E96" s="211" t="s">
        <v>917</v>
      </c>
      <c r="F96" s="176" t="s">
        <v>732</v>
      </c>
      <c r="G96" s="178" t="s">
        <v>190</v>
      </c>
      <c r="H96" s="179"/>
      <c r="I96" s="36"/>
      <c r="J96" s="28"/>
      <c r="K96" s="152"/>
      <c r="L96" s="152"/>
      <c r="M96" s="152"/>
      <c r="N96" s="182"/>
      <c r="O96" s="37">
        <v>0</v>
      </c>
      <c r="P96" s="29" t="s">
        <v>111</v>
      </c>
      <c r="Q96" s="152">
        <v>0</v>
      </c>
      <c r="R96" s="129"/>
    </row>
    <row r="97" spans="1:19">
      <c r="A97" s="1252">
        <f>COUNT($A$5:A96)+1</f>
        <v>39</v>
      </c>
      <c r="B97" s="1253" t="s">
        <v>26</v>
      </c>
      <c r="C97" s="1255" t="s">
        <v>110</v>
      </c>
      <c r="D97" s="1247" t="s">
        <v>236</v>
      </c>
      <c r="E97" s="1257" t="s">
        <v>918</v>
      </c>
      <c r="F97" s="1229" t="s">
        <v>733</v>
      </c>
      <c r="G97" s="1231" t="s">
        <v>375</v>
      </c>
      <c r="H97" s="64" t="s">
        <v>571</v>
      </c>
      <c r="I97" s="58"/>
      <c r="J97" s="22"/>
      <c r="K97" s="1310"/>
      <c r="L97" s="1243" t="s">
        <v>882</v>
      </c>
      <c r="M97" s="1243" t="s">
        <v>658</v>
      </c>
      <c r="N97" s="1239"/>
      <c r="O97" s="1241">
        <v>0</v>
      </c>
      <c r="P97" s="1241" t="s">
        <v>111</v>
      </c>
      <c r="Q97" s="1243">
        <v>0</v>
      </c>
      <c r="R97" s="1284"/>
      <c r="S97" s="1228" t="s">
        <v>894</v>
      </c>
    </row>
    <row r="98" spans="1:19">
      <c r="A98" s="1252"/>
      <c r="B98" s="1295" t="s">
        <v>26</v>
      </c>
      <c r="C98" s="1289" t="s">
        <v>110</v>
      </c>
      <c r="D98" s="1249" t="s">
        <v>236</v>
      </c>
      <c r="E98" s="1276"/>
      <c r="F98" s="1290" t="s">
        <v>733</v>
      </c>
      <c r="G98" s="1294"/>
      <c r="H98" s="141" t="s">
        <v>570</v>
      </c>
      <c r="I98" s="7"/>
      <c r="J98" s="26"/>
      <c r="K98" s="1261"/>
      <c r="L98" s="1250"/>
      <c r="M98" s="1250"/>
      <c r="N98" s="1259"/>
      <c r="O98" s="1261"/>
      <c r="P98" s="1261"/>
      <c r="Q98" s="1250"/>
      <c r="R98" s="1284"/>
      <c r="S98" s="1228" t="s">
        <v>894</v>
      </c>
    </row>
    <row r="99" spans="1:19">
      <c r="A99" s="1252"/>
      <c r="B99" s="1295" t="s">
        <v>26</v>
      </c>
      <c r="C99" s="1289" t="s">
        <v>110</v>
      </c>
      <c r="D99" s="1249" t="s">
        <v>236</v>
      </c>
      <c r="E99" s="1276"/>
      <c r="F99" s="1290" t="s">
        <v>733</v>
      </c>
      <c r="G99" s="1294"/>
      <c r="H99" s="65" t="s">
        <v>581</v>
      </c>
      <c r="I99" s="7"/>
      <c r="J99" s="26"/>
      <c r="K99" s="1261"/>
      <c r="L99" s="1250"/>
      <c r="M99" s="1250"/>
      <c r="N99" s="1259"/>
      <c r="O99" s="1261"/>
      <c r="P99" s="1261"/>
      <c r="Q99" s="1250"/>
      <c r="R99" s="1284"/>
      <c r="S99" s="1228" t="s">
        <v>894</v>
      </c>
    </row>
    <row r="100" spans="1:19">
      <c r="A100" s="1252"/>
      <c r="B100" s="1254" t="s">
        <v>26</v>
      </c>
      <c r="C100" s="1256" t="s">
        <v>110</v>
      </c>
      <c r="D100" s="1248" t="s">
        <v>236</v>
      </c>
      <c r="E100" s="1258"/>
      <c r="F100" s="1230" t="s">
        <v>733</v>
      </c>
      <c r="G100" s="1232"/>
      <c r="H100" s="140" t="s">
        <v>580</v>
      </c>
      <c r="I100" s="40"/>
      <c r="J100" s="28"/>
      <c r="K100" s="1242"/>
      <c r="L100" s="1244"/>
      <c r="M100" s="1244"/>
      <c r="N100" s="1260"/>
      <c r="O100" s="1242"/>
      <c r="P100" s="1242"/>
      <c r="Q100" s="1244"/>
      <c r="R100" s="1284"/>
      <c r="S100" s="1228" t="s">
        <v>894</v>
      </c>
    </row>
    <row r="101" spans="1:19" ht="27">
      <c r="A101" s="1252">
        <f>COUNT($A$5:A100)+1</f>
        <v>40</v>
      </c>
      <c r="B101" s="1253" t="s">
        <v>27</v>
      </c>
      <c r="C101" s="1255" t="s">
        <v>110</v>
      </c>
      <c r="D101" s="1247" t="s">
        <v>236</v>
      </c>
      <c r="E101" s="1257" t="s">
        <v>918</v>
      </c>
      <c r="F101" s="1229" t="s">
        <v>734</v>
      </c>
      <c r="G101" s="1309" t="s">
        <v>616</v>
      </c>
      <c r="H101" s="57" t="s">
        <v>194</v>
      </c>
      <c r="I101" s="47" t="s">
        <v>583</v>
      </c>
      <c r="J101" s="22"/>
      <c r="K101" s="1243" t="s">
        <v>674</v>
      </c>
      <c r="L101" s="1241"/>
      <c r="M101" s="1243"/>
      <c r="N101" s="1239"/>
      <c r="O101" s="1241">
        <v>0</v>
      </c>
      <c r="P101" s="1241" t="s">
        <v>111</v>
      </c>
      <c r="Q101" s="1243" t="s">
        <v>694</v>
      </c>
      <c r="R101" s="1284"/>
      <c r="S101" s="1228" t="s">
        <v>894</v>
      </c>
    </row>
    <row r="102" spans="1:19">
      <c r="A102" s="1252"/>
      <c r="B102" s="1295" t="s">
        <v>26</v>
      </c>
      <c r="C102" s="1289" t="s">
        <v>110</v>
      </c>
      <c r="D102" s="1249" t="s">
        <v>236</v>
      </c>
      <c r="E102" s="1276"/>
      <c r="F102" s="1290" t="s">
        <v>733</v>
      </c>
      <c r="G102" s="1297"/>
      <c r="H102" s="49" t="s">
        <v>195</v>
      </c>
      <c r="I102" s="138" t="s">
        <v>582</v>
      </c>
      <c r="J102" s="26"/>
      <c r="K102" s="1261"/>
      <c r="L102" s="1261"/>
      <c r="M102" s="1250"/>
      <c r="N102" s="1259"/>
      <c r="O102" s="1261"/>
      <c r="P102" s="1261"/>
      <c r="Q102" s="1250"/>
      <c r="R102" s="1284"/>
      <c r="S102" s="1228" t="s">
        <v>894</v>
      </c>
    </row>
    <row r="103" spans="1:19">
      <c r="A103" s="1252"/>
      <c r="B103" s="1295" t="s">
        <v>26</v>
      </c>
      <c r="C103" s="1289" t="s">
        <v>110</v>
      </c>
      <c r="D103" s="1249" t="s">
        <v>236</v>
      </c>
      <c r="E103" s="1276"/>
      <c r="F103" s="1290" t="s">
        <v>733</v>
      </c>
      <c r="G103" s="1297"/>
      <c r="H103" s="49" t="s">
        <v>576</v>
      </c>
      <c r="I103" s="7"/>
      <c r="J103" s="26"/>
      <c r="K103" s="1261"/>
      <c r="L103" s="1261"/>
      <c r="M103" s="1250"/>
      <c r="N103" s="1259"/>
      <c r="O103" s="1261"/>
      <c r="P103" s="1261"/>
      <c r="Q103" s="1250"/>
      <c r="R103" s="1284"/>
      <c r="S103" s="1228" t="s">
        <v>894</v>
      </c>
    </row>
    <row r="104" spans="1:19" ht="27">
      <c r="A104" s="1252"/>
      <c r="B104" s="1295" t="s">
        <v>26</v>
      </c>
      <c r="C104" s="1289" t="s">
        <v>110</v>
      </c>
      <c r="D104" s="1249" t="s">
        <v>236</v>
      </c>
      <c r="E104" s="1276"/>
      <c r="F104" s="1290" t="s">
        <v>733</v>
      </c>
      <c r="G104" s="1297"/>
      <c r="H104" s="46" t="s">
        <v>126</v>
      </c>
      <c r="I104" s="7"/>
      <c r="J104" s="26"/>
      <c r="K104" s="1261"/>
      <c r="L104" s="1261"/>
      <c r="M104" s="1250"/>
      <c r="N104" s="1259"/>
      <c r="O104" s="1261"/>
      <c r="P104" s="1261"/>
      <c r="Q104" s="1250"/>
      <c r="R104" s="1284"/>
      <c r="S104" s="1228" t="s">
        <v>894</v>
      </c>
    </row>
    <row r="105" spans="1:19">
      <c r="A105" s="1252"/>
      <c r="B105" s="1295" t="s">
        <v>26</v>
      </c>
      <c r="C105" s="1289" t="s">
        <v>110</v>
      </c>
      <c r="D105" s="1249" t="s">
        <v>236</v>
      </c>
      <c r="E105" s="1276"/>
      <c r="F105" s="1290" t="s">
        <v>733</v>
      </c>
      <c r="G105" s="1297"/>
      <c r="H105" s="49" t="s">
        <v>196</v>
      </c>
      <c r="I105" s="7"/>
      <c r="J105" s="26"/>
      <c r="K105" s="1261"/>
      <c r="L105" s="1261"/>
      <c r="M105" s="1250"/>
      <c r="N105" s="1259"/>
      <c r="O105" s="1261"/>
      <c r="P105" s="1261"/>
      <c r="Q105" s="1250"/>
      <c r="R105" s="1284"/>
      <c r="S105" s="1228" t="s">
        <v>894</v>
      </c>
    </row>
    <row r="106" spans="1:19">
      <c r="A106" s="1252"/>
      <c r="B106" s="1295" t="s">
        <v>26</v>
      </c>
      <c r="C106" s="1289" t="s">
        <v>110</v>
      </c>
      <c r="D106" s="1249" t="s">
        <v>236</v>
      </c>
      <c r="E106" s="1276"/>
      <c r="F106" s="1290" t="s">
        <v>733</v>
      </c>
      <c r="G106" s="1297"/>
      <c r="H106" s="49" t="s">
        <v>197</v>
      </c>
      <c r="I106" s="7"/>
      <c r="J106" s="26"/>
      <c r="K106" s="1261"/>
      <c r="L106" s="1261"/>
      <c r="M106" s="1250"/>
      <c r="N106" s="1259"/>
      <c r="O106" s="1261"/>
      <c r="P106" s="1261"/>
      <c r="Q106" s="1250"/>
      <c r="R106" s="1284"/>
      <c r="S106" s="1228" t="s">
        <v>894</v>
      </c>
    </row>
    <row r="107" spans="1:19">
      <c r="A107" s="1252"/>
      <c r="B107" s="1295" t="s">
        <v>26</v>
      </c>
      <c r="C107" s="1289" t="s">
        <v>110</v>
      </c>
      <c r="D107" s="1249" t="s">
        <v>236</v>
      </c>
      <c r="E107" s="1276"/>
      <c r="F107" s="1290" t="s">
        <v>733</v>
      </c>
      <c r="G107" s="1297"/>
      <c r="H107" s="49" t="s">
        <v>198</v>
      </c>
      <c r="I107" s="7"/>
      <c r="J107" s="26"/>
      <c r="K107" s="1261"/>
      <c r="L107" s="1261"/>
      <c r="M107" s="1250"/>
      <c r="N107" s="1259"/>
      <c r="O107" s="1261"/>
      <c r="P107" s="1261"/>
      <c r="Q107" s="1250"/>
      <c r="R107" s="1284"/>
      <c r="S107" s="1228" t="s">
        <v>894</v>
      </c>
    </row>
    <row r="108" spans="1:19">
      <c r="A108" s="1252"/>
      <c r="B108" s="1295" t="s">
        <v>26</v>
      </c>
      <c r="C108" s="1289" t="s">
        <v>110</v>
      </c>
      <c r="D108" s="1249" t="s">
        <v>236</v>
      </c>
      <c r="E108" s="1276"/>
      <c r="F108" s="1290" t="s">
        <v>733</v>
      </c>
      <c r="G108" s="1297"/>
      <c r="H108" s="49" t="s">
        <v>199</v>
      </c>
      <c r="I108" s="7"/>
      <c r="J108" s="26"/>
      <c r="K108" s="1261"/>
      <c r="L108" s="1261"/>
      <c r="M108" s="1250"/>
      <c r="N108" s="1259"/>
      <c r="O108" s="1261"/>
      <c r="P108" s="1261"/>
      <c r="Q108" s="1250"/>
      <c r="R108" s="1284"/>
      <c r="S108" s="1228" t="s">
        <v>894</v>
      </c>
    </row>
    <row r="109" spans="1:19">
      <c r="A109" s="1252"/>
      <c r="B109" s="1295" t="s">
        <v>26</v>
      </c>
      <c r="C109" s="1289" t="s">
        <v>110</v>
      </c>
      <c r="D109" s="1249" t="s">
        <v>236</v>
      </c>
      <c r="E109" s="1276"/>
      <c r="F109" s="1290" t="s">
        <v>733</v>
      </c>
      <c r="G109" s="1297"/>
      <c r="H109" s="49" t="s">
        <v>200</v>
      </c>
      <c r="I109" s="7"/>
      <c r="J109" s="26"/>
      <c r="K109" s="1261"/>
      <c r="L109" s="1261"/>
      <c r="M109" s="1250"/>
      <c r="N109" s="1259"/>
      <c r="O109" s="1261"/>
      <c r="P109" s="1261"/>
      <c r="Q109" s="1250"/>
      <c r="R109" s="1284"/>
      <c r="S109" s="1228" t="s">
        <v>894</v>
      </c>
    </row>
    <row r="110" spans="1:19">
      <c r="A110" s="1252"/>
      <c r="B110" s="1295" t="s">
        <v>26</v>
      </c>
      <c r="C110" s="1289" t="s">
        <v>110</v>
      </c>
      <c r="D110" s="1249" t="s">
        <v>236</v>
      </c>
      <c r="E110" s="1276"/>
      <c r="F110" s="1290" t="s">
        <v>733</v>
      </c>
      <c r="G110" s="1297"/>
      <c r="H110" s="49" t="s">
        <v>201</v>
      </c>
      <c r="I110" s="7"/>
      <c r="J110" s="26"/>
      <c r="K110" s="1261"/>
      <c r="L110" s="1261"/>
      <c r="M110" s="1250"/>
      <c r="N110" s="1259"/>
      <c r="O110" s="1261"/>
      <c r="P110" s="1261"/>
      <c r="Q110" s="1250"/>
      <c r="R110" s="1284"/>
      <c r="S110" s="1228" t="s">
        <v>894</v>
      </c>
    </row>
    <row r="111" spans="1:19">
      <c r="A111" s="1252"/>
      <c r="B111" s="1295" t="s">
        <v>26</v>
      </c>
      <c r="C111" s="1289" t="s">
        <v>110</v>
      </c>
      <c r="D111" s="1249" t="s">
        <v>236</v>
      </c>
      <c r="E111" s="1276"/>
      <c r="F111" s="1290" t="s">
        <v>733</v>
      </c>
      <c r="G111" s="1297"/>
      <c r="H111" s="49" t="s">
        <v>202</v>
      </c>
      <c r="I111" s="7"/>
      <c r="J111" s="26"/>
      <c r="K111" s="1261"/>
      <c r="L111" s="1261"/>
      <c r="M111" s="1250"/>
      <c r="N111" s="1259"/>
      <c r="O111" s="1261"/>
      <c r="P111" s="1261"/>
      <c r="Q111" s="1250"/>
      <c r="R111" s="1284"/>
      <c r="S111" s="1228" t="s">
        <v>894</v>
      </c>
    </row>
    <row r="112" spans="1:19">
      <c r="A112" s="1252"/>
      <c r="B112" s="1295" t="s">
        <v>26</v>
      </c>
      <c r="C112" s="1289" t="s">
        <v>110</v>
      </c>
      <c r="D112" s="1249" t="s">
        <v>236</v>
      </c>
      <c r="E112" s="1276"/>
      <c r="F112" s="1290" t="s">
        <v>733</v>
      </c>
      <c r="G112" s="1297"/>
      <c r="H112" s="49" t="s">
        <v>131</v>
      </c>
      <c r="I112" s="7"/>
      <c r="J112" s="26"/>
      <c r="K112" s="1261"/>
      <c r="L112" s="1261"/>
      <c r="M112" s="1250"/>
      <c r="N112" s="1259"/>
      <c r="O112" s="1261"/>
      <c r="P112" s="1261"/>
      <c r="Q112" s="1250"/>
      <c r="R112" s="1284"/>
      <c r="S112" s="1228" t="s">
        <v>894</v>
      </c>
    </row>
    <row r="113" spans="1:27">
      <c r="A113" s="1252"/>
      <c r="B113" s="1295" t="s">
        <v>26</v>
      </c>
      <c r="C113" s="1289" t="s">
        <v>110</v>
      </c>
      <c r="D113" s="1249" t="s">
        <v>236</v>
      </c>
      <c r="E113" s="1276"/>
      <c r="F113" s="1290" t="s">
        <v>733</v>
      </c>
      <c r="G113" s="1297"/>
      <c r="H113" s="49" t="s">
        <v>133</v>
      </c>
      <c r="I113" s="7"/>
      <c r="J113" s="26"/>
      <c r="K113" s="1261"/>
      <c r="L113" s="1261"/>
      <c r="M113" s="1250"/>
      <c r="N113" s="1259"/>
      <c r="O113" s="1261"/>
      <c r="P113" s="1261"/>
      <c r="Q113" s="1250"/>
      <c r="R113" s="1284"/>
      <c r="S113" s="1228" t="s">
        <v>894</v>
      </c>
    </row>
    <row r="114" spans="1:27">
      <c r="A114" s="1252"/>
      <c r="B114" s="1295" t="s">
        <v>26</v>
      </c>
      <c r="C114" s="1289" t="s">
        <v>110</v>
      </c>
      <c r="D114" s="1249" t="s">
        <v>236</v>
      </c>
      <c r="E114" s="1276"/>
      <c r="F114" s="1290" t="s">
        <v>733</v>
      </c>
      <c r="G114" s="1297"/>
      <c r="H114" s="66" t="s">
        <v>293</v>
      </c>
      <c r="I114" s="7"/>
      <c r="J114" s="26"/>
      <c r="K114" s="1261"/>
      <c r="L114" s="1261"/>
      <c r="M114" s="1250"/>
      <c r="N114" s="1259"/>
      <c r="O114" s="1261"/>
      <c r="P114" s="1261"/>
      <c r="Q114" s="1250"/>
      <c r="R114" s="1284"/>
      <c r="S114" s="1228" t="s">
        <v>894</v>
      </c>
    </row>
    <row r="115" spans="1:27">
      <c r="A115" s="1252"/>
      <c r="B115" s="1295" t="s">
        <v>26</v>
      </c>
      <c r="C115" s="1289" t="s">
        <v>110</v>
      </c>
      <c r="D115" s="1249" t="s">
        <v>236</v>
      </c>
      <c r="E115" s="1276"/>
      <c r="F115" s="1290" t="s">
        <v>733</v>
      </c>
      <c r="G115" s="1297"/>
      <c r="H115" s="66" t="s">
        <v>562</v>
      </c>
      <c r="I115" s="7"/>
      <c r="J115" s="26"/>
      <c r="K115" s="1261"/>
      <c r="L115" s="1261"/>
      <c r="M115" s="1250"/>
      <c r="N115" s="1259"/>
      <c r="O115" s="1261"/>
      <c r="P115" s="1261"/>
      <c r="Q115" s="1250"/>
      <c r="R115" s="1284"/>
      <c r="S115" s="1228" t="s">
        <v>894</v>
      </c>
    </row>
    <row r="116" spans="1:27">
      <c r="A116" s="1252"/>
      <c r="B116" s="1295" t="s">
        <v>26</v>
      </c>
      <c r="C116" s="1289" t="s">
        <v>110</v>
      </c>
      <c r="D116" s="1249" t="s">
        <v>236</v>
      </c>
      <c r="E116" s="1276"/>
      <c r="F116" s="1290" t="s">
        <v>733</v>
      </c>
      <c r="G116" s="1297"/>
      <c r="H116" s="66" t="s">
        <v>584</v>
      </c>
      <c r="I116" s="7"/>
      <c r="J116" s="26"/>
      <c r="K116" s="1261"/>
      <c r="L116" s="1261"/>
      <c r="M116" s="1250"/>
      <c r="N116" s="1259"/>
      <c r="O116" s="1261"/>
      <c r="P116" s="1261"/>
      <c r="Q116" s="1250"/>
      <c r="R116" s="1284"/>
      <c r="S116" s="1228" t="s">
        <v>894</v>
      </c>
    </row>
    <row r="117" spans="1:27">
      <c r="A117" s="1252"/>
      <c r="B117" s="1254" t="s">
        <v>26</v>
      </c>
      <c r="C117" s="1256" t="s">
        <v>110</v>
      </c>
      <c r="D117" s="1248" t="s">
        <v>236</v>
      </c>
      <c r="E117" s="1258"/>
      <c r="F117" s="1230" t="s">
        <v>733</v>
      </c>
      <c r="G117" s="1298"/>
      <c r="H117" s="142" t="s">
        <v>591</v>
      </c>
      <c r="I117" s="40"/>
      <c r="J117" s="28"/>
      <c r="K117" s="1242"/>
      <c r="L117" s="1242"/>
      <c r="M117" s="1244"/>
      <c r="N117" s="1260"/>
      <c r="O117" s="1242"/>
      <c r="P117" s="1242"/>
      <c r="Q117" s="1244"/>
      <c r="R117" s="1284"/>
      <c r="S117" s="1228" t="s">
        <v>894</v>
      </c>
    </row>
    <row r="118" spans="1:27" ht="67.5">
      <c r="A118" s="128">
        <f>COUNT($A$5:A117)+1</f>
        <v>41</v>
      </c>
      <c r="B118" s="8" t="s">
        <v>28</v>
      </c>
      <c r="C118" s="9" t="s">
        <v>110</v>
      </c>
      <c r="D118" s="10" t="s">
        <v>889</v>
      </c>
      <c r="E118" s="209" t="s">
        <v>918</v>
      </c>
      <c r="F118" s="153" t="s">
        <v>735</v>
      </c>
      <c r="G118" s="67" t="s">
        <v>617</v>
      </c>
      <c r="H118" s="68"/>
      <c r="I118" s="13"/>
      <c r="J118" s="14"/>
      <c r="K118" s="16"/>
      <c r="L118" s="16"/>
      <c r="M118" s="157" t="s">
        <v>649</v>
      </c>
      <c r="N118" s="157"/>
      <c r="O118" s="123">
        <v>0</v>
      </c>
      <c r="P118" s="15" t="s">
        <v>111</v>
      </c>
      <c r="Q118" s="16" t="s">
        <v>876</v>
      </c>
      <c r="R118" s="129"/>
      <c r="S118" s="127" t="s">
        <v>894</v>
      </c>
    </row>
    <row r="119" spans="1:27" ht="54">
      <c r="A119" s="128">
        <f>COUNT($A$5:A118)+1</f>
        <v>42</v>
      </c>
      <c r="B119" s="8" t="s">
        <v>29</v>
      </c>
      <c r="C119" s="9" t="s">
        <v>110</v>
      </c>
      <c r="D119" s="10" t="s">
        <v>236</v>
      </c>
      <c r="E119" s="209" t="s">
        <v>944</v>
      </c>
      <c r="F119" s="153" t="s">
        <v>736</v>
      </c>
      <c r="G119" s="11" t="s">
        <v>376</v>
      </c>
      <c r="H119" s="69"/>
      <c r="I119" s="13"/>
      <c r="J119" s="14"/>
      <c r="K119" s="16"/>
      <c r="L119" s="16"/>
      <c r="M119" s="16"/>
      <c r="N119" s="157"/>
      <c r="O119" s="123">
        <v>0</v>
      </c>
      <c r="P119" s="15" t="s">
        <v>111</v>
      </c>
      <c r="Q119" s="16">
        <v>0</v>
      </c>
      <c r="R119" s="129"/>
    </row>
    <row r="120" spans="1:27" ht="67.5">
      <c r="A120" s="128">
        <f>COUNT($A$5:A119)+1</f>
        <v>43</v>
      </c>
      <c r="B120" s="17" t="s">
        <v>30</v>
      </c>
      <c r="C120" s="18" t="s">
        <v>110</v>
      </c>
      <c r="D120" s="19" t="s">
        <v>236</v>
      </c>
      <c r="E120" s="210" t="s">
        <v>944</v>
      </c>
      <c r="F120" s="133" t="s">
        <v>737</v>
      </c>
      <c r="G120" s="70" t="s">
        <v>377</v>
      </c>
      <c r="H120" s="20"/>
      <c r="I120" s="38"/>
      <c r="J120" s="22"/>
      <c r="K120" s="56"/>
      <c r="L120" s="56"/>
      <c r="M120" s="159" t="s">
        <v>657</v>
      </c>
      <c r="N120" s="159"/>
      <c r="O120" s="124">
        <v>0</v>
      </c>
      <c r="P120" s="23" t="s">
        <v>111</v>
      </c>
      <c r="Q120" s="56">
        <v>0</v>
      </c>
      <c r="R120" s="129"/>
      <c r="S120" s="127" t="s">
        <v>894</v>
      </c>
    </row>
    <row r="121" spans="1:27" ht="54">
      <c r="A121" s="128">
        <f>COUNT($A$5:A120)+1</f>
        <v>44</v>
      </c>
      <c r="B121" s="8" t="s">
        <v>31</v>
      </c>
      <c r="C121" s="9" t="s">
        <v>110</v>
      </c>
      <c r="D121" s="10" t="s">
        <v>236</v>
      </c>
      <c r="E121" s="209" t="s">
        <v>944</v>
      </c>
      <c r="F121" s="153" t="s">
        <v>738</v>
      </c>
      <c r="G121" s="180" t="s">
        <v>378</v>
      </c>
      <c r="H121" s="12"/>
      <c r="I121" s="13"/>
      <c r="J121" s="14"/>
      <c r="K121" s="16"/>
      <c r="L121" s="16"/>
      <c r="M121" s="16" t="s">
        <v>657</v>
      </c>
      <c r="N121" s="157"/>
      <c r="O121" s="123">
        <v>0</v>
      </c>
      <c r="P121" s="15" t="s">
        <v>111</v>
      </c>
      <c r="Q121" s="16">
        <v>0</v>
      </c>
      <c r="R121" s="129"/>
      <c r="S121" s="127" t="s">
        <v>894</v>
      </c>
    </row>
    <row r="122" spans="1:27" ht="27">
      <c r="A122" s="1252">
        <f>COUNT($A$5:A121)+1</f>
        <v>45</v>
      </c>
      <c r="B122" s="1253" t="s">
        <v>739</v>
      </c>
      <c r="C122" s="1255" t="s">
        <v>110</v>
      </c>
      <c r="D122" s="1308" t="s">
        <v>236</v>
      </c>
      <c r="E122" s="1257" t="s">
        <v>922</v>
      </c>
      <c r="F122" s="1285" t="s">
        <v>740</v>
      </c>
      <c r="G122" s="1302" t="s">
        <v>379</v>
      </c>
      <c r="H122" s="64" t="s">
        <v>206</v>
      </c>
      <c r="I122" s="31" t="s">
        <v>594</v>
      </c>
      <c r="J122" s="71" t="s">
        <v>203</v>
      </c>
      <c r="K122" s="1243" t="s">
        <v>675</v>
      </c>
      <c r="L122" s="1305"/>
      <c r="M122" s="1243"/>
      <c r="N122" s="1239"/>
      <c r="O122" s="1241">
        <v>0</v>
      </c>
      <c r="P122" s="1241" t="s">
        <v>111</v>
      </c>
      <c r="Q122" s="1243" t="s">
        <v>694</v>
      </c>
      <c r="R122" s="1299"/>
      <c r="S122" s="1228" t="s">
        <v>894</v>
      </c>
    </row>
    <row r="123" spans="1:27">
      <c r="A123" s="1252"/>
      <c r="B123" s="1295" t="s">
        <v>739</v>
      </c>
      <c r="C123" s="1289" t="s">
        <v>110</v>
      </c>
      <c r="D123" s="1300" t="s">
        <v>236</v>
      </c>
      <c r="E123" s="1276"/>
      <c r="F123" s="1286" t="s">
        <v>740</v>
      </c>
      <c r="G123" s="1303"/>
      <c r="H123" s="73" t="s">
        <v>500</v>
      </c>
      <c r="I123" s="74" t="s">
        <v>595</v>
      </c>
      <c r="J123" s="45" t="s">
        <v>502</v>
      </c>
      <c r="K123" s="1261"/>
      <c r="L123" s="1306"/>
      <c r="M123" s="1250"/>
      <c r="N123" s="1259"/>
      <c r="O123" s="1261"/>
      <c r="P123" s="1261"/>
      <c r="Q123" s="1250"/>
      <c r="R123" s="1299"/>
      <c r="S123" s="1228" t="s">
        <v>894</v>
      </c>
      <c r="V123" s="75"/>
    </row>
    <row r="124" spans="1:27" ht="27">
      <c r="A124" s="1252"/>
      <c r="B124" s="1295" t="s">
        <v>739</v>
      </c>
      <c r="C124" s="1289" t="s">
        <v>110</v>
      </c>
      <c r="D124" s="1300" t="s">
        <v>236</v>
      </c>
      <c r="E124" s="1276"/>
      <c r="F124" s="1286" t="s">
        <v>740</v>
      </c>
      <c r="G124" s="1303"/>
      <c r="H124" s="73" t="s">
        <v>503</v>
      </c>
      <c r="I124" s="76" t="s">
        <v>208</v>
      </c>
      <c r="J124" s="45" t="s">
        <v>604</v>
      </c>
      <c r="K124" s="1261"/>
      <c r="L124" s="1306"/>
      <c r="M124" s="1250"/>
      <c r="N124" s="1259"/>
      <c r="O124" s="1261"/>
      <c r="P124" s="1261"/>
      <c r="Q124" s="1250"/>
      <c r="R124" s="1299"/>
      <c r="S124" s="1228" t="s">
        <v>894</v>
      </c>
    </row>
    <row r="125" spans="1:27" ht="27">
      <c r="A125" s="1252"/>
      <c r="B125" s="1295" t="s">
        <v>739</v>
      </c>
      <c r="C125" s="1289" t="s">
        <v>110</v>
      </c>
      <c r="D125" s="1300" t="s">
        <v>236</v>
      </c>
      <c r="E125" s="1276"/>
      <c r="F125" s="1286" t="s">
        <v>740</v>
      </c>
      <c r="G125" s="1303"/>
      <c r="H125" s="73" t="s">
        <v>505</v>
      </c>
      <c r="I125" s="74" t="s">
        <v>501</v>
      </c>
      <c r="J125" s="72" t="s">
        <v>609</v>
      </c>
      <c r="K125" s="1261"/>
      <c r="L125" s="1306"/>
      <c r="M125" s="1250"/>
      <c r="N125" s="1259"/>
      <c r="O125" s="1261"/>
      <c r="P125" s="1261"/>
      <c r="Q125" s="1250"/>
      <c r="R125" s="1299"/>
      <c r="S125" s="1228" t="s">
        <v>894</v>
      </c>
    </row>
    <row r="126" spans="1:27">
      <c r="A126" s="1252"/>
      <c r="B126" s="1295" t="s">
        <v>739</v>
      </c>
      <c r="C126" s="1289" t="s">
        <v>110</v>
      </c>
      <c r="D126" s="1300" t="s">
        <v>236</v>
      </c>
      <c r="E126" s="1276"/>
      <c r="F126" s="1286" t="s">
        <v>740</v>
      </c>
      <c r="G126" s="1303"/>
      <c r="H126" s="73" t="s">
        <v>508</v>
      </c>
      <c r="I126" s="74" t="s">
        <v>504</v>
      </c>
      <c r="J126" s="74" t="s">
        <v>610</v>
      </c>
      <c r="K126" s="1261"/>
      <c r="L126" s="1306"/>
      <c r="M126" s="1250"/>
      <c r="N126" s="1259"/>
      <c r="O126" s="1261"/>
      <c r="P126" s="1261"/>
      <c r="Q126" s="1250"/>
      <c r="R126" s="1299"/>
      <c r="S126" s="1228" t="s">
        <v>894</v>
      </c>
      <c r="AA126" s="75"/>
    </row>
    <row r="127" spans="1:27" ht="27">
      <c r="A127" s="1252"/>
      <c r="B127" s="1295" t="s">
        <v>739</v>
      </c>
      <c r="C127" s="1289" t="s">
        <v>110</v>
      </c>
      <c r="D127" s="1300" t="s">
        <v>236</v>
      </c>
      <c r="E127" s="1276"/>
      <c r="F127" s="1286" t="s">
        <v>740</v>
      </c>
      <c r="G127" s="1303"/>
      <c r="H127" s="73" t="s">
        <v>510</v>
      </c>
      <c r="I127" s="74" t="s">
        <v>506</v>
      </c>
      <c r="J127" s="72" t="s">
        <v>296</v>
      </c>
      <c r="K127" s="1261"/>
      <c r="L127" s="1306"/>
      <c r="M127" s="1250"/>
      <c r="N127" s="1259"/>
      <c r="O127" s="1261"/>
      <c r="P127" s="1261"/>
      <c r="Q127" s="1250"/>
      <c r="R127" s="1299"/>
      <c r="S127" s="1228" t="s">
        <v>894</v>
      </c>
      <c r="AA127" s="75"/>
    </row>
    <row r="128" spans="1:27">
      <c r="A128" s="1252"/>
      <c r="B128" s="1295" t="s">
        <v>739</v>
      </c>
      <c r="C128" s="1289" t="s">
        <v>110</v>
      </c>
      <c r="D128" s="1300" t="s">
        <v>236</v>
      </c>
      <c r="E128" s="1276"/>
      <c r="F128" s="1286" t="s">
        <v>740</v>
      </c>
      <c r="G128" s="1303"/>
      <c r="H128" s="73" t="s">
        <v>513</v>
      </c>
      <c r="I128" s="74" t="s">
        <v>509</v>
      </c>
      <c r="J128" s="45" t="s">
        <v>507</v>
      </c>
      <c r="K128" s="1261"/>
      <c r="L128" s="1306"/>
      <c r="M128" s="1250"/>
      <c r="N128" s="1259"/>
      <c r="O128" s="1261"/>
      <c r="P128" s="1261"/>
      <c r="Q128" s="1250"/>
      <c r="R128" s="1299"/>
      <c r="S128" s="1228" t="s">
        <v>894</v>
      </c>
      <c r="V128" s="75"/>
    </row>
    <row r="129" spans="1:26" ht="27">
      <c r="A129" s="1252"/>
      <c r="B129" s="1295" t="s">
        <v>739</v>
      </c>
      <c r="C129" s="1289" t="s">
        <v>110</v>
      </c>
      <c r="D129" s="1300" t="s">
        <v>236</v>
      </c>
      <c r="E129" s="1276"/>
      <c r="F129" s="1286" t="s">
        <v>740</v>
      </c>
      <c r="G129" s="1303"/>
      <c r="H129" s="73" t="s">
        <v>516</v>
      </c>
      <c r="I129" s="74" t="s">
        <v>511</v>
      </c>
      <c r="J129" s="72" t="s">
        <v>250</v>
      </c>
      <c r="K129" s="1261"/>
      <c r="L129" s="1306"/>
      <c r="M129" s="1250"/>
      <c r="N129" s="1259"/>
      <c r="O129" s="1261"/>
      <c r="P129" s="1261"/>
      <c r="Q129" s="1250"/>
      <c r="R129" s="1299"/>
      <c r="S129" s="1228" t="s">
        <v>894</v>
      </c>
    </row>
    <row r="130" spans="1:26">
      <c r="A130" s="1252"/>
      <c r="B130" s="1295" t="s">
        <v>739</v>
      </c>
      <c r="C130" s="1289" t="s">
        <v>110</v>
      </c>
      <c r="D130" s="1300" t="s">
        <v>236</v>
      </c>
      <c r="E130" s="1276"/>
      <c r="F130" s="1286" t="s">
        <v>740</v>
      </c>
      <c r="G130" s="1303"/>
      <c r="H130" s="73" t="s">
        <v>519</v>
      </c>
      <c r="I130" s="74" t="s">
        <v>514</v>
      </c>
      <c r="J130" s="45" t="s">
        <v>512</v>
      </c>
      <c r="K130" s="1261"/>
      <c r="L130" s="1306"/>
      <c r="M130" s="1250"/>
      <c r="N130" s="1259"/>
      <c r="O130" s="1261"/>
      <c r="P130" s="1261"/>
      <c r="Q130" s="1250"/>
      <c r="R130" s="1299"/>
      <c r="S130" s="1228" t="s">
        <v>894</v>
      </c>
      <c r="Z130" s="75"/>
    </row>
    <row r="131" spans="1:26">
      <c r="A131" s="1252"/>
      <c r="B131" s="1295" t="s">
        <v>739</v>
      </c>
      <c r="C131" s="1289" t="s">
        <v>110</v>
      </c>
      <c r="D131" s="1300" t="s">
        <v>236</v>
      </c>
      <c r="E131" s="1276"/>
      <c r="F131" s="1286" t="s">
        <v>740</v>
      </c>
      <c r="G131" s="1303"/>
      <c r="H131" s="73" t="s">
        <v>522</v>
      </c>
      <c r="I131" s="74" t="s">
        <v>517</v>
      </c>
      <c r="J131" s="45" t="s">
        <v>515</v>
      </c>
      <c r="K131" s="1261"/>
      <c r="L131" s="1306"/>
      <c r="M131" s="1250"/>
      <c r="N131" s="1259"/>
      <c r="O131" s="1261"/>
      <c r="P131" s="1261"/>
      <c r="Q131" s="1250"/>
      <c r="R131" s="1299"/>
      <c r="S131" s="1228" t="s">
        <v>894</v>
      </c>
    </row>
    <row r="132" spans="1:26">
      <c r="A132" s="1252"/>
      <c r="B132" s="1295" t="s">
        <v>739</v>
      </c>
      <c r="C132" s="1289" t="s">
        <v>110</v>
      </c>
      <c r="D132" s="1300" t="s">
        <v>236</v>
      </c>
      <c r="E132" s="1276"/>
      <c r="F132" s="1286" t="s">
        <v>740</v>
      </c>
      <c r="G132" s="1303"/>
      <c r="H132" s="73" t="s">
        <v>524</v>
      </c>
      <c r="I132" s="74" t="s">
        <v>520</v>
      </c>
      <c r="J132" s="45" t="s">
        <v>518</v>
      </c>
      <c r="K132" s="1261"/>
      <c r="L132" s="1306"/>
      <c r="M132" s="1250"/>
      <c r="N132" s="1259"/>
      <c r="O132" s="1261"/>
      <c r="P132" s="1261"/>
      <c r="Q132" s="1250"/>
      <c r="R132" s="1299"/>
      <c r="S132" s="1228" t="s">
        <v>894</v>
      </c>
    </row>
    <row r="133" spans="1:26">
      <c r="A133" s="1252"/>
      <c r="B133" s="1295" t="s">
        <v>739</v>
      </c>
      <c r="C133" s="1289" t="s">
        <v>110</v>
      </c>
      <c r="D133" s="1300" t="s">
        <v>236</v>
      </c>
      <c r="E133" s="1276"/>
      <c r="F133" s="1286" t="s">
        <v>740</v>
      </c>
      <c r="G133" s="1303"/>
      <c r="H133" s="73" t="s">
        <v>527</v>
      </c>
      <c r="I133" s="74" t="s">
        <v>597</v>
      </c>
      <c r="J133" s="45" t="s">
        <v>521</v>
      </c>
      <c r="K133" s="1261"/>
      <c r="L133" s="1306"/>
      <c r="M133" s="1250"/>
      <c r="N133" s="1259"/>
      <c r="O133" s="1261"/>
      <c r="P133" s="1261"/>
      <c r="Q133" s="1250"/>
      <c r="R133" s="1299"/>
      <c r="S133" s="1228" t="s">
        <v>894</v>
      </c>
    </row>
    <row r="134" spans="1:26">
      <c r="A134" s="1252"/>
      <c r="B134" s="1295" t="s">
        <v>739</v>
      </c>
      <c r="C134" s="1289" t="s">
        <v>110</v>
      </c>
      <c r="D134" s="1300" t="s">
        <v>236</v>
      </c>
      <c r="E134" s="1276"/>
      <c r="F134" s="1286" t="s">
        <v>740</v>
      </c>
      <c r="G134" s="1303"/>
      <c r="H134" s="73" t="s">
        <v>593</v>
      </c>
      <c r="I134" s="74" t="s">
        <v>598</v>
      </c>
      <c r="J134" s="45" t="s">
        <v>523</v>
      </c>
      <c r="K134" s="1261"/>
      <c r="L134" s="1306"/>
      <c r="M134" s="1250"/>
      <c r="N134" s="1259"/>
      <c r="O134" s="1261"/>
      <c r="P134" s="1261"/>
      <c r="Q134" s="1250"/>
      <c r="R134" s="1299"/>
      <c r="S134" s="1228" t="s">
        <v>894</v>
      </c>
    </row>
    <row r="135" spans="1:26">
      <c r="A135" s="1252"/>
      <c r="B135" s="1295" t="s">
        <v>739</v>
      </c>
      <c r="C135" s="1289" t="s">
        <v>110</v>
      </c>
      <c r="D135" s="1300" t="s">
        <v>236</v>
      </c>
      <c r="E135" s="1276"/>
      <c r="F135" s="1286" t="s">
        <v>740</v>
      </c>
      <c r="G135" s="1303"/>
      <c r="H135" s="73" t="s">
        <v>599</v>
      </c>
      <c r="I135" s="74" t="s">
        <v>600</v>
      </c>
      <c r="J135" s="45" t="s">
        <v>526</v>
      </c>
      <c r="K135" s="1261"/>
      <c r="L135" s="1306"/>
      <c r="M135" s="1250"/>
      <c r="N135" s="1259"/>
      <c r="O135" s="1261"/>
      <c r="P135" s="1261"/>
      <c r="Q135" s="1250"/>
      <c r="R135" s="1299"/>
      <c r="S135" s="1228" t="s">
        <v>894</v>
      </c>
    </row>
    <row r="136" spans="1:26">
      <c r="A136" s="1252"/>
      <c r="B136" s="1295" t="s">
        <v>739</v>
      </c>
      <c r="C136" s="1289" t="s">
        <v>110</v>
      </c>
      <c r="D136" s="1300" t="s">
        <v>236</v>
      </c>
      <c r="E136" s="1276"/>
      <c r="F136" s="1286" t="s">
        <v>740</v>
      </c>
      <c r="G136" s="1303"/>
      <c r="H136" s="73" t="s">
        <v>602</v>
      </c>
      <c r="I136" s="74" t="s">
        <v>601</v>
      </c>
      <c r="J136" s="45" t="s">
        <v>529</v>
      </c>
      <c r="K136" s="1261"/>
      <c r="L136" s="1306"/>
      <c r="M136" s="1250"/>
      <c r="N136" s="1259"/>
      <c r="O136" s="1261"/>
      <c r="P136" s="1261"/>
      <c r="Q136" s="1250"/>
      <c r="R136" s="1299"/>
      <c r="S136" s="1228" t="s">
        <v>894</v>
      </c>
    </row>
    <row r="137" spans="1:26" ht="27">
      <c r="A137" s="1252"/>
      <c r="B137" s="1295" t="s">
        <v>739</v>
      </c>
      <c r="C137" s="1289" t="s">
        <v>110</v>
      </c>
      <c r="D137" s="1300" t="s">
        <v>236</v>
      </c>
      <c r="E137" s="1276"/>
      <c r="F137" s="1286" t="s">
        <v>740</v>
      </c>
      <c r="G137" s="1303"/>
      <c r="H137" s="77" t="s">
        <v>207</v>
      </c>
      <c r="I137" s="50" t="s">
        <v>607</v>
      </c>
      <c r="J137" s="45" t="s">
        <v>603</v>
      </c>
      <c r="K137" s="1261"/>
      <c r="L137" s="1306"/>
      <c r="M137" s="1250"/>
      <c r="N137" s="1259"/>
      <c r="O137" s="1261"/>
      <c r="P137" s="1261"/>
      <c r="Q137" s="1250"/>
      <c r="R137" s="1299"/>
      <c r="S137" s="1228" t="s">
        <v>894</v>
      </c>
    </row>
    <row r="138" spans="1:26" ht="27">
      <c r="A138" s="1252"/>
      <c r="B138" s="1295" t="s">
        <v>739</v>
      </c>
      <c r="C138" s="1289" t="s">
        <v>110</v>
      </c>
      <c r="D138" s="1300" t="s">
        <v>236</v>
      </c>
      <c r="E138" s="1276"/>
      <c r="F138" s="1286" t="s">
        <v>740</v>
      </c>
      <c r="G138" s="1303"/>
      <c r="H138" s="73" t="s">
        <v>531</v>
      </c>
      <c r="I138" s="74" t="s">
        <v>525</v>
      </c>
      <c r="J138" s="72" t="s">
        <v>251</v>
      </c>
      <c r="K138" s="1261"/>
      <c r="L138" s="1306"/>
      <c r="M138" s="1250"/>
      <c r="N138" s="1259"/>
      <c r="O138" s="1261"/>
      <c r="P138" s="1261"/>
      <c r="Q138" s="1250"/>
      <c r="R138" s="1299"/>
      <c r="S138" s="1228" t="s">
        <v>894</v>
      </c>
    </row>
    <row r="139" spans="1:26">
      <c r="A139" s="1252"/>
      <c r="B139" s="1295" t="s">
        <v>739</v>
      </c>
      <c r="C139" s="1289" t="s">
        <v>110</v>
      </c>
      <c r="D139" s="1300" t="s">
        <v>236</v>
      </c>
      <c r="E139" s="1276"/>
      <c r="F139" s="1286" t="s">
        <v>740</v>
      </c>
      <c r="G139" s="1303"/>
      <c r="H139" s="73" t="s">
        <v>534</v>
      </c>
      <c r="I139" s="74" t="s">
        <v>528</v>
      </c>
      <c r="J139" s="45" t="s">
        <v>533</v>
      </c>
      <c r="K139" s="1261"/>
      <c r="L139" s="1306"/>
      <c r="M139" s="1250"/>
      <c r="N139" s="1259"/>
      <c r="O139" s="1261"/>
      <c r="P139" s="1261"/>
      <c r="Q139" s="1250"/>
      <c r="R139" s="1299"/>
      <c r="S139" s="1228" t="s">
        <v>894</v>
      </c>
    </row>
    <row r="140" spans="1:26">
      <c r="A140" s="1252"/>
      <c r="B140" s="1295" t="s">
        <v>739</v>
      </c>
      <c r="C140" s="1289" t="s">
        <v>110</v>
      </c>
      <c r="D140" s="1300" t="s">
        <v>236</v>
      </c>
      <c r="E140" s="1276"/>
      <c r="F140" s="1286" t="s">
        <v>740</v>
      </c>
      <c r="G140" s="1303"/>
      <c r="H140" s="73" t="s">
        <v>592</v>
      </c>
      <c r="I140" s="74" t="s">
        <v>530</v>
      </c>
      <c r="J140" s="45" t="s">
        <v>536</v>
      </c>
      <c r="K140" s="1261"/>
      <c r="L140" s="1306"/>
      <c r="M140" s="1250"/>
      <c r="N140" s="1259"/>
      <c r="O140" s="1261"/>
      <c r="P140" s="1261"/>
      <c r="Q140" s="1250"/>
      <c r="R140" s="1299"/>
      <c r="S140" s="1228" t="s">
        <v>894</v>
      </c>
    </row>
    <row r="141" spans="1:26">
      <c r="A141" s="1252"/>
      <c r="B141" s="1295" t="s">
        <v>739</v>
      </c>
      <c r="C141" s="1289" t="s">
        <v>110</v>
      </c>
      <c r="D141" s="1300" t="s">
        <v>236</v>
      </c>
      <c r="E141" s="1276"/>
      <c r="F141" s="1286" t="s">
        <v>740</v>
      </c>
      <c r="G141" s="1303"/>
      <c r="H141" s="73" t="s">
        <v>596</v>
      </c>
      <c r="I141" s="74" t="s">
        <v>532</v>
      </c>
      <c r="J141" s="45" t="s">
        <v>538</v>
      </c>
      <c r="K141" s="1261"/>
      <c r="L141" s="1306"/>
      <c r="M141" s="1250"/>
      <c r="N141" s="1259"/>
      <c r="O141" s="1261"/>
      <c r="P141" s="1261"/>
      <c r="Q141" s="1250"/>
      <c r="R141" s="1299"/>
      <c r="S141" s="1228" t="s">
        <v>894</v>
      </c>
    </row>
    <row r="142" spans="1:26" ht="27">
      <c r="A142" s="1252"/>
      <c r="B142" s="1295" t="s">
        <v>739</v>
      </c>
      <c r="C142" s="1289" t="s">
        <v>110</v>
      </c>
      <c r="D142" s="1300" t="s">
        <v>236</v>
      </c>
      <c r="E142" s="1276"/>
      <c r="F142" s="1286" t="s">
        <v>740</v>
      </c>
      <c r="G142" s="1303"/>
      <c r="H142" s="39" t="s">
        <v>295</v>
      </c>
      <c r="I142" s="74" t="s">
        <v>535</v>
      </c>
      <c r="J142" s="45" t="s">
        <v>605</v>
      </c>
      <c r="K142" s="1261"/>
      <c r="L142" s="1306"/>
      <c r="M142" s="1250"/>
      <c r="N142" s="1259"/>
      <c r="O142" s="1261"/>
      <c r="P142" s="1261"/>
      <c r="Q142" s="1250"/>
      <c r="R142" s="1299"/>
      <c r="S142" s="1228" t="s">
        <v>894</v>
      </c>
    </row>
    <row r="143" spans="1:26">
      <c r="A143" s="1252"/>
      <c r="B143" s="1295" t="s">
        <v>739</v>
      </c>
      <c r="C143" s="1289" t="s">
        <v>110</v>
      </c>
      <c r="D143" s="1300" t="s">
        <v>236</v>
      </c>
      <c r="E143" s="1276"/>
      <c r="F143" s="1286" t="s">
        <v>740</v>
      </c>
      <c r="G143" s="1303"/>
      <c r="H143" s="73" t="s">
        <v>539</v>
      </c>
      <c r="I143" s="74" t="s">
        <v>537</v>
      </c>
      <c r="J143" s="45" t="s">
        <v>606</v>
      </c>
      <c r="K143" s="1261"/>
      <c r="L143" s="1306"/>
      <c r="M143" s="1250"/>
      <c r="N143" s="1259"/>
      <c r="O143" s="1261"/>
      <c r="P143" s="1261"/>
      <c r="Q143" s="1250"/>
      <c r="R143" s="1299"/>
      <c r="S143" s="1228" t="s">
        <v>894</v>
      </c>
    </row>
    <row r="144" spans="1:26">
      <c r="A144" s="1252"/>
      <c r="B144" s="1254" t="s">
        <v>739</v>
      </c>
      <c r="C144" s="1256" t="s">
        <v>110</v>
      </c>
      <c r="D144" s="1301" t="s">
        <v>236</v>
      </c>
      <c r="E144" s="1258"/>
      <c r="F144" s="1287" t="s">
        <v>740</v>
      </c>
      <c r="G144" s="1304"/>
      <c r="H144" s="79"/>
      <c r="I144" s="80" t="s">
        <v>540</v>
      </c>
      <c r="J144" s="28"/>
      <c r="K144" s="1242"/>
      <c r="L144" s="1307"/>
      <c r="M144" s="1244"/>
      <c r="N144" s="1260"/>
      <c r="O144" s="1242"/>
      <c r="P144" s="1242"/>
      <c r="Q144" s="1244"/>
      <c r="R144" s="1299"/>
      <c r="S144" s="1228" t="s">
        <v>894</v>
      </c>
    </row>
    <row r="145" spans="1:21" ht="27">
      <c r="A145" s="1252">
        <f>COUNT($A$5:A144)+1</f>
        <v>46</v>
      </c>
      <c r="B145" s="1295" t="s">
        <v>32</v>
      </c>
      <c r="C145" s="1289" t="s">
        <v>110</v>
      </c>
      <c r="D145" s="1300" t="s">
        <v>236</v>
      </c>
      <c r="E145" s="1276" t="s">
        <v>922</v>
      </c>
      <c r="F145" s="1290" t="s">
        <v>741</v>
      </c>
      <c r="G145" s="1297" t="s">
        <v>380</v>
      </c>
      <c r="H145" s="39" t="s">
        <v>608</v>
      </c>
      <c r="I145" s="82" t="s">
        <v>300</v>
      </c>
      <c r="J145" s="132"/>
      <c r="K145" s="1250" t="s">
        <v>675</v>
      </c>
      <c r="L145" s="1250"/>
      <c r="M145" s="1250"/>
      <c r="N145" s="1259"/>
      <c r="O145" s="1241">
        <v>0</v>
      </c>
      <c r="P145" s="1241" t="s">
        <v>111</v>
      </c>
      <c r="Q145" s="1243" t="s">
        <v>694</v>
      </c>
      <c r="R145" s="1251"/>
      <c r="S145" s="1228" t="s">
        <v>894</v>
      </c>
    </row>
    <row r="146" spans="1:21">
      <c r="A146" s="1252"/>
      <c r="B146" s="1295" t="s">
        <v>32</v>
      </c>
      <c r="C146" s="1289" t="s">
        <v>110</v>
      </c>
      <c r="D146" s="1300" t="s">
        <v>236</v>
      </c>
      <c r="E146" s="1276"/>
      <c r="F146" s="1290" t="s">
        <v>741</v>
      </c>
      <c r="G146" s="1297"/>
      <c r="H146" s="73" t="s">
        <v>595</v>
      </c>
      <c r="I146" s="74" t="s">
        <v>541</v>
      </c>
      <c r="J146" s="132"/>
      <c r="K146" s="1261"/>
      <c r="L146" s="1250"/>
      <c r="M146" s="1250"/>
      <c r="N146" s="1259"/>
      <c r="O146" s="1261"/>
      <c r="P146" s="1261"/>
      <c r="Q146" s="1250"/>
      <c r="R146" s="1251"/>
      <c r="S146" s="1228" t="s">
        <v>894</v>
      </c>
    </row>
    <row r="147" spans="1:21" ht="27">
      <c r="A147" s="1252"/>
      <c r="B147" s="1295" t="s">
        <v>32</v>
      </c>
      <c r="C147" s="1289" t="s">
        <v>110</v>
      </c>
      <c r="D147" s="1300" t="s">
        <v>236</v>
      </c>
      <c r="E147" s="1276"/>
      <c r="F147" s="1290" t="s">
        <v>741</v>
      </c>
      <c r="G147" s="1297"/>
      <c r="H147" s="39" t="s">
        <v>204</v>
      </c>
      <c r="I147" s="74" t="s">
        <v>543</v>
      </c>
      <c r="J147" s="132"/>
      <c r="K147" s="1261"/>
      <c r="L147" s="1250"/>
      <c r="M147" s="1250"/>
      <c r="N147" s="1259"/>
      <c r="O147" s="1261"/>
      <c r="P147" s="1261"/>
      <c r="Q147" s="1250"/>
      <c r="R147" s="1251"/>
      <c r="S147" s="1228" t="s">
        <v>894</v>
      </c>
    </row>
    <row r="148" spans="1:21">
      <c r="A148" s="1252"/>
      <c r="B148" s="1295" t="s">
        <v>32</v>
      </c>
      <c r="C148" s="1289" t="s">
        <v>110</v>
      </c>
      <c r="D148" s="1300" t="s">
        <v>236</v>
      </c>
      <c r="E148" s="1276"/>
      <c r="F148" s="1290" t="s">
        <v>741</v>
      </c>
      <c r="G148" s="1297"/>
      <c r="H148" s="73" t="s">
        <v>618</v>
      </c>
      <c r="I148" s="74" t="s">
        <v>545</v>
      </c>
      <c r="J148" s="132"/>
      <c r="K148" s="1261"/>
      <c r="L148" s="1250"/>
      <c r="M148" s="1250"/>
      <c r="N148" s="1259"/>
      <c r="O148" s="1261"/>
      <c r="P148" s="1261"/>
      <c r="Q148" s="1250"/>
      <c r="R148" s="1251"/>
      <c r="S148" s="1228" t="s">
        <v>894</v>
      </c>
    </row>
    <row r="149" spans="1:21">
      <c r="A149" s="1252"/>
      <c r="B149" s="1295" t="s">
        <v>32</v>
      </c>
      <c r="C149" s="1289" t="s">
        <v>110</v>
      </c>
      <c r="D149" s="1300" t="s">
        <v>236</v>
      </c>
      <c r="E149" s="1276"/>
      <c r="F149" s="1290" t="s">
        <v>741</v>
      </c>
      <c r="G149" s="1297"/>
      <c r="H149" s="73" t="s">
        <v>542</v>
      </c>
      <c r="I149" s="83"/>
      <c r="J149" s="72"/>
      <c r="K149" s="1261"/>
      <c r="L149" s="1250"/>
      <c r="M149" s="1250"/>
      <c r="N149" s="1259"/>
      <c r="O149" s="1261"/>
      <c r="P149" s="1261"/>
      <c r="Q149" s="1250"/>
      <c r="R149" s="1251"/>
      <c r="S149" s="1228" t="s">
        <v>894</v>
      </c>
    </row>
    <row r="150" spans="1:21">
      <c r="A150" s="1252"/>
      <c r="B150" s="1295" t="s">
        <v>32</v>
      </c>
      <c r="C150" s="1289" t="s">
        <v>110</v>
      </c>
      <c r="D150" s="1300" t="s">
        <v>236</v>
      </c>
      <c r="E150" s="1276"/>
      <c r="F150" s="1290" t="s">
        <v>741</v>
      </c>
      <c r="G150" s="1297"/>
      <c r="H150" s="73" t="s">
        <v>544</v>
      </c>
      <c r="I150" s="74"/>
      <c r="J150" s="72"/>
      <c r="K150" s="1261"/>
      <c r="L150" s="1250"/>
      <c r="M150" s="1250"/>
      <c r="N150" s="1259"/>
      <c r="O150" s="1261"/>
      <c r="P150" s="1261"/>
      <c r="Q150" s="1250"/>
      <c r="R150" s="1251"/>
      <c r="S150" s="1228" t="s">
        <v>894</v>
      </c>
    </row>
    <row r="151" spans="1:21">
      <c r="A151" s="1252"/>
      <c r="B151" s="1254" t="s">
        <v>32</v>
      </c>
      <c r="C151" s="1256" t="s">
        <v>110</v>
      </c>
      <c r="D151" s="1301" t="s">
        <v>236</v>
      </c>
      <c r="E151" s="1258"/>
      <c r="F151" s="1230" t="s">
        <v>741</v>
      </c>
      <c r="G151" s="1298"/>
      <c r="H151" s="84"/>
      <c r="I151" s="74"/>
      <c r="J151" s="72"/>
      <c r="K151" s="1242"/>
      <c r="L151" s="1244"/>
      <c r="M151" s="1244"/>
      <c r="N151" s="1260"/>
      <c r="O151" s="1242"/>
      <c r="P151" s="1242"/>
      <c r="Q151" s="1244"/>
      <c r="R151" s="1251"/>
      <c r="S151" s="1228" t="s">
        <v>894</v>
      </c>
    </row>
    <row r="152" spans="1:21" ht="54">
      <c r="A152" s="128">
        <f>COUNT($A$5:A151)+1</f>
        <v>47</v>
      </c>
      <c r="B152" s="8" t="s">
        <v>33</v>
      </c>
      <c r="C152" s="9" t="s">
        <v>110</v>
      </c>
      <c r="D152" s="10" t="s">
        <v>236</v>
      </c>
      <c r="E152" s="209" t="s">
        <v>940</v>
      </c>
      <c r="F152" s="153" t="s">
        <v>742</v>
      </c>
      <c r="G152" s="11" t="s">
        <v>381</v>
      </c>
      <c r="H152" s="12"/>
      <c r="I152" s="13"/>
      <c r="J152" s="14"/>
      <c r="K152" s="16" t="s">
        <v>661</v>
      </c>
      <c r="L152" s="16"/>
      <c r="M152" s="157" t="s">
        <v>651</v>
      </c>
      <c r="N152" s="157"/>
      <c r="O152" s="123">
        <v>0</v>
      </c>
      <c r="P152" s="15" t="s">
        <v>317</v>
      </c>
      <c r="Q152" s="16" t="s">
        <v>877</v>
      </c>
      <c r="R152" s="129"/>
      <c r="S152" s="127" t="s">
        <v>894</v>
      </c>
    </row>
    <row r="153" spans="1:21" ht="81">
      <c r="A153" s="128">
        <f>COUNT($A$5:A152)+1</f>
        <v>48</v>
      </c>
      <c r="B153" s="8" t="s">
        <v>34</v>
      </c>
      <c r="C153" s="9" t="s">
        <v>110</v>
      </c>
      <c r="D153" s="10" t="s">
        <v>236</v>
      </c>
      <c r="E153" s="209" t="s">
        <v>940</v>
      </c>
      <c r="F153" s="153" t="s">
        <v>743</v>
      </c>
      <c r="G153" s="11" t="s">
        <v>382</v>
      </c>
      <c r="H153" s="12"/>
      <c r="I153" s="13"/>
      <c r="J153" s="14"/>
      <c r="K153" s="16" t="s">
        <v>661</v>
      </c>
      <c r="L153" s="16"/>
      <c r="M153" s="16"/>
      <c r="N153" s="157"/>
      <c r="O153" s="123">
        <v>0</v>
      </c>
      <c r="P153" s="15" t="s">
        <v>205</v>
      </c>
      <c r="Q153" s="16">
        <v>0</v>
      </c>
      <c r="R153" s="129"/>
      <c r="S153" s="127" t="s">
        <v>894</v>
      </c>
    </row>
    <row r="154" spans="1:21" ht="54">
      <c r="A154" s="128">
        <f>COUNT($A$5:A153)+1</f>
        <v>49</v>
      </c>
      <c r="B154" s="8" t="s">
        <v>35</v>
      </c>
      <c r="C154" s="9" t="s">
        <v>110</v>
      </c>
      <c r="D154" s="10" t="s">
        <v>236</v>
      </c>
      <c r="E154" s="209" t="s">
        <v>940</v>
      </c>
      <c r="F154" s="153" t="s">
        <v>744</v>
      </c>
      <c r="G154" s="11" t="s">
        <v>383</v>
      </c>
      <c r="H154" s="12"/>
      <c r="I154" s="13"/>
      <c r="J154" s="14"/>
      <c r="K154" s="16"/>
      <c r="L154" s="16"/>
      <c r="M154" s="16"/>
      <c r="N154" s="157"/>
      <c r="O154" s="123">
        <v>0</v>
      </c>
      <c r="P154" s="15" t="s">
        <v>205</v>
      </c>
      <c r="Q154" s="16">
        <v>0</v>
      </c>
      <c r="R154" s="129"/>
    </row>
    <row r="155" spans="1:21" s="89" customFormat="1" ht="67.5">
      <c r="A155" s="128">
        <f>COUNT($A$5:A154)+1</f>
        <v>50</v>
      </c>
      <c r="B155" s="8" t="s">
        <v>36</v>
      </c>
      <c r="C155" s="9" t="s">
        <v>110</v>
      </c>
      <c r="D155" s="10" t="s">
        <v>889</v>
      </c>
      <c r="E155" s="209" t="s">
        <v>906</v>
      </c>
      <c r="F155" s="153" t="s">
        <v>745</v>
      </c>
      <c r="G155" s="11" t="s">
        <v>384</v>
      </c>
      <c r="H155" s="85"/>
      <c r="I155" s="86"/>
      <c r="J155" s="87"/>
      <c r="K155" s="88"/>
      <c r="L155" s="88"/>
      <c r="M155" s="88"/>
      <c r="N155" s="183"/>
      <c r="O155" s="125">
        <v>0</v>
      </c>
      <c r="P155" s="10" t="s">
        <v>317</v>
      </c>
      <c r="Q155" s="88">
        <v>0</v>
      </c>
      <c r="R155" s="77"/>
      <c r="S155" s="195"/>
      <c r="U155" s="191"/>
    </row>
    <row r="156" spans="1:21" ht="54">
      <c r="A156" s="128">
        <f>COUNT($A$5:A155)+1</f>
        <v>51</v>
      </c>
      <c r="B156" s="8" t="s">
        <v>37</v>
      </c>
      <c r="C156" s="9" t="s">
        <v>110</v>
      </c>
      <c r="D156" s="10" t="s">
        <v>236</v>
      </c>
      <c r="E156" s="209" t="s">
        <v>928</v>
      </c>
      <c r="F156" s="153" t="s">
        <v>746</v>
      </c>
      <c r="G156" s="11" t="s">
        <v>385</v>
      </c>
      <c r="H156" s="12"/>
      <c r="I156" s="13"/>
      <c r="J156" s="14"/>
      <c r="K156" s="157"/>
      <c r="L156" s="16"/>
      <c r="M156" s="16"/>
      <c r="N156" s="157"/>
      <c r="O156" s="123">
        <v>0</v>
      </c>
      <c r="P156" s="15" t="s">
        <v>111</v>
      </c>
      <c r="Q156" s="16">
        <v>0</v>
      </c>
      <c r="R156" s="129"/>
    </row>
    <row r="157" spans="1:21" ht="81">
      <c r="A157" s="128">
        <f>COUNT($A$5:A156)+1</f>
        <v>52</v>
      </c>
      <c r="B157" s="8" t="s">
        <v>38</v>
      </c>
      <c r="C157" s="9" t="s">
        <v>110</v>
      </c>
      <c r="D157" s="10" t="s">
        <v>236</v>
      </c>
      <c r="E157" s="209" t="s">
        <v>933</v>
      </c>
      <c r="F157" s="153" t="s">
        <v>747</v>
      </c>
      <c r="G157" s="11" t="s">
        <v>386</v>
      </c>
      <c r="H157" s="12"/>
      <c r="I157" s="13"/>
      <c r="J157" s="14"/>
      <c r="K157" s="16"/>
      <c r="L157" s="16"/>
      <c r="M157" s="16"/>
      <c r="N157" s="157"/>
      <c r="O157" s="123">
        <v>0</v>
      </c>
      <c r="P157" s="10" t="s">
        <v>696</v>
      </c>
      <c r="Q157" s="16">
        <v>0</v>
      </c>
      <c r="R157" s="129"/>
    </row>
    <row r="158" spans="1:21" ht="40.5">
      <c r="A158" s="128">
        <f>COUNT($A$5:A157)+1</f>
        <v>53</v>
      </c>
      <c r="B158" s="8" t="s">
        <v>39</v>
      </c>
      <c r="C158" s="9" t="s">
        <v>110</v>
      </c>
      <c r="D158" s="10" t="s">
        <v>236</v>
      </c>
      <c r="E158" s="209" t="s">
        <v>905</v>
      </c>
      <c r="F158" s="153" t="s">
        <v>748</v>
      </c>
      <c r="G158" s="11" t="s">
        <v>387</v>
      </c>
      <c r="H158" s="12"/>
      <c r="I158" s="13"/>
      <c r="J158" s="14"/>
      <c r="K158" s="16"/>
      <c r="L158" s="16"/>
      <c r="M158" s="16"/>
      <c r="N158" s="157"/>
      <c r="O158" s="123">
        <v>0</v>
      </c>
      <c r="P158" s="15" t="s">
        <v>317</v>
      </c>
      <c r="Q158" s="16">
        <v>0</v>
      </c>
      <c r="R158" s="129"/>
    </row>
    <row r="159" spans="1:21" ht="54">
      <c r="A159" s="128">
        <f>COUNT($A$5:A158)+1</f>
        <v>54</v>
      </c>
      <c r="B159" s="8" t="s">
        <v>40</v>
      </c>
      <c r="C159" s="9" t="s">
        <v>110</v>
      </c>
      <c r="D159" s="10" t="s">
        <v>236</v>
      </c>
      <c r="E159" s="209" t="s">
        <v>933</v>
      </c>
      <c r="F159" s="153" t="s">
        <v>749</v>
      </c>
      <c r="G159" s="11" t="s">
        <v>388</v>
      </c>
      <c r="H159" s="12"/>
      <c r="I159" s="13"/>
      <c r="J159" s="14"/>
      <c r="K159" s="16"/>
      <c r="L159" s="16"/>
      <c r="M159" s="16"/>
      <c r="N159" s="157"/>
      <c r="O159" s="123">
        <v>0</v>
      </c>
      <c r="P159" s="10" t="s">
        <v>696</v>
      </c>
      <c r="Q159" s="16">
        <v>0</v>
      </c>
      <c r="R159" s="129"/>
    </row>
    <row r="160" spans="1:21" ht="54">
      <c r="A160" s="128">
        <f>COUNT($A$5:A159)+1</f>
        <v>55</v>
      </c>
      <c r="B160" s="8" t="s">
        <v>41</v>
      </c>
      <c r="C160" s="9" t="s">
        <v>110</v>
      </c>
      <c r="D160" s="10" t="s">
        <v>236</v>
      </c>
      <c r="E160" s="209" t="s">
        <v>898</v>
      </c>
      <c r="F160" s="153" t="s">
        <v>750</v>
      </c>
      <c r="G160" s="11" t="s">
        <v>389</v>
      </c>
      <c r="H160" s="12"/>
      <c r="I160" s="13"/>
      <c r="J160" s="14"/>
      <c r="K160" s="16" t="s">
        <v>681</v>
      </c>
      <c r="L160" s="16"/>
      <c r="M160" s="16"/>
      <c r="N160" s="157"/>
      <c r="O160" s="123">
        <v>0</v>
      </c>
      <c r="P160" s="15" t="s">
        <v>205</v>
      </c>
      <c r="Q160" s="16" t="s">
        <v>694</v>
      </c>
      <c r="R160" s="129"/>
      <c r="S160" s="127" t="s">
        <v>894</v>
      </c>
    </row>
    <row r="161" spans="1:19" ht="54">
      <c r="A161" s="128">
        <f>COUNT($A$5:A160)+1</f>
        <v>56</v>
      </c>
      <c r="B161" s="8" t="s">
        <v>42</v>
      </c>
      <c r="C161" s="9" t="s">
        <v>110</v>
      </c>
      <c r="D161" s="10" t="s">
        <v>236</v>
      </c>
      <c r="E161" s="209" t="s">
        <v>898</v>
      </c>
      <c r="F161" s="153" t="s">
        <v>892</v>
      </c>
      <c r="G161" s="11" t="s">
        <v>390</v>
      </c>
      <c r="H161" s="12"/>
      <c r="I161" s="13"/>
      <c r="J161" s="14"/>
      <c r="K161" s="16" t="s">
        <v>681</v>
      </c>
      <c r="L161" s="16" t="s">
        <v>662</v>
      </c>
      <c r="M161" s="157" t="s">
        <v>653</v>
      </c>
      <c r="N161" s="157"/>
      <c r="O161" s="123">
        <v>0</v>
      </c>
      <c r="P161" s="15" t="s">
        <v>205</v>
      </c>
      <c r="Q161" s="16" t="s">
        <v>694</v>
      </c>
      <c r="R161" s="129"/>
      <c r="S161" s="127" t="s">
        <v>894</v>
      </c>
    </row>
    <row r="162" spans="1:19" ht="67.5">
      <c r="A162" s="128">
        <f>COUNT($A$5:A161)+1</f>
        <v>57</v>
      </c>
      <c r="B162" s="8" t="s">
        <v>1134</v>
      </c>
      <c r="C162" s="9" t="s">
        <v>110</v>
      </c>
      <c r="D162" s="10" t="s">
        <v>889</v>
      </c>
      <c r="E162" s="209" t="s">
        <v>910</v>
      </c>
      <c r="F162" s="153" t="s">
        <v>752</v>
      </c>
      <c r="G162" s="11" t="s">
        <v>391</v>
      </c>
      <c r="H162" s="12"/>
      <c r="I162" s="13"/>
      <c r="J162" s="14"/>
      <c r="K162" s="16"/>
      <c r="L162" s="16"/>
      <c r="M162" s="16"/>
      <c r="N162" s="157"/>
      <c r="O162" s="123">
        <v>0</v>
      </c>
      <c r="P162" s="10" t="s">
        <v>111</v>
      </c>
      <c r="Q162" s="16">
        <v>0</v>
      </c>
      <c r="R162" s="129"/>
    </row>
    <row r="163" spans="1:19" ht="54">
      <c r="A163" s="128">
        <f>COUNT($A$5:A162)+1</f>
        <v>58</v>
      </c>
      <c r="B163" s="8" t="s">
        <v>44</v>
      </c>
      <c r="C163" s="9" t="s">
        <v>110</v>
      </c>
      <c r="D163" s="10" t="s">
        <v>236</v>
      </c>
      <c r="E163" s="209" t="s">
        <v>898</v>
      </c>
      <c r="F163" s="153" t="s">
        <v>753</v>
      </c>
      <c r="G163" s="11" t="s">
        <v>392</v>
      </c>
      <c r="H163" s="12"/>
      <c r="I163" s="13"/>
      <c r="J163" s="14"/>
      <c r="K163" s="16" t="s">
        <v>681</v>
      </c>
      <c r="L163" s="16" t="s">
        <v>662</v>
      </c>
      <c r="M163" s="16"/>
      <c r="N163" s="157"/>
      <c r="O163" s="123">
        <v>0</v>
      </c>
      <c r="P163" s="15" t="s">
        <v>205</v>
      </c>
      <c r="Q163" s="16" t="s">
        <v>877</v>
      </c>
      <c r="R163" s="129"/>
      <c r="S163" s="127" t="s">
        <v>894</v>
      </c>
    </row>
    <row r="164" spans="1:19" ht="67.5">
      <c r="A164" s="128">
        <f>COUNT($A$5:A163)+1</f>
        <v>59</v>
      </c>
      <c r="B164" s="8" t="s">
        <v>45</v>
      </c>
      <c r="C164" s="9" t="s">
        <v>110</v>
      </c>
      <c r="D164" s="10" t="s">
        <v>236</v>
      </c>
      <c r="E164" s="209" t="s">
        <v>916</v>
      </c>
      <c r="F164" s="153" t="s">
        <v>754</v>
      </c>
      <c r="G164" s="11" t="s">
        <v>393</v>
      </c>
      <c r="H164" s="90"/>
      <c r="I164" s="13"/>
      <c r="J164" s="14"/>
      <c r="K164" s="16" t="s">
        <v>674</v>
      </c>
      <c r="L164" s="16"/>
      <c r="M164" s="16" t="s">
        <v>647</v>
      </c>
      <c r="N164" s="157"/>
      <c r="O164" s="123">
        <v>0</v>
      </c>
      <c r="P164" s="15" t="s">
        <v>111</v>
      </c>
      <c r="Q164" s="16">
        <v>0</v>
      </c>
      <c r="R164" s="129"/>
      <c r="S164" s="127" t="s">
        <v>894</v>
      </c>
    </row>
    <row r="165" spans="1:19">
      <c r="A165" s="1252">
        <f>COUNT($A$5:A164)+1</f>
        <v>60</v>
      </c>
      <c r="B165" s="1253" t="s">
        <v>46</v>
      </c>
      <c r="C165" s="1255" t="s">
        <v>110</v>
      </c>
      <c r="D165" s="1247" t="s">
        <v>236</v>
      </c>
      <c r="E165" s="1257" t="s">
        <v>898</v>
      </c>
      <c r="F165" s="1229" t="s">
        <v>755</v>
      </c>
      <c r="G165" s="1231" t="s">
        <v>394</v>
      </c>
      <c r="H165" s="64" t="s">
        <v>571</v>
      </c>
      <c r="I165" s="38"/>
      <c r="J165" s="22"/>
      <c r="K165" s="1239" t="s">
        <v>686</v>
      </c>
      <c r="L165" s="1241"/>
      <c r="M165" s="1239" t="s">
        <v>658</v>
      </c>
      <c r="N165" s="1239"/>
      <c r="O165" s="1241">
        <v>0</v>
      </c>
      <c r="P165" s="1241" t="s">
        <v>111</v>
      </c>
      <c r="Q165" s="1243">
        <v>0</v>
      </c>
      <c r="R165" s="1284"/>
      <c r="S165" s="1228" t="s">
        <v>894</v>
      </c>
    </row>
    <row r="166" spans="1:19">
      <c r="A166" s="1252"/>
      <c r="B166" s="1254" t="s">
        <v>46</v>
      </c>
      <c r="C166" s="1256" t="s">
        <v>110</v>
      </c>
      <c r="D166" s="1248" t="s">
        <v>236</v>
      </c>
      <c r="E166" s="1258"/>
      <c r="F166" s="1230" t="s">
        <v>755</v>
      </c>
      <c r="G166" s="1296"/>
      <c r="H166" s="140" t="s">
        <v>570</v>
      </c>
      <c r="I166" s="40"/>
      <c r="J166" s="28"/>
      <c r="K166" s="1260"/>
      <c r="L166" s="1242"/>
      <c r="M166" s="1260"/>
      <c r="N166" s="1260"/>
      <c r="O166" s="1242"/>
      <c r="P166" s="1242"/>
      <c r="Q166" s="1244"/>
      <c r="R166" s="1284"/>
      <c r="S166" s="1228" t="s">
        <v>894</v>
      </c>
    </row>
    <row r="167" spans="1:19" ht="67.5">
      <c r="A167" s="128">
        <f>COUNT($A$5:A166)+1</f>
        <v>61</v>
      </c>
      <c r="B167" s="8" t="s">
        <v>47</v>
      </c>
      <c r="C167" s="9" t="s">
        <v>110</v>
      </c>
      <c r="D167" s="10" t="s">
        <v>236</v>
      </c>
      <c r="E167" s="209" t="s">
        <v>948</v>
      </c>
      <c r="F167" s="153" t="s">
        <v>756</v>
      </c>
      <c r="G167" s="30" t="s">
        <v>395</v>
      </c>
      <c r="H167" s="12"/>
      <c r="I167" s="13"/>
      <c r="J167" s="14"/>
      <c r="K167" s="16"/>
      <c r="L167" s="16"/>
      <c r="M167" s="16"/>
      <c r="N167" s="157"/>
      <c r="O167" s="123">
        <v>0</v>
      </c>
      <c r="P167" s="15" t="s">
        <v>205</v>
      </c>
      <c r="Q167" s="16" t="s">
        <v>878</v>
      </c>
      <c r="R167" s="129"/>
      <c r="S167" s="127" t="s">
        <v>894</v>
      </c>
    </row>
    <row r="168" spans="1:19" ht="27">
      <c r="A168" s="1252">
        <f>COUNT($A$5:A167)+1</f>
        <v>62</v>
      </c>
      <c r="B168" s="1253" t="s">
        <v>48</v>
      </c>
      <c r="C168" s="1255" t="s">
        <v>110</v>
      </c>
      <c r="D168" s="1247" t="s">
        <v>236</v>
      </c>
      <c r="E168" s="1257" t="s">
        <v>948</v>
      </c>
      <c r="F168" s="1285" t="s">
        <v>757</v>
      </c>
      <c r="G168" s="1271" t="s">
        <v>396</v>
      </c>
      <c r="H168" s="57" t="s">
        <v>126</v>
      </c>
      <c r="I168" s="91" t="s">
        <v>126</v>
      </c>
      <c r="J168" s="71" t="s">
        <v>135</v>
      </c>
      <c r="K168" s="1243" t="s">
        <v>687</v>
      </c>
      <c r="L168" s="1243"/>
      <c r="M168" s="1243"/>
      <c r="N168" s="1239"/>
      <c r="O168" s="1241">
        <v>0</v>
      </c>
      <c r="P168" s="1241" t="s">
        <v>111</v>
      </c>
      <c r="Q168" s="1243" t="s">
        <v>876</v>
      </c>
      <c r="R168" s="1251"/>
      <c r="S168" s="1228" t="s">
        <v>894</v>
      </c>
    </row>
    <row r="169" spans="1:19">
      <c r="A169" s="1252"/>
      <c r="B169" s="1295" t="s">
        <v>48</v>
      </c>
      <c r="C169" s="1289" t="s">
        <v>110</v>
      </c>
      <c r="D169" s="1249" t="s">
        <v>236</v>
      </c>
      <c r="E169" s="1276"/>
      <c r="F169" s="1286" t="s">
        <v>757</v>
      </c>
      <c r="G169" s="1272"/>
      <c r="H169" s="49" t="s">
        <v>196</v>
      </c>
      <c r="I169" s="101" t="s">
        <v>265</v>
      </c>
      <c r="J169" s="93" t="s">
        <v>137</v>
      </c>
      <c r="K169" s="1250"/>
      <c r="L169" s="1250"/>
      <c r="M169" s="1250"/>
      <c r="N169" s="1259"/>
      <c r="O169" s="1261"/>
      <c r="P169" s="1261"/>
      <c r="Q169" s="1250"/>
      <c r="R169" s="1251"/>
      <c r="S169" s="1228" t="s">
        <v>894</v>
      </c>
    </row>
    <row r="170" spans="1:19">
      <c r="A170" s="1252"/>
      <c r="B170" s="1295" t="s">
        <v>48</v>
      </c>
      <c r="C170" s="1289" t="s">
        <v>110</v>
      </c>
      <c r="D170" s="1249" t="s">
        <v>236</v>
      </c>
      <c r="E170" s="1276"/>
      <c r="F170" s="1286" t="s">
        <v>757</v>
      </c>
      <c r="G170" s="1272"/>
      <c r="H170" s="49" t="s">
        <v>197</v>
      </c>
      <c r="I170" s="101" t="s">
        <v>266</v>
      </c>
      <c r="J170" s="93" t="s">
        <v>139</v>
      </c>
      <c r="K170" s="1250"/>
      <c r="L170" s="1250"/>
      <c r="M170" s="1250"/>
      <c r="N170" s="1259"/>
      <c r="O170" s="1261"/>
      <c r="P170" s="1261"/>
      <c r="Q170" s="1250"/>
      <c r="R170" s="1251"/>
      <c r="S170" s="1228" t="s">
        <v>894</v>
      </c>
    </row>
    <row r="171" spans="1:19">
      <c r="A171" s="1252"/>
      <c r="B171" s="1295" t="s">
        <v>48</v>
      </c>
      <c r="C171" s="1289" t="s">
        <v>110</v>
      </c>
      <c r="D171" s="1249" t="s">
        <v>236</v>
      </c>
      <c r="E171" s="1276"/>
      <c r="F171" s="1286" t="s">
        <v>757</v>
      </c>
      <c r="G171" s="1272"/>
      <c r="H171" s="49" t="s">
        <v>198</v>
      </c>
      <c r="I171" s="101" t="s">
        <v>267</v>
      </c>
      <c r="J171" s="93" t="s">
        <v>140</v>
      </c>
      <c r="K171" s="1250"/>
      <c r="L171" s="1250"/>
      <c r="M171" s="1250"/>
      <c r="N171" s="1259"/>
      <c r="O171" s="1261"/>
      <c r="P171" s="1261"/>
      <c r="Q171" s="1250"/>
      <c r="R171" s="1251"/>
      <c r="S171" s="1228" t="s">
        <v>894</v>
      </c>
    </row>
    <row r="172" spans="1:19">
      <c r="A172" s="1252"/>
      <c r="B172" s="1295" t="s">
        <v>48</v>
      </c>
      <c r="C172" s="1289" t="s">
        <v>110</v>
      </c>
      <c r="D172" s="1249" t="s">
        <v>236</v>
      </c>
      <c r="E172" s="1276"/>
      <c r="F172" s="1286" t="s">
        <v>757</v>
      </c>
      <c r="G172" s="1272"/>
      <c r="H172" s="49" t="s">
        <v>199</v>
      </c>
      <c r="I172" s="101" t="s">
        <v>268</v>
      </c>
      <c r="J172" s="93" t="s">
        <v>141</v>
      </c>
      <c r="K172" s="1250"/>
      <c r="L172" s="1250"/>
      <c r="M172" s="1250"/>
      <c r="N172" s="1259"/>
      <c r="O172" s="1261"/>
      <c r="P172" s="1261"/>
      <c r="Q172" s="1250"/>
      <c r="R172" s="1251"/>
      <c r="S172" s="1228" t="s">
        <v>894</v>
      </c>
    </row>
    <row r="173" spans="1:19">
      <c r="A173" s="1252"/>
      <c r="B173" s="1295" t="s">
        <v>48</v>
      </c>
      <c r="C173" s="1289" t="s">
        <v>110</v>
      </c>
      <c r="D173" s="1249" t="s">
        <v>236</v>
      </c>
      <c r="E173" s="1276"/>
      <c r="F173" s="1286" t="s">
        <v>757</v>
      </c>
      <c r="G173" s="1272"/>
      <c r="H173" s="49" t="s">
        <v>200</v>
      </c>
      <c r="I173" s="101" t="s">
        <v>269</v>
      </c>
      <c r="J173" s="93" t="s">
        <v>142</v>
      </c>
      <c r="K173" s="1250"/>
      <c r="L173" s="1250"/>
      <c r="M173" s="1250"/>
      <c r="N173" s="1259"/>
      <c r="O173" s="1261"/>
      <c r="P173" s="1261"/>
      <c r="Q173" s="1250"/>
      <c r="R173" s="1251"/>
      <c r="S173" s="1228" t="s">
        <v>894</v>
      </c>
    </row>
    <row r="174" spans="1:19">
      <c r="A174" s="1252"/>
      <c r="B174" s="1295" t="s">
        <v>48</v>
      </c>
      <c r="C174" s="1289" t="s">
        <v>110</v>
      </c>
      <c r="D174" s="1249" t="s">
        <v>236</v>
      </c>
      <c r="E174" s="1276"/>
      <c r="F174" s="1286" t="s">
        <v>757</v>
      </c>
      <c r="G174" s="1272"/>
      <c r="H174" s="49" t="s">
        <v>201</v>
      </c>
      <c r="I174" s="101" t="s">
        <v>587</v>
      </c>
      <c r="J174" s="93"/>
      <c r="K174" s="1250"/>
      <c r="L174" s="1250"/>
      <c r="M174" s="1250"/>
      <c r="N174" s="1259"/>
      <c r="O174" s="1261"/>
      <c r="P174" s="1261"/>
      <c r="Q174" s="1250"/>
      <c r="R174" s="1251"/>
      <c r="S174" s="1228" t="s">
        <v>894</v>
      </c>
    </row>
    <row r="175" spans="1:19">
      <c r="A175" s="1252"/>
      <c r="B175" s="1295" t="s">
        <v>48</v>
      </c>
      <c r="C175" s="1289" t="s">
        <v>110</v>
      </c>
      <c r="D175" s="1249" t="s">
        <v>236</v>
      </c>
      <c r="E175" s="1276"/>
      <c r="F175" s="1286" t="s">
        <v>757</v>
      </c>
      <c r="G175" s="1272"/>
      <c r="H175" s="49" t="s">
        <v>216</v>
      </c>
      <c r="I175" s="101" t="s">
        <v>591</v>
      </c>
      <c r="J175" s="93"/>
      <c r="K175" s="1250"/>
      <c r="L175" s="1250"/>
      <c r="M175" s="1250"/>
      <c r="N175" s="1259"/>
      <c r="O175" s="1261"/>
      <c r="P175" s="1261"/>
      <c r="Q175" s="1250"/>
      <c r="R175" s="1251"/>
      <c r="S175" s="1228" t="s">
        <v>894</v>
      </c>
    </row>
    <row r="176" spans="1:19">
      <c r="A176" s="1252"/>
      <c r="B176" s="1295" t="s">
        <v>48</v>
      </c>
      <c r="C176" s="1289" t="s">
        <v>110</v>
      </c>
      <c r="D176" s="1249" t="s">
        <v>236</v>
      </c>
      <c r="E176" s="1276"/>
      <c r="F176" s="1286" t="s">
        <v>757</v>
      </c>
      <c r="G176" s="1272"/>
      <c r="H176" s="49" t="s">
        <v>218</v>
      </c>
      <c r="I176" s="213"/>
      <c r="J176" s="93"/>
      <c r="K176" s="1250"/>
      <c r="L176" s="1250"/>
      <c r="M176" s="1250"/>
      <c r="N176" s="1259"/>
      <c r="O176" s="1261"/>
      <c r="P176" s="1261"/>
      <c r="Q176" s="1250"/>
      <c r="R176" s="1251"/>
      <c r="S176" s="1228" t="s">
        <v>894</v>
      </c>
    </row>
    <row r="177" spans="1:21" ht="27">
      <c r="A177" s="1252"/>
      <c r="B177" s="1295" t="s">
        <v>48</v>
      </c>
      <c r="C177" s="1289" t="s">
        <v>110</v>
      </c>
      <c r="D177" s="1249" t="s">
        <v>236</v>
      </c>
      <c r="E177" s="1276"/>
      <c r="F177" s="1286" t="s">
        <v>757</v>
      </c>
      <c r="G177" s="1272"/>
      <c r="H177" s="49" t="s">
        <v>220</v>
      </c>
      <c r="I177" s="50" t="s">
        <v>210</v>
      </c>
      <c r="J177" s="93" t="s">
        <v>143</v>
      </c>
      <c r="K177" s="1250"/>
      <c r="L177" s="1250"/>
      <c r="M177" s="1250"/>
      <c r="N177" s="1259"/>
      <c r="O177" s="1261"/>
      <c r="P177" s="1261"/>
      <c r="Q177" s="1250"/>
      <c r="R177" s="1251"/>
      <c r="S177" s="1228" t="s">
        <v>894</v>
      </c>
    </row>
    <row r="178" spans="1:21">
      <c r="A178" s="1252"/>
      <c r="B178" s="1295" t="s">
        <v>48</v>
      </c>
      <c r="C178" s="1289" t="s">
        <v>110</v>
      </c>
      <c r="D178" s="1249" t="s">
        <v>236</v>
      </c>
      <c r="E178" s="1276"/>
      <c r="F178" s="1286" t="s">
        <v>757</v>
      </c>
      <c r="G178" s="1272"/>
      <c r="H178" s="49" t="s">
        <v>129</v>
      </c>
      <c r="I178" s="32" t="s">
        <v>211</v>
      </c>
      <c r="J178" s="93" t="s">
        <v>144</v>
      </c>
      <c r="K178" s="1250"/>
      <c r="L178" s="1250"/>
      <c r="M178" s="1250"/>
      <c r="N178" s="1259"/>
      <c r="O178" s="1261"/>
      <c r="P178" s="1261"/>
      <c r="Q178" s="1250"/>
      <c r="R178" s="1251"/>
      <c r="S178" s="1228" t="s">
        <v>894</v>
      </c>
    </row>
    <row r="179" spans="1:21">
      <c r="A179" s="1252"/>
      <c r="B179" s="1295" t="s">
        <v>48</v>
      </c>
      <c r="C179" s="1289" t="s">
        <v>110</v>
      </c>
      <c r="D179" s="1249" t="s">
        <v>236</v>
      </c>
      <c r="E179" s="1276"/>
      <c r="F179" s="1286" t="s">
        <v>757</v>
      </c>
      <c r="G179" s="1272"/>
      <c r="H179" s="49" t="s">
        <v>202</v>
      </c>
      <c r="I179" s="32" t="s">
        <v>212</v>
      </c>
      <c r="J179" s="101" t="s">
        <v>270</v>
      </c>
      <c r="K179" s="1250"/>
      <c r="L179" s="1250"/>
      <c r="M179" s="1250"/>
      <c r="N179" s="1259"/>
      <c r="O179" s="1261"/>
      <c r="P179" s="1261"/>
      <c r="Q179" s="1250"/>
      <c r="R179" s="1251"/>
      <c r="S179" s="1228" t="s">
        <v>894</v>
      </c>
    </row>
    <row r="180" spans="1:21">
      <c r="A180" s="1252"/>
      <c r="B180" s="1295" t="s">
        <v>48</v>
      </c>
      <c r="C180" s="1289" t="s">
        <v>110</v>
      </c>
      <c r="D180" s="1249" t="s">
        <v>236</v>
      </c>
      <c r="E180" s="1276"/>
      <c r="F180" s="1286" t="s">
        <v>757</v>
      </c>
      <c r="G180" s="1272"/>
      <c r="H180" s="49" t="s">
        <v>131</v>
      </c>
      <c r="I180" s="32" t="s">
        <v>213</v>
      </c>
      <c r="J180" s="101" t="s">
        <v>271</v>
      </c>
      <c r="K180" s="1250"/>
      <c r="L180" s="1250"/>
      <c r="M180" s="1250"/>
      <c r="N180" s="1259"/>
      <c r="O180" s="1261"/>
      <c r="P180" s="1261"/>
      <c r="Q180" s="1250"/>
      <c r="R180" s="1251"/>
      <c r="S180" s="1228" t="s">
        <v>894</v>
      </c>
    </row>
    <row r="181" spans="1:21">
      <c r="A181" s="1252"/>
      <c r="B181" s="1295" t="s">
        <v>48</v>
      </c>
      <c r="C181" s="1289" t="s">
        <v>110</v>
      </c>
      <c r="D181" s="1249" t="s">
        <v>236</v>
      </c>
      <c r="E181" s="1276"/>
      <c r="F181" s="1286" t="s">
        <v>757</v>
      </c>
      <c r="G181" s="1272"/>
      <c r="H181" s="49" t="s">
        <v>133</v>
      </c>
      <c r="I181" s="32" t="s">
        <v>214</v>
      </c>
      <c r="J181" s="101" t="s">
        <v>272</v>
      </c>
      <c r="K181" s="1250"/>
      <c r="L181" s="1250"/>
      <c r="M181" s="1250"/>
      <c r="N181" s="1259"/>
      <c r="O181" s="1261"/>
      <c r="P181" s="1261"/>
      <c r="Q181" s="1250"/>
      <c r="R181" s="1251"/>
      <c r="S181" s="1228" t="s">
        <v>894</v>
      </c>
    </row>
    <row r="182" spans="1:21">
      <c r="A182" s="1252"/>
      <c r="B182" s="1295" t="s">
        <v>48</v>
      </c>
      <c r="C182" s="1289" t="s">
        <v>110</v>
      </c>
      <c r="D182" s="1249" t="s">
        <v>236</v>
      </c>
      <c r="E182" s="1276"/>
      <c r="F182" s="1286" t="s">
        <v>757</v>
      </c>
      <c r="G182" s="1272"/>
      <c r="H182" s="49" t="s">
        <v>221</v>
      </c>
      <c r="I182" s="32" t="s">
        <v>130</v>
      </c>
      <c r="J182" s="50" t="s">
        <v>132</v>
      </c>
      <c r="K182" s="1250"/>
      <c r="L182" s="1250"/>
      <c r="M182" s="1250"/>
      <c r="N182" s="1259"/>
      <c r="O182" s="1261"/>
      <c r="P182" s="1261"/>
      <c r="Q182" s="1250"/>
      <c r="R182" s="1251"/>
      <c r="S182" s="1228" t="s">
        <v>894</v>
      </c>
    </row>
    <row r="183" spans="1:21">
      <c r="A183" s="1252"/>
      <c r="B183" s="1295" t="s">
        <v>48</v>
      </c>
      <c r="C183" s="1289" t="s">
        <v>110</v>
      </c>
      <c r="D183" s="1249" t="s">
        <v>236</v>
      </c>
      <c r="E183" s="1276"/>
      <c r="F183" s="1286" t="s">
        <v>757</v>
      </c>
      <c r="G183" s="1272"/>
      <c r="H183" s="49" t="s">
        <v>222</v>
      </c>
      <c r="I183" s="32" t="s">
        <v>215</v>
      </c>
      <c r="J183" s="32" t="s">
        <v>134</v>
      </c>
      <c r="K183" s="1250"/>
      <c r="L183" s="1250"/>
      <c r="M183" s="1250"/>
      <c r="N183" s="1259"/>
      <c r="O183" s="1261"/>
      <c r="P183" s="1261"/>
      <c r="Q183" s="1250"/>
      <c r="R183" s="1251"/>
      <c r="S183" s="1228" t="s">
        <v>894</v>
      </c>
    </row>
    <row r="184" spans="1:21" ht="27">
      <c r="A184" s="1252"/>
      <c r="B184" s="1295" t="s">
        <v>48</v>
      </c>
      <c r="C184" s="1289" t="s">
        <v>110</v>
      </c>
      <c r="D184" s="1249" t="s">
        <v>236</v>
      </c>
      <c r="E184" s="1276"/>
      <c r="F184" s="1286" t="s">
        <v>757</v>
      </c>
      <c r="G184" s="1272"/>
      <c r="H184" s="49" t="s">
        <v>585</v>
      </c>
      <c r="I184" s="50" t="s">
        <v>217</v>
      </c>
      <c r="J184" s="32" t="s">
        <v>136</v>
      </c>
      <c r="K184" s="1250"/>
      <c r="L184" s="1250"/>
      <c r="M184" s="1250"/>
      <c r="N184" s="1259"/>
      <c r="O184" s="1261"/>
      <c r="P184" s="1261"/>
      <c r="Q184" s="1250"/>
      <c r="R184" s="1251"/>
      <c r="S184" s="1228" t="s">
        <v>894</v>
      </c>
    </row>
    <row r="185" spans="1:21">
      <c r="A185" s="1252"/>
      <c r="B185" s="1295" t="s">
        <v>48</v>
      </c>
      <c r="C185" s="1289" t="s">
        <v>110</v>
      </c>
      <c r="D185" s="1249" t="s">
        <v>236</v>
      </c>
      <c r="E185" s="1276"/>
      <c r="F185" s="1286" t="s">
        <v>757</v>
      </c>
      <c r="G185" s="1272"/>
      <c r="H185" s="132"/>
      <c r="I185" s="32" t="s">
        <v>219</v>
      </c>
      <c r="J185" s="32" t="s">
        <v>138</v>
      </c>
      <c r="K185" s="1250"/>
      <c r="L185" s="1250"/>
      <c r="M185" s="1250"/>
      <c r="N185" s="1259"/>
      <c r="O185" s="1261"/>
      <c r="P185" s="1261"/>
      <c r="Q185" s="1250"/>
      <c r="R185" s="1251"/>
      <c r="S185" s="1228" t="s">
        <v>894</v>
      </c>
    </row>
    <row r="186" spans="1:21">
      <c r="A186" s="1252"/>
      <c r="B186" s="1295" t="s">
        <v>48</v>
      </c>
      <c r="C186" s="1289" t="s">
        <v>110</v>
      </c>
      <c r="D186" s="1249" t="s">
        <v>236</v>
      </c>
      <c r="E186" s="1276"/>
      <c r="F186" s="1286" t="s">
        <v>757</v>
      </c>
      <c r="G186" s="1272"/>
      <c r="H186" s="132"/>
      <c r="I186" s="47" t="s">
        <v>583</v>
      </c>
      <c r="J186" s="32"/>
      <c r="K186" s="1250"/>
      <c r="L186" s="1250"/>
      <c r="M186" s="1250"/>
      <c r="N186" s="1259"/>
      <c r="O186" s="1261"/>
      <c r="P186" s="1261"/>
      <c r="Q186" s="1250"/>
      <c r="R186" s="1251"/>
      <c r="S186" s="1228" t="s">
        <v>894</v>
      </c>
    </row>
    <row r="187" spans="1:21">
      <c r="A187" s="1252"/>
      <c r="B187" s="1254" t="s">
        <v>48</v>
      </c>
      <c r="C187" s="1256" t="s">
        <v>110</v>
      </c>
      <c r="D187" s="1248" t="s">
        <v>236</v>
      </c>
      <c r="E187" s="1258"/>
      <c r="F187" s="1287" t="s">
        <v>757</v>
      </c>
      <c r="G187" s="1273"/>
      <c r="H187" s="214"/>
      <c r="I187" s="215" t="s">
        <v>582</v>
      </c>
      <c r="J187" s="78"/>
      <c r="K187" s="1244"/>
      <c r="L187" s="1244"/>
      <c r="M187" s="1244"/>
      <c r="N187" s="1260"/>
      <c r="O187" s="1242"/>
      <c r="P187" s="1242"/>
      <c r="Q187" s="1244"/>
      <c r="R187" s="1251"/>
      <c r="S187" s="1228" t="s">
        <v>894</v>
      </c>
    </row>
    <row r="188" spans="1:21" ht="54">
      <c r="A188" s="128">
        <f>COUNT($A$5:A187)+1</f>
        <v>63</v>
      </c>
      <c r="B188" s="8" t="s">
        <v>49</v>
      </c>
      <c r="C188" s="9" t="s">
        <v>110</v>
      </c>
      <c r="D188" s="10" t="s">
        <v>236</v>
      </c>
      <c r="E188" s="209" t="s">
        <v>913</v>
      </c>
      <c r="F188" s="154" t="s">
        <v>758</v>
      </c>
      <c r="G188" s="95" t="s">
        <v>397</v>
      </c>
      <c r="H188" s="12"/>
      <c r="I188" s="13"/>
      <c r="J188" s="14"/>
      <c r="K188" s="96"/>
      <c r="L188" s="96"/>
      <c r="M188" s="216"/>
      <c r="N188" s="184"/>
      <c r="O188" s="131">
        <v>9</v>
      </c>
      <c r="P188" s="15" t="s">
        <v>111</v>
      </c>
      <c r="Q188" s="96">
        <v>0</v>
      </c>
      <c r="R188" s="129"/>
    </row>
    <row r="189" spans="1:21" ht="54">
      <c r="A189" s="128">
        <f>COUNT($A$5:A188)+1</f>
        <v>64</v>
      </c>
      <c r="B189" s="8" t="s">
        <v>50</v>
      </c>
      <c r="C189" s="9" t="s">
        <v>110</v>
      </c>
      <c r="D189" s="10" t="s">
        <v>236</v>
      </c>
      <c r="E189" s="209" t="s">
        <v>913</v>
      </c>
      <c r="F189" s="153" t="s">
        <v>759</v>
      </c>
      <c r="G189" s="11" t="s">
        <v>398</v>
      </c>
      <c r="H189" s="12"/>
      <c r="I189" s="13"/>
      <c r="J189" s="14"/>
      <c r="K189" s="16"/>
      <c r="L189" s="16"/>
      <c r="M189" s="16"/>
      <c r="N189" s="157"/>
      <c r="O189" s="123">
        <v>0</v>
      </c>
      <c r="P189" s="15" t="s">
        <v>111</v>
      </c>
      <c r="Q189" s="16">
        <v>0</v>
      </c>
      <c r="R189" s="129"/>
    </row>
    <row r="190" spans="1:21" ht="40.5">
      <c r="A190" s="128">
        <f>COUNT($A$5:A189)+1</f>
        <v>65</v>
      </c>
      <c r="B190" s="8" t="s">
        <v>51</v>
      </c>
      <c r="C190" s="9" t="s">
        <v>110</v>
      </c>
      <c r="D190" s="10" t="s">
        <v>236</v>
      </c>
      <c r="E190" s="209" t="s">
        <v>905</v>
      </c>
      <c r="F190" s="153" t="s">
        <v>760</v>
      </c>
      <c r="G190" s="11" t="s">
        <v>399</v>
      </c>
      <c r="H190" s="12"/>
      <c r="I190" s="13"/>
      <c r="J190" s="14"/>
      <c r="K190" s="16"/>
      <c r="L190" s="16"/>
      <c r="M190" s="16"/>
      <c r="N190" s="157"/>
      <c r="O190" s="123">
        <v>0</v>
      </c>
      <c r="P190" s="15" t="s">
        <v>301</v>
      </c>
      <c r="Q190" s="16">
        <v>0</v>
      </c>
      <c r="R190" s="129"/>
    </row>
    <row r="191" spans="1:21" s="170" customFormat="1" ht="54">
      <c r="A191" s="171">
        <v>60.1</v>
      </c>
      <c r="B191" s="160" t="s">
        <v>888</v>
      </c>
      <c r="C191" s="9" t="s">
        <v>110</v>
      </c>
      <c r="D191" s="10" t="s">
        <v>889</v>
      </c>
      <c r="E191" s="209" t="s">
        <v>898</v>
      </c>
      <c r="F191" s="161" t="s">
        <v>762</v>
      </c>
      <c r="G191" s="162" t="s">
        <v>669</v>
      </c>
      <c r="H191" s="163"/>
      <c r="I191" s="164"/>
      <c r="J191" s="165"/>
      <c r="K191" s="166"/>
      <c r="L191" s="166"/>
      <c r="M191" s="166" t="s">
        <v>670</v>
      </c>
      <c r="N191" s="185"/>
      <c r="O191" s="167">
        <v>0</v>
      </c>
      <c r="P191" s="199" t="s">
        <v>890</v>
      </c>
      <c r="Q191" s="166">
        <v>0</v>
      </c>
      <c r="R191" s="169"/>
      <c r="S191" s="127" t="s">
        <v>894</v>
      </c>
      <c r="U191" s="192"/>
    </row>
    <row r="192" spans="1:21" ht="67.5">
      <c r="A192" s="128">
        <f>COUNT($A$5:A190)+1</f>
        <v>66</v>
      </c>
      <c r="B192" s="8" t="s">
        <v>52</v>
      </c>
      <c r="C192" s="9" t="s">
        <v>110</v>
      </c>
      <c r="D192" s="10" t="s">
        <v>236</v>
      </c>
      <c r="E192" s="209" t="s">
        <v>948</v>
      </c>
      <c r="F192" s="153" t="s">
        <v>763</v>
      </c>
      <c r="G192" s="11" t="s">
        <v>400</v>
      </c>
      <c r="H192" s="12"/>
      <c r="I192" s="13"/>
      <c r="J192" s="14"/>
      <c r="K192" s="16"/>
      <c r="L192" s="16"/>
      <c r="M192" s="16" t="s">
        <v>654</v>
      </c>
      <c r="N192" s="157"/>
      <c r="O192" s="123">
        <v>0</v>
      </c>
      <c r="P192" s="15" t="s">
        <v>890</v>
      </c>
      <c r="Q192" s="16">
        <v>0</v>
      </c>
      <c r="R192" s="129"/>
      <c r="S192" s="127" t="s">
        <v>894</v>
      </c>
    </row>
    <row r="193" spans="1:19" ht="40.5">
      <c r="A193" s="128">
        <f>COUNT($A$5:A191)+1</f>
        <v>67</v>
      </c>
      <c r="B193" s="8" t="s">
        <v>1131</v>
      </c>
      <c r="C193" s="9" t="s">
        <v>110</v>
      </c>
      <c r="D193" s="10" t="s">
        <v>889</v>
      </c>
      <c r="E193" s="209" t="s">
        <v>907</v>
      </c>
      <c r="F193" s="153" t="s">
        <v>764</v>
      </c>
      <c r="G193" s="11" t="s">
        <v>401</v>
      </c>
      <c r="H193" s="12"/>
      <c r="I193" s="13"/>
      <c r="J193" s="14"/>
      <c r="K193" s="16"/>
      <c r="L193" s="16"/>
      <c r="M193" s="16"/>
      <c r="N193" s="157"/>
      <c r="O193" s="123">
        <v>0</v>
      </c>
      <c r="P193" s="15" t="s">
        <v>317</v>
      </c>
      <c r="Q193" s="16">
        <v>0</v>
      </c>
      <c r="R193" s="129"/>
    </row>
    <row r="194" spans="1:19" ht="54">
      <c r="A194" s="128">
        <f>COUNT($A$5:A192)+1</f>
        <v>68</v>
      </c>
      <c r="B194" s="8" t="s">
        <v>54</v>
      </c>
      <c r="C194" s="9" t="s">
        <v>110</v>
      </c>
      <c r="D194" s="10" t="s">
        <v>236</v>
      </c>
      <c r="E194" s="209" t="s">
        <v>929</v>
      </c>
      <c r="F194" s="62" t="s">
        <v>765</v>
      </c>
      <c r="G194" s="30" t="s">
        <v>402</v>
      </c>
      <c r="H194" s="12"/>
      <c r="I194" s="13"/>
      <c r="J194" s="14"/>
      <c r="K194" s="16"/>
      <c r="L194" s="16"/>
      <c r="M194" s="16"/>
      <c r="N194" s="157"/>
      <c r="O194" s="123">
        <v>0</v>
      </c>
      <c r="P194" s="15" t="s">
        <v>205</v>
      </c>
      <c r="Q194" s="16">
        <v>0</v>
      </c>
      <c r="R194" s="129"/>
    </row>
    <row r="195" spans="1:19" ht="54">
      <c r="A195" s="128">
        <f>COUNT($A$5:A193)+1</f>
        <v>69</v>
      </c>
      <c r="B195" s="8" t="s">
        <v>55</v>
      </c>
      <c r="C195" s="9" t="s">
        <v>110</v>
      </c>
      <c r="D195" s="10" t="s">
        <v>236</v>
      </c>
      <c r="E195" s="209" t="s">
        <v>948</v>
      </c>
      <c r="F195" s="153" t="s">
        <v>766</v>
      </c>
      <c r="G195" s="11" t="s">
        <v>403</v>
      </c>
      <c r="H195" s="12"/>
      <c r="I195" s="13"/>
      <c r="J195" s="14"/>
      <c r="K195" s="16"/>
      <c r="L195" s="16"/>
      <c r="M195" s="16" t="s">
        <v>657</v>
      </c>
      <c r="N195" s="157"/>
      <c r="O195" s="123">
        <v>0</v>
      </c>
      <c r="P195" s="15" t="s">
        <v>111</v>
      </c>
      <c r="Q195" s="16">
        <v>0</v>
      </c>
      <c r="R195" s="129"/>
      <c r="S195" s="127" t="s">
        <v>894</v>
      </c>
    </row>
    <row r="196" spans="1:19" ht="30.75">
      <c r="A196" s="1252">
        <f>COUNT($A$5:A194)+1</f>
        <v>70</v>
      </c>
      <c r="B196" s="1253" t="s">
        <v>56</v>
      </c>
      <c r="C196" s="1255" t="s">
        <v>110</v>
      </c>
      <c r="D196" s="1247" t="s">
        <v>236</v>
      </c>
      <c r="E196" s="1257" t="s">
        <v>920</v>
      </c>
      <c r="F196" s="1229" t="s">
        <v>767</v>
      </c>
      <c r="G196" s="1231" t="s">
        <v>404</v>
      </c>
      <c r="H196" s="43" t="s">
        <v>223</v>
      </c>
      <c r="I196" s="38"/>
      <c r="J196" s="22"/>
      <c r="K196" s="1243" t="s">
        <v>674</v>
      </c>
      <c r="L196" s="1243"/>
      <c r="M196" s="1243"/>
      <c r="N196" s="1239"/>
      <c r="O196" s="1241">
        <v>0</v>
      </c>
      <c r="P196" s="1241" t="s">
        <v>111</v>
      </c>
      <c r="Q196" s="1243" t="s">
        <v>694</v>
      </c>
      <c r="R196" s="1251"/>
      <c r="S196" s="1228" t="s">
        <v>894</v>
      </c>
    </row>
    <row r="197" spans="1:19">
      <c r="A197" s="1252"/>
      <c r="B197" s="1295" t="s">
        <v>56</v>
      </c>
      <c r="C197" s="1289" t="s">
        <v>110</v>
      </c>
      <c r="D197" s="1249" t="s">
        <v>236</v>
      </c>
      <c r="E197" s="1276"/>
      <c r="F197" s="1290" t="s">
        <v>767</v>
      </c>
      <c r="G197" s="1294"/>
      <c r="H197" s="44" t="s">
        <v>291</v>
      </c>
      <c r="I197" s="7"/>
      <c r="J197" s="26"/>
      <c r="K197" s="1261"/>
      <c r="L197" s="1250"/>
      <c r="M197" s="1250"/>
      <c r="N197" s="1259"/>
      <c r="O197" s="1261"/>
      <c r="P197" s="1261"/>
      <c r="Q197" s="1250"/>
      <c r="R197" s="1251"/>
      <c r="S197" s="1228" t="s">
        <v>894</v>
      </c>
    </row>
    <row r="198" spans="1:19">
      <c r="A198" s="1252"/>
      <c r="B198" s="1295" t="s">
        <v>56</v>
      </c>
      <c r="C198" s="1289" t="s">
        <v>110</v>
      </c>
      <c r="D198" s="1249" t="s">
        <v>236</v>
      </c>
      <c r="E198" s="1276"/>
      <c r="F198" s="1290" t="s">
        <v>767</v>
      </c>
      <c r="G198" s="1294"/>
      <c r="H198" s="97"/>
      <c r="I198" s="7"/>
      <c r="J198" s="26"/>
      <c r="K198" s="1261"/>
      <c r="L198" s="1250"/>
      <c r="M198" s="1250"/>
      <c r="N198" s="1259"/>
      <c r="O198" s="1242"/>
      <c r="P198" s="1242"/>
      <c r="Q198" s="1244"/>
      <c r="R198" s="1251"/>
      <c r="S198" s="1228" t="s">
        <v>894</v>
      </c>
    </row>
    <row r="199" spans="1:19" ht="54">
      <c r="A199" s="128">
        <f>COUNT($A$5:A197)+1</f>
        <v>72</v>
      </c>
      <c r="B199" s="8" t="s">
        <v>57</v>
      </c>
      <c r="C199" s="9" t="s">
        <v>110</v>
      </c>
      <c r="D199" s="10" t="s">
        <v>236</v>
      </c>
      <c r="E199" s="209" t="s">
        <v>920</v>
      </c>
      <c r="F199" s="153" t="s">
        <v>768</v>
      </c>
      <c r="G199" s="11" t="s">
        <v>405</v>
      </c>
      <c r="H199" s="12"/>
      <c r="I199" s="13"/>
      <c r="J199" s="14"/>
      <c r="K199" s="16"/>
      <c r="L199" s="16"/>
      <c r="M199" s="16"/>
      <c r="N199" s="157"/>
      <c r="O199" s="123">
        <v>0</v>
      </c>
      <c r="P199" s="15" t="s">
        <v>111</v>
      </c>
      <c r="Q199" s="16">
        <v>0</v>
      </c>
      <c r="R199" s="129"/>
    </row>
    <row r="200" spans="1:19" ht="81">
      <c r="A200" s="128">
        <f>COUNT($A$5:A198)+1</f>
        <v>72</v>
      </c>
      <c r="B200" s="8" t="s">
        <v>58</v>
      </c>
      <c r="C200" s="9" t="s">
        <v>110</v>
      </c>
      <c r="D200" s="10" t="s">
        <v>236</v>
      </c>
      <c r="E200" s="209" t="s">
        <v>921</v>
      </c>
      <c r="F200" s="153" t="s">
        <v>769</v>
      </c>
      <c r="G200" s="11" t="s">
        <v>406</v>
      </c>
      <c r="H200" s="12"/>
      <c r="I200" s="13"/>
      <c r="J200" s="14"/>
      <c r="K200" s="16"/>
      <c r="L200" s="16"/>
      <c r="M200" s="16"/>
      <c r="N200" s="157"/>
      <c r="O200" s="123">
        <v>0</v>
      </c>
      <c r="P200" s="15" t="s">
        <v>111</v>
      </c>
      <c r="Q200" s="16">
        <v>0</v>
      </c>
      <c r="R200" s="129"/>
    </row>
    <row r="201" spans="1:19" ht="54">
      <c r="A201" s="128">
        <f>COUNT($A$5:A199)+1</f>
        <v>73</v>
      </c>
      <c r="B201" s="8" t="s">
        <v>59</v>
      </c>
      <c r="C201" s="9" t="s">
        <v>110</v>
      </c>
      <c r="D201" s="10" t="s">
        <v>236</v>
      </c>
      <c r="E201" s="209" t="s">
        <v>934</v>
      </c>
      <c r="F201" s="153" t="s">
        <v>770</v>
      </c>
      <c r="G201" s="11" t="s">
        <v>407</v>
      </c>
      <c r="H201" s="12"/>
      <c r="I201" s="13"/>
      <c r="J201" s="14"/>
      <c r="K201" s="16"/>
      <c r="L201" s="16"/>
      <c r="M201" s="16"/>
      <c r="N201" s="157"/>
      <c r="O201" s="123">
        <v>3</v>
      </c>
      <c r="P201" s="15" t="s">
        <v>205</v>
      </c>
      <c r="Q201" s="16">
        <v>0</v>
      </c>
      <c r="R201" s="129"/>
    </row>
    <row r="202" spans="1:19" ht="67.5">
      <c r="A202" s="128">
        <f>COUNT($A$5:A200)+1</f>
        <v>74</v>
      </c>
      <c r="B202" s="8" t="s">
        <v>60</v>
      </c>
      <c r="C202" s="9" t="s">
        <v>110</v>
      </c>
      <c r="D202" s="10" t="s">
        <v>236</v>
      </c>
      <c r="E202" s="209" t="s">
        <v>948</v>
      </c>
      <c r="F202" s="153" t="s">
        <v>771</v>
      </c>
      <c r="G202" s="11" t="s">
        <v>408</v>
      </c>
      <c r="H202" s="12"/>
      <c r="I202" s="13"/>
      <c r="J202" s="14"/>
      <c r="K202" s="16" t="s">
        <v>663</v>
      </c>
      <c r="L202" s="16"/>
      <c r="M202" s="16"/>
      <c r="N202" s="157"/>
      <c r="O202" s="123">
        <v>0</v>
      </c>
      <c r="P202" s="15" t="s">
        <v>111</v>
      </c>
      <c r="Q202" s="16" t="s">
        <v>694</v>
      </c>
      <c r="R202" s="129"/>
      <c r="S202" s="127" t="s">
        <v>894</v>
      </c>
    </row>
    <row r="203" spans="1:19" ht="67.5">
      <c r="A203" s="128">
        <f>COUNT($A$5:A201)+1</f>
        <v>75</v>
      </c>
      <c r="B203" s="8" t="s">
        <v>61</v>
      </c>
      <c r="C203" s="9" t="s">
        <v>110</v>
      </c>
      <c r="D203" s="10" t="s">
        <v>236</v>
      </c>
      <c r="E203" s="209" t="s">
        <v>918</v>
      </c>
      <c r="F203" s="153" t="s">
        <v>772</v>
      </c>
      <c r="G203" s="11" t="s">
        <v>409</v>
      </c>
      <c r="H203" s="12"/>
      <c r="I203" s="13"/>
      <c r="J203" s="14"/>
      <c r="K203" s="16" t="s">
        <v>664</v>
      </c>
      <c r="L203" s="16" t="s">
        <v>640</v>
      </c>
      <c r="M203" s="16"/>
      <c r="N203" s="157"/>
      <c r="O203" s="123">
        <v>0</v>
      </c>
      <c r="P203" s="15" t="s">
        <v>111</v>
      </c>
      <c r="Q203" s="16" t="s">
        <v>694</v>
      </c>
      <c r="R203" s="129"/>
      <c r="S203" s="127" t="s">
        <v>894</v>
      </c>
    </row>
    <row r="204" spans="1:19" ht="54">
      <c r="A204" s="128">
        <f>COUNT($A$5:A202)+1</f>
        <v>76</v>
      </c>
      <c r="B204" s="8" t="s">
        <v>62</v>
      </c>
      <c r="C204" s="9" t="s">
        <v>110</v>
      </c>
      <c r="D204" s="10" t="s">
        <v>236</v>
      </c>
      <c r="E204" s="209" t="s">
        <v>916</v>
      </c>
      <c r="F204" s="153" t="s">
        <v>773</v>
      </c>
      <c r="G204" s="11" t="s">
        <v>410</v>
      </c>
      <c r="H204" s="12"/>
      <c r="I204" s="13"/>
      <c r="J204" s="14"/>
      <c r="K204" s="16" t="s">
        <v>665</v>
      </c>
      <c r="L204" s="16"/>
      <c r="M204" s="16"/>
      <c r="N204" s="157"/>
      <c r="O204" s="123">
        <v>0</v>
      </c>
      <c r="P204" s="15" t="s">
        <v>111</v>
      </c>
      <c r="Q204" s="16" t="s">
        <v>694</v>
      </c>
      <c r="R204" s="129"/>
      <c r="S204" s="127" t="s">
        <v>894</v>
      </c>
    </row>
    <row r="205" spans="1:19" ht="81">
      <c r="A205" s="128">
        <f>COUNT($A$5:A203)+1</f>
        <v>77</v>
      </c>
      <c r="B205" s="8" t="s">
        <v>774</v>
      </c>
      <c r="C205" s="9" t="s">
        <v>110</v>
      </c>
      <c r="D205" s="10" t="s">
        <v>236</v>
      </c>
      <c r="E205" s="209" t="s">
        <v>898</v>
      </c>
      <c r="F205" s="153" t="s">
        <v>775</v>
      </c>
      <c r="G205" s="11" t="s">
        <v>411</v>
      </c>
      <c r="H205" s="12"/>
      <c r="I205" s="13"/>
      <c r="J205" s="14"/>
      <c r="K205" s="16" t="s">
        <v>680</v>
      </c>
      <c r="L205" s="16"/>
      <c r="M205" s="16"/>
      <c r="N205" s="157"/>
      <c r="O205" s="123">
        <v>0</v>
      </c>
      <c r="P205" s="15" t="s">
        <v>205</v>
      </c>
      <c r="Q205" s="16" t="s">
        <v>694</v>
      </c>
      <c r="R205" s="129"/>
      <c r="S205" s="127" t="s">
        <v>894</v>
      </c>
    </row>
    <row r="206" spans="1:19">
      <c r="A206" s="1264">
        <f>COUNT($A$5:A204)+1</f>
        <v>78</v>
      </c>
      <c r="B206" s="1281" t="s">
        <v>776</v>
      </c>
      <c r="C206" s="1291" t="s">
        <v>110</v>
      </c>
      <c r="D206" s="1247" t="s">
        <v>236</v>
      </c>
      <c r="E206" s="1257" t="s">
        <v>916</v>
      </c>
      <c r="F206" s="1285" t="s">
        <v>777</v>
      </c>
      <c r="G206" s="1288" t="s">
        <v>412</v>
      </c>
      <c r="H206" s="64" t="s">
        <v>230</v>
      </c>
      <c r="I206" s="31" t="s">
        <v>571</v>
      </c>
      <c r="J206" s="22"/>
      <c r="K206" s="1243" t="s">
        <v>674</v>
      </c>
      <c r="L206" s="1243"/>
      <c r="M206" s="1243"/>
      <c r="N206" s="1239"/>
      <c r="O206" s="1241">
        <v>0</v>
      </c>
      <c r="P206" s="1241" t="s">
        <v>111</v>
      </c>
      <c r="Q206" s="1243" t="s">
        <v>694</v>
      </c>
      <c r="R206" s="1251"/>
      <c r="S206" s="1228" t="s">
        <v>894</v>
      </c>
    </row>
    <row r="207" spans="1:19">
      <c r="A207" s="1264"/>
      <c r="B207" s="1282" t="s">
        <v>776</v>
      </c>
      <c r="C207" s="1292" t="s">
        <v>110</v>
      </c>
      <c r="D207" s="1249" t="s">
        <v>236</v>
      </c>
      <c r="E207" s="1276"/>
      <c r="F207" s="1286" t="s">
        <v>777</v>
      </c>
      <c r="G207" s="1272"/>
      <c r="H207" s="73" t="s">
        <v>231</v>
      </c>
      <c r="I207" s="143" t="s">
        <v>570</v>
      </c>
      <c r="J207" s="26"/>
      <c r="K207" s="1261"/>
      <c r="L207" s="1250"/>
      <c r="M207" s="1250"/>
      <c r="N207" s="1259"/>
      <c r="O207" s="1261"/>
      <c r="P207" s="1261"/>
      <c r="Q207" s="1250"/>
      <c r="R207" s="1251"/>
      <c r="S207" s="1228" t="s">
        <v>894</v>
      </c>
    </row>
    <row r="208" spans="1:19">
      <c r="A208" s="1264"/>
      <c r="B208" s="1282" t="s">
        <v>776</v>
      </c>
      <c r="C208" s="1292" t="s">
        <v>110</v>
      </c>
      <c r="D208" s="1249" t="s">
        <v>236</v>
      </c>
      <c r="E208" s="1276"/>
      <c r="F208" s="1286" t="s">
        <v>777</v>
      </c>
      <c r="G208" s="1272"/>
      <c r="H208" s="44" t="s">
        <v>273</v>
      </c>
      <c r="I208" s="7"/>
      <c r="J208" s="26"/>
      <c r="K208" s="1261"/>
      <c r="L208" s="1250"/>
      <c r="M208" s="1250"/>
      <c r="N208" s="1259"/>
      <c r="O208" s="1261"/>
      <c r="P208" s="1261"/>
      <c r="Q208" s="1250"/>
      <c r="R208" s="1251"/>
      <c r="S208" s="1228" t="s">
        <v>894</v>
      </c>
    </row>
    <row r="209" spans="1:19">
      <c r="A209" s="1264"/>
      <c r="B209" s="1283" t="s">
        <v>776</v>
      </c>
      <c r="C209" s="1293" t="s">
        <v>110</v>
      </c>
      <c r="D209" s="1248" t="s">
        <v>236</v>
      </c>
      <c r="E209" s="1258"/>
      <c r="F209" s="1287" t="s">
        <v>777</v>
      </c>
      <c r="G209" s="1273"/>
      <c r="H209" s="98"/>
      <c r="I209" s="40"/>
      <c r="J209" s="28"/>
      <c r="K209" s="1242"/>
      <c r="L209" s="1244"/>
      <c r="M209" s="1244"/>
      <c r="N209" s="1260"/>
      <c r="O209" s="1242"/>
      <c r="P209" s="1242"/>
      <c r="Q209" s="1244"/>
      <c r="R209" s="1251"/>
      <c r="S209" s="1228" t="s">
        <v>894</v>
      </c>
    </row>
    <row r="210" spans="1:19">
      <c r="A210" s="1264">
        <f>COUNT($A$5:A208)+1</f>
        <v>80</v>
      </c>
      <c r="B210" s="1281" t="s">
        <v>778</v>
      </c>
      <c r="C210" s="1268" t="s">
        <v>110</v>
      </c>
      <c r="D210" s="1247" t="s">
        <v>236</v>
      </c>
      <c r="E210" s="1257" t="s">
        <v>910</v>
      </c>
      <c r="F210" s="1285" t="s">
        <v>779</v>
      </c>
      <c r="G210" s="1271" t="s">
        <v>413</v>
      </c>
      <c r="H210" s="64" t="s">
        <v>149</v>
      </c>
      <c r="I210" s="31" t="s">
        <v>149</v>
      </c>
      <c r="J210" s="71" t="s">
        <v>232</v>
      </c>
      <c r="K210" s="1243" t="s">
        <v>674</v>
      </c>
      <c r="L210" s="1241"/>
      <c r="M210" s="1243"/>
      <c r="N210" s="1239"/>
      <c r="O210" s="1241">
        <v>0</v>
      </c>
      <c r="P210" s="1247" t="s">
        <v>111</v>
      </c>
      <c r="Q210" s="1243" t="s">
        <v>694</v>
      </c>
      <c r="R210" s="1284"/>
      <c r="S210" s="1228" t="s">
        <v>894</v>
      </c>
    </row>
    <row r="211" spans="1:19">
      <c r="A211" s="1264"/>
      <c r="B211" s="1282" t="s">
        <v>778</v>
      </c>
      <c r="C211" s="1269" t="s">
        <v>110</v>
      </c>
      <c r="D211" s="1249" t="s">
        <v>236</v>
      </c>
      <c r="E211" s="1276"/>
      <c r="F211" s="1286" t="s">
        <v>779</v>
      </c>
      <c r="G211" s="1272"/>
      <c r="H211" s="73" t="s">
        <v>114</v>
      </c>
      <c r="I211" s="74" t="s">
        <v>162</v>
      </c>
      <c r="J211" s="93" t="s">
        <v>233</v>
      </c>
      <c r="K211" s="1261"/>
      <c r="L211" s="1261"/>
      <c r="M211" s="1250"/>
      <c r="N211" s="1259"/>
      <c r="O211" s="1261"/>
      <c r="P211" s="1249"/>
      <c r="Q211" s="1250"/>
      <c r="R211" s="1284"/>
      <c r="S211" s="1228" t="s">
        <v>894</v>
      </c>
    </row>
    <row r="212" spans="1:19">
      <c r="A212" s="1264"/>
      <c r="B212" s="1282" t="s">
        <v>778</v>
      </c>
      <c r="C212" s="1269" t="s">
        <v>110</v>
      </c>
      <c r="D212" s="1249" t="s">
        <v>236</v>
      </c>
      <c r="E212" s="1276"/>
      <c r="F212" s="1286" t="s">
        <v>779</v>
      </c>
      <c r="G212" s="1272"/>
      <c r="H212" s="73" t="s">
        <v>115</v>
      </c>
      <c r="I212" s="74" t="s">
        <v>163</v>
      </c>
      <c r="J212" s="72" t="s">
        <v>156</v>
      </c>
      <c r="K212" s="1261"/>
      <c r="L212" s="1261"/>
      <c r="M212" s="1250"/>
      <c r="N212" s="1259"/>
      <c r="O212" s="1261"/>
      <c r="P212" s="1249"/>
      <c r="Q212" s="1250"/>
      <c r="R212" s="1284"/>
      <c r="S212" s="1228" t="s">
        <v>894</v>
      </c>
    </row>
    <row r="213" spans="1:19">
      <c r="A213" s="1264"/>
      <c r="B213" s="1282" t="s">
        <v>778</v>
      </c>
      <c r="C213" s="1269" t="s">
        <v>110</v>
      </c>
      <c r="D213" s="1249" t="s">
        <v>236</v>
      </c>
      <c r="E213" s="1276"/>
      <c r="F213" s="1286" t="s">
        <v>779</v>
      </c>
      <c r="G213" s="1272"/>
      <c r="H213" s="73" t="s">
        <v>153</v>
      </c>
      <c r="I213" s="74" t="s">
        <v>164</v>
      </c>
      <c r="J213" s="93" t="s">
        <v>157</v>
      </c>
      <c r="K213" s="1261"/>
      <c r="L213" s="1261"/>
      <c r="M213" s="1250"/>
      <c r="N213" s="1259"/>
      <c r="O213" s="1261"/>
      <c r="P213" s="1249"/>
      <c r="Q213" s="1250"/>
      <c r="R213" s="1284"/>
      <c r="S213" s="1228" t="s">
        <v>894</v>
      </c>
    </row>
    <row r="214" spans="1:19">
      <c r="A214" s="1264"/>
      <c r="B214" s="1282" t="s">
        <v>778</v>
      </c>
      <c r="C214" s="1269" t="s">
        <v>110</v>
      </c>
      <c r="D214" s="1249" t="s">
        <v>236</v>
      </c>
      <c r="E214" s="1276"/>
      <c r="F214" s="1286" t="s">
        <v>779</v>
      </c>
      <c r="G214" s="1272"/>
      <c r="H214" s="73" t="s">
        <v>155</v>
      </c>
      <c r="I214" s="74" t="s">
        <v>165</v>
      </c>
      <c r="J214" s="93" t="s">
        <v>234</v>
      </c>
      <c r="K214" s="1261"/>
      <c r="L214" s="1261"/>
      <c r="M214" s="1250"/>
      <c r="N214" s="1259"/>
      <c r="O214" s="1261"/>
      <c r="P214" s="1249"/>
      <c r="Q214" s="1250"/>
      <c r="R214" s="1284"/>
      <c r="S214" s="1228" t="s">
        <v>894</v>
      </c>
    </row>
    <row r="215" spans="1:19">
      <c r="A215" s="1264"/>
      <c r="B215" s="1282" t="s">
        <v>778</v>
      </c>
      <c r="C215" s="1269" t="s">
        <v>110</v>
      </c>
      <c r="D215" s="1249" t="s">
        <v>236</v>
      </c>
      <c r="E215" s="1276"/>
      <c r="F215" s="1286" t="s">
        <v>779</v>
      </c>
      <c r="G215" s="1272"/>
      <c r="H215" s="73" t="s">
        <v>116</v>
      </c>
      <c r="I215" s="74" t="s">
        <v>117</v>
      </c>
      <c r="J215" s="26" t="s">
        <v>299</v>
      </c>
      <c r="K215" s="1261"/>
      <c r="L215" s="1261"/>
      <c r="M215" s="1250"/>
      <c r="N215" s="1259"/>
      <c r="O215" s="1261"/>
      <c r="P215" s="1249"/>
      <c r="Q215" s="1250"/>
      <c r="R215" s="1284"/>
      <c r="S215" s="1228" t="s">
        <v>894</v>
      </c>
    </row>
    <row r="216" spans="1:19">
      <c r="A216" s="1264"/>
      <c r="B216" s="1282" t="s">
        <v>778</v>
      </c>
      <c r="C216" s="1269" t="s">
        <v>110</v>
      </c>
      <c r="D216" s="1249" t="s">
        <v>236</v>
      </c>
      <c r="E216" s="1276"/>
      <c r="F216" s="1286" t="s">
        <v>779</v>
      </c>
      <c r="G216" s="1272"/>
      <c r="H216" s="73" t="s">
        <v>158</v>
      </c>
      <c r="I216" s="92" t="s">
        <v>274</v>
      </c>
      <c r="J216" s="93" t="s">
        <v>298</v>
      </c>
      <c r="K216" s="1261"/>
      <c r="L216" s="1261"/>
      <c r="M216" s="1250"/>
      <c r="N216" s="1259"/>
      <c r="O216" s="1261"/>
      <c r="P216" s="1249"/>
      <c r="Q216" s="1250"/>
      <c r="R216" s="1284"/>
      <c r="S216" s="1228" t="s">
        <v>894</v>
      </c>
    </row>
    <row r="217" spans="1:19">
      <c r="A217" s="1264"/>
      <c r="B217" s="1282" t="s">
        <v>778</v>
      </c>
      <c r="C217" s="1269" t="s">
        <v>110</v>
      </c>
      <c r="D217" s="1249" t="s">
        <v>236</v>
      </c>
      <c r="E217" s="1276"/>
      <c r="F217" s="1286" t="s">
        <v>779</v>
      </c>
      <c r="G217" s="1272"/>
      <c r="H217" s="73" t="s">
        <v>159</v>
      </c>
      <c r="I217" s="92" t="s">
        <v>253</v>
      </c>
      <c r="J217" s="93" t="s">
        <v>297</v>
      </c>
      <c r="K217" s="1261"/>
      <c r="L217" s="1261"/>
      <c r="M217" s="1250"/>
      <c r="N217" s="1259"/>
      <c r="O217" s="1261"/>
      <c r="P217" s="1249"/>
      <c r="Q217" s="1250"/>
      <c r="R217" s="1284"/>
      <c r="S217" s="1228" t="s">
        <v>894</v>
      </c>
    </row>
    <row r="218" spans="1:19">
      <c r="A218" s="1264"/>
      <c r="B218" s="1282" t="s">
        <v>778</v>
      </c>
      <c r="C218" s="1269" t="s">
        <v>110</v>
      </c>
      <c r="D218" s="1249" t="s">
        <v>236</v>
      </c>
      <c r="E218" s="1276"/>
      <c r="F218" s="1286" t="s">
        <v>779</v>
      </c>
      <c r="G218" s="1272"/>
      <c r="H218" s="73" t="s">
        <v>161</v>
      </c>
      <c r="I218" s="92" t="s">
        <v>563</v>
      </c>
      <c r="J218" s="32" t="s">
        <v>553</v>
      </c>
      <c r="K218" s="1261"/>
      <c r="L218" s="1261"/>
      <c r="M218" s="1250"/>
      <c r="N218" s="1259"/>
      <c r="O218" s="1261"/>
      <c r="P218" s="1249"/>
      <c r="Q218" s="1250"/>
      <c r="R218" s="1284"/>
      <c r="S218" s="1228" t="s">
        <v>894</v>
      </c>
    </row>
    <row r="219" spans="1:19" ht="30.75">
      <c r="A219" s="1264"/>
      <c r="B219" s="1282" t="s">
        <v>778</v>
      </c>
      <c r="C219" s="1269" t="s">
        <v>110</v>
      </c>
      <c r="D219" s="1249" t="s">
        <v>236</v>
      </c>
      <c r="E219" s="1276"/>
      <c r="F219" s="1286" t="s">
        <v>779</v>
      </c>
      <c r="G219" s="1272"/>
      <c r="H219" s="73" t="s">
        <v>569</v>
      </c>
      <c r="I219" s="7"/>
      <c r="J219" s="5" t="s">
        <v>126</v>
      </c>
      <c r="K219" s="1261"/>
      <c r="L219" s="1261"/>
      <c r="M219" s="1250"/>
      <c r="N219" s="1259"/>
      <c r="O219" s="1261"/>
      <c r="P219" s="1249"/>
      <c r="Q219" s="1250"/>
      <c r="R219" s="1284"/>
      <c r="S219" s="1228" t="s">
        <v>894</v>
      </c>
    </row>
    <row r="220" spans="1:19">
      <c r="A220" s="1264"/>
      <c r="B220" s="1282" t="s">
        <v>778</v>
      </c>
      <c r="C220" s="1269" t="s">
        <v>110</v>
      </c>
      <c r="D220" s="1249" t="s">
        <v>236</v>
      </c>
      <c r="E220" s="1276"/>
      <c r="F220" s="1286" t="s">
        <v>779</v>
      </c>
      <c r="G220" s="1272"/>
      <c r="H220" s="73"/>
      <c r="I220" s="7"/>
      <c r="J220" s="144" t="s">
        <v>221</v>
      </c>
      <c r="K220" s="1261"/>
      <c r="L220" s="1261"/>
      <c r="M220" s="1250"/>
      <c r="N220" s="1259"/>
      <c r="O220" s="1261"/>
      <c r="P220" s="1249"/>
      <c r="Q220" s="1250"/>
      <c r="R220" s="1284"/>
      <c r="S220" s="1228" t="s">
        <v>894</v>
      </c>
    </row>
    <row r="221" spans="1:19">
      <c r="A221" s="1264"/>
      <c r="B221" s="1282" t="s">
        <v>778</v>
      </c>
      <c r="C221" s="1269" t="s">
        <v>110</v>
      </c>
      <c r="D221" s="1249" t="s">
        <v>236</v>
      </c>
      <c r="E221" s="1276"/>
      <c r="F221" s="1286" t="s">
        <v>779</v>
      </c>
      <c r="G221" s="1272"/>
      <c r="H221" s="73"/>
      <c r="I221" s="7"/>
      <c r="J221" s="144" t="s">
        <v>562</v>
      </c>
      <c r="K221" s="1261"/>
      <c r="L221" s="1261"/>
      <c r="M221" s="1250"/>
      <c r="N221" s="1259"/>
      <c r="O221" s="1261"/>
      <c r="P221" s="1249"/>
      <c r="Q221" s="1250"/>
      <c r="R221" s="1284"/>
      <c r="S221" s="1228" t="s">
        <v>894</v>
      </c>
    </row>
    <row r="222" spans="1:19">
      <c r="A222" s="1264"/>
      <c r="B222" s="1283" t="s">
        <v>778</v>
      </c>
      <c r="C222" s="1270" t="s">
        <v>110</v>
      </c>
      <c r="D222" s="1248" t="s">
        <v>236</v>
      </c>
      <c r="E222" s="1258"/>
      <c r="F222" s="1287" t="s">
        <v>779</v>
      </c>
      <c r="G222" s="1273"/>
      <c r="H222" s="73"/>
      <c r="I222" s="7"/>
      <c r="J222" s="144" t="s">
        <v>586</v>
      </c>
      <c r="K222" s="1242"/>
      <c r="L222" s="1242"/>
      <c r="M222" s="1244"/>
      <c r="N222" s="1260"/>
      <c r="O222" s="1242"/>
      <c r="P222" s="1248"/>
      <c r="Q222" s="1244"/>
      <c r="R222" s="1284"/>
      <c r="S222" s="1228" t="s">
        <v>894</v>
      </c>
    </row>
    <row r="223" spans="1:19" ht="30.75">
      <c r="A223" s="1264">
        <f>COUNT($A$5:A221)+1</f>
        <v>81</v>
      </c>
      <c r="B223" s="1281" t="s">
        <v>780</v>
      </c>
      <c r="C223" s="1268" t="s">
        <v>110</v>
      </c>
      <c r="D223" s="1247" t="s">
        <v>236</v>
      </c>
      <c r="E223" s="1257" t="s">
        <v>916</v>
      </c>
      <c r="F223" s="1277" t="s">
        <v>781</v>
      </c>
      <c r="G223" s="1271" t="s">
        <v>414</v>
      </c>
      <c r="H223" s="64" t="s">
        <v>191</v>
      </c>
      <c r="I223" s="91" t="s">
        <v>235</v>
      </c>
      <c r="J223" s="22" t="s">
        <v>126</v>
      </c>
      <c r="K223" s="1243" t="s">
        <v>674</v>
      </c>
      <c r="L223" s="1243" t="s">
        <v>882</v>
      </c>
      <c r="M223" s="1239" t="s">
        <v>652</v>
      </c>
      <c r="N223" s="1239"/>
      <c r="O223" s="1241">
        <v>0</v>
      </c>
      <c r="P223" s="1247" t="s">
        <v>111</v>
      </c>
      <c r="Q223" s="1243" t="s">
        <v>694</v>
      </c>
      <c r="R223" s="1251"/>
      <c r="S223" s="1228" t="s">
        <v>894</v>
      </c>
    </row>
    <row r="224" spans="1:19">
      <c r="A224" s="1264"/>
      <c r="B224" s="1282" t="s">
        <v>780</v>
      </c>
      <c r="C224" s="1269" t="s">
        <v>110</v>
      </c>
      <c r="D224" s="1249" t="s">
        <v>236</v>
      </c>
      <c r="E224" s="1276"/>
      <c r="F224" s="1278" t="s">
        <v>781</v>
      </c>
      <c r="G224" s="1272"/>
      <c r="H224" s="73" t="s">
        <v>192</v>
      </c>
      <c r="I224" s="32" t="s">
        <v>214</v>
      </c>
      <c r="J224" s="99" t="s">
        <v>268</v>
      </c>
      <c r="K224" s="1261"/>
      <c r="L224" s="1250"/>
      <c r="M224" s="1250"/>
      <c r="N224" s="1259"/>
      <c r="O224" s="1261"/>
      <c r="P224" s="1249"/>
      <c r="Q224" s="1250"/>
      <c r="R224" s="1251"/>
      <c r="S224" s="1228" t="s">
        <v>894</v>
      </c>
    </row>
    <row r="225" spans="1:19">
      <c r="A225" s="1264"/>
      <c r="B225" s="1282" t="s">
        <v>780</v>
      </c>
      <c r="C225" s="1269" t="s">
        <v>110</v>
      </c>
      <c r="D225" s="1249" t="s">
        <v>236</v>
      </c>
      <c r="E225" s="1276"/>
      <c r="F225" s="1278" t="s">
        <v>781</v>
      </c>
      <c r="G225" s="1272"/>
      <c r="H225" s="73" t="s">
        <v>193</v>
      </c>
      <c r="I225" s="32" t="s">
        <v>130</v>
      </c>
      <c r="J225" s="26"/>
      <c r="K225" s="1261"/>
      <c r="L225" s="1250"/>
      <c r="M225" s="1250"/>
      <c r="N225" s="1259"/>
      <c r="O225" s="1261"/>
      <c r="P225" s="1249"/>
      <c r="Q225" s="1250"/>
      <c r="R225" s="1251"/>
      <c r="S225" s="1228" t="s">
        <v>894</v>
      </c>
    </row>
    <row r="226" spans="1:19" ht="27">
      <c r="A226" s="1264"/>
      <c r="B226" s="1282" t="s">
        <v>780</v>
      </c>
      <c r="C226" s="1269" t="s">
        <v>110</v>
      </c>
      <c r="D226" s="1249" t="s">
        <v>236</v>
      </c>
      <c r="E226" s="1276"/>
      <c r="F226" s="1278" t="s">
        <v>781</v>
      </c>
      <c r="G226" s="1272"/>
      <c r="H226" s="46" t="s">
        <v>223</v>
      </c>
      <c r="I226" s="32" t="s">
        <v>215</v>
      </c>
      <c r="J226" s="26"/>
      <c r="K226" s="1261"/>
      <c r="L226" s="1250"/>
      <c r="M226" s="1250"/>
      <c r="N226" s="1259"/>
      <c r="O226" s="1261"/>
      <c r="P226" s="1249"/>
      <c r="Q226" s="1250"/>
      <c r="R226" s="1251"/>
      <c r="S226" s="1228" t="s">
        <v>894</v>
      </c>
    </row>
    <row r="227" spans="1:19" ht="30.75">
      <c r="A227" s="1264"/>
      <c r="B227" s="1282" t="s">
        <v>780</v>
      </c>
      <c r="C227" s="1269" t="s">
        <v>110</v>
      </c>
      <c r="D227" s="1249" t="s">
        <v>236</v>
      </c>
      <c r="E227" s="1276"/>
      <c r="F227" s="1278" t="s">
        <v>781</v>
      </c>
      <c r="G227" s="1272"/>
      <c r="H227" s="49" t="s">
        <v>224</v>
      </c>
      <c r="I227" s="7" t="s">
        <v>275</v>
      </c>
      <c r="J227" s="26"/>
      <c r="K227" s="1261"/>
      <c r="L227" s="1250"/>
      <c r="M227" s="1250"/>
      <c r="N227" s="1259"/>
      <c r="O227" s="1261"/>
      <c r="P227" s="1249"/>
      <c r="Q227" s="1250"/>
      <c r="R227" s="1251"/>
      <c r="S227" s="1228" t="s">
        <v>894</v>
      </c>
    </row>
    <row r="228" spans="1:19">
      <c r="A228" s="1264"/>
      <c r="B228" s="1282" t="s">
        <v>780</v>
      </c>
      <c r="C228" s="1269" t="s">
        <v>110</v>
      </c>
      <c r="D228" s="1249" t="s">
        <v>236</v>
      </c>
      <c r="E228" s="1276"/>
      <c r="F228" s="1278" t="s">
        <v>781</v>
      </c>
      <c r="G228" s="1272"/>
      <c r="H228" s="49" t="s">
        <v>291</v>
      </c>
      <c r="I228" s="101" t="s">
        <v>551</v>
      </c>
      <c r="J228" s="26"/>
      <c r="K228" s="1261"/>
      <c r="L228" s="1250"/>
      <c r="M228" s="1250"/>
      <c r="N228" s="1259"/>
      <c r="O228" s="1261"/>
      <c r="P228" s="1249"/>
      <c r="Q228" s="1250"/>
      <c r="R228" s="1251"/>
      <c r="S228" s="1228" t="s">
        <v>894</v>
      </c>
    </row>
    <row r="229" spans="1:19">
      <c r="A229" s="1264"/>
      <c r="B229" s="1283" t="s">
        <v>780</v>
      </c>
      <c r="C229" s="1270" t="s">
        <v>110</v>
      </c>
      <c r="D229" s="1248" t="s">
        <v>236</v>
      </c>
      <c r="E229" s="1258"/>
      <c r="F229" s="1279" t="s">
        <v>781</v>
      </c>
      <c r="G229" s="1273"/>
      <c r="H229" s="100"/>
      <c r="I229" s="217" t="s">
        <v>266</v>
      </c>
      <c r="J229" s="28"/>
      <c r="K229" s="1242"/>
      <c r="L229" s="1244"/>
      <c r="M229" s="1244"/>
      <c r="N229" s="1260"/>
      <c r="O229" s="1242"/>
      <c r="P229" s="1248"/>
      <c r="Q229" s="1244"/>
      <c r="R229" s="1251"/>
      <c r="S229" s="1228" t="s">
        <v>894</v>
      </c>
    </row>
    <row r="230" spans="1:19">
      <c r="A230" s="1264">
        <f>COUNT($A$5:A228)+1</f>
        <v>82</v>
      </c>
      <c r="B230" s="1281" t="s">
        <v>782</v>
      </c>
      <c r="C230" s="1268" t="s">
        <v>110</v>
      </c>
      <c r="D230" s="1247" t="s">
        <v>236</v>
      </c>
      <c r="E230" s="1257" t="s">
        <v>916</v>
      </c>
      <c r="F230" s="1277" t="s">
        <v>783</v>
      </c>
      <c r="G230" s="1271" t="s">
        <v>619</v>
      </c>
      <c r="H230" s="64" t="s">
        <v>581</v>
      </c>
      <c r="I230" s="38"/>
      <c r="J230" s="22"/>
      <c r="K230" s="1243" t="s">
        <v>674</v>
      </c>
      <c r="L230" s="1241"/>
      <c r="M230" s="1243"/>
      <c r="N230" s="1239"/>
      <c r="O230" s="1241">
        <v>0</v>
      </c>
      <c r="P230" s="1247" t="s">
        <v>111</v>
      </c>
      <c r="Q230" s="1243" t="s">
        <v>694</v>
      </c>
      <c r="R230" s="1284"/>
      <c r="S230" s="1228" t="s">
        <v>894</v>
      </c>
    </row>
    <row r="231" spans="1:19">
      <c r="A231" s="1264"/>
      <c r="B231" s="1283" t="s">
        <v>782</v>
      </c>
      <c r="C231" s="1270" t="s">
        <v>110</v>
      </c>
      <c r="D231" s="1248" t="s">
        <v>236</v>
      </c>
      <c r="E231" s="1258"/>
      <c r="F231" s="1279" t="s">
        <v>783</v>
      </c>
      <c r="G231" s="1273"/>
      <c r="H231" s="145" t="s">
        <v>580</v>
      </c>
      <c r="I231" s="40"/>
      <c r="J231" s="28"/>
      <c r="K231" s="1242"/>
      <c r="L231" s="1242"/>
      <c r="M231" s="1244"/>
      <c r="N231" s="1260"/>
      <c r="O231" s="1242"/>
      <c r="P231" s="1248"/>
      <c r="Q231" s="1244"/>
      <c r="R231" s="1284"/>
      <c r="S231" s="1228" t="s">
        <v>894</v>
      </c>
    </row>
    <row r="232" spans="1:19" ht="30.75">
      <c r="A232" s="1264">
        <f>COUNT($A$5:A230)+1</f>
        <v>83</v>
      </c>
      <c r="B232" s="1281" t="s">
        <v>784</v>
      </c>
      <c r="C232" s="1268" t="s">
        <v>110</v>
      </c>
      <c r="D232" s="1247" t="s">
        <v>236</v>
      </c>
      <c r="E232" s="1257" t="s">
        <v>936</v>
      </c>
      <c r="F232" s="1277" t="s">
        <v>785</v>
      </c>
      <c r="G232" s="1271" t="s">
        <v>415</v>
      </c>
      <c r="H232" s="57" t="s">
        <v>184</v>
      </c>
      <c r="I232" s="102" t="s">
        <v>135</v>
      </c>
      <c r="J232" s="71" t="s">
        <v>620</v>
      </c>
      <c r="K232" s="1243" t="s">
        <v>674</v>
      </c>
      <c r="L232" s="1243"/>
      <c r="M232" s="1239" t="s">
        <v>650</v>
      </c>
      <c r="N232" s="1239"/>
      <c r="O232" s="1241">
        <v>0</v>
      </c>
      <c r="P232" s="1247" t="s">
        <v>111</v>
      </c>
      <c r="Q232" s="1243" t="s">
        <v>694</v>
      </c>
      <c r="R232" s="1251"/>
      <c r="S232" s="1228" t="s">
        <v>894</v>
      </c>
    </row>
    <row r="233" spans="1:19">
      <c r="A233" s="1264"/>
      <c r="B233" s="1282" t="s">
        <v>784</v>
      </c>
      <c r="C233" s="1269" t="s">
        <v>110</v>
      </c>
      <c r="D233" s="1249" t="s">
        <v>236</v>
      </c>
      <c r="E233" s="1276"/>
      <c r="F233" s="1278" t="s">
        <v>785</v>
      </c>
      <c r="G233" s="1272"/>
      <c r="H233" s="49" t="s">
        <v>185</v>
      </c>
      <c r="I233" s="101" t="s">
        <v>137</v>
      </c>
      <c r="J233" s="146" t="s">
        <v>552</v>
      </c>
      <c r="K233" s="1261"/>
      <c r="L233" s="1250"/>
      <c r="M233" s="1250"/>
      <c r="N233" s="1259"/>
      <c r="O233" s="1261"/>
      <c r="P233" s="1249"/>
      <c r="Q233" s="1250"/>
      <c r="R233" s="1251"/>
      <c r="S233" s="1228" t="s">
        <v>894</v>
      </c>
    </row>
    <row r="234" spans="1:19">
      <c r="A234" s="1264"/>
      <c r="B234" s="1282" t="s">
        <v>784</v>
      </c>
      <c r="C234" s="1269" t="s">
        <v>110</v>
      </c>
      <c r="D234" s="1249" t="s">
        <v>236</v>
      </c>
      <c r="E234" s="1276"/>
      <c r="F234" s="1278" t="s">
        <v>785</v>
      </c>
      <c r="G234" s="1272"/>
      <c r="H234" s="49" t="s">
        <v>186</v>
      </c>
      <c r="I234" s="101" t="s">
        <v>139</v>
      </c>
      <c r="J234" s="26"/>
      <c r="K234" s="1261"/>
      <c r="L234" s="1250"/>
      <c r="M234" s="1250"/>
      <c r="N234" s="1259"/>
      <c r="O234" s="1261"/>
      <c r="P234" s="1249"/>
      <c r="Q234" s="1250"/>
      <c r="R234" s="1251"/>
      <c r="S234" s="1228" t="s">
        <v>894</v>
      </c>
    </row>
    <row r="235" spans="1:19">
      <c r="A235" s="1264"/>
      <c r="B235" s="1282" t="s">
        <v>784</v>
      </c>
      <c r="C235" s="1269" t="s">
        <v>110</v>
      </c>
      <c r="D235" s="1249" t="s">
        <v>236</v>
      </c>
      <c r="E235" s="1276"/>
      <c r="F235" s="1278" t="s">
        <v>785</v>
      </c>
      <c r="G235" s="1272"/>
      <c r="H235" s="49" t="s">
        <v>187</v>
      </c>
      <c r="I235" s="101" t="s">
        <v>140</v>
      </c>
      <c r="J235" s="26"/>
      <c r="K235" s="1261"/>
      <c r="L235" s="1250"/>
      <c r="M235" s="1250"/>
      <c r="N235" s="1259"/>
      <c r="O235" s="1261"/>
      <c r="P235" s="1249"/>
      <c r="Q235" s="1250"/>
      <c r="R235" s="1251"/>
      <c r="S235" s="1228" t="s">
        <v>894</v>
      </c>
    </row>
    <row r="236" spans="1:19">
      <c r="A236" s="1264"/>
      <c r="B236" s="1282" t="s">
        <v>784</v>
      </c>
      <c r="C236" s="1269" t="s">
        <v>110</v>
      </c>
      <c r="D236" s="1249" t="s">
        <v>236</v>
      </c>
      <c r="E236" s="1276"/>
      <c r="F236" s="1278" t="s">
        <v>785</v>
      </c>
      <c r="G236" s="1272"/>
      <c r="H236" s="49" t="s">
        <v>188</v>
      </c>
      <c r="I236" s="101" t="s">
        <v>141</v>
      </c>
      <c r="J236" s="26"/>
      <c r="K236" s="1261"/>
      <c r="L236" s="1250"/>
      <c r="M236" s="1250"/>
      <c r="N236" s="1259"/>
      <c r="O236" s="1261"/>
      <c r="P236" s="1249"/>
      <c r="Q236" s="1250"/>
      <c r="R236" s="1251"/>
      <c r="S236" s="1228" t="s">
        <v>894</v>
      </c>
    </row>
    <row r="237" spans="1:19">
      <c r="A237" s="1264"/>
      <c r="B237" s="1282" t="s">
        <v>784</v>
      </c>
      <c r="C237" s="1269" t="s">
        <v>110</v>
      </c>
      <c r="D237" s="1249" t="s">
        <v>236</v>
      </c>
      <c r="E237" s="1276"/>
      <c r="F237" s="1278" t="s">
        <v>785</v>
      </c>
      <c r="G237" s="1272"/>
      <c r="H237" s="49" t="s">
        <v>189</v>
      </c>
      <c r="I237" s="101" t="s">
        <v>142</v>
      </c>
      <c r="J237" s="26"/>
      <c r="K237" s="1261"/>
      <c r="L237" s="1250"/>
      <c r="M237" s="1250"/>
      <c r="N237" s="1259"/>
      <c r="O237" s="1261"/>
      <c r="P237" s="1249"/>
      <c r="Q237" s="1250"/>
      <c r="R237" s="1251"/>
      <c r="S237" s="1228" t="s">
        <v>894</v>
      </c>
    </row>
    <row r="238" spans="1:19">
      <c r="A238" s="1264"/>
      <c r="B238" s="1282" t="s">
        <v>784</v>
      </c>
      <c r="C238" s="1269" t="s">
        <v>110</v>
      </c>
      <c r="D238" s="1249" t="s">
        <v>236</v>
      </c>
      <c r="E238" s="1276"/>
      <c r="F238" s="1278" t="s">
        <v>785</v>
      </c>
      <c r="G238" s="1272"/>
      <c r="H238" s="49" t="s">
        <v>264</v>
      </c>
      <c r="I238" s="101" t="s">
        <v>143</v>
      </c>
      <c r="J238" s="26"/>
      <c r="K238" s="1261"/>
      <c r="L238" s="1250"/>
      <c r="M238" s="1250"/>
      <c r="N238" s="1259"/>
      <c r="O238" s="1261"/>
      <c r="P238" s="1249"/>
      <c r="Q238" s="1250"/>
      <c r="R238" s="1251"/>
      <c r="S238" s="1228" t="s">
        <v>894</v>
      </c>
    </row>
    <row r="239" spans="1:19">
      <c r="A239" s="1264"/>
      <c r="B239" s="1282" t="s">
        <v>784</v>
      </c>
      <c r="C239" s="1269" t="s">
        <v>110</v>
      </c>
      <c r="D239" s="1249" t="s">
        <v>236</v>
      </c>
      <c r="E239" s="1276"/>
      <c r="F239" s="1278" t="s">
        <v>785</v>
      </c>
      <c r="G239" s="1272"/>
      <c r="H239" s="141" t="s">
        <v>562</v>
      </c>
      <c r="I239" s="101" t="s">
        <v>144</v>
      </c>
      <c r="J239" s="26"/>
      <c r="K239" s="1261"/>
      <c r="L239" s="1250"/>
      <c r="M239" s="1250"/>
      <c r="N239" s="1259"/>
      <c r="O239" s="1261"/>
      <c r="P239" s="1249"/>
      <c r="Q239" s="1250"/>
      <c r="R239" s="1251"/>
      <c r="S239" s="1228" t="s">
        <v>894</v>
      </c>
    </row>
    <row r="240" spans="1:19">
      <c r="A240" s="1264"/>
      <c r="B240" s="1282" t="s">
        <v>784</v>
      </c>
      <c r="C240" s="1269" t="s">
        <v>110</v>
      </c>
      <c r="D240" s="1249" t="s">
        <v>236</v>
      </c>
      <c r="E240" s="1276"/>
      <c r="F240" s="1278" t="s">
        <v>785</v>
      </c>
      <c r="G240" s="1272"/>
      <c r="H240" s="141" t="s">
        <v>591</v>
      </c>
      <c r="I240" s="101" t="s">
        <v>248</v>
      </c>
      <c r="J240" s="26"/>
      <c r="K240" s="1261"/>
      <c r="L240" s="1250"/>
      <c r="M240" s="1250"/>
      <c r="N240" s="1259"/>
      <c r="O240" s="1261"/>
      <c r="P240" s="1249"/>
      <c r="Q240" s="1250"/>
      <c r="R240" s="1251"/>
      <c r="S240" s="1228" t="s">
        <v>894</v>
      </c>
    </row>
    <row r="241" spans="1:19">
      <c r="A241" s="1264"/>
      <c r="B241" s="1282" t="s">
        <v>784</v>
      </c>
      <c r="C241" s="1269" t="s">
        <v>110</v>
      </c>
      <c r="D241" s="1249" t="s">
        <v>236</v>
      </c>
      <c r="E241" s="1276"/>
      <c r="F241" s="1278" t="s">
        <v>785</v>
      </c>
      <c r="G241" s="1272"/>
      <c r="H241" s="46"/>
      <c r="I241" s="101" t="s">
        <v>145</v>
      </c>
      <c r="J241" s="7"/>
      <c r="K241" s="1261"/>
      <c r="L241" s="1250"/>
      <c r="M241" s="1250"/>
      <c r="N241" s="1259"/>
      <c r="O241" s="1261"/>
      <c r="P241" s="1249"/>
      <c r="Q241" s="1250"/>
      <c r="R241" s="1251"/>
      <c r="S241" s="1228" t="s">
        <v>894</v>
      </c>
    </row>
    <row r="242" spans="1:19">
      <c r="A242" s="1264"/>
      <c r="B242" s="1283" t="s">
        <v>784</v>
      </c>
      <c r="C242" s="1270" t="s">
        <v>110</v>
      </c>
      <c r="D242" s="1248" t="s">
        <v>236</v>
      </c>
      <c r="E242" s="1258"/>
      <c r="F242" s="1279" t="s">
        <v>785</v>
      </c>
      <c r="G242" s="1273"/>
      <c r="H242" s="84"/>
      <c r="I242" s="103" t="s">
        <v>256</v>
      </c>
      <c r="J242" s="26"/>
      <c r="K242" s="1242"/>
      <c r="L242" s="1244"/>
      <c r="M242" s="1244"/>
      <c r="N242" s="1260"/>
      <c r="O242" s="1242"/>
      <c r="P242" s="1248"/>
      <c r="Q242" s="1244"/>
      <c r="R242" s="1251"/>
      <c r="S242" s="1228" t="s">
        <v>894</v>
      </c>
    </row>
    <row r="243" spans="1:19">
      <c r="A243" s="1264">
        <f>COUNT($A$5:A241)+1</f>
        <v>84</v>
      </c>
      <c r="B243" s="1281" t="s">
        <v>786</v>
      </c>
      <c r="C243" s="1268" t="s">
        <v>110</v>
      </c>
      <c r="D243" s="1247" t="s">
        <v>236</v>
      </c>
      <c r="E243" s="1257" t="s">
        <v>910</v>
      </c>
      <c r="F243" s="1277" t="s">
        <v>787</v>
      </c>
      <c r="G243" s="1271" t="s">
        <v>416</v>
      </c>
      <c r="H243" s="64" t="s">
        <v>282</v>
      </c>
      <c r="I243" s="91" t="s">
        <v>288</v>
      </c>
      <c r="J243" s="22"/>
      <c r="K243" s="1243" t="s">
        <v>674</v>
      </c>
      <c r="L243" s="1243"/>
      <c r="M243" s="1243"/>
      <c r="N243" s="1239"/>
      <c r="O243" s="1241">
        <v>0</v>
      </c>
      <c r="P243" s="1247" t="s">
        <v>111</v>
      </c>
      <c r="Q243" s="1243" t="s">
        <v>694</v>
      </c>
      <c r="R243" s="1251"/>
      <c r="S243" s="1228" t="s">
        <v>894</v>
      </c>
    </row>
    <row r="244" spans="1:19">
      <c r="A244" s="1264"/>
      <c r="B244" s="1282" t="s">
        <v>786</v>
      </c>
      <c r="C244" s="1269" t="s">
        <v>110</v>
      </c>
      <c r="D244" s="1249" t="s">
        <v>236</v>
      </c>
      <c r="E244" s="1276"/>
      <c r="F244" s="1278" t="s">
        <v>787</v>
      </c>
      <c r="G244" s="1272"/>
      <c r="H244" s="44" t="s">
        <v>283</v>
      </c>
      <c r="I244" s="104" t="s">
        <v>289</v>
      </c>
      <c r="J244" s="105"/>
      <c r="K244" s="1261"/>
      <c r="L244" s="1250"/>
      <c r="M244" s="1250"/>
      <c r="N244" s="1259"/>
      <c r="O244" s="1261"/>
      <c r="P244" s="1249"/>
      <c r="Q244" s="1250"/>
      <c r="R244" s="1251"/>
      <c r="S244" s="1228" t="s">
        <v>894</v>
      </c>
    </row>
    <row r="245" spans="1:19">
      <c r="A245" s="1264"/>
      <c r="B245" s="1282" t="s">
        <v>786</v>
      </c>
      <c r="C245" s="1269" t="s">
        <v>110</v>
      </c>
      <c r="D245" s="1249" t="s">
        <v>236</v>
      </c>
      <c r="E245" s="1276"/>
      <c r="F245" s="1278" t="s">
        <v>787</v>
      </c>
      <c r="G245" s="1272"/>
      <c r="H245" s="44" t="s">
        <v>284</v>
      </c>
      <c r="I245" s="50" t="s">
        <v>149</v>
      </c>
      <c r="J245" s="105"/>
      <c r="K245" s="1261"/>
      <c r="L245" s="1250"/>
      <c r="M245" s="1250"/>
      <c r="N245" s="1259"/>
      <c r="O245" s="1261"/>
      <c r="P245" s="1249"/>
      <c r="Q245" s="1250"/>
      <c r="R245" s="1251"/>
      <c r="S245" s="1228" t="s">
        <v>894</v>
      </c>
    </row>
    <row r="246" spans="1:19">
      <c r="A246" s="1264"/>
      <c r="B246" s="1283" t="s">
        <v>786</v>
      </c>
      <c r="C246" s="1270" t="s">
        <v>110</v>
      </c>
      <c r="D246" s="1248" t="s">
        <v>236</v>
      </c>
      <c r="E246" s="1258"/>
      <c r="F246" s="1279" t="s">
        <v>787</v>
      </c>
      <c r="G246" s="1273"/>
      <c r="H246" s="100"/>
      <c r="I246" s="147" t="s">
        <v>558</v>
      </c>
      <c r="J246" s="105"/>
      <c r="K246" s="1242"/>
      <c r="L246" s="1244"/>
      <c r="M246" s="1244"/>
      <c r="N246" s="1260"/>
      <c r="O246" s="1242"/>
      <c r="P246" s="1248"/>
      <c r="Q246" s="1244"/>
      <c r="R246" s="1251"/>
      <c r="S246" s="1228" t="s">
        <v>894</v>
      </c>
    </row>
    <row r="247" spans="1:19">
      <c r="A247" s="1264">
        <f>COUNT($A$5:A245)+1</f>
        <v>85</v>
      </c>
      <c r="B247" s="1281" t="s">
        <v>1135</v>
      </c>
      <c r="C247" s="1268" t="s">
        <v>110</v>
      </c>
      <c r="D247" s="1247" t="s">
        <v>236</v>
      </c>
      <c r="E247" s="1257" t="s">
        <v>910</v>
      </c>
      <c r="F247" s="1277" t="s">
        <v>789</v>
      </c>
      <c r="G247" s="1271" t="s">
        <v>417</v>
      </c>
      <c r="H247" s="64" t="s">
        <v>249</v>
      </c>
      <c r="I247" s="21" t="s">
        <v>149</v>
      </c>
      <c r="J247" s="106"/>
      <c r="K247" s="1243" t="s">
        <v>674</v>
      </c>
      <c r="L247" s="1241"/>
      <c r="M247" s="1243"/>
      <c r="N247" s="1239"/>
      <c r="O247" s="1241">
        <v>0</v>
      </c>
      <c r="P247" s="1247" t="s">
        <v>111</v>
      </c>
      <c r="Q247" s="1243" t="s">
        <v>694</v>
      </c>
      <c r="R247" s="1251"/>
      <c r="S247" s="1228" t="s">
        <v>894</v>
      </c>
    </row>
    <row r="248" spans="1:19">
      <c r="A248" s="1264"/>
      <c r="B248" s="1282" t="s">
        <v>788</v>
      </c>
      <c r="C248" s="1269" t="s">
        <v>110</v>
      </c>
      <c r="D248" s="1249" t="s">
        <v>236</v>
      </c>
      <c r="E248" s="1276"/>
      <c r="F248" s="1278" t="s">
        <v>789</v>
      </c>
      <c r="G248" s="1272"/>
      <c r="H248" s="73" t="s">
        <v>209</v>
      </c>
      <c r="I248" s="147" t="s">
        <v>558</v>
      </c>
      <c r="J248" s="105"/>
      <c r="K248" s="1261"/>
      <c r="L248" s="1261"/>
      <c r="M248" s="1250"/>
      <c r="N248" s="1259"/>
      <c r="O248" s="1261"/>
      <c r="P248" s="1249"/>
      <c r="Q248" s="1250"/>
      <c r="R248" s="1251"/>
      <c r="S248" s="1228" t="s">
        <v>894</v>
      </c>
    </row>
    <row r="249" spans="1:19">
      <c r="A249" s="1264"/>
      <c r="B249" s="1282" t="s">
        <v>788</v>
      </c>
      <c r="C249" s="1269" t="s">
        <v>110</v>
      </c>
      <c r="D249" s="1249" t="s">
        <v>236</v>
      </c>
      <c r="E249" s="1276"/>
      <c r="F249" s="1278" t="s">
        <v>789</v>
      </c>
      <c r="G249" s="1272"/>
      <c r="H249" s="92" t="s">
        <v>276</v>
      </c>
      <c r="I249" s="50"/>
      <c r="J249" s="105"/>
      <c r="K249" s="1261"/>
      <c r="L249" s="1261"/>
      <c r="M249" s="1250"/>
      <c r="N249" s="1259"/>
      <c r="O249" s="1261"/>
      <c r="P249" s="1249"/>
      <c r="Q249" s="1250"/>
      <c r="R249" s="1251"/>
      <c r="S249" s="1228" t="s">
        <v>894</v>
      </c>
    </row>
    <row r="250" spans="1:19">
      <c r="A250" s="1264"/>
      <c r="B250" s="1282" t="s">
        <v>788</v>
      </c>
      <c r="C250" s="1269" t="s">
        <v>110</v>
      </c>
      <c r="D250" s="1249" t="s">
        <v>236</v>
      </c>
      <c r="E250" s="1276"/>
      <c r="F250" s="1278" t="s">
        <v>789</v>
      </c>
      <c r="G250" s="1272"/>
      <c r="H250" s="92" t="s">
        <v>285</v>
      </c>
      <c r="I250" s="5"/>
      <c r="J250" s="26"/>
      <c r="K250" s="1261"/>
      <c r="L250" s="1261"/>
      <c r="M250" s="1250"/>
      <c r="N250" s="1259"/>
      <c r="O250" s="1261"/>
      <c r="P250" s="1249"/>
      <c r="Q250" s="1250"/>
      <c r="R250" s="1251"/>
      <c r="S250" s="1228" t="s">
        <v>894</v>
      </c>
    </row>
    <row r="251" spans="1:19">
      <c r="A251" s="1264"/>
      <c r="B251" s="1283" t="s">
        <v>788</v>
      </c>
      <c r="C251" s="1270" t="s">
        <v>110</v>
      </c>
      <c r="D251" s="1248" t="s">
        <v>236</v>
      </c>
      <c r="E251" s="1258"/>
      <c r="F251" s="1279" t="s">
        <v>789</v>
      </c>
      <c r="G251" s="1273"/>
      <c r="H251" s="92" t="s">
        <v>560</v>
      </c>
      <c r="I251" s="107"/>
      <c r="J251" s="28"/>
      <c r="K251" s="1242"/>
      <c r="L251" s="1242"/>
      <c r="M251" s="1244"/>
      <c r="N251" s="1260"/>
      <c r="O251" s="1242"/>
      <c r="P251" s="1248"/>
      <c r="Q251" s="1244"/>
      <c r="R251" s="129"/>
      <c r="S251" s="1228" t="s">
        <v>894</v>
      </c>
    </row>
    <row r="252" spans="1:19" ht="27">
      <c r="A252" s="1264">
        <f>COUNT($A$5:A250)+1</f>
        <v>86</v>
      </c>
      <c r="B252" s="1265" t="s">
        <v>790</v>
      </c>
      <c r="C252" s="1268" t="s">
        <v>110</v>
      </c>
      <c r="D252" s="1247" t="s">
        <v>236</v>
      </c>
      <c r="E252" s="1257" t="s">
        <v>923</v>
      </c>
      <c r="F252" s="1277" t="s">
        <v>791</v>
      </c>
      <c r="G252" s="1271" t="s">
        <v>418</v>
      </c>
      <c r="H252" s="81" t="s">
        <v>252</v>
      </c>
      <c r="I252" s="21"/>
      <c r="J252" s="71"/>
      <c r="K252" s="1239" t="s">
        <v>675</v>
      </c>
      <c r="L252" s="1243"/>
      <c r="M252" s="1239" t="s">
        <v>654</v>
      </c>
      <c r="N252" s="1239"/>
      <c r="O252" s="1241">
        <v>0</v>
      </c>
      <c r="P252" s="1247" t="s">
        <v>111</v>
      </c>
      <c r="Q252" s="1243" t="s">
        <v>694</v>
      </c>
      <c r="R252" s="1251"/>
      <c r="S252" s="1228" t="s">
        <v>894</v>
      </c>
    </row>
    <row r="253" spans="1:19">
      <c r="A253" s="1264"/>
      <c r="B253" s="1266" t="s">
        <v>790</v>
      </c>
      <c r="C253" s="1269" t="s">
        <v>110</v>
      </c>
      <c r="D253" s="1249" t="s">
        <v>236</v>
      </c>
      <c r="E253" s="1276"/>
      <c r="F253" s="1278" t="s">
        <v>791</v>
      </c>
      <c r="G253" s="1272"/>
      <c r="H253" s="73" t="s">
        <v>546</v>
      </c>
      <c r="I253" s="50"/>
      <c r="J253" s="72"/>
      <c r="K253" s="1280"/>
      <c r="L253" s="1250"/>
      <c r="M253" s="1259"/>
      <c r="N253" s="1259"/>
      <c r="O253" s="1261"/>
      <c r="P253" s="1249"/>
      <c r="Q253" s="1250"/>
      <c r="R253" s="1251"/>
      <c r="S253" s="1228" t="s">
        <v>894</v>
      </c>
    </row>
    <row r="254" spans="1:19">
      <c r="A254" s="1264"/>
      <c r="B254" s="1266" t="s">
        <v>790</v>
      </c>
      <c r="C254" s="1269" t="s">
        <v>110</v>
      </c>
      <c r="D254" s="1249" t="s">
        <v>236</v>
      </c>
      <c r="E254" s="1276"/>
      <c r="F254" s="1278" t="s">
        <v>791</v>
      </c>
      <c r="G254" s="1272"/>
      <c r="H254" s="73" t="s">
        <v>547</v>
      </c>
      <c r="I254" s="50"/>
      <c r="J254" s="72"/>
      <c r="K254" s="1280"/>
      <c r="L254" s="1250"/>
      <c r="M254" s="1259"/>
      <c r="N254" s="1259"/>
      <c r="O254" s="1261"/>
      <c r="P254" s="1249"/>
      <c r="Q254" s="1250"/>
      <c r="R254" s="1251"/>
      <c r="S254" s="1228" t="s">
        <v>894</v>
      </c>
    </row>
    <row r="255" spans="1:19">
      <c r="A255" s="1264"/>
      <c r="B255" s="1266" t="s">
        <v>790</v>
      </c>
      <c r="C255" s="1269" t="s">
        <v>110</v>
      </c>
      <c r="D255" s="1249" t="s">
        <v>236</v>
      </c>
      <c r="E255" s="1276"/>
      <c r="F255" s="1278" t="s">
        <v>791</v>
      </c>
      <c r="G255" s="1272"/>
      <c r="H255" s="73" t="s">
        <v>548</v>
      </c>
      <c r="I255" s="50"/>
      <c r="J255" s="72"/>
      <c r="K255" s="1280"/>
      <c r="L255" s="1250"/>
      <c r="M255" s="1259"/>
      <c r="N255" s="1259"/>
      <c r="O255" s="1261"/>
      <c r="P255" s="1249"/>
      <c r="Q255" s="1250"/>
      <c r="R255" s="1251"/>
      <c r="S255" s="1228" t="s">
        <v>894</v>
      </c>
    </row>
    <row r="256" spans="1:19">
      <c r="A256" s="1264"/>
      <c r="B256" s="1266" t="s">
        <v>790</v>
      </c>
      <c r="C256" s="1269" t="s">
        <v>110</v>
      </c>
      <c r="D256" s="1249" t="s">
        <v>236</v>
      </c>
      <c r="E256" s="1276"/>
      <c r="F256" s="1278" t="s">
        <v>791</v>
      </c>
      <c r="G256" s="1272"/>
      <c r="H256" s="73" t="s">
        <v>549</v>
      </c>
      <c r="I256" s="50"/>
      <c r="J256" s="72"/>
      <c r="K256" s="1280"/>
      <c r="L256" s="1250"/>
      <c r="M256" s="1259"/>
      <c r="N256" s="1259"/>
      <c r="O256" s="1261"/>
      <c r="P256" s="1249"/>
      <c r="Q256" s="1250"/>
      <c r="R256" s="1251"/>
      <c r="S256" s="1228" t="s">
        <v>894</v>
      </c>
    </row>
    <row r="257" spans="1:19">
      <c r="A257" s="1264"/>
      <c r="B257" s="1267" t="s">
        <v>790</v>
      </c>
      <c r="C257" s="1270" t="s">
        <v>110</v>
      </c>
      <c r="D257" s="1248" t="s">
        <v>236</v>
      </c>
      <c r="E257" s="1258"/>
      <c r="F257" s="1279" t="s">
        <v>791</v>
      </c>
      <c r="G257" s="1273"/>
      <c r="H257" s="40"/>
      <c r="I257" s="113"/>
      <c r="J257" s="78"/>
      <c r="K257" s="1246"/>
      <c r="L257" s="1244"/>
      <c r="M257" s="1260"/>
      <c r="N257" s="1260"/>
      <c r="O257" s="1242"/>
      <c r="P257" s="1248"/>
      <c r="Q257" s="1244"/>
      <c r="R257" s="1251"/>
      <c r="S257" s="1228" t="s">
        <v>894</v>
      </c>
    </row>
    <row r="258" spans="1:19" ht="27">
      <c r="A258" s="1264">
        <f>COUNT($A$5:A256)+1</f>
        <v>87</v>
      </c>
      <c r="B258" s="1265" t="s">
        <v>792</v>
      </c>
      <c r="C258" s="1268" t="s">
        <v>110</v>
      </c>
      <c r="D258" s="1247" t="s">
        <v>236</v>
      </c>
      <c r="E258" s="1257" t="s">
        <v>948</v>
      </c>
      <c r="F258" s="1277" t="s">
        <v>793</v>
      </c>
      <c r="G258" s="1271" t="s">
        <v>419</v>
      </c>
      <c r="H258" s="81" t="s">
        <v>237</v>
      </c>
      <c r="I258" s="91" t="s">
        <v>149</v>
      </c>
      <c r="J258" s="108" t="s">
        <v>169</v>
      </c>
      <c r="K258" s="1274" t="s">
        <v>674</v>
      </c>
      <c r="L258" s="1243"/>
      <c r="M258" s="1239" t="s">
        <v>654</v>
      </c>
      <c r="N258" s="1239"/>
      <c r="O258" s="1241">
        <v>0</v>
      </c>
      <c r="P258" s="1247" t="s">
        <v>111</v>
      </c>
      <c r="Q258" s="1243" t="s">
        <v>694</v>
      </c>
      <c r="R258" s="1251"/>
      <c r="S258" s="1228" t="s">
        <v>894</v>
      </c>
    </row>
    <row r="259" spans="1:19">
      <c r="A259" s="1264"/>
      <c r="B259" s="1266" t="s">
        <v>792</v>
      </c>
      <c r="C259" s="1269" t="s">
        <v>110</v>
      </c>
      <c r="D259" s="1249" t="s">
        <v>236</v>
      </c>
      <c r="E259" s="1276"/>
      <c r="F259" s="1278" t="s">
        <v>793</v>
      </c>
      <c r="G259" s="1272"/>
      <c r="H259" s="73" t="s">
        <v>239</v>
      </c>
      <c r="I259" s="32" t="s">
        <v>114</v>
      </c>
      <c r="J259" s="93" t="s">
        <v>170</v>
      </c>
      <c r="K259" s="1275"/>
      <c r="L259" s="1250"/>
      <c r="M259" s="1259"/>
      <c r="N259" s="1259"/>
      <c r="O259" s="1261"/>
      <c r="P259" s="1249"/>
      <c r="Q259" s="1250"/>
      <c r="R259" s="1251"/>
      <c r="S259" s="1228" t="s">
        <v>894</v>
      </c>
    </row>
    <row r="260" spans="1:19">
      <c r="A260" s="1264"/>
      <c r="B260" s="1266" t="s">
        <v>792</v>
      </c>
      <c r="C260" s="1269" t="s">
        <v>110</v>
      </c>
      <c r="D260" s="1249" t="s">
        <v>236</v>
      </c>
      <c r="E260" s="1276"/>
      <c r="F260" s="1278" t="s">
        <v>793</v>
      </c>
      <c r="G260" s="1272"/>
      <c r="H260" s="73" t="s">
        <v>240</v>
      </c>
      <c r="I260" s="32" t="s">
        <v>115</v>
      </c>
      <c r="J260" s="93" t="s">
        <v>171</v>
      </c>
      <c r="K260" s="1275"/>
      <c r="L260" s="1250"/>
      <c r="M260" s="1259"/>
      <c r="N260" s="1259"/>
      <c r="O260" s="1261"/>
      <c r="P260" s="1249"/>
      <c r="Q260" s="1250"/>
      <c r="R260" s="1251"/>
      <c r="S260" s="1228" t="s">
        <v>894</v>
      </c>
    </row>
    <row r="261" spans="1:19">
      <c r="A261" s="1264"/>
      <c r="B261" s="1266" t="s">
        <v>792</v>
      </c>
      <c r="C261" s="1269" t="s">
        <v>110</v>
      </c>
      <c r="D261" s="1249" t="s">
        <v>236</v>
      </c>
      <c r="E261" s="1276"/>
      <c r="F261" s="1278" t="s">
        <v>793</v>
      </c>
      <c r="G261" s="1272"/>
      <c r="H261" s="73" t="s">
        <v>241</v>
      </c>
      <c r="I261" s="32" t="s">
        <v>153</v>
      </c>
      <c r="J261" s="93" t="s">
        <v>172</v>
      </c>
      <c r="K261" s="1275"/>
      <c r="L261" s="1250"/>
      <c r="M261" s="1259"/>
      <c r="N261" s="1259"/>
      <c r="O261" s="1261"/>
      <c r="P261" s="1249"/>
      <c r="Q261" s="1250"/>
      <c r="R261" s="1251"/>
      <c r="S261" s="1228" t="s">
        <v>894</v>
      </c>
    </row>
    <row r="262" spans="1:19">
      <c r="A262" s="1264"/>
      <c r="B262" s="1266" t="s">
        <v>792</v>
      </c>
      <c r="C262" s="1269" t="s">
        <v>110</v>
      </c>
      <c r="D262" s="1249" t="s">
        <v>236</v>
      </c>
      <c r="E262" s="1276"/>
      <c r="F262" s="1278" t="s">
        <v>793</v>
      </c>
      <c r="G262" s="1272"/>
      <c r="H262" s="73" t="s">
        <v>242</v>
      </c>
      <c r="I262" s="32" t="s">
        <v>155</v>
      </c>
      <c r="J262" s="109" t="s">
        <v>173</v>
      </c>
      <c r="K262" s="1275"/>
      <c r="L262" s="1250"/>
      <c r="M262" s="1259"/>
      <c r="N262" s="1259"/>
      <c r="O262" s="1261"/>
      <c r="P262" s="1249"/>
      <c r="Q262" s="1250"/>
      <c r="R262" s="1251"/>
      <c r="S262" s="1228" t="s">
        <v>894</v>
      </c>
    </row>
    <row r="263" spans="1:19">
      <c r="A263" s="1264"/>
      <c r="B263" s="1266" t="s">
        <v>792</v>
      </c>
      <c r="C263" s="1269" t="s">
        <v>110</v>
      </c>
      <c r="D263" s="1249" t="s">
        <v>236</v>
      </c>
      <c r="E263" s="1276"/>
      <c r="F263" s="1278" t="s">
        <v>793</v>
      </c>
      <c r="G263" s="1272"/>
      <c r="H263" s="73" t="s">
        <v>302</v>
      </c>
      <c r="I263" s="32" t="s">
        <v>116</v>
      </c>
      <c r="J263" s="93" t="s">
        <v>174</v>
      </c>
      <c r="K263" s="1275"/>
      <c r="L263" s="1250"/>
      <c r="M263" s="1259"/>
      <c r="N263" s="1259"/>
      <c r="O263" s="1261"/>
      <c r="P263" s="1249"/>
      <c r="Q263" s="1250"/>
      <c r="R263" s="1251"/>
      <c r="S263" s="1228" t="s">
        <v>894</v>
      </c>
    </row>
    <row r="264" spans="1:19">
      <c r="A264" s="1264"/>
      <c r="B264" s="1266" t="s">
        <v>792</v>
      </c>
      <c r="C264" s="1269" t="s">
        <v>110</v>
      </c>
      <c r="D264" s="1249" t="s">
        <v>236</v>
      </c>
      <c r="E264" s="1276"/>
      <c r="F264" s="1278" t="s">
        <v>793</v>
      </c>
      <c r="G264" s="1272"/>
      <c r="H264" s="73" t="s">
        <v>243</v>
      </c>
      <c r="I264" s="32" t="s">
        <v>158</v>
      </c>
      <c r="J264" s="99" t="s">
        <v>287</v>
      </c>
      <c r="K264" s="1275"/>
      <c r="L264" s="1250"/>
      <c r="M264" s="1259"/>
      <c r="N264" s="1259"/>
      <c r="O264" s="1261"/>
      <c r="P264" s="1249"/>
      <c r="Q264" s="1250"/>
      <c r="R264" s="1251"/>
      <c r="S264" s="1228" t="s">
        <v>894</v>
      </c>
    </row>
    <row r="265" spans="1:19">
      <c r="A265" s="1264"/>
      <c r="B265" s="1266" t="s">
        <v>792</v>
      </c>
      <c r="C265" s="1269" t="s">
        <v>110</v>
      </c>
      <c r="D265" s="1249" t="s">
        <v>236</v>
      </c>
      <c r="E265" s="1276"/>
      <c r="F265" s="1278" t="s">
        <v>793</v>
      </c>
      <c r="G265" s="1272"/>
      <c r="H265" s="73" t="s">
        <v>244</v>
      </c>
      <c r="I265" s="32" t="s">
        <v>159</v>
      </c>
      <c r="J265" s="24" t="s">
        <v>166</v>
      </c>
      <c r="K265" s="1275"/>
      <c r="L265" s="1250"/>
      <c r="M265" s="1259"/>
      <c r="N265" s="1259"/>
      <c r="O265" s="1261"/>
      <c r="P265" s="1249"/>
      <c r="Q265" s="1250"/>
      <c r="R265" s="1251"/>
      <c r="S265" s="1228" t="s">
        <v>894</v>
      </c>
    </row>
    <row r="266" spans="1:19">
      <c r="A266" s="1264"/>
      <c r="B266" s="1266" t="s">
        <v>792</v>
      </c>
      <c r="C266" s="1269" t="s">
        <v>110</v>
      </c>
      <c r="D266" s="1249" t="s">
        <v>236</v>
      </c>
      <c r="E266" s="1276"/>
      <c r="F266" s="1278" t="s">
        <v>793</v>
      </c>
      <c r="G266" s="1272"/>
      <c r="H266" s="73" t="s">
        <v>160</v>
      </c>
      <c r="I266" s="32" t="s">
        <v>161</v>
      </c>
      <c r="J266" s="93" t="s">
        <v>167</v>
      </c>
      <c r="K266" s="1275"/>
      <c r="L266" s="1250"/>
      <c r="M266" s="1259"/>
      <c r="N266" s="1259"/>
      <c r="O266" s="1261"/>
      <c r="P266" s="1249"/>
      <c r="Q266" s="1250"/>
      <c r="R266" s="1251"/>
      <c r="S266" s="1228" t="s">
        <v>894</v>
      </c>
    </row>
    <row r="267" spans="1:19">
      <c r="A267" s="1264"/>
      <c r="B267" s="1266" t="s">
        <v>792</v>
      </c>
      <c r="C267" s="1269" t="s">
        <v>110</v>
      </c>
      <c r="D267" s="1249" t="s">
        <v>236</v>
      </c>
      <c r="E267" s="1276"/>
      <c r="F267" s="1278" t="s">
        <v>793</v>
      </c>
      <c r="G267" s="1272"/>
      <c r="H267" s="73" t="s">
        <v>303</v>
      </c>
      <c r="I267" s="32" t="s">
        <v>162</v>
      </c>
      <c r="J267" s="93" t="s">
        <v>168</v>
      </c>
      <c r="K267" s="1275"/>
      <c r="L267" s="1250"/>
      <c r="M267" s="1259"/>
      <c r="N267" s="1259"/>
      <c r="O267" s="1261"/>
      <c r="P267" s="1249"/>
      <c r="Q267" s="1250"/>
      <c r="R267" s="1251"/>
      <c r="S267" s="1228" t="s">
        <v>894</v>
      </c>
    </row>
    <row r="268" spans="1:19">
      <c r="A268" s="1264"/>
      <c r="B268" s="1266" t="s">
        <v>792</v>
      </c>
      <c r="C268" s="1269" t="s">
        <v>110</v>
      </c>
      <c r="D268" s="1249" t="s">
        <v>236</v>
      </c>
      <c r="E268" s="1276"/>
      <c r="F268" s="1278" t="s">
        <v>793</v>
      </c>
      <c r="G268" s="1272"/>
      <c r="H268" s="73" t="s">
        <v>245</v>
      </c>
      <c r="I268" s="32" t="s">
        <v>163</v>
      </c>
      <c r="J268" s="99" t="s">
        <v>286</v>
      </c>
      <c r="K268" s="1275"/>
      <c r="L268" s="1250"/>
      <c r="M268" s="1259"/>
      <c r="N268" s="1259"/>
      <c r="O268" s="1261"/>
      <c r="P268" s="1249"/>
      <c r="Q268" s="1250"/>
      <c r="R268" s="1251"/>
      <c r="S268" s="1228" t="s">
        <v>894</v>
      </c>
    </row>
    <row r="269" spans="1:19">
      <c r="A269" s="1264"/>
      <c r="B269" s="1266" t="s">
        <v>792</v>
      </c>
      <c r="C269" s="1269" t="s">
        <v>110</v>
      </c>
      <c r="D269" s="1249" t="s">
        <v>236</v>
      </c>
      <c r="E269" s="1276"/>
      <c r="F269" s="1278" t="s">
        <v>793</v>
      </c>
      <c r="G269" s="1272"/>
      <c r="H269" s="73" t="s">
        <v>246</v>
      </c>
      <c r="I269" s="32" t="s">
        <v>164</v>
      </c>
      <c r="J269" s="146" t="s">
        <v>564</v>
      </c>
      <c r="K269" s="1275"/>
      <c r="L269" s="1250"/>
      <c r="M269" s="1259"/>
      <c r="N269" s="1259"/>
      <c r="O269" s="1261"/>
      <c r="P269" s="1249"/>
      <c r="Q269" s="1250"/>
      <c r="R269" s="1251"/>
      <c r="S269" s="1228" t="s">
        <v>894</v>
      </c>
    </row>
    <row r="270" spans="1:19">
      <c r="A270" s="1264"/>
      <c r="B270" s="1266" t="s">
        <v>792</v>
      </c>
      <c r="C270" s="1269" t="s">
        <v>110</v>
      </c>
      <c r="D270" s="1249" t="s">
        <v>236</v>
      </c>
      <c r="E270" s="1276"/>
      <c r="F270" s="1278" t="s">
        <v>793</v>
      </c>
      <c r="G270" s="1272"/>
      <c r="H270" s="73" t="s">
        <v>247</v>
      </c>
      <c r="I270" s="32" t="s">
        <v>165</v>
      </c>
      <c r="J270" s="110"/>
      <c r="K270" s="1275"/>
      <c r="L270" s="1250"/>
      <c r="M270" s="1259"/>
      <c r="N270" s="1259"/>
      <c r="O270" s="1261"/>
      <c r="P270" s="1249"/>
      <c r="Q270" s="1250"/>
      <c r="R270" s="1251"/>
      <c r="S270" s="1228" t="s">
        <v>894</v>
      </c>
    </row>
    <row r="271" spans="1:19">
      <c r="A271" s="1264"/>
      <c r="B271" s="1266" t="s">
        <v>792</v>
      </c>
      <c r="C271" s="1269" t="s">
        <v>110</v>
      </c>
      <c r="D271" s="1249" t="s">
        <v>236</v>
      </c>
      <c r="E271" s="1276"/>
      <c r="F271" s="1278" t="s">
        <v>793</v>
      </c>
      <c r="G271" s="1272"/>
      <c r="H271" s="49" t="s">
        <v>238</v>
      </c>
      <c r="I271" s="32" t="s">
        <v>117</v>
      </c>
      <c r="J271" s="5" t="s">
        <v>565</v>
      </c>
      <c r="K271" s="1275"/>
      <c r="L271" s="1250"/>
      <c r="M271" s="1259"/>
      <c r="N271" s="1259"/>
      <c r="O271" s="1261"/>
      <c r="P271" s="1249"/>
      <c r="Q271" s="1250"/>
      <c r="R271" s="1251"/>
      <c r="S271" s="1228" t="s">
        <v>894</v>
      </c>
    </row>
    <row r="272" spans="1:19">
      <c r="A272" s="1264"/>
      <c r="B272" s="1266" t="s">
        <v>792</v>
      </c>
      <c r="C272" s="1269" t="s">
        <v>110</v>
      </c>
      <c r="D272" s="1249" t="s">
        <v>236</v>
      </c>
      <c r="E272" s="1276"/>
      <c r="F272" s="1278" t="s">
        <v>793</v>
      </c>
      <c r="G272" s="1272"/>
      <c r="H272" s="49" t="s">
        <v>278</v>
      </c>
      <c r="I272" s="74" t="s">
        <v>263</v>
      </c>
      <c r="J272" s="198" t="s">
        <v>566</v>
      </c>
      <c r="K272" s="1275"/>
      <c r="L272" s="1250"/>
      <c r="M272" s="1259"/>
      <c r="N272" s="1259"/>
      <c r="O272" s="1261"/>
      <c r="P272" s="1249"/>
      <c r="Q272" s="1250"/>
      <c r="R272" s="1251"/>
      <c r="S272" s="1228" t="s">
        <v>894</v>
      </c>
    </row>
    <row r="273" spans="1:19">
      <c r="A273" s="1264"/>
      <c r="B273" s="1266" t="s">
        <v>792</v>
      </c>
      <c r="C273" s="1269" t="s">
        <v>110</v>
      </c>
      <c r="D273" s="1249" t="s">
        <v>236</v>
      </c>
      <c r="E273" s="1276"/>
      <c r="F273" s="1278" t="s">
        <v>793</v>
      </c>
      <c r="G273" s="1272"/>
      <c r="H273" s="49" t="s">
        <v>279</v>
      </c>
      <c r="I273" s="101" t="s">
        <v>253</v>
      </c>
      <c r="J273" s="149" t="s">
        <v>584</v>
      </c>
      <c r="K273" s="1275"/>
      <c r="L273" s="1250"/>
      <c r="M273" s="1259"/>
      <c r="N273" s="1259"/>
      <c r="O273" s="1261"/>
      <c r="P273" s="1249"/>
      <c r="Q273" s="1250"/>
      <c r="R273" s="1251"/>
      <c r="S273" s="1228" t="s">
        <v>894</v>
      </c>
    </row>
    <row r="274" spans="1:19">
      <c r="A274" s="1264"/>
      <c r="B274" s="1266" t="s">
        <v>792</v>
      </c>
      <c r="C274" s="1269" t="s">
        <v>110</v>
      </c>
      <c r="D274" s="1249" t="s">
        <v>236</v>
      </c>
      <c r="E274" s="1276"/>
      <c r="F274" s="1278" t="s">
        <v>793</v>
      </c>
      <c r="G274" s="1272"/>
      <c r="H274" s="44" t="s">
        <v>292</v>
      </c>
      <c r="I274" s="197" t="s">
        <v>558</v>
      </c>
      <c r="J274" s="72" t="s">
        <v>579</v>
      </c>
      <c r="K274" s="1275"/>
      <c r="L274" s="1250"/>
      <c r="M274" s="1259"/>
      <c r="N274" s="1259"/>
      <c r="O274" s="1261"/>
      <c r="P274" s="1249"/>
      <c r="Q274" s="1250"/>
      <c r="R274" s="1251"/>
      <c r="S274" s="1228" t="s">
        <v>894</v>
      </c>
    </row>
    <row r="275" spans="1:19">
      <c r="A275" s="1264"/>
      <c r="B275" s="1266" t="s">
        <v>792</v>
      </c>
      <c r="C275" s="1269" t="s">
        <v>110</v>
      </c>
      <c r="D275" s="1249" t="s">
        <v>236</v>
      </c>
      <c r="E275" s="1276"/>
      <c r="F275" s="1278" t="s">
        <v>793</v>
      </c>
      <c r="G275" s="1272"/>
      <c r="H275" s="44"/>
      <c r="I275" s="197" t="s">
        <v>563</v>
      </c>
      <c r="J275" s="150" t="s">
        <v>573</v>
      </c>
      <c r="K275" s="1275"/>
      <c r="L275" s="1250"/>
      <c r="M275" s="1259"/>
      <c r="N275" s="1259"/>
      <c r="O275" s="1261"/>
      <c r="P275" s="1249"/>
      <c r="Q275" s="1250"/>
      <c r="R275" s="1251"/>
      <c r="S275" s="1228" t="s">
        <v>894</v>
      </c>
    </row>
    <row r="276" spans="1:19">
      <c r="A276" s="1264"/>
      <c r="B276" s="1266" t="s">
        <v>792</v>
      </c>
      <c r="C276" s="1269" t="s">
        <v>110</v>
      </c>
      <c r="D276" s="1249" t="s">
        <v>236</v>
      </c>
      <c r="E276" s="1276"/>
      <c r="F276" s="1278" t="s">
        <v>793</v>
      </c>
      <c r="G276" s="1272"/>
      <c r="H276" s="49" t="s">
        <v>280</v>
      </c>
      <c r="I276" s="34" t="s">
        <v>150</v>
      </c>
      <c r="J276" s="146" t="s">
        <v>578</v>
      </c>
      <c r="K276" s="1262" t="s">
        <v>675</v>
      </c>
      <c r="L276" s="1250"/>
      <c r="M276" s="1259"/>
      <c r="N276" s="1259"/>
      <c r="O276" s="1261"/>
      <c r="P276" s="1249"/>
      <c r="Q276" s="1250"/>
      <c r="R276" s="1251"/>
      <c r="S276" s="1228" t="s">
        <v>894</v>
      </c>
    </row>
    <row r="277" spans="1:19">
      <c r="A277" s="1264"/>
      <c r="B277" s="1266" t="s">
        <v>792</v>
      </c>
      <c r="C277" s="1269" t="s">
        <v>110</v>
      </c>
      <c r="D277" s="1249" t="s">
        <v>236</v>
      </c>
      <c r="E277" s="1276"/>
      <c r="F277" s="1278" t="s">
        <v>793</v>
      </c>
      <c r="G277" s="1272"/>
      <c r="H277" s="44" t="s">
        <v>277</v>
      </c>
      <c r="I277" s="32" t="s">
        <v>151</v>
      </c>
      <c r="J277" s="72"/>
      <c r="K277" s="1262"/>
      <c r="L277" s="1250"/>
      <c r="M277" s="1259"/>
      <c r="N277" s="1259"/>
      <c r="O277" s="1261"/>
      <c r="P277" s="1249"/>
      <c r="Q277" s="1250"/>
      <c r="R277" s="1251"/>
      <c r="S277" s="1228" t="s">
        <v>894</v>
      </c>
    </row>
    <row r="278" spans="1:19">
      <c r="A278" s="1264"/>
      <c r="B278" s="1266" t="s">
        <v>792</v>
      </c>
      <c r="C278" s="1269" t="s">
        <v>110</v>
      </c>
      <c r="D278" s="1249" t="s">
        <v>236</v>
      </c>
      <c r="E278" s="1276"/>
      <c r="F278" s="1278" t="s">
        <v>793</v>
      </c>
      <c r="G278" s="1272"/>
      <c r="H278" s="49" t="s">
        <v>281</v>
      </c>
      <c r="I278" s="32" t="s">
        <v>152</v>
      </c>
      <c r="J278" s="111"/>
      <c r="K278" s="1262"/>
      <c r="L278" s="1250"/>
      <c r="M278" s="1259"/>
      <c r="N278" s="1259"/>
      <c r="O278" s="1261"/>
      <c r="P278" s="1249"/>
      <c r="Q278" s="1250"/>
      <c r="R278" s="1251"/>
      <c r="S278" s="1228" t="s">
        <v>894</v>
      </c>
    </row>
    <row r="279" spans="1:19">
      <c r="A279" s="1264"/>
      <c r="B279" s="1266" t="s">
        <v>792</v>
      </c>
      <c r="C279" s="1269" t="s">
        <v>110</v>
      </c>
      <c r="D279" s="1249" t="s">
        <v>236</v>
      </c>
      <c r="E279" s="1276"/>
      <c r="F279" s="1278" t="s">
        <v>793</v>
      </c>
      <c r="G279" s="1272"/>
      <c r="H279" s="151" t="s">
        <v>553</v>
      </c>
      <c r="I279" s="32" t="s">
        <v>154</v>
      </c>
      <c r="J279" s="26"/>
      <c r="K279" s="1262"/>
      <c r="L279" s="1250"/>
      <c r="M279" s="1259"/>
      <c r="N279" s="1259"/>
      <c r="O279" s="1261"/>
      <c r="P279" s="1249"/>
      <c r="Q279" s="1250"/>
      <c r="R279" s="1251"/>
      <c r="S279" s="1228" t="s">
        <v>894</v>
      </c>
    </row>
    <row r="280" spans="1:19">
      <c r="A280" s="1264"/>
      <c r="B280" s="1266" t="s">
        <v>792</v>
      </c>
      <c r="C280" s="1269" t="s">
        <v>110</v>
      </c>
      <c r="D280" s="1249" t="s">
        <v>236</v>
      </c>
      <c r="E280" s="1276"/>
      <c r="F280" s="1278" t="s">
        <v>793</v>
      </c>
      <c r="G280" s="1272"/>
      <c r="H280" s="151" t="s">
        <v>554</v>
      </c>
      <c r="I280" s="50" t="s">
        <v>156</v>
      </c>
      <c r="J280" s="24"/>
      <c r="K280" s="1262"/>
      <c r="L280" s="1250"/>
      <c r="M280" s="1259"/>
      <c r="N280" s="1259"/>
      <c r="O280" s="1261"/>
      <c r="P280" s="1249"/>
      <c r="Q280" s="1250"/>
      <c r="R280" s="1251"/>
      <c r="S280" s="1228" t="s">
        <v>894</v>
      </c>
    </row>
    <row r="281" spans="1:19">
      <c r="A281" s="1264"/>
      <c r="B281" s="1266" t="s">
        <v>792</v>
      </c>
      <c r="C281" s="1269" t="s">
        <v>110</v>
      </c>
      <c r="D281" s="1249" t="s">
        <v>236</v>
      </c>
      <c r="E281" s="1276"/>
      <c r="F281" s="1278" t="s">
        <v>793</v>
      </c>
      <c r="G281" s="1272"/>
      <c r="H281" s="151" t="s">
        <v>555</v>
      </c>
      <c r="I281" s="32" t="s">
        <v>157</v>
      </c>
      <c r="J281" s="93"/>
      <c r="K281" s="1262"/>
      <c r="L281" s="1250"/>
      <c r="M281" s="1259"/>
      <c r="N281" s="1259"/>
      <c r="O281" s="1261"/>
      <c r="P281" s="1249"/>
      <c r="Q281" s="1250"/>
      <c r="R281" s="1251"/>
      <c r="S281" s="1228" t="s">
        <v>894</v>
      </c>
    </row>
    <row r="282" spans="1:19" ht="27">
      <c r="A282" s="1264"/>
      <c r="B282" s="1266" t="s">
        <v>792</v>
      </c>
      <c r="C282" s="1269" t="s">
        <v>110</v>
      </c>
      <c r="D282" s="1249" t="s">
        <v>236</v>
      </c>
      <c r="E282" s="1276"/>
      <c r="F282" s="1278" t="s">
        <v>793</v>
      </c>
      <c r="G282" s="1272"/>
      <c r="H282" s="44" t="s">
        <v>556</v>
      </c>
      <c r="I282" s="50" t="s">
        <v>118</v>
      </c>
      <c r="J282" s="93"/>
      <c r="K282" s="1262"/>
      <c r="L282" s="1250"/>
      <c r="M282" s="1259"/>
      <c r="N282" s="1259"/>
      <c r="O282" s="1261"/>
      <c r="P282" s="1249"/>
      <c r="Q282" s="1250"/>
      <c r="R282" s="1251"/>
      <c r="S282" s="1228" t="s">
        <v>894</v>
      </c>
    </row>
    <row r="283" spans="1:19">
      <c r="A283" s="1264"/>
      <c r="B283" s="1266" t="s">
        <v>792</v>
      </c>
      <c r="C283" s="1269" t="s">
        <v>110</v>
      </c>
      <c r="D283" s="1249" t="s">
        <v>236</v>
      </c>
      <c r="E283" s="1276"/>
      <c r="F283" s="1278" t="s">
        <v>793</v>
      </c>
      <c r="G283" s="1272"/>
      <c r="H283" s="44" t="s">
        <v>557</v>
      </c>
      <c r="I283" s="32" t="s">
        <v>160</v>
      </c>
      <c r="J283" s="93"/>
      <c r="K283" s="1262"/>
      <c r="L283" s="1250"/>
      <c r="M283" s="1259"/>
      <c r="N283" s="1259"/>
      <c r="O283" s="1261"/>
      <c r="P283" s="1249"/>
      <c r="Q283" s="1250"/>
      <c r="R283" s="1251"/>
      <c r="S283" s="1228" t="s">
        <v>894</v>
      </c>
    </row>
    <row r="284" spans="1:19">
      <c r="A284" s="1264"/>
      <c r="B284" s="1266" t="s">
        <v>792</v>
      </c>
      <c r="C284" s="1269" t="s">
        <v>110</v>
      </c>
      <c r="D284" s="1249" t="s">
        <v>236</v>
      </c>
      <c r="E284" s="1276"/>
      <c r="F284" s="1278" t="s">
        <v>793</v>
      </c>
      <c r="G284" s="1272"/>
      <c r="H284" s="197" t="s">
        <v>559</v>
      </c>
      <c r="I284" s="32" t="s">
        <v>119</v>
      </c>
      <c r="J284" s="109"/>
      <c r="K284" s="1262"/>
      <c r="L284" s="1250"/>
      <c r="M284" s="1259"/>
      <c r="N284" s="1259"/>
      <c r="O284" s="1261"/>
      <c r="P284" s="1249"/>
      <c r="Q284" s="1250"/>
      <c r="R284" s="1251"/>
      <c r="S284" s="1228" t="s">
        <v>894</v>
      </c>
    </row>
    <row r="285" spans="1:19">
      <c r="A285" s="1264"/>
      <c r="B285" s="1266" t="s">
        <v>792</v>
      </c>
      <c r="C285" s="1269" t="s">
        <v>110</v>
      </c>
      <c r="D285" s="1249" t="s">
        <v>236</v>
      </c>
      <c r="E285" s="1276"/>
      <c r="F285" s="1278" t="s">
        <v>793</v>
      </c>
      <c r="G285" s="1272"/>
      <c r="H285" s="151" t="s">
        <v>561</v>
      </c>
      <c r="I285" s="32" t="s">
        <v>120</v>
      </c>
      <c r="J285" s="93"/>
      <c r="K285" s="1262"/>
      <c r="L285" s="1250"/>
      <c r="M285" s="1259"/>
      <c r="N285" s="1259"/>
      <c r="O285" s="1261"/>
      <c r="P285" s="1249"/>
      <c r="Q285" s="1250"/>
      <c r="R285" s="1251"/>
      <c r="S285" s="1228" t="s">
        <v>894</v>
      </c>
    </row>
    <row r="286" spans="1:19" ht="30.75">
      <c r="A286" s="1264"/>
      <c r="B286" s="1266" t="s">
        <v>792</v>
      </c>
      <c r="C286" s="1269" t="s">
        <v>110</v>
      </c>
      <c r="D286" s="1249" t="s">
        <v>236</v>
      </c>
      <c r="E286" s="1276"/>
      <c r="F286" s="1278" t="s">
        <v>793</v>
      </c>
      <c r="G286" s="1272"/>
      <c r="H286" s="151" t="s">
        <v>567</v>
      </c>
      <c r="I286" s="7" t="s">
        <v>259</v>
      </c>
      <c r="J286" s="99"/>
      <c r="K286" s="1262"/>
      <c r="L286" s="1250"/>
      <c r="M286" s="1259"/>
      <c r="N286" s="1259"/>
      <c r="O286" s="1261"/>
      <c r="P286" s="1249"/>
      <c r="Q286" s="1250"/>
      <c r="R286" s="1251"/>
      <c r="S286" s="1228" t="s">
        <v>894</v>
      </c>
    </row>
    <row r="287" spans="1:19">
      <c r="A287" s="1264"/>
      <c r="B287" s="1266" t="s">
        <v>792</v>
      </c>
      <c r="C287" s="1269" t="s">
        <v>110</v>
      </c>
      <c r="D287" s="1249" t="s">
        <v>236</v>
      </c>
      <c r="E287" s="1276"/>
      <c r="F287" s="1278" t="s">
        <v>793</v>
      </c>
      <c r="G287" s="1272"/>
      <c r="H287" s="151" t="s">
        <v>568</v>
      </c>
      <c r="I287" s="101" t="s">
        <v>260</v>
      </c>
      <c r="J287" s="26"/>
      <c r="K287" s="1262"/>
      <c r="L287" s="1250"/>
      <c r="M287" s="1259"/>
      <c r="N287" s="1259"/>
      <c r="O287" s="1261"/>
      <c r="P287" s="1249"/>
      <c r="Q287" s="1250"/>
      <c r="R287" s="1251"/>
      <c r="S287" s="1228" t="s">
        <v>894</v>
      </c>
    </row>
    <row r="288" spans="1:19">
      <c r="A288" s="1264"/>
      <c r="B288" s="1266" t="s">
        <v>792</v>
      </c>
      <c r="C288" s="1269" t="s">
        <v>110</v>
      </c>
      <c r="D288" s="1249" t="s">
        <v>236</v>
      </c>
      <c r="E288" s="1276"/>
      <c r="F288" s="1278" t="s">
        <v>793</v>
      </c>
      <c r="G288" s="1272"/>
      <c r="H288" s="151" t="s">
        <v>569</v>
      </c>
      <c r="I288" s="7" t="s">
        <v>261</v>
      </c>
      <c r="J288" s="26"/>
      <c r="K288" s="1262"/>
      <c r="L288" s="1250"/>
      <c r="M288" s="1259"/>
      <c r="N288" s="1259"/>
      <c r="O288" s="1261"/>
      <c r="P288" s="1249"/>
      <c r="Q288" s="1250"/>
      <c r="R288" s="1251"/>
      <c r="S288" s="1228" t="s">
        <v>894</v>
      </c>
    </row>
    <row r="289" spans="1:19">
      <c r="A289" s="1264"/>
      <c r="B289" s="1266" t="s">
        <v>792</v>
      </c>
      <c r="C289" s="1269" t="s">
        <v>110</v>
      </c>
      <c r="D289" s="1249" t="s">
        <v>236</v>
      </c>
      <c r="E289" s="1276"/>
      <c r="F289" s="1278" t="s">
        <v>793</v>
      </c>
      <c r="G289" s="1272"/>
      <c r="H289" s="151" t="s">
        <v>570</v>
      </c>
      <c r="I289" s="101" t="s">
        <v>262</v>
      </c>
      <c r="J289" s="26"/>
      <c r="K289" s="1262"/>
      <c r="L289" s="1250"/>
      <c r="M289" s="1259"/>
      <c r="N289" s="1259"/>
      <c r="O289" s="1261"/>
      <c r="P289" s="1249"/>
      <c r="Q289" s="1250"/>
      <c r="R289" s="1251"/>
      <c r="S289" s="1228" t="s">
        <v>894</v>
      </c>
    </row>
    <row r="290" spans="1:19">
      <c r="A290" s="1264"/>
      <c r="B290" s="1266" t="s">
        <v>792</v>
      </c>
      <c r="C290" s="1269" t="s">
        <v>110</v>
      </c>
      <c r="D290" s="1249" t="s">
        <v>236</v>
      </c>
      <c r="E290" s="1276"/>
      <c r="F290" s="1278" t="s">
        <v>793</v>
      </c>
      <c r="G290" s="1272"/>
      <c r="H290" s="151" t="s">
        <v>572</v>
      </c>
      <c r="I290" s="101"/>
      <c r="J290" s="26"/>
      <c r="K290" s="1262"/>
      <c r="L290" s="1250"/>
      <c r="M290" s="1259"/>
      <c r="N290" s="1259"/>
      <c r="O290" s="1261"/>
      <c r="P290" s="1249"/>
      <c r="Q290" s="1250"/>
      <c r="R290" s="1251"/>
      <c r="S290" s="1228" t="s">
        <v>894</v>
      </c>
    </row>
    <row r="291" spans="1:19">
      <c r="A291" s="1264"/>
      <c r="B291" s="1266" t="s">
        <v>792</v>
      </c>
      <c r="C291" s="1269" t="s">
        <v>110</v>
      </c>
      <c r="D291" s="1249" t="s">
        <v>236</v>
      </c>
      <c r="E291" s="1276"/>
      <c r="F291" s="1278" t="s">
        <v>793</v>
      </c>
      <c r="G291" s="1272"/>
      <c r="H291" s="112"/>
      <c r="I291" s="101"/>
      <c r="J291" s="26"/>
      <c r="K291" s="1262"/>
      <c r="L291" s="1250"/>
      <c r="M291" s="1259"/>
      <c r="N291" s="1259"/>
      <c r="O291" s="1261"/>
      <c r="P291" s="1249"/>
      <c r="Q291" s="1250"/>
      <c r="R291" s="1251"/>
      <c r="S291" s="1228" t="s">
        <v>894</v>
      </c>
    </row>
    <row r="292" spans="1:19">
      <c r="A292" s="1264"/>
      <c r="B292" s="1267" t="s">
        <v>792</v>
      </c>
      <c r="C292" s="1270" t="s">
        <v>110</v>
      </c>
      <c r="D292" s="1248" t="s">
        <v>236</v>
      </c>
      <c r="E292" s="1258"/>
      <c r="F292" s="1279" t="s">
        <v>793</v>
      </c>
      <c r="G292" s="1273"/>
      <c r="H292" s="79"/>
      <c r="I292" s="113"/>
      <c r="J292" s="78"/>
      <c r="K292" s="1263"/>
      <c r="L292" s="1244"/>
      <c r="M292" s="1260"/>
      <c r="N292" s="1260"/>
      <c r="O292" s="1242"/>
      <c r="P292" s="1248"/>
      <c r="Q292" s="1244"/>
      <c r="R292" s="1251"/>
      <c r="S292" s="1228" t="s">
        <v>894</v>
      </c>
    </row>
    <row r="293" spans="1:19" ht="54">
      <c r="A293" s="128">
        <f>COUNT($A$5:A291)+1</f>
        <v>88</v>
      </c>
      <c r="B293" s="174" t="s">
        <v>794</v>
      </c>
      <c r="C293" s="175" t="s">
        <v>110</v>
      </c>
      <c r="D293" s="173" t="s">
        <v>236</v>
      </c>
      <c r="E293" s="211" t="s">
        <v>948</v>
      </c>
      <c r="F293" s="176" t="s">
        <v>308</v>
      </c>
      <c r="G293" s="178" t="s">
        <v>420</v>
      </c>
      <c r="H293" s="27"/>
      <c r="I293" s="40"/>
      <c r="J293" s="28"/>
      <c r="K293" s="152" t="s">
        <v>666</v>
      </c>
      <c r="L293" s="152"/>
      <c r="M293" s="152"/>
      <c r="N293" s="182"/>
      <c r="O293" s="37">
        <v>0</v>
      </c>
      <c r="P293" s="194" t="s">
        <v>205</v>
      </c>
      <c r="Q293" s="152">
        <v>0</v>
      </c>
      <c r="R293" s="129"/>
      <c r="S293" s="127" t="s">
        <v>894</v>
      </c>
    </row>
    <row r="294" spans="1:19" ht="54">
      <c r="A294" s="128">
        <f>COUNT($A$5:A292)+1</f>
        <v>88</v>
      </c>
      <c r="B294" s="8" t="s">
        <v>320</v>
      </c>
      <c r="C294" s="9" t="s">
        <v>110</v>
      </c>
      <c r="D294" s="10" t="s">
        <v>236</v>
      </c>
      <c r="E294" s="209" t="s">
        <v>918</v>
      </c>
      <c r="F294" s="153" t="s">
        <v>795</v>
      </c>
      <c r="G294" s="11" t="s">
        <v>421</v>
      </c>
      <c r="H294" s="12"/>
      <c r="I294" s="13"/>
      <c r="J294" s="14"/>
      <c r="K294" s="16"/>
      <c r="L294" s="16"/>
      <c r="M294" s="16" t="s">
        <v>657</v>
      </c>
      <c r="N294" s="157"/>
      <c r="O294" s="123">
        <v>0</v>
      </c>
      <c r="P294" s="15" t="s">
        <v>111</v>
      </c>
      <c r="Q294" s="16">
        <v>0</v>
      </c>
      <c r="R294" s="129"/>
      <c r="S294" s="127" t="s">
        <v>894</v>
      </c>
    </row>
    <row r="295" spans="1:19" ht="54">
      <c r="A295" s="128">
        <f>COUNT($A$5:A293)+1</f>
        <v>89</v>
      </c>
      <c r="B295" s="8" t="s">
        <v>322</v>
      </c>
      <c r="C295" s="9" t="s">
        <v>110</v>
      </c>
      <c r="D295" s="10" t="s">
        <v>236</v>
      </c>
      <c r="E295" s="209" t="s">
        <v>947</v>
      </c>
      <c r="F295" s="153" t="s">
        <v>621</v>
      </c>
      <c r="G295" s="11" t="s">
        <v>422</v>
      </c>
      <c r="H295" s="12"/>
      <c r="I295" s="13"/>
      <c r="J295" s="14"/>
      <c r="K295" s="16"/>
      <c r="L295" s="16"/>
      <c r="M295" s="16"/>
      <c r="N295" s="157"/>
      <c r="O295" s="123">
        <v>0</v>
      </c>
      <c r="P295" s="15" t="s">
        <v>697</v>
      </c>
      <c r="Q295" s="16">
        <v>0</v>
      </c>
      <c r="R295" s="129"/>
    </row>
    <row r="296" spans="1:19" ht="30.75">
      <c r="A296" s="1252">
        <f>COUNT($A$5:A294)+1</f>
        <v>90</v>
      </c>
      <c r="B296" s="1253" t="s">
        <v>323</v>
      </c>
      <c r="C296" s="1255" t="s">
        <v>110</v>
      </c>
      <c r="D296" s="1247" t="s">
        <v>236</v>
      </c>
      <c r="E296" s="1257" t="s">
        <v>935</v>
      </c>
      <c r="F296" s="1229" t="s">
        <v>622</v>
      </c>
      <c r="G296" s="1231" t="s">
        <v>423</v>
      </c>
      <c r="H296" s="1233"/>
      <c r="I296" s="1235"/>
      <c r="J296" s="1237"/>
      <c r="K296" s="1241"/>
      <c r="L296" s="1241"/>
      <c r="M296" s="1241"/>
      <c r="N296" s="177" t="s">
        <v>688</v>
      </c>
      <c r="O296" s="1241">
        <v>0</v>
      </c>
      <c r="P296" s="1241" t="s">
        <v>343</v>
      </c>
      <c r="Q296" s="1243">
        <v>0</v>
      </c>
      <c r="R296" s="129"/>
    </row>
    <row r="297" spans="1:19" ht="37.5">
      <c r="A297" s="1252"/>
      <c r="B297" s="1254" t="s">
        <v>323</v>
      </c>
      <c r="C297" s="1256" t="s">
        <v>110</v>
      </c>
      <c r="D297" s="1248" t="s">
        <v>236</v>
      </c>
      <c r="E297" s="1258"/>
      <c r="F297" s="1230" t="s">
        <v>622</v>
      </c>
      <c r="G297" s="1232"/>
      <c r="H297" s="1234"/>
      <c r="I297" s="1236"/>
      <c r="J297" s="1238"/>
      <c r="K297" s="1242"/>
      <c r="L297" s="1242"/>
      <c r="M297" s="1242"/>
      <c r="N297" s="189" t="s">
        <v>689</v>
      </c>
      <c r="O297" s="1242"/>
      <c r="P297" s="1242"/>
      <c r="Q297" s="1244"/>
      <c r="R297" s="129"/>
    </row>
    <row r="298" spans="1:19" ht="67.5">
      <c r="A298" s="128">
        <f>COUNT($A$5:A296)+1</f>
        <v>92</v>
      </c>
      <c r="B298" s="8" t="s">
        <v>324</v>
      </c>
      <c r="C298" s="9" t="s">
        <v>110</v>
      </c>
      <c r="D298" s="10" t="s">
        <v>236</v>
      </c>
      <c r="E298" s="209" t="s">
        <v>938</v>
      </c>
      <c r="F298" s="153" t="s">
        <v>309</v>
      </c>
      <c r="G298" s="11" t="s">
        <v>424</v>
      </c>
      <c r="H298" s="12"/>
      <c r="I298" s="13"/>
      <c r="J298" s="14"/>
      <c r="K298" s="16"/>
      <c r="L298" s="16"/>
      <c r="M298" s="16"/>
      <c r="N298" s="188"/>
      <c r="O298" s="123">
        <v>0</v>
      </c>
      <c r="P298" s="15" t="s">
        <v>343</v>
      </c>
      <c r="Q298" s="16">
        <v>0</v>
      </c>
      <c r="R298" s="129"/>
    </row>
    <row r="299" spans="1:19" ht="67.5">
      <c r="A299" s="128">
        <f>COUNT($A$5:A297)+1</f>
        <v>92</v>
      </c>
      <c r="B299" s="8" t="s">
        <v>325</v>
      </c>
      <c r="C299" s="9" t="s">
        <v>110</v>
      </c>
      <c r="D299" s="10" t="s">
        <v>236</v>
      </c>
      <c r="E299" s="209" t="s">
        <v>898</v>
      </c>
      <c r="F299" s="153" t="s">
        <v>623</v>
      </c>
      <c r="G299" s="11" t="s">
        <v>425</v>
      </c>
      <c r="H299" s="12"/>
      <c r="I299" s="13"/>
      <c r="J299" s="14"/>
      <c r="K299" s="16"/>
      <c r="L299" s="16"/>
      <c r="M299" s="16" t="s">
        <v>651</v>
      </c>
      <c r="N299" s="157"/>
      <c r="O299" s="123">
        <v>0</v>
      </c>
      <c r="P299" s="23" t="s">
        <v>205</v>
      </c>
      <c r="Q299" s="16">
        <v>0</v>
      </c>
      <c r="R299" s="129"/>
      <c r="S299" s="127" t="s">
        <v>894</v>
      </c>
    </row>
    <row r="300" spans="1:19" ht="54">
      <c r="A300" s="128">
        <f>COUNT($A$5:A298)+1</f>
        <v>93</v>
      </c>
      <c r="B300" s="8" t="s">
        <v>326</v>
      </c>
      <c r="C300" s="9" t="s">
        <v>110</v>
      </c>
      <c r="D300" s="10" t="s">
        <v>236</v>
      </c>
      <c r="E300" s="209" t="s">
        <v>899</v>
      </c>
      <c r="F300" s="153" t="s">
        <v>796</v>
      </c>
      <c r="G300" s="11" t="s">
        <v>426</v>
      </c>
      <c r="H300" s="12"/>
      <c r="I300" s="13"/>
      <c r="J300" s="14"/>
      <c r="K300" s="16"/>
      <c r="L300" s="16"/>
      <c r="M300" s="16"/>
      <c r="N300" s="157"/>
      <c r="O300" s="123">
        <v>0</v>
      </c>
      <c r="P300" s="23" t="s">
        <v>205</v>
      </c>
      <c r="Q300" s="16">
        <v>0</v>
      </c>
      <c r="R300" s="129"/>
    </row>
    <row r="301" spans="1:19" ht="54">
      <c r="A301" s="128">
        <f>COUNT($A$5:A299)+1</f>
        <v>94</v>
      </c>
      <c r="B301" s="8" t="s">
        <v>327</v>
      </c>
      <c r="C301" s="9" t="s">
        <v>110</v>
      </c>
      <c r="D301" s="10" t="s">
        <v>236</v>
      </c>
      <c r="E301" s="209" t="s">
        <v>895</v>
      </c>
      <c r="F301" s="153" t="s">
        <v>797</v>
      </c>
      <c r="G301" s="11" t="s">
        <v>427</v>
      </c>
      <c r="H301" s="12"/>
      <c r="I301" s="13"/>
      <c r="J301" s="14"/>
      <c r="K301" s="16" t="s">
        <v>659</v>
      </c>
      <c r="L301" s="16"/>
      <c r="M301" s="16"/>
      <c r="N301" s="157"/>
      <c r="O301" s="123">
        <v>0</v>
      </c>
      <c r="P301" s="23" t="s">
        <v>205</v>
      </c>
      <c r="Q301" s="16">
        <v>0</v>
      </c>
      <c r="R301" s="129"/>
      <c r="S301" s="127" t="s">
        <v>894</v>
      </c>
    </row>
    <row r="302" spans="1:19" ht="54">
      <c r="A302" s="128">
        <f>COUNT($A$5:A300)+1</f>
        <v>95</v>
      </c>
      <c r="B302" s="8" t="s">
        <v>328</v>
      </c>
      <c r="C302" s="9" t="s">
        <v>110</v>
      </c>
      <c r="D302" s="10" t="s">
        <v>236</v>
      </c>
      <c r="E302" s="209" t="s">
        <v>948</v>
      </c>
      <c r="F302" s="153" t="s">
        <v>798</v>
      </c>
      <c r="G302" s="11" t="s">
        <v>428</v>
      </c>
      <c r="H302" s="12"/>
      <c r="I302" s="13"/>
      <c r="J302" s="14"/>
      <c r="K302" s="16" t="s">
        <v>667</v>
      </c>
      <c r="L302" s="16"/>
      <c r="M302" s="16"/>
      <c r="N302" s="157"/>
      <c r="O302" s="123">
        <v>0</v>
      </c>
      <c r="P302" s="15" t="s">
        <v>698</v>
      </c>
      <c r="Q302" s="16">
        <v>0</v>
      </c>
      <c r="R302" s="129"/>
      <c r="S302" s="127" t="s">
        <v>894</v>
      </c>
    </row>
    <row r="303" spans="1:19" ht="81">
      <c r="A303" s="128">
        <f>COUNT($A$5:A301)+1</f>
        <v>96</v>
      </c>
      <c r="B303" s="8" t="s">
        <v>799</v>
      </c>
      <c r="C303" s="9" t="s">
        <v>110</v>
      </c>
      <c r="D303" s="10" t="s">
        <v>236</v>
      </c>
      <c r="E303" s="209" t="s">
        <v>922</v>
      </c>
      <c r="F303" s="153" t="s">
        <v>800</v>
      </c>
      <c r="G303" s="11" t="s">
        <v>429</v>
      </c>
      <c r="H303" s="12"/>
      <c r="I303" s="13"/>
      <c r="J303" s="14"/>
      <c r="K303" s="16"/>
      <c r="L303" s="16"/>
      <c r="M303" s="16"/>
      <c r="N303" s="157"/>
      <c r="O303" s="123">
        <v>0</v>
      </c>
      <c r="P303" s="15" t="s">
        <v>111</v>
      </c>
      <c r="Q303" s="16">
        <v>0</v>
      </c>
      <c r="R303" s="129"/>
    </row>
    <row r="304" spans="1:19" ht="54">
      <c r="A304" s="128">
        <f>COUNT($A$5:A302)+1</f>
        <v>97</v>
      </c>
      <c r="B304" s="8" t="s">
        <v>329</v>
      </c>
      <c r="C304" s="9" t="s">
        <v>110</v>
      </c>
      <c r="D304" s="10" t="s">
        <v>236</v>
      </c>
      <c r="E304" s="209" t="s">
        <v>896</v>
      </c>
      <c r="F304" s="153" t="s">
        <v>801</v>
      </c>
      <c r="G304" s="11" t="s">
        <v>624</v>
      </c>
      <c r="H304" s="12"/>
      <c r="I304" s="13"/>
      <c r="J304" s="14"/>
      <c r="K304" s="16"/>
      <c r="L304" s="16"/>
      <c r="M304" s="16"/>
      <c r="N304" s="157"/>
      <c r="O304" s="123">
        <v>0</v>
      </c>
      <c r="P304" s="15" t="s">
        <v>111</v>
      </c>
      <c r="Q304" s="16">
        <v>0</v>
      </c>
      <c r="R304" s="129"/>
    </row>
    <row r="305" spans="1:19" ht="81">
      <c r="A305" s="128">
        <f>COUNT($A$5:A303)+1</f>
        <v>98</v>
      </c>
      <c r="B305" s="8" t="s">
        <v>330</v>
      </c>
      <c r="C305" s="9" t="s">
        <v>110</v>
      </c>
      <c r="D305" s="10" t="s">
        <v>236</v>
      </c>
      <c r="E305" s="209" t="s">
        <v>914</v>
      </c>
      <c r="F305" s="153" t="s">
        <v>625</v>
      </c>
      <c r="G305" s="11" t="s">
        <v>430</v>
      </c>
      <c r="H305" s="12"/>
      <c r="I305" s="13"/>
      <c r="J305" s="14"/>
      <c r="K305" s="16"/>
      <c r="L305" s="263"/>
      <c r="M305" s="16"/>
      <c r="N305" s="157"/>
      <c r="O305" s="123">
        <v>0</v>
      </c>
      <c r="P305" s="15" t="s">
        <v>205</v>
      </c>
      <c r="Q305" s="16">
        <v>0</v>
      </c>
      <c r="R305" s="129"/>
    </row>
    <row r="306" spans="1:19" ht="67.5">
      <c r="A306" s="128">
        <f>COUNT($A$5:A304)+1</f>
        <v>99</v>
      </c>
      <c r="B306" s="8" t="s">
        <v>331</v>
      </c>
      <c r="C306" s="9" t="s">
        <v>110</v>
      </c>
      <c r="D306" s="10" t="s">
        <v>236</v>
      </c>
      <c r="E306" s="209" t="s">
        <v>900</v>
      </c>
      <c r="F306" s="153" t="s">
        <v>315</v>
      </c>
      <c r="G306" s="11" t="s">
        <v>431</v>
      </c>
      <c r="H306" s="12"/>
      <c r="I306" s="13"/>
      <c r="J306" s="14"/>
      <c r="K306" s="16"/>
      <c r="L306" s="16"/>
      <c r="M306" s="263"/>
      <c r="N306" s="157"/>
      <c r="O306" s="123">
        <v>0</v>
      </c>
      <c r="P306" s="15" t="s">
        <v>205</v>
      </c>
      <c r="Q306" s="16">
        <v>0</v>
      </c>
      <c r="R306" s="129"/>
    </row>
    <row r="307" spans="1:19" ht="67.5">
      <c r="A307" s="128">
        <f>COUNT($A$5:A305)+1</f>
        <v>100</v>
      </c>
      <c r="B307" s="8" t="s">
        <v>332</v>
      </c>
      <c r="C307" s="9" t="s">
        <v>110</v>
      </c>
      <c r="D307" s="10" t="s">
        <v>236</v>
      </c>
      <c r="E307" s="209" t="s">
        <v>908</v>
      </c>
      <c r="F307" s="153" t="s">
        <v>316</v>
      </c>
      <c r="G307" s="11" t="s">
        <v>432</v>
      </c>
      <c r="H307" s="12"/>
      <c r="I307" s="13"/>
      <c r="J307" s="14"/>
      <c r="K307" s="16"/>
      <c r="L307" s="16"/>
      <c r="M307" s="16"/>
      <c r="N307" s="157"/>
      <c r="O307" s="123">
        <v>0</v>
      </c>
      <c r="P307" s="15" t="s">
        <v>317</v>
      </c>
      <c r="Q307" s="16">
        <v>0</v>
      </c>
      <c r="R307" s="129"/>
    </row>
    <row r="308" spans="1:19" ht="54">
      <c r="A308" s="128">
        <f>COUNT($A$5:A306)+1</f>
        <v>101</v>
      </c>
      <c r="B308" s="8" t="s">
        <v>333</v>
      </c>
      <c r="C308" s="9" t="s">
        <v>110</v>
      </c>
      <c r="D308" s="10" t="s">
        <v>236</v>
      </c>
      <c r="E308" s="209" t="s">
        <v>905</v>
      </c>
      <c r="F308" s="153" t="s">
        <v>319</v>
      </c>
      <c r="G308" s="11" t="s">
        <v>433</v>
      </c>
      <c r="H308" s="12"/>
      <c r="I308" s="13"/>
      <c r="J308" s="14"/>
      <c r="K308" s="16"/>
      <c r="L308" s="16"/>
      <c r="M308" s="16"/>
      <c r="N308" s="157"/>
      <c r="O308" s="123">
        <v>0</v>
      </c>
      <c r="P308" s="15" t="s">
        <v>317</v>
      </c>
      <c r="Q308" s="16">
        <v>0</v>
      </c>
      <c r="R308" s="129"/>
    </row>
    <row r="309" spans="1:19" ht="81">
      <c r="A309" s="128">
        <f>COUNT($A$5:A307)+1</f>
        <v>102</v>
      </c>
      <c r="B309" s="8" t="s">
        <v>335</v>
      </c>
      <c r="C309" s="9" t="s">
        <v>110</v>
      </c>
      <c r="D309" s="10" t="s">
        <v>236</v>
      </c>
      <c r="E309" s="209" t="s">
        <v>901</v>
      </c>
      <c r="F309" s="153" t="s">
        <v>626</v>
      </c>
      <c r="G309" s="11" t="s">
        <v>434</v>
      </c>
      <c r="H309" s="12"/>
      <c r="I309" s="13"/>
      <c r="J309" s="14"/>
      <c r="K309" s="16"/>
      <c r="L309" s="16"/>
      <c r="M309" s="16"/>
      <c r="N309" s="157"/>
      <c r="O309" s="123">
        <v>0</v>
      </c>
      <c r="P309" s="23" t="s">
        <v>205</v>
      </c>
      <c r="Q309" s="16">
        <v>0</v>
      </c>
      <c r="R309" s="129"/>
    </row>
    <row r="310" spans="1:19" ht="81">
      <c r="A310" s="128">
        <f>COUNT($A$5:A308)+1</f>
        <v>103</v>
      </c>
      <c r="B310" s="8" t="s">
        <v>336</v>
      </c>
      <c r="C310" s="9" t="s">
        <v>110</v>
      </c>
      <c r="D310" s="10" t="s">
        <v>236</v>
      </c>
      <c r="E310" s="209" t="s">
        <v>898</v>
      </c>
      <c r="F310" s="153" t="s">
        <v>627</v>
      </c>
      <c r="G310" s="11" t="s">
        <v>435</v>
      </c>
      <c r="H310" s="12"/>
      <c r="I310" s="13"/>
      <c r="J310" s="14"/>
      <c r="K310" s="16"/>
      <c r="L310" s="16"/>
      <c r="M310" s="16" t="s">
        <v>651</v>
      </c>
      <c r="N310" s="157"/>
      <c r="O310" s="123">
        <v>0</v>
      </c>
      <c r="P310" s="23" t="s">
        <v>205</v>
      </c>
      <c r="Q310" s="16">
        <v>0</v>
      </c>
      <c r="R310" s="129"/>
      <c r="S310" s="127" t="s">
        <v>894</v>
      </c>
    </row>
    <row r="311" spans="1:19" ht="108">
      <c r="A311" s="128">
        <f>COUNT($A$5:A309)+1</f>
        <v>104</v>
      </c>
      <c r="B311" s="8" t="s">
        <v>802</v>
      </c>
      <c r="C311" s="9" t="s">
        <v>110</v>
      </c>
      <c r="D311" s="10" t="s">
        <v>236</v>
      </c>
      <c r="E311" s="209" t="s">
        <v>915</v>
      </c>
      <c r="F311" s="153" t="s">
        <v>803</v>
      </c>
      <c r="G311" s="11" t="s">
        <v>436</v>
      </c>
      <c r="H311" s="12"/>
      <c r="I311" s="13"/>
      <c r="J311" s="14"/>
      <c r="K311" s="16"/>
      <c r="L311" s="16"/>
      <c r="M311" s="16"/>
      <c r="N311" s="157"/>
      <c r="O311" s="123">
        <v>0</v>
      </c>
      <c r="P311" s="15" t="s">
        <v>111</v>
      </c>
      <c r="Q311" s="16">
        <v>0</v>
      </c>
      <c r="R311" s="129"/>
    </row>
    <row r="312" spans="1:19" ht="81">
      <c r="A312" s="128">
        <f>COUNT($A$5:A310)+1</f>
        <v>105</v>
      </c>
      <c r="B312" s="8" t="s">
        <v>342</v>
      </c>
      <c r="C312" s="9" t="s">
        <v>110</v>
      </c>
      <c r="D312" s="10" t="s">
        <v>236</v>
      </c>
      <c r="E312" s="209" t="s">
        <v>923</v>
      </c>
      <c r="F312" s="153" t="s">
        <v>341</v>
      </c>
      <c r="G312" s="11" t="s">
        <v>437</v>
      </c>
      <c r="H312" s="12"/>
      <c r="I312" s="13"/>
      <c r="J312" s="14"/>
      <c r="K312" s="16"/>
      <c r="L312" s="16"/>
      <c r="M312" s="16"/>
      <c r="N312" s="157"/>
      <c r="O312" s="123">
        <v>0</v>
      </c>
      <c r="P312" s="15" t="s">
        <v>111</v>
      </c>
      <c r="Q312" s="16">
        <v>0</v>
      </c>
      <c r="R312" s="129"/>
    </row>
    <row r="313" spans="1:19" ht="27">
      <c r="A313" s="128">
        <f>COUNT($A$5:A311)+1</f>
        <v>106</v>
      </c>
      <c r="B313" s="219" t="s">
        <v>1144</v>
      </c>
      <c r="C313" s="220" t="s">
        <v>954</v>
      </c>
      <c r="D313" s="221" t="s">
        <v>889</v>
      </c>
      <c r="E313" s="221" t="s">
        <v>907</v>
      </c>
      <c r="F313" s="222" t="s">
        <v>970</v>
      </c>
      <c r="G313" s="223" t="s">
        <v>971</v>
      </c>
      <c r="H313" s="224"/>
      <c r="I313" s="225"/>
      <c r="J313" s="226"/>
      <c r="K313" s="227"/>
      <c r="L313" s="227"/>
      <c r="M313" s="228"/>
      <c r="N313" s="228"/>
      <c r="O313" s="229"/>
      <c r="P313" s="230"/>
      <c r="Q313" s="227"/>
      <c r="R313" s="132"/>
      <c r="S313" s="259">
        <v>82</v>
      </c>
    </row>
    <row r="314" spans="1:19" ht="40.5">
      <c r="A314" s="128">
        <f>COUNT($A$5:A312)+1</f>
        <v>107</v>
      </c>
      <c r="B314" s="219" t="s">
        <v>1145</v>
      </c>
      <c r="C314" s="220" t="s">
        <v>954</v>
      </c>
      <c r="D314" s="221" t="s">
        <v>889</v>
      </c>
      <c r="E314" s="229" t="s">
        <v>943</v>
      </c>
      <c r="F314" s="222" t="s">
        <v>972</v>
      </c>
      <c r="G314" s="223" t="s">
        <v>973</v>
      </c>
      <c r="H314" s="224"/>
      <c r="I314" s="225"/>
      <c r="J314" s="226"/>
      <c r="K314" s="227"/>
      <c r="L314" s="227"/>
      <c r="M314" s="228"/>
      <c r="N314" s="228"/>
      <c r="O314" s="229"/>
      <c r="P314" s="230"/>
      <c r="Q314" s="227"/>
      <c r="R314" s="132"/>
      <c r="S314" s="259">
        <v>82</v>
      </c>
    </row>
    <row r="315" spans="1:19" ht="40.5">
      <c r="A315" s="128">
        <f>COUNT($A$5:A313)+1</f>
        <v>108</v>
      </c>
      <c r="B315" s="219" t="s">
        <v>1146</v>
      </c>
      <c r="C315" s="265" t="s">
        <v>123</v>
      </c>
      <c r="D315" s="221" t="s">
        <v>889</v>
      </c>
      <c r="E315" s="221" t="s">
        <v>918</v>
      </c>
      <c r="F315" s="222" t="s">
        <v>974</v>
      </c>
      <c r="G315" s="223" t="s">
        <v>975</v>
      </c>
      <c r="H315" s="224"/>
      <c r="I315" s="225"/>
      <c r="J315" s="226"/>
      <c r="K315" s="227"/>
      <c r="L315" s="227"/>
      <c r="M315" s="228"/>
      <c r="N315" s="228"/>
      <c r="O315" s="229"/>
      <c r="P315" s="230"/>
      <c r="Q315" s="227"/>
      <c r="R315" s="132"/>
      <c r="S315" s="259">
        <v>82</v>
      </c>
    </row>
    <row r="316" spans="1:19" ht="54">
      <c r="A316" s="128">
        <f>COUNT($A$5:A314)+1</f>
        <v>109</v>
      </c>
      <c r="B316" s="219" t="s">
        <v>1147</v>
      </c>
      <c r="C316" s="265" t="s">
        <v>123</v>
      </c>
      <c r="D316" s="221" t="s">
        <v>889</v>
      </c>
      <c r="E316" s="221" t="s">
        <v>918</v>
      </c>
      <c r="F316" s="222" t="s">
        <v>976</v>
      </c>
      <c r="G316" s="223" t="s">
        <v>977</v>
      </c>
      <c r="H316" s="224"/>
      <c r="I316" s="225"/>
      <c r="J316" s="226"/>
      <c r="K316" s="227"/>
      <c r="L316" s="227"/>
      <c r="M316" s="228"/>
      <c r="N316" s="228"/>
      <c r="O316" s="229"/>
      <c r="P316" s="230"/>
      <c r="Q316" s="227"/>
      <c r="R316" s="132"/>
      <c r="S316" s="259">
        <v>82</v>
      </c>
    </row>
    <row r="317" spans="1:19" ht="27">
      <c r="A317" s="128">
        <f>COUNT($A$5:A315)+1</f>
        <v>110</v>
      </c>
      <c r="B317" s="219" t="s">
        <v>1148</v>
      </c>
      <c r="C317" s="233" t="s">
        <v>123</v>
      </c>
      <c r="D317" s="221" t="s">
        <v>889</v>
      </c>
      <c r="E317" s="234" t="s">
        <v>945</v>
      </c>
      <c r="F317" s="235" t="s">
        <v>978</v>
      </c>
      <c r="G317" s="236" t="s">
        <v>979</v>
      </c>
      <c r="H317" s="224"/>
      <c r="I317" s="225"/>
      <c r="J317" s="226"/>
      <c r="K317" s="227"/>
      <c r="L317" s="227"/>
      <c r="M317" s="228"/>
      <c r="N317" s="228"/>
      <c r="O317" s="229"/>
      <c r="P317" s="230"/>
      <c r="Q317" s="227"/>
      <c r="R317" s="132"/>
      <c r="S317" s="259">
        <v>82</v>
      </c>
    </row>
    <row r="318" spans="1:19" ht="27">
      <c r="A318" s="128">
        <f>COUNT($A$5:A316)+1</f>
        <v>111</v>
      </c>
      <c r="B318" s="219" t="s">
        <v>1149</v>
      </c>
      <c r="C318" s="233" t="s">
        <v>123</v>
      </c>
      <c r="D318" s="221" t="s">
        <v>889</v>
      </c>
      <c r="E318" s="234" t="s">
        <v>945</v>
      </c>
      <c r="F318" s="235" t="s">
        <v>980</v>
      </c>
      <c r="G318" s="236" t="s">
        <v>981</v>
      </c>
      <c r="H318" s="224"/>
      <c r="I318" s="225"/>
      <c r="J318" s="226"/>
      <c r="K318" s="227"/>
      <c r="L318" s="227"/>
      <c r="M318" s="228"/>
      <c r="N318" s="228"/>
      <c r="O318" s="229"/>
      <c r="P318" s="230"/>
      <c r="Q318" s="227"/>
      <c r="R318" s="132"/>
      <c r="S318" s="259">
        <v>82</v>
      </c>
    </row>
    <row r="319" spans="1:19" ht="148.5">
      <c r="A319" s="128">
        <f>COUNT($A$5:A317)+1</f>
        <v>112</v>
      </c>
      <c r="B319" s="219" t="s">
        <v>1150</v>
      </c>
      <c r="C319" s="233" t="s">
        <v>123</v>
      </c>
      <c r="D319" s="221" t="s">
        <v>889</v>
      </c>
      <c r="E319" s="234" t="s">
        <v>945</v>
      </c>
      <c r="F319" s="235" t="s">
        <v>982</v>
      </c>
      <c r="G319" s="236" t="s">
        <v>983</v>
      </c>
      <c r="H319" s="224"/>
      <c r="I319" s="225"/>
      <c r="J319" s="226"/>
      <c r="K319" s="227"/>
      <c r="L319" s="227"/>
      <c r="M319" s="228"/>
      <c r="N319" s="228"/>
      <c r="O319" s="229"/>
      <c r="P319" s="230"/>
      <c r="Q319" s="227"/>
      <c r="R319" s="132"/>
      <c r="S319" s="259">
        <v>82</v>
      </c>
    </row>
    <row r="320" spans="1:19" ht="148.5">
      <c r="A320" s="128">
        <f>COUNT($A$5:A318)+1</f>
        <v>113</v>
      </c>
      <c r="B320" s="219" t="s">
        <v>1151</v>
      </c>
      <c r="C320" s="233" t="s">
        <v>123</v>
      </c>
      <c r="D320" s="221" t="s">
        <v>889</v>
      </c>
      <c r="E320" s="234" t="s">
        <v>945</v>
      </c>
      <c r="F320" s="235" t="s">
        <v>984</v>
      </c>
      <c r="G320" s="236" t="s">
        <v>985</v>
      </c>
      <c r="H320" s="224"/>
      <c r="I320" s="225"/>
      <c r="J320" s="226"/>
      <c r="K320" s="227"/>
      <c r="L320" s="227"/>
      <c r="M320" s="228"/>
      <c r="N320" s="228"/>
      <c r="O320" s="229"/>
      <c r="P320" s="230"/>
      <c r="Q320" s="227"/>
      <c r="R320" s="132"/>
      <c r="S320" s="259">
        <v>82</v>
      </c>
    </row>
    <row r="321" spans="1:19" ht="54">
      <c r="A321" s="128">
        <f>COUNT($A$5:A319)+1</f>
        <v>114</v>
      </c>
      <c r="B321" s="219" t="s">
        <v>1152</v>
      </c>
      <c r="C321" s="220" t="s">
        <v>954</v>
      </c>
      <c r="D321" s="221" t="s">
        <v>889</v>
      </c>
      <c r="E321" s="221" t="s">
        <v>948</v>
      </c>
      <c r="F321" s="222" t="s">
        <v>1002</v>
      </c>
      <c r="G321" s="223" t="s">
        <v>1003</v>
      </c>
      <c r="H321" s="224"/>
      <c r="I321" s="225"/>
      <c r="J321" s="226"/>
      <c r="K321" s="227"/>
      <c r="L321" s="227"/>
      <c r="M321" s="228"/>
      <c r="N321" s="228"/>
      <c r="O321" s="229"/>
      <c r="P321" s="230"/>
      <c r="Q321" s="227"/>
      <c r="R321" s="132"/>
      <c r="S321" s="259">
        <v>82</v>
      </c>
    </row>
    <row r="322" spans="1:19" ht="81">
      <c r="A322" s="128">
        <f>COUNT($A$5:A320)+1</f>
        <v>115</v>
      </c>
      <c r="B322" s="219" t="s">
        <v>1153</v>
      </c>
      <c r="C322" s="239" t="s">
        <v>954</v>
      </c>
      <c r="D322" s="221" t="s">
        <v>889</v>
      </c>
      <c r="E322" s="221" t="s">
        <v>941</v>
      </c>
      <c r="F322" s="222" t="s">
        <v>1011</v>
      </c>
      <c r="G322" s="223" t="s">
        <v>1012</v>
      </c>
      <c r="H322" s="237"/>
      <c r="I322" s="225"/>
      <c r="J322" s="226"/>
      <c r="K322" s="227"/>
      <c r="L322" s="227"/>
      <c r="M322" s="227"/>
      <c r="N322" s="238" t="s">
        <v>1013</v>
      </c>
      <c r="O322" s="229"/>
      <c r="P322" s="230"/>
      <c r="Q322" s="227"/>
      <c r="R322" s="132"/>
      <c r="S322" s="261">
        <v>83</v>
      </c>
    </row>
    <row r="323" spans="1:19" ht="67.5">
      <c r="A323" s="128">
        <f>COUNT($A$5:A321)+1</f>
        <v>116</v>
      </c>
      <c r="B323" s="219" t="s">
        <v>1154</v>
      </c>
      <c r="C323" s="266" t="s">
        <v>954</v>
      </c>
      <c r="D323" s="221" t="s">
        <v>889</v>
      </c>
      <c r="E323" s="221" t="s">
        <v>942</v>
      </c>
      <c r="F323" s="222" t="s">
        <v>1014</v>
      </c>
      <c r="G323" s="223" t="s">
        <v>1015</v>
      </c>
      <c r="H323" s="237"/>
      <c r="I323" s="225"/>
      <c r="J323" s="226"/>
      <c r="K323" s="227"/>
      <c r="L323" s="227"/>
      <c r="M323" s="227"/>
      <c r="N323" s="238" t="s">
        <v>1016</v>
      </c>
      <c r="O323" s="229"/>
      <c r="P323" s="230"/>
      <c r="Q323" s="227"/>
      <c r="R323" s="132"/>
      <c r="S323" s="261">
        <v>83</v>
      </c>
    </row>
    <row r="324" spans="1:19" ht="108">
      <c r="A324" s="128">
        <f>COUNT($A$5:A322)+1</f>
        <v>117</v>
      </c>
      <c r="B324" s="219" t="s">
        <v>1155</v>
      </c>
      <c r="C324" s="264" t="s">
        <v>954</v>
      </c>
      <c r="D324" s="221" t="s">
        <v>889</v>
      </c>
      <c r="E324" s="221" t="s">
        <v>942</v>
      </c>
      <c r="F324" s="222" t="s">
        <v>1017</v>
      </c>
      <c r="G324" s="223" t="s">
        <v>1018</v>
      </c>
      <c r="H324" s="237"/>
      <c r="I324" s="225"/>
      <c r="J324" s="226"/>
      <c r="K324" s="227"/>
      <c r="L324" s="227"/>
      <c r="M324" s="227"/>
      <c r="N324" s="238" t="s">
        <v>1019</v>
      </c>
      <c r="O324" s="229"/>
      <c r="P324" s="230"/>
      <c r="Q324" s="227"/>
      <c r="R324" s="132"/>
      <c r="S324" s="261">
        <v>83</v>
      </c>
    </row>
    <row r="325" spans="1:19" ht="69.75">
      <c r="A325" s="128">
        <f>COUNT($A$5:A323)+1</f>
        <v>118</v>
      </c>
      <c r="B325" s="219" t="s">
        <v>1156</v>
      </c>
      <c r="C325" s="220" t="s">
        <v>954</v>
      </c>
      <c r="D325" s="221" t="s">
        <v>889</v>
      </c>
      <c r="E325" s="221" t="s">
        <v>948</v>
      </c>
      <c r="F325" s="222" t="s">
        <v>1023</v>
      </c>
      <c r="G325" s="223" t="s">
        <v>1024</v>
      </c>
      <c r="H325" s="237"/>
      <c r="I325" s="225"/>
      <c r="J325" s="226"/>
      <c r="K325" s="227"/>
      <c r="L325" s="227"/>
      <c r="M325" s="227"/>
      <c r="N325" s="238" t="s">
        <v>1025</v>
      </c>
      <c r="O325" s="229"/>
      <c r="P325" s="230"/>
      <c r="Q325" s="227"/>
      <c r="R325" s="132"/>
      <c r="S325" s="261">
        <v>83</v>
      </c>
    </row>
    <row r="326" spans="1:19" ht="40.5">
      <c r="A326" s="128">
        <f>COUNT($A$5:A324)+1</f>
        <v>119</v>
      </c>
      <c r="B326" s="219" t="s">
        <v>1157</v>
      </c>
      <c r="C326" s="233" t="s">
        <v>123</v>
      </c>
      <c r="D326" s="221" t="s">
        <v>889</v>
      </c>
      <c r="E326" s="221" t="s">
        <v>906</v>
      </c>
      <c r="F326" s="222" t="s">
        <v>1036</v>
      </c>
      <c r="G326" s="223" t="s">
        <v>1037</v>
      </c>
      <c r="H326" s="237"/>
      <c r="I326" s="225"/>
      <c r="J326" s="226"/>
      <c r="K326" s="227"/>
      <c r="L326" s="227"/>
      <c r="M326" s="227"/>
      <c r="N326" s="227"/>
      <c r="O326" s="240"/>
      <c r="P326" s="240" t="s">
        <v>1038</v>
      </c>
      <c r="Q326" s="227"/>
      <c r="R326" s="132"/>
      <c r="S326" s="212">
        <v>84</v>
      </c>
    </row>
    <row r="327" spans="1:19" ht="54">
      <c r="A327" s="128">
        <f>COUNT($A$5:A325)+1</f>
        <v>120</v>
      </c>
      <c r="B327" s="219" t="s">
        <v>1158</v>
      </c>
      <c r="C327" s="239" t="s">
        <v>123</v>
      </c>
      <c r="D327" s="221" t="s">
        <v>889</v>
      </c>
      <c r="E327" s="221" t="s">
        <v>907</v>
      </c>
      <c r="F327" s="222" t="s">
        <v>1039</v>
      </c>
      <c r="G327" s="223" t="s">
        <v>1040</v>
      </c>
      <c r="H327" s="237"/>
      <c r="I327" s="225"/>
      <c r="J327" s="226"/>
      <c r="K327" s="227"/>
      <c r="L327" s="227"/>
      <c r="M327" s="227"/>
      <c r="N327" s="227"/>
      <c r="O327" s="240"/>
      <c r="P327" s="240"/>
      <c r="Q327" s="227"/>
      <c r="R327" s="132"/>
      <c r="S327" s="259">
        <v>85</v>
      </c>
    </row>
    <row r="328" spans="1:19" ht="40.5">
      <c r="A328" s="128">
        <f>COUNT($A$5:A326)+1</f>
        <v>121</v>
      </c>
      <c r="B328" s="219" t="s">
        <v>1159</v>
      </c>
      <c r="C328" s="266" t="s">
        <v>123</v>
      </c>
      <c r="D328" s="221" t="s">
        <v>889</v>
      </c>
      <c r="E328" s="221" t="s">
        <v>927</v>
      </c>
      <c r="F328" s="222" t="s">
        <v>1043</v>
      </c>
      <c r="G328" s="223" t="s">
        <v>1044</v>
      </c>
      <c r="H328" s="237"/>
      <c r="I328" s="225"/>
      <c r="J328" s="226"/>
      <c r="K328" s="227"/>
      <c r="L328" s="227"/>
      <c r="M328" s="227"/>
      <c r="N328" s="227"/>
      <c r="O328" s="240"/>
      <c r="P328" s="240"/>
      <c r="Q328" s="227"/>
      <c r="R328" s="132"/>
      <c r="S328" s="259">
        <v>85</v>
      </c>
    </row>
    <row r="329" spans="1:19" ht="67.5">
      <c r="A329" s="128">
        <f>COUNT($A$5:A327)+1</f>
        <v>122</v>
      </c>
      <c r="B329" s="219" t="s">
        <v>1160</v>
      </c>
      <c r="C329" s="220" t="s">
        <v>123</v>
      </c>
      <c r="D329" s="221" t="s">
        <v>889</v>
      </c>
      <c r="E329" s="221" t="s">
        <v>907</v>
      </c>
      <c r="F329" s="222" t="s">
        <v>1045</v>
      </c>
      <c r="G329" s="236" t="s">
        <v>1046</v>
      </c>
      <c r="H329" s="237"/>
      <c r="I329" s="225"/>
      <c r="J329" s="226"/>
      <c r="K329" s="227"/>
      <c r="L329" s="227"/>
      <c r="M329" s="227"/>
      <c r="N329" s="227"/>
      <c r="O329" s="240"/>
      <c r="P329" s="240"/>
      <c r="Q329" s="227"/>
      <c r="R329" s="132"/>
      <c r="S329" s="259">
        <v>85</v>
      </c>
    </row>
    <row r="330" spans="1:19" ht="54">
      <c r="A330" s="128">
        <f>COUNT($A$5:A328)+1</f>
        <v>123</v>
      </c>
      <c r="B330" s="219" t="s">
        <v>1161</v>
      </c>
      <c r="C330" s="220" t="s">
        <v>123</v>
      </c>
      <c r="D330" s="221" t="s">
        <v>889</v>
      </c>
      <c r="E330" s="221" t="s">
        <v>922</v>
      </c>
      <c r="F330" s="222" t="s">
        <v>1047</v>
      </c>
      <c r="G330" s="236" t="s">
        <v>1048</v>
      </c>
      <c r="H330" s="237"/>
      <c r="I330" s="241"/>
      <c r="J330" s="242"/>
      <c r="K330" s="227"/>
      <c r="L330" s="227"/>
      <c r="M330" s="227"/>
      <c r="N330" s="227"/>
      <c r="O330" s="240"/>
      <c r="P330" s="240"/>
      <c r="Q330" s="227"/>
      <c r="R330" s="132"/>
      <c r="S330" s="259">
        <v>85</v>
      </c>
    </row>
    <row r="331" spans="1:19" ht="40.5">
      <c r="A331" s="128">
        <f>COUNT($A$5:A329)+1</f>
        <v>124</v>
      </c>
      <c r="B331" s="219" t="s">
        <v>1162</v>
      </c>
      <c r="C331" s="239" t="s">
        <v>123</v>
      </c>
      <c r="D331" s="221" t="s">
        <v>889</v>
      </c>
      <c r="E331" s="221" t="s">
        <v>907</v>
      </c>
      <c r="F331" s="222" t="s">
        <v>1053</v>
      </c>
      <c r="G331" s="223" t="s">
        <v>1054</v>
      </c>
      <c r="H331" s="237"/>
      <c r="I331" s="225"/>
      <c r="J331" s="226"/>
      <c r="K331" s="227"/>
      <c r="L331" s="227"/>
      <c r="M331" s="227"/>
      <c r="N331" s="227"/>
      <c r="O331" s="240"/>
      <c r="P331" s="240"/>
      <c r="Q331" s="227"/>
      <c r="R331" s="132"/>
      <c r="S331" s="259">
        <v>85</v>
      </c>
    </row>
    <row r="332" spans="1:19" ht="54">
      <c r="A332" s="128">
        <f>COUNT($A$5:A330)+1</f>
        <v>125</v>
      </c>
      <c r="B332" s="219" t="s">
        <v>1163</v>
      </c>
      <c r="C332" s="220" t="s">
        <v>954</v>
      </c>
      <c r="D332" s="221" t="s">
        <v>889</v>
      </c>
      <c r="E332" s="221" t="s">
        <v>936</v>
      </c>
      <c r="F332" s="222" t="s">
        <v>1055</v>
      </c>
      <c r="G332" s="236" t="s">
        <v>1056</v>
      </c>
      <c r="H332" s="237"/>
      <c r="I332" s="225"/>
      <c r="J332" s="226"/>
      <c r="K332" s="227"/>
      <c r="L332" s="227"/>
      <c r="M332" s="227"/>
      <c r="N332" s="227"/>
      <c r="O332" s="240"/>
      <c r="P332" s="240"/>
      <c r="Q332" s="227"/>
      <c r="R332" s="132"/>
      <c r="S332" s="259">
        <v>85</v>
      </c>
    </row>
    <row r="333" spans="1:19" ht="54">
      <c r="A333" s="128">
        <f>COUNT($A$5:A331)+1</f>
        <v>126</v>
      </c>
      <c r="B333" s="219" t="s">
        <v>1164</v>
      </c>
      <c r="C333" s="233" t="s">
        <v>123</v>
      </c>
      <c r="D333" s="221" t="s">
        <v>889</v>
      </c>
      <c r="E333" s="221" t="s">
        <v>895</v>
      </c>
      <c r="F333" s="222" t="s">
        <v>1067</v>
      </c>
      <c r="G333" s="223" t="s">
        <v>1068</v>
      </c>
      <c r="H333" s="237"/>
      <c r="I333" s="225"/>
      <c r="J333" s="226"/>
      <c r="K333" s="227"/>
      <c r="L333" s="227"/>
      <c r="M333" s="227"/>
      <c r="N333" s="227"/>
      <c r="O333" s="240"/>
      <c r="P333" s="240"/>
      <c r="Q333" s="227"/>
      <c r="R333" s="132"/>
      <c r="S333" s="262">
        <v>86</v>
      </c>
    </row>
    <row r="334" spans="1:19" ht="67.5">
      <c r="A334" s="128">
        <f>COUNT($A$5:A332)+1</f>
        <v>127</v>
      </c>
      <c r="B334" s="219" t="s">
        <v>1165</v>
      </c>
      <c r="C334" s="220" t="s">
        <v>110</v>
      </c>
      <c r="D334" s="221" t="s">
        <v>889</v>
      </c>
      <c r="E334" s="246" t="s">
        <v>1026</v>
      </c>
      <c r="F334" s="222" t="s">
        <v>1069</v>
      </c>
      <c r="G334" s="223" t="s">
        <v>1070</v>
      </c>
      <c r="H334" s="237"/>
      <c r="I334" s="225"/>
      <c r="J334" s="226"/>
      <c r="K334" s="227"/>
      <c r="L334" s="227"/>
      <c r="M334" s="227"/>
      <c r="N334" s="227"/>
      <c r="O334" s="240"/>
      <c r="P334" s="240"/>
      <c r="Q334" s="227"/>
      <c r="R334" s="132"/>
      <c r="S334" s="261">
        <v>87</v>
      </c>
    </row>
    <row r="335" spans="1:19" ht="40.5">
      <c r="A335" s="128">
        <f>COUNT($A$5:A333)+1</f>
        <v>128</v>
      </c>
      <c r="B335" s="219" t="s">
        <v>1166</v>
      </c>
      <c r="C335" s="220" t="s">
        <v>110</v>
      </c>
      <c r="D335" s="221" t="s">
        <v>889</v>
      </c>
      <c r="E335" s="246" t="s">
        <v>939</v>
      </c>
      <c r="F335" s="222" t="s">
        <v>1071</v>
      </c>
      <c r="G335" s="223" t="s">
        <v>1072</v>
      </c>
      <c r="H335" s="237"/>
      <c r="I335" s="225"/>
      <c r="J335" s="226"/>
      <c r="K335" s="227"/>
      <c r="L335" s="227"/>
      <c r="M335" s="227"/>
      <c r="N335" s="227"/>
      <c r="O335" s="240"/>
      <c r="P335" s="240"/>
      <c r="Q335" s="227"/>
      <c r="R335" s="132"/>
      <c r="S335" s="261">
        <v>87</v>
      </c>
    </row>
    <row r="336" spans="1:19" ht="27">
      <c r="A336" s="128">
        <f>COUNT($A$5:A334)+1</f>
        <v>129</v>
      </c>
      <c r="B336" s="219" t="s">
        <v>1167</v>
      </c>
      <c r="C336" s="264" t="s">
        <v>110</v>
      </c>
      <c r="D336" s="221" t="s">
        <v>889</v>
      </c>
      <c r="E336" s="221" t="s">
        <v>948</v>
      </c>
      <c r="F336" s="222" t="s">
        <v>1073</v>
      </c>
      <c r="G336" s="223" t="s">
        <v>1074</v>
      </c>
      <c r="H336" s="237"/>
      <c r="I336" s="225"/>
      <c r="J336" s="226"/>
      <c r="K336" s="227"/>
      <c r="L336" s="227"/>
      <c r="M336" s="227"/>
      <c r="N336" s="227"/>
      <c r="O336" s="240"/>
      <c r="P336" s="240"/>
      <c r="Q336" s="227"/>
      <c r="R336" s="132"/>
      <c r="S336" s="261">
        <v>87</v>
      </c>
    </row>
    <row r="337" spans="1:19" ht="81">
      <c r="A337" s="128">
        <f>COUNT($A$5:A335)+1</f>
        <v>130</v>
      </c>
      <c r="B337" s="219" t="s">
        <v>1168</v>
      </c>
      <c r="C337" s="220" t="s">
        <v>110</v>
      </c>
      <c r="D337" s="221" t="s">
        <v>889</v>
      </c>
      <c r="E337" s="221" t="s">
        <v>896</v>
      </c>
      <c r="F337" s="222" t="s">
        <v>1079</v>
      </c>
      <c r="G337" s="223" t="s">
        <v>1080</v>
      </c>
      <c r="H337" s="237"/>
      <c r="I337" s="225"/>
      <c r="J337" s="226"/>
      <c r="K337" s="227"/>
      <c r="L337" s="227"/>
      <c r="M337" s="227"/>
      <c r="N337" s="227"/>
      <c r="O337" s="240"/>
      <c r="P337" s="240"/>
      <c r="Q337" s="227"/>
      <c r="R337" s="132"/>
      <c r="S337" s="261">
        <v>87</v>
      </c>
    </row>
    <row r="338" spans="1:19" ht="94.5">
      <c r="A338" s="128">
        <f>COUNT($A$5:A336)+1</f>
        <v>131</v>
      </c>
      <c r="B338" s="219" t="s">
        <v>1169</v>
      </c>
      <c r="C338" s="220" t="s">
        <v>110</v>
      </c>
      <c r="D338" s="221" t="s">
        <v>889</v>
      </c>
      <c r="E338" s="221" t="s">
        <v>895</v>
      </c>
      <c r="F338" s="222" t="s">
        <v>1083</v>
      </c>
      <c r="G338" s="223" t="s">
        <v>1084</v>
      </c>
      <c r="H338" s="237"/>
      <c r="I338" s="225"/>
      <c r="J338" s="226"/>
      <c r="K338" s="227"/>
      <c r="L338" s="227"/>
      <c r="M338" s="227"/>
      <c r="N338" s="227"/>
      <c r="O338" s="240"/>
      <c r="P338" s="240"/>
      <c r="Q338" s="227"/>
      <c r="R338" s="132"/>
      <c r="S338" s="261">
        <v>87</v>
      </c>
    </row>
    <row r="339" spans="1:19" ht="81">
      <c r="A339" s="128">
        <f>COUNT($A$5:A337)+1</f>
        <v>132</v>
      </c>
      <c r="B339" s="219" t="s">
        <v>1196</v>
      </c>
      <c r="C339" s="233" t="s">
        <v>110</v>
      </c>
      <c r="D339" s="221" t="s">
        <v>889</v>
      </c>
      <c r="E339" s="221" t="s">
        <v>898</v>
      </c>
      <c r="F339" s="247" t="s">
        <v>1194</v>
      </c>
      <c r="G339" s="248" t="s">
        <v>1195</v>
      </c>
      <c r="H339" s="237"/>
      <c r="I339" s="225"/>
      <c r="J339" s="226"/>
      <c r="K339" s="227"/>
      <c r="L339" s="227"/>
      <c r="M339" s="227"/>
      <c r="N339" s="227"/>
      <c r="O339" s="240"/>
      <c r="P339" s="240"/>
      <c r="Q339" s="227"/>
      <c r="R339" s="132"/>
      <c r="S339" s="261">
        <v>87</v>
      </c>
    </row>
    <row r="340" spans="1:19" ht="40.5">
      <c r="A340" s="128">
        <f>COUNT($A$5:A338)+1</f>
        <v>133</v>
      </c>
      <c r="B340" s="219" t="s">
        <v>1170</v>
      </c>
      <c r="C340" s="220" t="s">
        <v>954</v>
      </c>
      <c r="D340" s="221" t="s">
        <v>889</v>
      </c>
      <c r="E340" s="221" t="s">
        <v>936</v>
      </c>
      <c r="F340" s="222" t="s">
        <v>1085</v>
      </c>
      <c r="G340" s="236" t="s">
        <v>1086</v>
      </c>
      <c r="H340" s="237"/>
      <c r="I340" s="225"/>
      <c r="J340" s="226"/>
      <c r="K340" s="227"/>
      <c r="L340" s="227"/>
      <c r="M340" s="227"/>
      <c r="N340" s="227"/>
      <c r="O340" s="240"/>
      <c r="P340" s="240" t="s">
        <v>1087</v>
      </c>
      <c r="Q340" s="227"/>
      <c r="R340" s="132"/>
      <c r="S340" s="259">
        <v>89</v>
      </c>
    </row>
    <row r="341" spans="1:19" ht="54">
      <c r="A341" s="128">
        <f>COUNT($A$5:A339)+1</f>
        <v>134</v>
      </c>
      <c r="B341" s="219" t="s">
        <v>1171</v>
      </c>
      <c r="C341" s="265" t="s">
        <v>123</v>
      </c>
      <c r="D341" s="221" t="s">
        <v>889</v>
      </c>
      <c r="E341" s="221" t="s">
        <v>948</v>
      </c>
      <c r="F341" s="222" t="s">
        <v>1088</v>
      </c>
      <c r="G341" s="236" t="s">
        <v>1089</v>
      </c>
      <c r="H341" s="237"/>
      <c r="I341" s="225"/>
      <c r="J341" s="226"/>
      <c r="K341" s="227"/>
      <c r="L341" s="227"/>
      <c r="M341" s="227"/>
      <c r="N341" s="227"/>
      <c r="O341" s="240"/>
      <c r="P341" s="240" t="s">
        <v>1038</v>
      </c>
      <c r="Q341" s="227"/>
      <c r="R341" s="132"/>
      <c r="S341" s="259">
        <v>89</v>
      </c>
    </row>
    <row r="342" spans="1:19" ht="27">
      <c r="A342" s="128">
        <f>COUNT($A$5:A340)+1</f>
        <v>135</v>
      </c>
      <c r="B342" s="219" t="s">
        <v>1172</v>
      </c>
      <c r="C342" s="233" t="s">
        <v>123</v>
      </c>
      <c r="D342" s="221" t="s">
        <v>889</v>
      </c>
      <c r="E342" s="221" t="s">
        <v>898</v>
      </c>
      <c r="F342" s="222" t="s">
        <v>1090</v>
      </c>
      <c r="G342" s="223" t="s">
        <v>1091</v>
      </c>
      <c r="H342" s="237"/>
      <c r="I342" s="225"/>
      <c r="J342" s="226"/>
      <c r="K342" s="227"/>
      <c r="L342" s="227"/>
      <c r="M342" s="227"/>
      <c r="N342" s="227"/>
      <c r="O342" s="240"/>
      <c r="P342" s="240"/>
      <c r="Q342" s="227"/>
      <c r="R342" s="132"/>
      <c r="S342" s="259" t="s">
        <v>1095</v>
      </c>
    </row>
    <row r="343" spans="1:19" ht="40.5">
      <c r="A343" s="128">
        <f>COUNT($A$5:A341)+1</f>
        <v>136</v>
      </c>
      <c r="B343" s="219" t="s">
        <v>1173</v>
      </c>
      <c r="C343" s="220" t="s">
        <v>954</v>
      </c>
      <c r="D343" s="221" t="s">
        <v>889</v>
      </c>
      <c r="E343" s="221" t="s">
        <v>1092</v>
      </c>
      <c r="F343" s="222" t="s">
        <v>1093</v>
      </c>
      <c r="G343" s="223" t="s">
        <v>1094</v>
      </c>
      <c r="H343" s="237"/>
      <c r="I343" s="225"/>
      <c r="J343" s="226"/>
      <c r="K343" s="227"/>
      <c r="L343" s="227"/>
      <c r="M343" s="227"/>
      <c r="N343" s="227"/>
      <c r="O343" s="240"/>
      <c r="P343" s="240"/>
      <c r="Q343" s="227"/>
      <c r="R343" s="132"/>
      <c r="S343" s="259" t="s">
        <v>1095</v>
      </c>
    </row>
    <row r="344" spans="1:19" ht="40.5">
      <c r="A344" s="128">
        <f>COUNT($A$5:A342)+1</f>
        <v>137</v>
      </c>
      <c r="B344" s="219" t="s">
        <v>1174</v>
      </c>
      <c r="C344" s="267" t="s">
        <v>954</v>
      </c>
      <c r="D344" s="221" t="s">
        <v>889</v>
      </c>
      <c r="E344" s="221" t="s">
        <v>948</v>
      </c>
      <c r="F344" s="222" t="s">
        <v>1099</v>
      </c>
      <c r="G344" s="223" t="s">
        <v>1100</v>
      </c>
      <c r="H344" s="243"/>
      <c r="I344" s="244"/>
      <c r="J344" s="245"/>
      <c r="K344" s="236"/>
      <c r="L344" s="236"/>
      <c r="M344" s="236"/>
      <c r="N344" s="236" t="s">
        <v>1098</v>
      </c>
      <c r="O344" s="240"/>
      <c r="P344" s="240"/>
      <c r="Q344" s="227"/>
      <c r="R344" s="132"/>
      <c r="S344" s="260" t="s">
        <v>1115</v>
      </c>
    </row>
    <row r="345" spans="1:19" ht="27">
      <c r="A345" s="128">
        <f>COUNT($A$5:A343)+1</f>
        <v>138</v>
      </c>
      <c r="B345" s="219" t="s">
        <v>1175</v>
      </c>
      <c r="C345" s="267" t="s">
        <v>954</v>
      </c>
      <c r="D345" s="221" t="s">
        <v>889</v>
      </c>
      <c r="E345" s="221" t="s">
        <v>910</v>
      </c>
      <c r="F345" s="222" t="s">
        <v>1101</v>
      </c>
      <c r="G345" s="223" t="s">
        <v>1102</v>
      </c>
      <c r="H345" s="243"/>
      <c r="I345" s="244"/>
      <c r="J345" s="245"/>
      <c r="K345" s="236"/>
      <c r="L345" s="236"/>
      <c r="M345" s="236"/>
      <c r="N345" s="236" t="s">
        <v>1103</v>
      </c>
      <c r="O345" s="240"/>
      <c r="P345" s="240"/>
      <c r="Q345" s="227"/>
      <c r="R345" s="132"/>
      <c r="S345" s="260" t="s">
        <v>1115</v>
      </c>
    </row>
    <row r="346" spans="1:19" ht="40.5">
      <c r="A346" s="128">
        <f>COUNT($A$5:A344)+1</f>
        <v>139</v>
      </c>
      <c r="B346" s="219" t="s">
        <v>1197</v>
      </c>
      <c r="C346" s="231" t="s">
        <v>954</v>
      </c>
      <c r="D346" s="221" t="s">
        <v>889</v>
      </c>
      <c r="E346" s="221" t="s">
        <v>910</v>
      </c>
      <c r="F346" s="222" t="s">
        <v>1104</v>
      </c>
      <c r="G346" s="223" t="s">
        <v>1105</v>
      </c>
      <c r="H346" s="243"/>
      <c r="I346" s="244"/>
      <c r="J346" s="245"/>
      <c r="K346" s="236"/>
      <c r="L346" s="236"/>
      <c r="M346" s="236"/>
      <c r="N346" s="236" t="s">
        <v>1103</v>
      </c>
      <c r="O346" s="240"/>
      <c r="P346" s="240"/>
      <c r="Q346" s="227"/>
      <c r="R346" s="132"/>
      <c r="S346" s="260" t="s">
        <v>1115</v>
      </c>
    </row>
    <row r="347" spans="1:19" ht="54">
      <c r="A347" s="128">
        <f>COUNT($A$5:A345)+1</f>
        <v>140</v>
      </c>
      <c r="B347" s="8" t="s">
        <v>804</v>
      </c>
      <c r="C347" s="9" t="s">
        <v>110</v>
      </c>
      <c r="D347" s="10" t="s">
        <v>805</v>
      </c>
      <c r="E347" s="209" t="s">
        <v>919</v>
      </c>
      <c r="F347" s="153" t="s">
        <v>806</v>
      </c>
      <c r="G347" s="11" t="s">
        <v>438</v>
      </c>
      <c r="H347" s="12"/>
      <c r="I347" s="13"/>
      <c r="J347" s="14"/>
      <c r="K347" s="16"/>
      <c r="L347" s="16"/>
      <c r="M347" s="16"/>
      <c r="N347" s="157"/>
      <c r="O347" s="123">
        <v>0</v>
      </c>
      <c r="P347" s="15" t="s">
        <v>111</v>
      </c>
      <c r="Q347" s="16">
        <v>0</v>
      </c>
      <c r="R347" s="129"/>
    </row>
    <row r="348" spans="1:19" ht="54">
      <c r="A348" s="128">
        <f>COUNT($A$5:A346)+1</f>
        <v>141</v>
      </c>
      <c r="B348" s="8" t="s">
        <v>63</v>
      </c>
      <c r="C348" s="9" t="s">
        <v>110</v>
      </c>
      <c r="D348" s="10" t="s">
        <v>805</v>
      </c>
      <c r="E348" s="209" t="s">
        <v>948</v>
      </c>
      <c r="F348" s="153" t="s">
        <v>807</v>
      </c>
      <c r="G348" s="11" t="s">
        <v>439</v>
      </c>
      <c r="H348" s="12"/>
      <c r="I348" s="13"/>
      <c r="J348" s="14"/>
      <c r="K348" s="16"/>
      <c r="L348" s="16" t="s">
        <v>883</v>
      </c>
      <c r="M348" s="16" t="s">
        <v>654</v>
      </c>
      <c r="N348" s="157"/>
      <c r="O348" s="123">
        <v>0</v>
      </c>
      <c r="P348" s="15" t="s">
        <v>228</v>
      </c>
      <c r="Q348" s="16">
        <v>0</v>
      </c>
      <c r="R348" s="129"/>
      <c r="S348" s="127" t="s">
        <v>887</v>
      </c>
    </row>
    <row r="349" spans="1:19" ht="54">
      <c r="A349" s="128">
        <f>COUNT($A$5:A347)+1</f>
        <v>142</v>
      </c>
      <c r="B349" s="8" t="s">
        <v>311</v>
      </c>
      <c r="C349" s="9" t="s">
        <v>110</v>
      </c>
      <c r="D349" s="10" t="s">
        <v>805</v>
      </c>
      <c r="E349" s="209" t="s">
        <v>924</v>
      </c>
      <c r="F349" s="153" t="s">
        <v>312</v>
      </c>
      <c r="G349" s="11" t="s">
        <v>440</v>
      </c>
      <c r="H349" s="12"/>
      <c r="I349" s="13"/>
      <c r="J349" s="14"/>
      <c r="K349" s="16"/>
      <c r="L349" s="16"/>
      <c r="M349" s="16"/>
      <c r="N349" s="157"/>
      <c r="O349" s="123">
        <v>0</v>
      </c>
      <c r="P349" s="15" t="s">
        <v>111</v>
      </c>
      <c r="Q349" s="16">
        <v>0</v>
      </c>
      <c r="R349" s="129"/>
    </row>
    <row r="350" spans="1:19" ht="54">
      <c r="A350" s="128">
        <f>COUNT($A$5:A348)+1</f>
        <v>143</v>
      </c>
      <c r="B350" s="8" t="s">
        <v>314</v>
      </c>
      <c r="C350" s="9" t="s">
        <v>110</v>
      </c>
      <c r="D350" s="10" t="s">
        <v>805</v>
      </c>
      <c r="E350" s="209" t="s">
        <v>897</v>
      </c>
      <c r="F350" s="153" t="s">
        <v>628</v>
      </c>
      <c r="G350" s="11" t="s">
        <v>441</v>
      </c>
      <c r="H350" s="12"/>
      <c r="I350" s="13"/>
      <c r="J350" s="14"/>
      <c r="K350" s="16"/>
      <c r="L350" s="16"/>
      <c r="M350" s="16"/>
      <c r="N350" s="157"/>
      <c r="O350" s="123">
        <v>0</v>
      </c>
      <c r="P350" s="15" t="s">
        <v>111</v>
      </c>
      <c r="Q350" s="16">
        <v>0</v>
      </c>
      <c r="R350" s="129"/>
    </row>
    <row r="351" spans="1:19" ht="54">
      <c r="A351" s="128">
        <f>COUNT($A$5:A349)+1</f>
        <v>144</v>
      </c>
      <c r="B351" s="8" t="s">
        <v>318</v>
      </c>
      <c r="C351" s="9" t="s">
        <v>110</v>
      </c>
      <c r="D351" s="10" t="s">
        <v>805</v>
      </c>
      <c r="E351" s="209" t="s">
        <v>902</v>
      </c>
      <c r="F351" s="153" t="s">
        <v>808</v>
      </c>
      <c r="G351" s="11" t="s">
        <v>442</v>
      </c>
      <c r="H351" s="12"/>
      <c r="I351" s="13"/>
      <c r="J351" s="14"/>
      <c r="K351" s="16"/>
      <c r="L351" s="16"/>
      <c r="M351" s="16"/>
      <c r="N351" s="157"/>
      <c r="O351" s="123">
        <v>0</v>
      </c>
      <c r="P351" s="23" t="s">
        <v>205</v>
      </c>
      <c r="Q351" s="16">
        <v>0</v>
      </c>
      <c r="R351" s="129"/>
    </row>
    <row r="352" spans="1:19" ht="54">
      <c r="A352" s="128">
        <f>COUNT($A$5:A350)+1</f>
        <v>145</v>
      </c>
      <c r="B352" s="8" t="s">
        <v>1129</v>
      </c>
      <c r="C352" s="9" t="s">
        <v>110</v>
      </c>
      <c r="D352" s="10" t="s">
        <v>1130</v>
      </c>
      <c r="E352" s="209" t="s">
        <v>903</v>
      </c>
      <c r="F352" s="153" t="s">
        <v>629</v>
      </c>
      <c r="G352" s="114" t="s">
        <v>443</v>
      </c>
      <c r="H352" s="12"/>
      <c r="I352" s="13"/>
      <c r="J352" s="14"/>
      <c r="K352" s="16"/>
      <c r="L352" s="16"/>
      <c r="M352" s="16"/>
      <c r="N352" s="157"/>
      <c r="O352" s="123">
        <v>0</v>
      </c>
      <c r="P352" s="15" t="s">
        <v>205</v>
      </c>
      <c r="Q352" s="16">
        <v>0</v>
      </c>
      <c r="R352" s="129"/>
    </row>
    <row r="353" spans="1:19" ht="40.5">
      <c r="A353" s="128">
        <f>COUNT($A$5:A351)+1</f>
        <v>146</v>
      </c>
      <c r="B353" s="219" t="s">
        <v>1176</v>
      </c>
      <c r="C353" s="264" t="s">
        <v>954</v>
      </c>
      <c r="D353" s="221" t="s">
        <v>1130</v>
      </c>
      <c r="E353" s="221" t="s">
        <v>903</v>
      </c>
      <c r="F353" s="222" t="s">
        <v>960</v>
      </c>
      <c r="G353" s="223" t="s">
        <v>961</v>
      </c>
      <c r="H353" s="224"/>
      <c r="I353" s="225"/>
      <c r="J353" s="226"/>
      <c r="K353" s="227"/>
      <c r="L353" s="227"/>
      <c r="M353" s="228"/>
      <c r="N353" s="228"/>
      <c r="O353" s="229"/>
      <c r="P353" s="230"/>
      <c r="Q353" s="227"/>
      <c r="R353" s="132"/>
      <c r="S353" s="259">
        <v>82</v>
      </c>
    </row>
    <row r="354" spans="1:19" ht="40.5">
      <c r="A354" s="128">
        <f>COUNT($A$5:A352)+1</f>
        <v>147</v>
      </c>
      <c r="B354" s="232" t="s">
        <v>1198</v>
      </c>
      <c r="C354" s="231" t="s">
        <v>954</v>
      </c>
      <c r="D354" s="221" t="s">
        <v>805</v>
      </c>
      <c r="E354" s="221" t="s">
        <v>941</v>
      </c>
      <c r="F354" s="222" t="s">
        <v>968</v>
      </c>
      <c r="G354" s="223" t="s">
        <v>969</v>
      </c>
      <c r="H354" s="224"/>
      <c r="I354" s="225"/>
      <c r="J354" s="226"/>
      <c r="K354" s="227"/>
      <c r="L354" s="227"/>
      <c r="M354" s="228"/>
      <c r="N354" s="228"/>
      <c r="O354" s="229"/>
      <c r="P354" s="230"/>
      <c r="Q354" s="227"/>
      <c r="R354" s="132"/>
      <c r="S354" s="259">
        <v>82</v>
      </c>
    </row>
    <row r="355" spans="1:19" ht="40.5">
      <c r="A355" s="128">
        <f>COUNT($A$5:A353)+1</f>
        <v>148</v>
      </c>
      <c r="B355" s="219" t="s">
        <v>1177</v>
      </c>
      <c r="C355" s="220" t="s">
        <v>954</v>
      </c>
      <c r="D355" s="221" t="s">
        <v>1130</v>
      </c>
      <c r="E355" s="221" t="s">
        <v>948</v>
      </c>
      <c r="F355" s="222" t="s">
        <v>998</v>
      </c>
      <c r="G355" s="223" t="s">
        <v>999</v>
      </c>
      <c r="H355" s="224"/>
      <c r="I355" s="225"/>
      <c r="J355" s="226"/>
      <c r="K355" s="227"/>
      <c r="L355" s="227"/>
      <c r="M355" s="228"/>
      <c r="N355" s="228"/>
      <c r="O355" s="229"/>
      <c r="P355" s="230"/>
      <c r="Q355" s="227"/>
      <c r="R355" s="132"/>
      <c r="S355" s="259">
        <v>82</v>
      </c>
    </row>
    <row r="356" spans="1:19" ht="67.5">
      <c r="A356" s="128">
        <f>COUNT($A$5:A354)+1</f>
        <v>149</v>
      </c>
      <c r="B356" s="219" t="s">
        <v>1178</v>
      </c>
      <c r="C356" s="220" t="s">
        <v>123</v>
      </c>
      <c r="D356" s="221" t="s">
        <v>1130</v>
      </c>
      <c r="E356" s="221" t="s">
        <v>928</v>
      </c>
      <c r="F356" s="222" t="s">
        <v>1041</v>
      </c>
      <c r="G356" s="223" t="s">
        <v>1042</v>
      </c>
      <c r="H356" s="237"/>
      <c r="I356" s="225"/>
      <c r="J356" s="226"/>
      <c r="K356" s="227"/>
      <c r="L356" s="227"/>
      <c r="M356" s="227"/>
      <c r="N356" s="227"/>
      <c r="O356" s="240"/>
      <c r="P356" s="240"/>
      <c r="Q356" s="227"/>
      <c r="R356" s="132"/>
      <c r="S356" s="259">
        <v>85</v>
      </c>
    </row>
    <row r="357" spans="1:19" ht="40.5">
      <c r="A357" s="128">
        <f>COUNT($A$5:A355)+1</f>
        <v>150</v>
      </c>
      <c r="B357" s="219" t="s">
        <v>1179</v>
      </c>
      <c r="C357" s="220" t="s">
        <v>954</v>
      </c>
      <c r="D357" s="221" t="s">
        <v>1130</v>
      </c>
      <c r="E357" s="221" t="s">
        <v>927</v>
      </c>
      <c r="F357" s="222" t="s">
        <v>1049</v>
      </c>
      <c r="G357" s="236" t="s">
        <v>1050</v>
      </c>
      <c r="H357" s="237"/>
      <c r="I357" s="241"/>
      <c r="J357" s="242"/>
      <c r="K357" s="227"/>
      <c r="L357" s="227"/>
      <c r="M357" s="227"/>
      <c r="N357" s="227"/>
      <c r="O357" s="240"/>
      <c r="P357" s="240"/>
      <c r="Q357" s="227"/>
      <c r="R357" s="132"/>
      <c r="S357" s="259">
        <v>85</v>
      </c>
    </row>
    <row r="358" spans="1:19" ht="40.5">
      <c r="A358" s="128">
        <f>COUNT($A$5:A356)+1</f>
        <v>151</v>
      </c>
      <c r="B358" s="219" t="s">
        <v>1180</v>
      </c>
      <c r="C358" s="220" t="s">
        <v>954</v>
      </c>
      <c r="D358" s="221" t="s">
        <v>1130</v>
      </c>
      <c r="E358" s="221" t="s">
        <v>934</v>
      </c>
      <c r="F358" s="222" t="s">
        <v>1059</v>
      </c>
      <c r="G358" s="236" t="s">
        <v>1060</v>
      </c>
      <c r="H358" s="237"/>
      <c r="I358" s="225"/>
      <c r="J358" s="226"/>
      <c r="K358" s="227"/>
      <c r="L358" s="227"/>
      <c r="M358" s="227"/>
      <c r="N358" s="227"/>
      <c r="O358" s="240"/>
      <c r="P358" s="240"/>
      <c r="Q358" s="227"/>
      <c r="R358" s="132"/>
      <c r="S358" s="259">
        <v>85</v>
      </c>
    </row>
    <row r="359" spans="1:19" ht="40.5">
      <c r="A359" s="128">
        <f>COUNT($A$5:A357)+1</f>
        <v>152</v>
      </c>
      <c r="B359" s="219" t="s">
        <v>1199</v>
      </c>
      <c r="C359" s="239" t="s">
        <v>123</v>
      </c>
      <c r="D359" s="221" t="s">
        <v>1130</v>
      </c>
      <c r="E359" s="221" t="s">
        <v>948</v>
      </c>
      <c r="F359" s="222" t="s">
        <v>1063</v>
      </c>
      <c r="G359" s="236" t="s">
        <v>1064</v>
      </c>
      <c r="H359" s="243"/>
      <c r="I359" s="244"/>
      <c r="J359" s="245"/>
      <c r="K359" s="236"/>
      <c r="L359" s="236"/>
      <c r="M359" s="236"/>
      <c r="N359" s="236"/>
      <c r="O359" s="221"/>
      <c r="P359" s="221"/>
      <c r="Q359" s="227"/>
      <c r="R359" s="132"/>
      <c r="S359" s="259">
        <v>85</v>
      </c>
    </row>
    <row r="360" spans="1:19" ht="54">
      <c r="A360" s="128">
        <f>COUNT($A$5:A358)+1</f>
        <v>153</v>
      </c>
      <c r="B360" s="8" t="s">
        <v>809</v>
      </c>
      <c r="C360" s="9" t="s">
        <v>110</v>
      </c>
      <c r="D360" s="10" t="s">
        <v>1133</v>
      </c>
      <c r="E360" s="209" t="s">
        <v>946</v>
      </c>
      <c r="F360" s="153" t="s">
        <v>810</v>
      </c>
      <c r="G360" s="218" t="s">
        <v>444</v>
      </c>
      <c r="H360" s="12"/>
      <c r="I360" s="13"/>
      <c r="J360" s="14"/>
      <c r="K360" s="16"/>
      <c r="L360" s="16"/>
      <c r="M360" s="16"/>
      <c r="N360" s="157"/>
      <c r="O360" s="123">
        <v>0</v>
      </c>
      <c r="P360" s="15" t="s">
        <v>111</v>
      </c>
      <c r="Q360" s="16">
        <v>0</v>
      </c>
      <c r="R360" s="129"/>
    </row>
    <row r="361" spans="1:19" ht="54">
      <c r="A361" s="128">
        <f>COUNT($A$5:A359)+1</f>
        <v>154</v>
      </c>
      <c r="B361" s="8" t="s">
        <v>64</v>
      </c>
      <c r="C361" s="9" t="s">
        <v>110</v>
      </c>
      <c r="D361" s="10" t="s">
        <v>225</v>
      </c>
      <c r="E361" s="209" t="s">
        <v>937</v>
      </c>
      <c r="F361" s="153" t="s">
        <v>811</v>
      </c>
      <c r="G361" s="11" t="s">
        <v>445</v>
      </c>
      <c r="H361" s="12"/>
      <c r="I361" s="13"/>
      <c r="J361" s="14"/>
      <c r="K361" s="16"/>
      <c r="L361" s="16"/>
      <c r="M361" s="16" t="s">
        <v>668</v>
      </c>
      <c r="N361" s="157"/>
      <c r="O361" s="123">
        <v>0</v>
      </c>
      <c r="P361" s="15" t="s">
        <v>111</v>
      </c>
      <c r="Q361" s="16">
        <v>0</v>
      </c>
      <c r="R361" s="129"/>
      <c r="S361" s="127" t="s">
        <v>887</v>
      </c>
    </row>
    <row r="362" spans="1:19" ht="81">
      <c r="A362" s="128">
        <f>COUNT($A$5:A360)+1</f>
        <v>155</v>
      </c>
      <c r="B362" s="8" t="s">
        <v>65</v>
      </c>
      <c r="C362" s="9" t="s">
        <v>110</v>
      </c>
      <c r="D362" s="10" t="s">
        <v>225</v>
      </c>
      <c r="E362" s="209" t="s">
        <v>946</v>
      </c>
      <c r="F362" s="153" t="s">
        <v>812</v>
      </c>
      <c r="G362" s="11" t="s">
        <v>446</v>
      </c>
      <c r="H362" s="12"/>
      <c r="I362" s="13"/>
      <c r="J362" s="14"/>
      <c r="K362" s="16"/>
      <c r="L362" s="16"/>
      <c r="M362" s="16"/>
      <c r="N362" s="157"/>
      <c r="O362" s="123">
        <v>7</v>
      </c>
      <c r="P362" s="15" t="s">
        <v>111</v>
      </c>
      <c r="Q362" s="16">
        <v>0</v>
      </c>
      <c r="R362" s="129"/>
    </row>
    <row r="363" spans="1:19" ht="67.5">
      <c r="A363" s="128">
        <f>COUNT($A$5:A361)+1</f>
        <v>156</v>
      </c>
      <c r="B363" s="135" t="s">
        <v>66</v>
      </c>
      <c r="C363" s="9" t="s">
        <v>110</v>
      </c>
      <c r="D363" s="10" t="s">
        <v>225</v>
      </c>
      <c r="E363" s="209" t="s">
        <v>923</v>
      </c>
      <c r="F363" s="153" t="s">
        <v>813</v>
      </c>
      <c r="G363" s="11" t="s">
        <v>447</v>
      </c>
      <c r="H363" s="12"/>
      <c r="I363" s="13"/>
      <c r="J363" s="14"/>
      <c r="K363" s="16"/>
      <c r="L363" s="16"/>
      <c r="M363" s="16"/>
      <c r="N363" s="157"/>
      <c r="O363" s="123">
        <v>0</v>
      </c>
      <c r="P363" s="15" t="s">
        <v>111</v>
      </c>
      <c r="Q363" s="16" t="s">
        <v>879</v>
      </c>
      <c r="R363" s="129"/>
      <c r="S363" s="127" t="s">
        <v>887</v>
      </c>
    </row>
    <row r="364" spans="1:19" ht="67.5">
      <c r="A364" s="128">
        <f>COUNT($A$5:A362)+1</f>
        <v>157</v>
      </c>
      <c r="B364" s="8" t="s">
        <v>67</v>
      </c>
      <c r="C364" s="9" t="s">
        <v>110</v>
      </c>
      <c r="D364" s="10" t="s">
        <v>225</v>
      </c>
      <c r="E364" s="209" t="s">
        <v>910</v>
      </c>
      <c r="F364" s="153" t="s">
        <v>814</v>
      </c>
      <c r="G364" s="11" t="s">
        <v>448</v>
      </c>
      <c r="H364" s="12"/>
      <c r="I364" s="13"/>
      <c r="J364" s="14"/>
      <c r="K364" s="16"/>
      <c r="L364" s="16"/>
      <c r="M364" s="16"/>
      <c r="N364" s="157"/>
      <c r="O364" s="123">
        <v>2</v>
      </c>
      <c r="P364" s="15" t="s">
        <v>111</v>
      </c>
      <c r="Q364" s="16">
        <v>0</v>
      </c>
      <c r="R364" s="129"/>
    </row>
    <row r="365" spans="1:19" ht="54">
      <c r="A365" s="128">
        <f>COUNT($A$5:A363)+1</f>
        <v>158</v>
      </c>
      <c r="B365" s="8" t="s">
        <v>68</v>
      </c>
      <c r="C365" s="9" t="s">
        <v>110</v>
      </c>
      <c r="D365" s="10" t="s">
        <v>225</v>
      </c>
      <c r="E365" s="209" t="s">
        <v>910</v>
      </c>
      <c r="F365" s="153" t="s">
        <v>815</v>
      </c>
      <c r="G365" s="11" t="s">
        <v>449</v>
      </c>
      <c r="H365" s="12"/>
      <c r="I365" s="13"/>
      <c r="J365" s="14"/>
      <c r="K365" s="16"/>
      <c r="L365" s="16"/>
      <c r="M365" s="16"/>
      <c r="N365" s="157"/>
      <c r="O365" s="123">
        <v>0</v>
      </c>
      <c r="P365" s="15" t="s">
        <v>111</v>
      </c>
      <c r="Q365" s="16">
        <v>0</v>
      </c>
      <c r="R365" s="129"/>
    </row>
    <row r="366" spans="1:19" ht="67.5">
      <c r="A366" s="128">
        <f>COUNT($A$5:A364)+1</f>
        <v>159</v>
      </c>
      <c r="B366" s="8" t="s">
        <v>69</v>
      </c>
      <c r="C366" s="9" t="s">
        <v>110</v>
      </c>
      <c r="D366" s="10" t="s">
        <v>225</v>
      </c>
      <c r="E366" s="209" t="s">
        <v>904</v>
      </c>
      <c r="F366" s="153" t="s">
        <v>816</v>
      </c>
      <c r="G366" s="11" t="s">
        <v>450</v>
      </c>
      <c r="H366" s="12"/>
      <c r="I366" s="13"/>
      <c r="J366" s="14"/>
      <c r="K366" s="16"/>
      <c r="L366" s="16"/>
      <c r="M366" s="16"/>
      <c r="N366" s="157"/>
      <c r="O366" s="123">
        <v>0</v>
      </c>
      <c r="P366" s="15" t="s">
        <v>317</v>
      </c>
      <c r="Q366" s="16">
        <v>0</v>
      </c>
      <c r="R366" s="129"/>
    </row>
    <row r="367" spans="1:19" ht="54">
      <c r="A367" s="128">
        <f>COUNT($A$5:A365)+1</f>
        <v>160</v>
      </c>
      <c r="B367" s="8" t="s">
        <v>70</v>
      </c>
      <c r="C367" s="9" t="s">
        <v>110</v>
      </c>
      <c r="D367" s="10" t="s">
        <v>225</v>
      </c>
      <c r="E367" s="209" t="s">
        <v>937</v>
      </c>
      <c r="F367" s="153" t="s">
        <v>817</v>
      </c>
      <c r="G367" s="11" t="s">
        <v>451</v>
      </c>
      <c r="H367" s="12"/>
      <c r="I367" s="13"/>
      <c r="J367" s="14"/>
      <c r="K367" s="16"/>
      <c r="L367" s="16"/>
      <c r="M367" s="16" t="s">
        <v>654</v>
      </c>
      <c r="N367" s="157"/>
      <c r="O367" s="123">
        <v>0</v>
      </c>
      <c r="P367" s="10" t="s">
        <v>111</v>
      </c>
      <c r="Q367" s="16">
        <v>0</v>
      </c>
      <c r="R367" s="129"/>
      <c r="S367" s="127" t="s">
        <v>887</v>
      </c>
    </row>
    <row r="368" spans="1:19" ht="81">
      <c r="A368" s="128">
        <f>COUNT($A$5:A366)+1</f>
        <v>161</v>
      </c>
      <c r="B368" s="8" t="s">
        <v>71</v>
      </c>
      <c r="C368" s="9" t="s">
        <v>110</v>
      </c>
      <c r="D368" s="10" t="s">
        <v>225</v>
      </c>
      <c r="E368" s="209" t="s">
        <v>948</v>
      </c>
      <c r="F368" s="153" t="s">
        <v>818</v>
      </c>
      <c r="G368" s="11" t="s">
        <v>452</v>
      </c>
      <c r="H368" s="12"/>
      <c r="I368" s="13"/>
      <c r="J368" s="14"/>
      <c r="K368" s="16"/>
      <c r="L368" s="16"/>
      <c r="M368" s="157" t="s">
        <v>654</v>
      </c>
      <c r="N368" s="157"/>
      <c r="O368" s="123">
        <v>0</v>
      </c>
      <c r="P368" s="15" t="s">
        <v>205</v>
      </c>
      <c r="Q368" s="16">
        <v>0</v>
      </c>
      <c r="R368" s="129"/>
      <c r="S368" s="127" t="s">
        <v>887</v>
      </c>
    </row>
    <row r="369" spans="1:19" ht="54">
      <c r="A369" s="128">
        <f>COUNT($A$5:A367)+1</f>
        <v>162</v>
      </c>
      <c r="B369" s="8" t="s">
        <v>72</v>
      </c>
      <c r="C369" s="9" t="s">
        <v>110</v>
      </c>
      <c r="D369" s="10" t="s">
        <v>1133</v>
      </c>
      <c r="E369" s="209" t="s">
        <v>937</v>
      </c>
      <c r="F369" s="153" t="s">
        <v>819</v>
      </c>
      <c r="G369" s="11" t="s">
        <v>453</v>
      </c>
      <c r="H369" s="12"/>
      <c r="I369" s="13"/>
      <c r="J369" s="14"/>
      <c r="K369" s="16" t="s">
        <v>677</v>
      </c>
      <c r="L369" s="16"/>
      <c r="M369" s="157" t="s">
        <v>656</v>
      </c>
      <c r="N369" s="157"/>
      <c r="O369" s="123">
        <v>0</v>
      </c>
      <c r="P369" s="15" t="s">
        <v>111</v>
      </c>
      <c r="Q369" s="16" t="s">
        <v>694</v>
      </c>
      <c r="R369" s="129"/>
      <c r="S369" s="127" t="s">
        <v>887</v>
      </c>
    </row>
    <row r="370" spans="1:19" ht="67.5">
      <c r="A370" s="128">
        <f>COUNT($A$5:A368)+1</f>
        <v>163</v>
      </c>
      <c r="B370" s="8" t="s">
        <v>73</v>
      </c>
      <c r="C370" s="9" t="s">
        <v>110</v>
      </c>
      <c r="D370" s="10" t="s">
        <v>225</v>
      </c>
      <c r="E370" s="209" t="s">
        <v>937</v>
      </c>
      <c r="F370" s="153" t="s">
        <v>820</v>
      </c>
      <c r="G370" s="11" t="s">
        <v>454</v>
      </c>
      <c r="H370" s="12"/>
      <c r="I370" s="13"/>
      <c r="J370" s="14"/>
      <c r="K370" s="16"/>
      <c r="L370" s="16"/>
      <c r="M370" s="157" t="s">
        <v>655</v>
      </c>
      <c r="N370" s="157"/>
      <c r="O370" s="123">
        <v>0</v>
      </c>
      <c r="P370" s="15" t="s">
        <v>111</v>
      </c>
      <c r="Q370" s="16">
        <v>0</v>
      </c>
      <c r="R370" s="129"/>
      <c r="S370" s="127" t="s">
        <v>887</v>
      </c>
    </row>
    <row r="371" spans="1:19" ht="67.5">
      <c r="A371" s="128">
        <f>COUNT($A$5:A369)+1</f>
        <v>164</v>
      </c>
      <c r="B371" s="8" t="s">
        <v>305</v>
      </c>
      <c r="C371" s="9" t="s">
        <v>110</v>
      </c>
      <c r="D371" s="10" t="s">
        <v>225</v>
      </c>
      <c r="E371" s="209" t="s">
        <v>936</v>
      </c>
      <c r="F371" s="153" t="s">
        <v>630</v>
      </c>
      <c r="G371" s="11" t="s">
        <v>455</v>
      </c>
      <c r="H371" s="12"/>
      <c r="I371" s="13"/>
      <c r="J371" s="14"/>
      <c r="K371" s="16"/>
      <c r="L371" s="16"/>
      <c r="M371" s="16"/>
      <c r="N371" s="157"/>
      <c r="O371" s="123">
        <v>0</v>
      </c>
      <c r="P371" s="23" t="s">
        <v>205</v>
      </c>
      <c r="Q371" s="16">
        <v>0</v>
      </c>
      <c r="R371" s="129"/>
    </row>
    <row r="372" spans="1:19" ht="54">
      <c r="A372" s="128">
        <f>COUNT($A$5:A370)+1</f>
        <v>165</v>
      </c>
      <c r="B372" s="8" t="s">
        <v>821</v>
      </c>
      <c r="C372" s="9" t="s">
        <v>110</v>
      </c>
      <c r="D372" s="10" t="s">
        <v>225</v>
      </c>
      <c r="E372" s="209" t="s">
        <v>937</v>
      </c>
      <c r="F372" s="153" t="s">
        <v>822</v>
      </c>
      <c r="G372" s="11" t="s">
        <v>456</v>
      </c>
      <c r="H372" s="12"/>
      <c r="I372" s="13"/>
      <c r="J372" s="14"/>
      <c r="K372" s="16"/>
      <c r="L372" s="16"/>
      <c r="M372" s="16"/>
      <c r="N372" s="157"/>
      <c r="O372" s="123">
        <v>0</v>
      </c>
      <c r="P372" s="15" t="s">
        <v>111</v>
      </c>
      <c r="Q372" s="16">
        <v>0</v>
      </c>
      <c r="R372" s="129"/>
    </row>
    <row r="373" spans="1:19" ht="67.5">
      <c r="A373" s="128">
        <f>COUNT($A$5:A371)+1</f>
        <v>166</v>
      </c>
      <c r="B373" s="8" t="s">
        <v>823</v>
      </c>
      <c r="C373" s="9" t="s">
        <v>110</v>
      </c>
      <c r="D373" s="10" t="s">
        <v>225</v>
      </c>
      <c r="E373" s="209" t="s">
        <v>937</v>
      </c>
      <c r="F373" s="153" t="s">
        <v>824</v>
      </c>
      <c r="G373" s="11" t="s">
        <v>457</v>
      </c>
      <c r="H373" s="12"/>
      <c r="I373" s="13"/>
      <c r="J373" s="14"/>
      <c r="K373" s="16"/>
      <c r="L373" s="16"/>
      <c r="M373" s="16"/>
      <c r="N373" s="157"/>
      <c r="O373" s="123">
        <v>0</v>
      </c>
      <c r="P373" s="15" t="s">
        <v>111</v>
      </c>
      <c r="Q373" s="16">
        <v>0</v>
      </c>
      <c r="R373" s="129"/>
      <c r="S373" s="127" t="s">
        <v>887</v>
      </c>
    </row>
    <row r="374" spans="1:19" ht="54">
      <c r="A374" s="128">
        <f>COUNT($A$5:A372)+1</f>
        <v>167</v>
      </c>
      <c r="B374" s="219" t="s">
        <v>1142</v>
      </c>
      <c r="C374" s="220" t="s">
        <v>954</v>
      </c>
      <c r="D374" s="221" t="s">
        <v>1133</v>
      </c>
      <c r="E374" s="221" t="s">
        <v>937</v>
      </c>
      <c r="F374" s="222" t="s">
        <v>988</v>
      </c>
      <c r="G374" s="223" t="s">
        <v>989</v>
      </c>
      <c r="H374" s="224"/>
      <c r="I374" s="225"/>
      <c r="J374" s="226"/>
      <c r="K374" s="227"/>
      <c r="L374" s="227"/>
      <c r="M374" s="228"/>
      <c r="N374" s="228"/>
      <c r="O374" s="229"/>
      <c r="P374" s="230"/>
      <c r="Q374" s="227"/>
      <c r="R374" s="132"/>
      <c r="S374" s="259">
        <v>82</v>
      </c>
    </row>
    <row r="375" spans="1:19" ht="54">
      <c r="A375" s="128">
        <f>COUNT($A$5:A373)+1</f>
        <v>168</v>
      </c>
      <c r="B375" s="219" t="s">
        <v>1143</v>
      </c>
      <c r="C375" s="231" t="s">
        <v>954</v>
      </c>
      <c r="D375" s="221" t="s">
        <v>1133</v>
      </c>
      <c r="E375" s="221" t="s">
        <v>948</v>
      </c>
      <c r="F375" s="222" t="s">
        <v>1106</v>
      </c>
      <c r="G375" s="223" t="s">
        <v>1107</v>
      </c>
      <c r="H375" s="243"/>
      <c r="I375" s="244"/>
      <c r="J375" s="245"/>
      <c r="K375" s="236"/>
      <c r="L375" s="236"/>
      <c r="M375" s="236"/>
      <c r="N375" s="236" t="s">
        <v>1103</v>
      </c>
      <c r="O375" s="240"/>
      <c r="P375" s="240"/>
      <c r="Q375" s="227"/>
      <c r="R375" s="132"/>
      <c r="S375" s="260" t="s">
        <v>1115</v>
      </c>
    </row>
    <row r="376" spans="1:19" ht="121.5">
      <c r="A376" s="128">
        <f>COUNT($A$5:A374)+1</f>
        <v>169</v>
      </c>
      <c r="B376" s="8" t="s">
        <v>825</v>
      </c>
      <c r="C376" s="9" t="s">
        <v>110</v>
      </c>
      <c r="D376" s="10" t="s">
        <v>826</v>
      </c>
      <c r="E376" s="209" t="s">
        <v>948</v>
      </c>
      <c r="F376" s="153" t="s">
        <v>827</v>
      </c>
      <c r="G376" s="11" t="s">
        <v>458</v>
      </c>
      <c r="H376" s="12"/>
      <c r="I376" s="13"/>
      <c r="J376" s="14"/>
      <c r="K376" s="16" t="s">
        <v>678</v>
      </c>
      <c r="L376" s="16"/>
      <c r="M376" s="16"/>
      <c r="N376" s="157"/>
      <c r="O376" s="123">
        <v>0</v>
      </c>
      <c r="P376" s="15" t="s">
        <v>699</v>
      </c>
      <c r="Q376" s="16" t="s">
        <v>694</v>
      </c>
      <c r="R376" s="129"/>
      <c r="S376" s="127" t="s">
        <v>887</v>
      </c>
    </row>
    <row r="377" spans="1:19" ht="67.5">
      <c r="A377" s="128">
        <f>COUNT($A$5:A375)+1</f>
        <v>170</v>
      </c>
      <c r="B377" s="8" t="s">
        <v>74</v>
      </c>
      <c r="C377" s="9" t="s">
        <v>110</v>
      </c>
      <c r="D377" s="10" t="s">
        <v>826</v>
      </c>
      <c r="E377" s="209" t="s">
        <v>948</v>
      </c>
      <c r="F377" s="153" t="s">
        <v>828</v>
      </c>
      <c r="G377" s="11" t="s">
        <v>459</v>
      </c>
      <c r="H377" s="12"/>
      <c r="I377" s="13"/>
      <c r="J377" s="14"/>
      <c r="K377" s="16" t="s">
        <v>678</v>
      </c>
      <c r="L377" s="16"/>
      <c r="M377" s="16"/>
      <c r="N377" s="157"/>
      <c r="O377" s="123">
        <v>0</v>
      </c>
      <c r="P377" s="10" t="s">
        <v>696</v>
      </c>
      <c r="Q377" s="16">
        <v>0</v>
      </c>
      <c r="R377" s="129"/>
      <c r="S377" s="127" t="s">
        <v>887</v>
      </c>
    </row>
    <row r="378" spans="1:19" ht="54">
      <c r="A378" s="1252">
        <f>COUNT($A$5:A376)+1</f>
        <v>171</v>
      </c>
      <c r="B378" s="1253" t="s">
        <v>75</v>
      </c>
      <c r="C378" s="1255" t="s">
        <v>110</v>
      </c>
      <c r="D378" s="1247" t="s">
        <v>826</v>
      </c>
      <c r="E378" s="1257" t="s">
        <v>948</v>
      </c>
      <c r="F378" s="1229" t="s">
        <v>829</v>
      </c>
      <c r="G378" s="1231" t="s">
        <v>460</v>
      </c>
      <c r="H378" s="1233"/>
      <c r="I378" s="1235"/>
      <c r="J378" s="1237"/>
      <c r="K378" s="1239"/>
      <c r="L378" s="134" t="s">
        <v>638</v>
      </c>
      <c r="M378" s="1241"/>
      <c r="N378" s="1245"/>
      <c r="O378" s="1241">
        <v>0</v>
      </c>
      <c r="P378" s="1247" t="s">
        <v>696</v>
      </c>
      <c r="Q378" s="1243" t="s">
        <v>880</v>
      </c>
      <c r="R378" s="129"/>
      <c r="S378" s="1228" t="s">
        <v>894</v>
      </c>
    </row>
    <row r="379" spans="1:19" ht="40.5">
      <c r="A379" s="1252"/>
      <c r="B379" s="1254" t="s">
        <v>75</v>
      </c>
      <c r="C379" s="1256" t="s">
        <v>110</v>
      </c>
      <c r="D379" s="1248" t="s">
        <v>826</v>
      </c>
      <c r="E379" s="1258"/>
      <c r="F379" s="1230" t="s">
        <v>829</v>
      </c>
      <c r="G379" s="1232"/>
      <c r="H379" s="1234"/>
      <c r="I379" s="1236"/>
      <c r="J379" s="1238"/>
      <c r="K379" s="1240"/>
      <c r="L379" s="152" t="s">
        <v>639</v>
      </c>
      <c r="M379" s="1242"/>
      <c r="N379" s="1246"/>
      <c r="O379" s="1242"/>
      <c r="P379" s="1248"/>
      <c r="Q379" s="1244"/>
      <c r="R379" s="129"/>
      <c r="S379" s="1228" t="s">
        <v>894</v>
      </c>
    </row>
    <row r="380" spans="1:19" ht="67.5">
      <c r="A380" s="128">
        <f>COUNT($A$5:A378)+1</f>
        <v>173</v>
      </c>
      <c r="B380" s="8" t="s">
        <v>340</v>
      </c>
      <c r="C380" s="9" t="s">
        <v>110</v>
      </c>
      <c r="D380" s="10" t="s">
        <v>826</v>
      </c>
      <c r="E380" s="209" t="s">
        <v>916</v>
      </c>
      <c r="F380" s="153" t="s">
        <v>631</v>
      </c>
      <c r="G380" s="11" t="s">
        <v>632</v>
      </c>
      <c r="H380" s="12"/>
      <c r="I380" s="13"/>
      <c r="J380" s="14"/>
      <c r="K380" s="16"/>
      <c r="L380" s="16"/>
      <c r="M380" s="16"/>
      <c r="N380" s="157"/>
      <c r="O380" s="123">
        <v>0</v>
      </c>
      <c r="P380" s="15" t="s">
        <v>111</v>
      </c>
      <c r="Q380" s="16">
        <v>0</v>
      </c>
      <c r="R380" s="129"/>
    </row>
    <row r="381" spans="1:19" ht="67.5">
      <c r="A381" s="128">
        <f>COUNT($A$5:A379)+1</f>
        <v>173</v>
      </c>
      <c r="B381" s="8" t="s">
        <v>830</v>
      </c>
      <c r="C381" s="9" t="s">
        <v>226</v>
      </c>
      <c r="D381" s="10" t="s">
        <v>701</v>
      </c>
      <c r="E381" s="209" t="s">
        <v>948</v>
      </c>
      <c r="F381" s="153" t="s">
        <v>831</v>
      </c>
      <c r="G381" s="11" t="s">
        <v>471</v>
      </c>
      <c r="H381" s="12"/>
      <c r="I381" s="13"/>
      <c r="J381" s="14"/>
      <c r="K381" s="123"/>
      <c r="L381" s="16"/>
      <c r="M381" s="16"/>
      <c r="N381" s="157"/>
      <c r="O381" s="123">
        <v>0</v>
      </c>
      <c r="P381" s="15" t="s">
        <v>121</v>
      </c>
      <c r="Q381" s="16">
        <v>0</v>
      </c>
      <c r="R381" s="129"/>
    </row>
    <row r="382" spans="1:19" ht="81">
      <c r="A382" s="128">
        <f>COUNT($A$5:A380)+1</f>
        <v>174</v>
      </c>
      <c r="B382" s="8" t="s">
        <v>76</v>
      </c>
      <c r="C382" s="9" t="s">
        <v>226</v>
      </c>
      <c r="D382" s="10" t="s">
        <v>701</v>
      </c>
      <c r="E382" s="209" t="s">
        <v>948</v>
      </c>
      <c r="F382" s="153" t="s">
        <v>832</v>
      </c>
      <c r="G382" s="11" t="s">
        <v>461</v>
      </c>
      <c r="H382" s="12"/>
      <c r="I382" s="13"/>
      <c r="J382" s="14"/>
      <c r="K382" s="123"/>
      <c r="L382" s="16"/>
      <c r="M382" s="16"/>
      <c r="N382" s="157"/>
      <c r="O382" s="123">
        <v>0</v>
      </c>
      <c r="P382" s="15" t="s">
        <v>121</v>
      </c>
      <c r="Q382" s="16">
        <v>0</v>
      </c>
      <c r="R382" s="129"/>
    </row>
    <row r="383" spans="1:19" ht="94.5">
      <c r="A383" s="128">
        <f>COUNT($A$5:A381)+1</f>
        <v>175</v>
      </c>
      <c r="B383" s="8" t="s">
        <v>77</v>
      </c>
      <c r="C383" s="9" t="s">
        <v>226</v>
      </c>
      <c r="D383" s="10" t="s">
        <v>701</v>
      </c>
      <c r="E383" s="209" t="s">
        <v>909</v>
      </c>
      <c r="F383" s="153" t="s">
        <v>833</v>
      </c>
      <c r="G383" s="11" t="s">
        <v>472</v>
      </c>
      <c r="H383" s="12"/>
      <c r="I383" s="13"/>
      <c r="J383" s="14"/>
      <c r="K383" s="123"/>
      <c r="L383" s="16"/>
      <c r="M383" s="16"/>
      <c r="N383" s="157"/>
      <c r="O383" s="123">
        <v>0</v>
      </c>
      <c r="P383" s="15" t="s">
        <v>121</v>
      </c>
      <c r="Q383" s="16">
        <v>0</v>
      </c>
      <c r="R383" s="129"/>
    </row>
    <row r="384" spans="1:19" ht="67.5">
      <c r="A384" s="128">
        <f>COUNT($A$5:A382)+1</f>
        <v>176</v>
      </c>
      <c r="B384" s="8" t="s">
        <v>78</v>
      </c>
      <c r="C384" s="9" t="s">
        <v>226</v>
      </c>
      <c r="D384" s="10" t="s">
        <v>1126</v>
      </c>
      <c r="E384" s="209" t="s">
        <v>948</v>
      </c>
      <c r="F384" s="153" t="s">
        <v>834</v>
      </c>
      <c r="G384" s="11" t="s">
        <v>462</v>
      </c>
      <c r="H384" s="12"/>
      <c r="I384" s="13"/>
      <c r="J384" s="14"/>
      <c r="K384" s="123"/>
      <c r="L384" s="16"/>
      <c r="M384" s="16"/>
      <c r="N384" s="157"/>
      <c r="O384" s="123">
        <v>0</v>
      </c>
      <c r="P384" s="15" t="s">
        <v>121</v>
      </c>
      <c r="Q384" s="16">
        <v>0</v>
      </c>
      <c r="R384" s="129"/>
    </row>
    <row r="385" spans="1:27" s="127" customFormat="1" ht="54">
      <c r="A385" s="128">
        <f>COUNT($A$5:A383)+1</f>
        <v>177</v>
      </c>
      <c r="B385" s="8" t="s">
        <v>79</v>
      </c>
      <c r="C385" s="9" t="s">
        <v>226</v>
      </c>
      <c r="D385" s="10" t="s">
        <v>701</v>
      </c>
      <c r="E385" s="209" t="s">
        <v>948</v>
      </c>
      <c r="F385" s="153" t="s">
        <v>835</v>
      </c>
      <c r="G385" s="11" t="s">
        <v>473</v>
      </c>
      <c r="H385" s="12"/>
      <c r="I385" s="13"/>
      <c r="J385" s="14"/>
      <c r="K385" s="123"/>
      <c r="L385" s="16"/>
      <c r="M385" s="16"/>
      <c r="N385" s="157"/>
      <c r="O385" s="123">
        <v>0</v>
      </c>
      <c r="P385" s="15" t="s">
        <v>121</v>
      </c>
      <c r="Q385" s="16">
        <v>0</v>
      </c>
      <c r="R385" s="129"/>
      <c r="T385" s="2"/>
      <c r="U385" s="122"/>
      <c r="V385" s="2"/>
      <c r="W385" s="2"/>
      <c r="X385" s="2"/>
      <c r="Y385" s="2"/>
      <c r="Z385" s="2"/>
      <c r="AA385" s="2"/>
    </row>
    <row r="386" spans="1:27" s="127" customFormat="1" ht="67.5">
      <c r="A386" s="128">
        <f>COUNT($A$5:A384)+1</f>
        <v>178</v>
      </c>
      <c r="B386" s="8" t="s">
        <v>80</v>
      </c>
      <c r="C386" s="9" t="s">
        <v>226</v>
      </c>
      <c r="D386" s="10" t="s">
        <v>701</v>
      </c>
      <c r="E386" s="209" t="s">
        <v>948</v>
      </c>
      <c r="F386" s="153" t="s">
        <v>836</v>
      </c>
      <c r="G386" s="11" t="s">
        <v>474</v>
      </c>
      <c r="H386" s="12"/>
      <c r="I386" s="13"/>
      <c r="J386" s="14"/>
      <c r="K386" s="123"/>
      <c r="L386" s="16"/>
      <c r="M386" s="16"/>
      <c r="N386" s="157"/>
      <c r="O386" s="123">
        <v>0</v>
      </c>
      <c r="P386" s="15" t="s">
        <v>121</v>
      </c>
      <c r="Q386" s="16">
        <v>0</v>
      </c>
      <c r="R386" s="129"/>
      <c r="T386" s="2"/>
      <c r="U386" s="122"/>
      <c r="V386" s="2"/>
      <c r="W386" s="2"/>
      <c r="X386" s="2"/>
      <c r="Y386" s="2"/>
      <c r="Z386" s="2"/>
      <c r="AA386" s="2"/>
    </row>
    <row r="387" spans="1:27" s="127" customFormat="1" ht="54">
      <c r="A387" s="128">
        <f>COUNT($A$5:A385)+1</f>
        <v>179</v>
      </c>
      <c r="B387" s="8" t="s">
        <v>81</v>
      </c>
      <c r="C387" s="9" t="s">
        <v>226</v>
      </c>
      <c r="D387" s="10" t="s">
        <v>701</v>
      </c>
      <c r="E387" s="209" t="s">
        <v>930</v>
      </c>
      <c r="F387" s="153" t="s">
        <v>837</v>
      </c>
      <c r="G387" s="11" t="s">
        <v>463</v>
      </c>
      <c r="H387" s="12"/>
      <c r="I387" s="13"/>
      <c r="J387" s="14"/>
      <c r="K387" s="123"/>
      <c r="L387" s="16"/>
      <c r="M387" s="16"/>
      <c r="N387" s="157"/>
      <c r="O387" s="123">
        <v>0</v>
      </c>
      <c r="P387" s="15" t="s">
        <v>121</v>
      </c>
      <c r="Q387" s="16">
        <v>0</v>
      </c>
      <c r="R387" s="129"/>
      <c r="T387" s="2"/>
      <c r="U387" s="122"/>
      <c r="V387" s="2"/>
      <c r="W387" s="2"/>
      <c r="X387" s="2"/>
      <c r="Y387" s="2"/>
      <c r="Z387" s="2"/>
      <c r="AA387" s="2"/>
    </row>
    <row r="388" spans="1:27" s="127" customFormat="1" ht="108">
      <c r="A388" s="128">
        <f>COUNT($A$5:A386)+1</f>
        <v>180</v>
      </c>
      <c r="B388" s="8" t="s">
        <v>82</v>
      </c>
      <c r="C388" s="9" t="s">
        <v>226</v>
      </c>
      <c r="D388" s="10" t="s">
        <v>701</v>
      </c>
      <c r="E388" s="209" t="s">
        <v>930</v>
      </c>
      <c r="F388" s="153" t="s">
        <v>838</v>
      </c>
      <c r="G388" s="11" t="s">
        <v>464</v>
      </c>
      <c r="H388" s="12"/>
      <c r="I388" s="13"/>
      <c r="J388" s="14"/>
      <c r="K388" s="123"/>
      <c r="L388" s="16"/>
      <c r="M388" s="16"/>
      <c r="N388" s="157"/>
      <c r="O388" s="123">
        <v>0</v>
      </c>
      <c r="P388" s="15" t="s">
        <v>227</v>
      </c>
      <c r="Q388" s="16">
        <v>0</v>
      </c>
      <c r="R388" s="129"/>
      <c r="T388" s="2"/>
      <c r="U388" s="122"/>
      <c r="V388" s="2"/>
      <c r="W388" s="2"/>
      <c r="X388" s="2"/>
      <c r="Y388" s="2"/>
      <c r="Z388" s="2"/>
      <c r="AA388" s="2"/>
    </row>
    <row r="389" spans="1:27" ht="40.5">
      <c r="A389" s="128">
        <f>COUNT($A$5:A387)+1</f>
        <v>181</v>
      </c>
      <c r="B389" s="219" t="s">
        <v>1181</v>
      </c>
      <c r="C389" s="231" t="s">
        <v>954</v>
      </c>
      <c r="D389" s="221" t="s">
        <v>1126</v>
      </c>
      <c r="E389" s="221" t="s">
        <v>895</v>
      </c>
      <c r="F389" s="222" t="s">
        <v>958</v>
      </c>
      <c r="G389" s="223" t="s">
        <v>959</v>
      </c>
      <c r="H389" s="224"/>
      <c r="I389" s="225"/>
      <c r="J389" s="226"/>
      <c r="K389" s="227"/>
      <c r="L389" s="227"/>
      <c r="M389" s="228"/>
      <c r="N389" s="228"/>
      <c r="O389" s="229"/>
      <c r="P389" s="230"/>
      <c r="Q389" s="227"/>
      <c r="R389" s="132"/>
      <c r="S389" s="259">
        <v>82</v>
      </c>
    </row>
    <row r="390" spans="1:27" ht="54">
      <c r="A390" s="128">
        <f>COUNT($A$5:A388)+1</f>
        <v>182</v>
      </c>
      <c r="B390" s="219" t="s">
        <v>1182</v>
      </c>
      <c r="C390" s="220" t="s">
        <v>957</v>
      </c>
      <c r="D390" s="221" t="s">
        <v>1126</v>
      </c>
      <c r="E390" s="221" t="s">
        <v>907</v>
      </c>
      <c r="F390" s="222" t="s">
        <v>962</v>
      </c>
      <c r="G390" s="223" t="s">
        <v>963</v>
      </c>
      <c r="H390" s="224"/>
      <c r="I390" s="225"/>
      <c r="J390" s="226"/>
      <c r="K390" s="227"/>
      <c r="L390" s="227"/>
      <c r="M390" s="228"/>
      <c r="N390" s="228"/>
      <c r="O390" s="229"/>
      <c r="P390" s="230"/>
      <c r="Q390" s="227"/>
      <c r="R390" s="132"/>
      <c r="S390" s="259">
        <v>82</v>
      </c>
    </row>
    <row r="391" spans="1:27" ht="54">
      <c r="A391" s="128">
        <f>COUNT($A$5:A389)+1</f>
        <v>183</v>
      </c>
      <c r="B391" s="219" t="s">
        <v>1183</v>
      </c>
      <c r="C391" s="220" t="s">
        <v>957</v>
      </c>
      <c r="D391" s="221" t="s">
        <v>1126</v>
      </c>
      <c r="E391" s="221" t="s">
        <v>907</v>
      </c>
      <c r="F391" s="222" t="s">
        <v>964</v>
      </c>
      <c r="G391" s="223" t="s">
        <v>965</v>
      </c>
      <c r="H391" s="224"/>
      <c r="I391" s="225"/>
      <c r="J391" s="226"/>
      <c r="K391" s="227"/>
      <c r="L391" s="227"/>
      <c r="M391" s="228"/>
      <c r="N391" s="228"/>
      <c r="O391" s="229"/>
      <c r="P391" s="230"/>
      <c r="Q391" s="227"/>
      <c r="R391" s="132"/>
      <c r="S391" s="259">
        <v>82</v>
      </c>
    </row>
    <row r="392" spans="1:27" ht="27">
      <c r="A392" s="128">
        <f>COUNT($A$5:A390)+1</f>
        <v>184</v>
      </c>
      <c r="B392" s="219" t="s">
        <v>1184</v>
      </c>
      <c r="C392" s="220" t="s">
        <v>957</v>
      </c>
      <c r="D392" s="221" t="s">
        <v>1126</v>
      </c>
      <c r="E392" s="221" t="s">
        <v>948</v>
      </c>
      <c r="F392" s="222" t="s">
        <v>994</v>
      </c>
      <c r="G392" s="223" t="s">
        <v>995</v>
      </c>
      <c r="H392" s="224"/>
      <c r="I392" s="225"/>
      <c r="J392" s="226"/>
      <c r="K392" s="227"/>
      <c r="L392" s="227"/>
      <c r="M392" s="228"/>
      <c r="N392" s="228"/>
      <c r="O392" s="229"/>
      <c r="P392" s="230"/>
      <c r="Q392" s="227"/>
      <c r="R392" s="132"/>
      <c r="S392" s="259">
        <v>82</v>
      </c>
    </row>
    <row r="393" spans="1:27" ht="27">
      <c r="A393" s="128">
        <f>COUNT($A$5:A391)+1</f>
        <v>185</v>
      </c>
      <c r="B393" s="219" t="s">
        <v>1185</v>
      </c>
      <c r="C393" s="220" t="s">
        <v>957</v>
      </c>
      <c r="D393" s="221" t="s">
        <v>1126</v>
      </c>
      <c r="E393" s="221" t="s">
        <v>948</v>
      </c>
      <c r="F393" s="222" t="s">
        <v>996</v>
      </c>
      <c r="G393" s="223" t="s">
        <v>997</v>
      </c>
      <c r="H393" s="224"/>
      <c r="I393" s="225"/>
      <c r="J393" s="226"/>
      <c r="K393" s="227"/>
      <c r="L393" s="227"/>
      <c r="M393" s="228"/>
      <c r="N393" s="228"/>
      <c r="O393" s="229"/>
      <c r="P393" s="230"/>
      <c r="Q393" s="227"/>
      <c r="R393" s="132"/>
      <c r="S393" s="259">
        <v>82</v>
      </c>
    </row>
    <row r="394" spans="1:27" ht="40.5">
      <c r="A394" s="128">
        <f>COUNT($A$5:A392)+1</f>
        <v>186</v>
      </c>
      <c r="B394" s="219" t="s">
        <v>1186</v>
      </c>
      <c r="C394" s="220" t="s">
        <v>957</v>
      </c>
      <c r="D394" s="221" t="s">
        <v>701</v>
      </c>
      <c r="E394" s="221" t="s">
        <v>930</v>
      </c>
      <c r="F394" s="222" t="s">
        <v>1057</v>
      </c>
      <c r="G394" s="236" t="s">
        <v>1058</v>
      </c>
      <c r="H394" s="237"/>
      <c r="I394" s="225"/>
      <c r="J394" s="226"/>
      <c r="K394" s="227"/>
      <c r="L394" s="227"/>
      <c r="M394" s="227"/>
      <c r="N394" s="227"/>
      <c r="O394" s="240"/>
      <c r="P394" s="240"/>
      <c r="Q394" s="227"/>
      <c r="R394" s="132"/>
      <c r="S394" s="259">
        <v>85</v>
      </c>
    </row>
    <row r="395" spans="1:27" s="127" customFormat="1" ht="54">
      <c r="A395" s="128">
        <f>COUNT($A$5:A393)+1</f>
        <v>187</v>
      </c>
      <c r="B395" s="8" t="s">
        <v>839</v>
      </c>
      <c r="C395" s="9" t="s">
        <v>226</v>
      </c>
      <c r="D395" s="10" t="s">
        <v>236</v>
      </c>
      <c r="E395" s="209" t="s">
        <v>948</v>
      </c>
      <c r="F395" s="153" t="s">
        <v>840</v>
      </c>
      <c r="G395" s="11" t="s">
        <v>465</v>
      </c>
      <c r="H395" s="12"/>
      <c r="I395" s="13"/>
      <c r="J395" s="14"/>
      <c r="K395" s="123"/>
      <c r="L395" s="16"/>
      <c r="M395" s="16"/>
      <c r="N395" s="157"/>
      <c r="O395" s="123">
        <v>0</v>
      </c>
      <c r="P395" s="15" t="s">
        <v>228</v>
      </c>
      <c r="Q395" s="16">
        <v>0</v>
      </c>
      <c r="R395" s="129"/>
      <c r="T395" s="2"/>
      <c r="U395" s="122"/>
      <c r="V395" s="2"/>
      <c r="W395" s="2"/>
      <c r="X395" s="2"/>
      <c r="Y395" s="2"/>
      <c r="Z395" s="2"/>
      <c r="AA395" s="2"/>
    </row>
    <row r="396" spans="1:27" s="127" customFormat="1" ht="67.5">
      <c r="A396" s="128">
        <f>COUNT($A$5:A394)+1</f>
        <v>188</v>
      </c>
      <c r="B396" s="8" t="s">
        <v>83</v>
      </c>
      <c r="C396" s="9" t="s">
        <v>226</v>
      </c>
      <c r="D396" s="10" t="s">
        <v>236</v>
      </c>
      <c r="E396" s="209" t="s">
        <v>948</v>
      </c>
      <c r="F396" s="153" t="s">
        <v>841</v>
      </c>
      <c r="G396" s="11" t="s">
        <v>466</v>
      </c>
      <c r="H396" s="12"/>
      <c r="I396" s="13"/>
      <c r="J396" s="14"/>
      <c r="K396" s="123"/>
      <c r="L396" s="16"/>
      <c r="M396" s="16"/>
      <c r="N396" s="157"/>
      <c r="O396" s="123">
        <v>0</v>
      </c>
      <c r="P396" s="15" t="s">
        <v>205</v>
      </c>
      <c r="Q396" s="16">
        <v>0</v>
      </c>
      <c r="R396" s="129"/>
      <c r="T396" s="2"/>
      <c r="U396" s="122"/>
      <c r="V396" s="2"/>
      <c r="W396" s="2"/>
      <c r="X396" s="2"/>
      <c r="Y396" s="2"/>
      <c r="Z396" s="2"/>
      <c r="AA396" s="2"/>
    </row>
    <row r="397" spans="1:27" ht="67.5">
      <c r="A397" s="128">
        <f>COUNT($A$5:A395)+1</f>
        <v>189</v>
      </c>
      <c r="B397" s="219" t="s">
        <v>1192</v>
      </c>
      <c r="C397" s="220" t="s">
        <v>957</v>
      </c>
      <c r="D397" s="221" t="s">
        <v>889</v>
      </c>
      <c r="E397" s="221" t="s">
        <v>941</v>
      </c>
      <c r="F397" s="222" t="s">
        <v>1008</v>
      </c>
      <c r="G397" s="223" t="s">
        <v>1009</v>
      </c>
      <c r="H397" s="237"/>
      <c r="I397" s="225"/>
      <c r="J397" s="226"/>
      <c r="K397" s="227"/>
      <c r="L397" s="227"/>
      <c r="M397" s="227"/>
      <c r="N397" s="238" t="s">
        <v>1010</v>
      </c>
      <c r="O397" s="229"/>
      <c r="P397" s="230"/>
      <c r="Q397" s="227"/>
      <c r="R397" s="132"/>
      <c r="S397" s="261">
        <v>83</v>
      </c>
    </row>
    <row r="398" spans="1:27" ht="27">
      <c r="A398" s="128">
        <f>COUNT($A$5:A396)+1</f>
        <v>190</v>
      </c>
      <c r="B398" s="219" t="s">
        <v>1193</v>
      </c>
      <c r="C398" s="231" t="s">
        <v>957</v>
      </c>
      <c r="D398" s="221" t="s">
        <v>889</v>
      </c>
      <c r="E398" s="221" t="s">
        <v>948</v>
      </c>
      <c r="F398" s="222" t="s">
        <v>1096</v>
      </c>
      <c r="G398" s="223" t="s">
        <v>1097</v>
      </c>
      <c r="H398" s="243"/>
      <c r="I398" s="244"/>
      <c r="J398" s="245"/>
      <c r="K398" s="236"/>
      <c r="L398" s="236"/>
      <c r="M398" s="236"/>
      <c r="N398" s="236" t="s">
        <v>1098</v>
      </c>
      <c r="O398" s="240"/>
      <c r="P398" s="240"/>
      <c r="Q398" s="227"/>
      <c r="R398" s="132"/>
      <c r="S398" s="260" t="s">
        <v>1115</v>
      </c>
    </row>
    <row r="399" spans="1:27" s="127" customFormat="1" ht="54">
      <c r="A399" s="128">
        <f>COUNT($A$5:A397)+1</f>
        <v>191</v>
      </c>
      <c r="B399" s="8" t="s">
        <v>842</v>
      </c>
      <c r="C399" s="9" t="s">
        <v>226</v>
      </c>
      <c r="D399" s="10" t="s">
        <v>805</v>
      </c>
      <c r="E399" s="209" t="s">
        <v>948</v>
      </c>
      <c r="F399" s="153" t="s">
        <v>843</v>
      </c>
      <c r="G399" s="11" t="s">
        <v>475</v>
      </c>
      <c r="H399" s="12"/>
      <c r="I399" s="13"/>
      <c r="J399" s="14"/>
      <c r="K399" s="123"/>
      <c r="L399" s="16"/>
      <c r="M399" s="16"/>
      <c r="N399" s="157"/>
      <c r="O399" s="123">
        <v>0</v>
      </c>
      <c r="P399" s="15" t="s">
        <v>229</v>
      </c>
      <c r="Q399" s="16" t="s">
        <v>881</v>
      </c>
      <c r="R399" s="129"/>
      <c r="T399" s="2"/>
      <c r="U399" s="122"/>
      <c r="V399" s="2"/>
      <c r="W399" s="2"/>
      <c r="X399" s="2"/>
      <c r="Y399" s="2"/>
      <c r="Z399" s="2"/>
      <c r="AA399" s="2"/>
    </row>
    <row r="400" spans="1:27" s="127" customFormat="1" ht="135">
      <c r="A400" s="128">
        <f>COUNT($A$5:A398)+1</f>
        <v>192</v>
      </c>
      <c r="B400" s="8" t="s">
        <v>334</v>
      </c>
      <c r="C400" s="9" t="s">
        <v>226</v>
      </c>
      <c r="D400" s="10" t="s">
        <v>805</v>
      </c>
      <c r="E400" s="209" t="s">
        <v>934</v>
      </c>
      <c r="F400" s="153" t="s">
        <v>844</v>
      </c>
      <c r="G400" s="11" t="s">
        <v>476</v>
      </c>
      <c r="H400" s="12"/>
      <c r="I400" s="13"/>
      <c r="J400" s="14"/>
      <c r="K400" s="123"/>
      <c r="L400" s="16"/>
      <c r="M400" s="16"/>
      <c r="N400" s="157"/>
      <c r="O400" s="123">
        <v>0</v>
      </c>
      <c r="P400" s="15" t="s">
        <v>227</v>
      </c>
      <c r="Q400" s="16">
        <v>0</v>
      </c>
      <c r="R400" s="129"/>
      <c r="T400" s="2"/>
      <c r="U400" s="122"/>
      <c r="V400" s="2"/>
      <c r="W400" s="2"/>
      <c r="X400" s="2"/>
      <c r="Y400" s="2"/>
      <c r="Z400" s="2"/>
      <c r="AA400" s="2"/>
    </row>
    <row r="401" spans="1:27" s="127" customFormat="1" ht="67.5">
      <c r="A401" s="128">
        <f>COUNT($A$5:A399)+1</f>
        <v>193</v>
      </c>
      <c r="B401" s="8" t="s">
        <v>845</v>
      </c>
      <c r="C401" s="9" t="s">
        <v>226</v>
      </c>
      <c r="D401" s="10" t="s">
        <v>805</v>
      </c>
      <c r="E401" s="209" t="s">
        <v>934</v>
      </c>
      <c r="F401" s="153" t="s">
        <v>846</v>
      </c>
      <c r="G401" s="11" t="s">
        <v>467</v>
      </c>
      <c r="H401" s="12"/>
      <c r="I401" s="13"/>
      <c r="J401" s="14"/>
      <c r="K401" s="123"/>
      <c r="L401" s="16"/>
      <c r="M401" s="16"/>
      <c r="N401" s="157"/>
      <c r="O401" s="123">
        <v>0</v>
      </c>
      <c r="P401" s="15" t="s">
        <v>698</v>
      </c>
      <c r="Q401" s="16">
        <v>0</v>
      </c>
      <c r="R401" s="129"/>
      <c r="T401" s="2"/>
      <c r="U401" s="122"/>
      <c r="V401" s="2"/>
      <c r="W401" s="2"/>
      <c r="X401" s="2"/>
      <c r="Y401" s="2"/>
      <c r="Z401" s="2"/>
      <c r="AA401" s="2"/>
    </row>
    <row r="402" spans="1:27" ht="67.5">
      <c r="A402" s="128">
        <f>COUNT($A$5:A400)+1</f>
        <v>194</v>
      </c>
      <c r="B402" s="219" t="s">
        <v>1191</v>
      </c>
      <c r="C402" s="220" t="s">
        <v>957</v>
      </c>
      <c r="D402" s="221" t="s">
        <v>1130</v>
      </c>
      <c r="E402" s="221" t="s">
        <v>948</v>
      </c>
      <c r="F402" s="222" t="s">
        <v>1051</v>
      </c>
      <c r="G402" s="223" t="s">
        <v>1052</v>
      </c>
      <c r="H402" s="237"/>
      <c r="I402" s="225"/>
      <c r="J402" s="226"/>
      <c r="K402" s="227"/>
      <c r="L402" s="227"/>
      <c r="M402" s="227"/>
      <c r="N402" s="227"/>
      <c r="O402" s="240"/>
      <c r="P402" s="240"/>
      <c r="Q402" s="227"/>
      <c r="R402" s="132"/>
      <c r="S402" s="259">
        <v>85</v>
      </c>
    </row>
    <row r="403" spans="1:27" s="127" customFormat="1" ht="67.5">
      <c r="A403" s="128">
        <f>COUNT($A$5:A401)+1</f>
        <v>195</v>
      </c>
      <c r="B403" s="8" t="s">
        <v>847</v>
      </c>
      <c r="C403" s="9" t="s">
        <v>226</v>
      </c>
      <c r="D403" s="10" t="s">
        <v>1128</v>
      </c>
      <c r="E403" s="209" t="s">
        <v>948</v>
      </c>
      <c r="F403" s="153" t="s">
        <v>849</v>
      </c>
      <c r="G403" s="11" t="s">
        <v>468</v>
      </c>
      <c r="H403" s="12"/>
      <c r="I403" s="13"/>
      <c r="J403" s="14"/>
      <c r="K403" s="123"/>
      <c r="L403" s="16"/>
      <c r="M403" s="16"/>
      <c r="N403" s="157"/>
      <c r="O403" s="123">
        <v>0</v>
      </c>
      <c r="P403" s="15" t="s">
        <v>227</v>
      </c>
      <c r="Q403" s="16">
        <v>0</v>
      </c>
      <c r="R403" s="129"/>
      <c r="T403" s="2"/>
      <c r="U403" s="122"/>
      <c r="V403" s="2"/>
      <c r="W403" s="2"/>
      <c r="X403" s="2"/>
      <c r="Y403" s="2"/>
      <c r="Z403" s="2"/>
      <c r="AA403" s="2"/>
    </row>
    <row r="404" spans="1:27" s="127" customFormat="1" ht="67.5">
      <c r="A404" s="128">
        <f>COUNT($A$5:A402)+1</f>
        <v>196</v>
      </c>
      <c r="B404" s="8" t="s">
        <v>84</v>
      </c>
      <c r="C404" s="9" t="s">
        <v>226</v>
      </c>
      <c r="D404" s="10" t="s">
        <v>848</v>
      </c>
      <c r="E404" s="209" t="s">
        <v>948</v>
      </c>
      <c r="F404" s="153" t="s">
        <v>850</v>
      </c>
      <c r="G404" s="11" t="s">
        <v>469</v>
      </c>
      <c r="H404" s="12"/>
      <c r="I404" s="13"/>
      <c r="J404" s="14"/>
      <c r="K404" s="123"/>
      <c r="L404" s="16"/>
      <c r="M404" s="16"/>
      <c r="N404" s="157"/>
      <c r="O404" s="123">
        <v>0</v>
      </c>
      <c r="P404" s="15" t="s">
        <v>227</v>
      </c>
      <c r="Q404" s="16">
        <v>0</v>
      </c>
      <c r="R404" s="129"/>
      <c r="T404" s="2"/>
      <c r="U404" s="122"/>
      <c r="V404" s="2"/>
      <c r="W404" s="2"/>
      <c r="X404" s="2"/>
      <c r="Y404" s="2"/>
      <c r="Z404" s="2"/>
      <c r="AA404" s="2"/>
    </row>
    <row r="405" spans="1:27" s="127" customFormat="1" ht="67.5">
      <c r="A405" s="128">
        <f>COUNT($A$5:A403)+1</f>
        <v>197</v>
      </c>
      <c r="B405" s="8" t="s">
        <v>85</v>
      </c>
      <c r="C405" s="9" t="s">
        <v>226</v>
      </c>
      <c r="D405" s="10" t="s">
        <v>848</v>
      </c>
      <c r="E405" s="209" t="s">
        <v>948</v>
      </c>
      <c r="F405" s="153" t="s">
        <v>851</v>
      </c>
      <c r="G405" s="11" t="s">
        <v>470</v>
      </c>
      <c r="H405" s="12"/>
      <c r="I405" s="13"/>
      <c r="J405" s="14"/>
      <c r="K405" s="123"/>
      <c r="L405" s="16"/>
      <c r="M405" s="16"/>
      <c r="N405" s="157"/>
      <c r="O405" s="123">
        <v>0</v>
      </c>
      <c r="P405" s="15" t="s">
        <v>227</v>
      </c>
      <c r="Q405" s="16">
        <v>0</v>
      </c>
      <c r="R405" s="129"/>
      <c r="T405" s="2"/>
      <c r="U405" s="122"/>
      <c r="V405" s="2"/>
      <c r="W405" s="2"/>
      <c r="X405" s="2"/>
      <c r="Y405" s="2"/>
      <c r="Z405" s="2"/>
      <c r="AA405" s="2"/>
    </row>
    <row r="406" spans="1:27" s="127" customFormat="1" ht="54">
      <c r="A406" s="128">
        <f>COUNT($A$5:A404)+1</f>
        <v>198</v>
      </c>
      <c r="B406" s="8" t="s">
        <v>86</v>
      </c>
      <c r="C406" s="9" t="s">
        <v>226</v>
      </c>
      <c r="D406" s="10" t="s">
        <v>848</v>
      </c>
      <c r="E406" s="209" t="s">
        <v>948</v>
      </c>
      <c r="F406" s="153" t="s">
        <v>852</v>
      </c>
      <c r="G406" s="11" t="s">
        <v>477</v>
      </c>
      <c r="H406" s="12"/>
      <c r="I406" s="13"/>
      <c r="J406" s="14"/>
      <c r="K406" s="123"/>
      <c r="L406" s="16"/>
      <c r="M406" s="16"/>
      <c r="N406" s="157"/>
      <c r="O406" s="123">
        <v>0</v>
      </c>
      <c r="P406" s="15" t="s">
        <v>227</v>
      </c>
      <c r="Q406" s="16">
        <v>0</v>
      </c>
      <c r="R406" s="129"/>
      <c r="T406" s="2"/>
      <c r="U406" s="122"/>
      <c r="V406" s="2"/>
      <c r="W406" s="2"/>
      <c r="X406" s="2"/>
      <c r="Y406" s="2"/>
      <c r="Z406" s="2"/>
      <c r="AA406" s="2"/>
    </row>
    <row r="407" spans="1:27" s="127" customFormat="1" ht="54">
      <c r="A407" s="128">
        <f>COUNT($A$5:A405)+1</f>
        <v>199</v>
      </c>
      <c r="B407" s="8" t="s">
        <v>87</v>
      </c>
      <c r="C407" s="9" t="s">
        <v>226</v>
      </c>
      <c r="D407" s="10" t="s">
        <v>848</v>
      </c>
      <c r="E407" s="209" t="s">
        <v>948</v>
      </c>
      <c r="F407" s="153" t="s">
        <v>853</v>
      </c>
      <c r="G407" s="11" t="s">
        <v>478</v>
      </c>
      <c r="H407" s="12"/>
      <c r="I407" s="13"/>
      <c r="J407" s="14"/>
      <c r="K407" s="123"/>
      <c r="L407" s="16"/>
      <c r="M407" s="16"/>
      <c r="N407" s="157"/>
      <c r="O407" s="123">
        <v>0</v>
      </c>
      <c r="P407" s="15" t="s">
        <v>227</v>
      </c>
      <c r="Q407" s="16">
        <v>0</v>
      </c>
      <c r="R407" s="129"/>
      <c r="T407" s="2"/>
      <c r="U407" s="122"/>
      <c r="V407" s="2"/>
      <c r="W407" s="2"/>
      <c r="X407" s="2"/>
      <c r="Y407" s="2"/>
      <c r="Z407" s="2"/>
      <c r="AA407" s="2"/>
    </row>
    <row r="408" spans="1:27" s="127" customFormat="1" ht="94.5">
      <c r="A408" s="128">
        <f>COUNT($A$5:A406)+1</f>
        <v>200</v>
      </c>
      <c r="B408" s="8" t="s">
        <v>88</v>
      </c>
      <c r="C408" s="9" t="s">
        <v>226</v>
      </c>
      <c r="D408" s="10" t="s">
        <v>848</v>
      </c>
      <c r="E408" s="209" t="s">
        <v>948</v>
      </c>
      <c r="F408" s="153" t="s">
        <v>854</v>
      </c>
      <c r="G408" s="11" t="s">
        <v>479</v>
      </c>
      <c r="H408" s="12"/>
      <c r="I408" s="13"/>
      <c r="J408" s="14"/>
      <c r="K408" s="123"/>
      <c r="L408" s="16"/>
      <c r="M408" s="16"/>
      <c r="N408" s="157"/>
      <c r="O408" s="123">
        <v>0</v>
      </c>
      <c r="P408" s="15" t="s">
        <v>227</v>
      </c>
      <c r="Q408" s="16">
        <v>0</v>
      </c>
      <c r="R408" s="129"/>
      <c r="T408" s="2"/>
      <c r="U408" s="122"/>
      <c r="V408" s="2"/>
      <c r="W408" s="2"/>
      <c r="X408" s="2"/>
      <c r="Y408" s="2"/>
      <c r="Z408" s="2"/>
      <c r="AA408" s="2"/>
    </row>
    <row r="409" spans="1:27" s="127" customFormat="1" ht="54">
      <c r="A409" s="128">
        <f>COUNT($A$5:A407)+1</f>
        <v>201</v>
      </c>
      <c r="B409" s="8" t="s">
        <v>89</v>
      </c>
      <c r="C409" s="9" t="s">
        <v>226</v>
      </c>
      <c r="D409" s="10" t="s">
        <v>848</v>
      </c>
      <c r="E409" s="209" t="s">
        <v>934</v>
      </c>
      <c r="F409" s="153" t="s">
        <v>855</v>
      </c>
      <c r="G409" s="11" t="s">
        <v>480</v>
      </c>
      <c r="H409" s="12"/>
      <c r="I409" s="13"/>
      <c r="J409" s="14"/>
      <c r="K409" s="123"/>
      <c r="L409" s="16"/>
      <c r="M409" s="16"/>
      <c r="N409" s="157"/>
      <c r="O409" s="123">
        <v>0</v>
      </c>
      <c r="P409" s="15" t="s">
        <v>227</v>
      </c>
      <c r="Q409" s="16">
        <v>0</v>
      </c>
      <c r="R409" s="129"/>
      <c r="T409" s="2"/>
      <c r="U409" s="122"/>
      <c r="V409" s="2"/>
      <c r="W409" s="2"/>
      <c r="X409" s="2"/>
      <c r="Y409" s="2"/>
      <c r="Z409" s="2"/>
      <c r="AA409" s="2"/>
    </row>
    <row r="410" spans="1:27" s="127" customFormat="1" ht="81">
      <c r="A410" s="128">
        <f>COUNT($A$5:A408)+1</f>
        <v>202</v>
      </c>
      <c r="B410" s="8" t="s">
        <v>90</v>
      </c>
      <c r="C410" s="9" t="s">
        <v>226</v>
      </c>
      <c r="D410" s="10" t="s">
        <v>848</v>
      </c>
      <c r="E410" s="209" t="s">
        <v>948</v>
      </c>
      <c r="F410" s="153" t="s">
        <v>856</v>
      </c>
      <c r="G410" s="11" t="s">
        <v>481</v>
      </c>
      <c r="H410" s="12"/>
      <c r="I410" s="13"/>
      <c r="J410" s="14"/>
      <c r="K410" s="123"/>
      <c r="L410" s="16"/>
      <c r="M410" s="16"/>
      <c r="N410" s="157"/>
      <c r="O410" s="123">
        <v>0</v>
      </c>
      <c r="P410" s="15" t="s">
        <v>227</v>
      </c>
      <c r="Q410" s="16">
        <v>0</v>
      </c>
      <c r="R410" s="129"/>
      <c r="T410" s="2"/>
      <c r="U410" s="122"/>
      <c r="V410" s="2"/>
      <c r="W410" s="2"/>
      <c r="X410" s="2"/>
      <c r="Y410" s="2"/>
      <c r="Z410" s="2"/>
      <c r="AA410" s="2"/>
    </row>
    <row r="411" spans="1:27" s="127" customFormat="1" ht="54">
      <c r="A411" s="128">
        <f>COUNT($A$5:A409)+1</f>
        <v>203</v>
      </c>
      <c r="B411" s="8" t="s">
        <v>857</v>
      </c>
      <c r="C411" s="9" t="s">
        <v>957</v>
      </c>
      <c r="D411" s="10" t="s">
        <v>848</v>
      </c>
      <c r="E411" s="209" t="s">
        <v>948</v>
      </c>
      <c r="F411" s="153" t="s">
        <v>858</v>
      </c>
      <c r="G411" s="11" t="s">
        <v>482</v>
      </c>
      <c r="H411" s="12"/>
      <c r="I411" s="13"/>
      <c r="J411" s="14"/>
      <c r="K411" s="123"/>
      <c r="L411" s="16"/>
      <c r="M411" s="16"/>
      <c r="N411" s="157"/>
      <c r="O411" s="123">
        <v>0</v>
      </c>
      <c r="P411" s="15" t="s">
        <v>698</v>
      </c>
      <c r="Q411" s="16">
        <v>0</v>
      </c>
      <c r="R411" s="129"/>
      <c r="T411" s="2"/>
      <c r="U411" s="122"/>
      <c r="V411" s="2"/>
      <c r="W411" s="2"/>
      <c r="X411" s="2"/>
      <c r="Y411" s="2"/>
      <c r="Z411" s="2"/>
      <c r="AA411" s="2"/>
    </row>
    <row r="412" spans="1:27" ht="54">
      <c r="A412" s="128">
        <f>COUNT($A$5:A410)+1</f>
        <v>204</v>
      </c>
      <c r="B412" s="219" t="s">
        <v>1187</v>
      </c>
      <c r="C412" s="220" t="s">
        <v>957</v>
      </c>
      <c r="D412" s="221" t="s">
        <v>1128</v>
      </c>
      <c r="E412" s="221" t="s">
        <v>948</v>
      </c>
      <c r="F412" s="222" t="s">
        <v>992</v>
      </c>
      <c r="G412" s="223" t="s">
        <v>993</v>
      </c>
      <c r="H412" s="224"/>
      <c r="I412" s="225"/>
      <c r="J412" s="226"/>
      <c r="K412" s="227"/>
      <c r="L412" s="227"/>
      <c r="M412" s="228"/>
      <c r="N412" s="228"/>
      <c r="O412" s="229"/>
      <c r="P412" s="230"/>
      <c r="Q412" s="227"/>
      <c r="R412" s="132"/>
      <c r="S412" s="259">
        <v>82</v>
      </c>
    </row>
    <row r="413" spans="1:27" ht="40.5">
      <c r="A413" s="128">
        <f>COUNT($A$5:A411)+1</f>
        <v>205</v>
      </c>
      <c r="B413" s="219" t="s">
        <v>1188</v>
      </c>
      <c r="C413" s="231" t="s">
        <v>957</v>
      </c>
      <c r="D413" s="221" t="s">
        <v>1128</v>
      </c>
      <c r="E413" s="221" t="s">
        <v>910</v>
      </c>
      <c r="F413" s="222" t="s">
        <v>1108</v>
      </c>
      <c r="G413" s="223" t="s">
        <v>1109</v>
      </c>
      <c r="H413" s="243"/>
      <c r="I413" s="244"/>
      <c r="J413" s="245"/>
      <c r="K413" s="236"/>
      <c r="L413" s="236"/>
      <c r="M413" s="236"/>
      <c r="N413" s="236" t="s">
        <v>1110</v>
      </c>
      <c r="O413" s="240"/>
      <c r="P413" s="240"/>
      <c r="Q413" s="227"/>
      <c r="R413" s="132"/>
      <c r="S413" s="260" t="s">
        <v>1115</v>
      </c>
    </row>
    <row r="414" spans="1:27" ht="40.5">
      <c r="A414" s="128">
        <f>COUNT($A$5:A412)+1</f>
        <v>206</v>
      </c>
      <c r="B414" s="219" t="s">
        <v>1189</v>
      </c>
      <c r="C414" s="231" t="s">
        <v>957</v>
      </c>
      <c r="D414" s="221" t="s">
        <v>1128</v>
      </c>
      <c r="E414" s="221" t="s">
        <v>910</v>
      </c>
      <c r="F414" s="222" t="s">
        <v>1111</v>
      </c>
      <c r="G414" s="223" t="s">
        <v>1112</v>
      </c>
      <c r="H414" s="243"/>
      <c r="I414" s="244"/>
      <c r="J414" s="245"/>
      <c r="K414" s="236"/>
      <c r="L414" s="236"/>
      <c r="M414" s="236"/>
      <c r="N414" s="236" t="s">
        <v>1110</v>
      </c>
      <c r="O414" s="240"/>
      <c r="P414" s="240"/>
      <c r="Q414" s="227"/>
      <c r="R414" s="132"/>
      <c r="S414" s="260" t="s">
        <v>1115</v>
      </c>
    </row>
    <row r="415" spans="1:27" ht="27">
      <c r="A415" s="128">
        <f>COUNT($A$5:A413)+1</f>
        <v>207</v>
      </c>
      <c r="B415" s="219" t="s">
        <v>1190</v>
      </c>
      <c r="C415" s="231" t="s">
        <v>957</v>
      </c>
      <c r="D415" s="221" t="s">
        <v>1128</v>
      </c>
      <c r="E415" s="221" t="s">
        <v>910</v>
      </c>
      <c r="F415" s="222" t="s">
        <v>1113</v>
      </c>
      <c r="G415" s="223" t="s">
        <v>1114</v>
      </c>
      <c r="H415" s="243"/>
      <c r="I415" s="244"/>
      <c r="J415" s="245"/>
      <c r="K415" s="236"/>
      <c r="L415" s="236"/>
      <c r="M415" s="236"/>
      <c r="N415" s="236" t="s">
        <v>1110</v>
      </c>
      <c r="O415" s="240"/>
      <c r="P415" s="240"/>
      <c r="Q415" s="227"/>
      <c r="R415" s="132"/>
      <c r="S415" s="260" t="s">
        <v>1115</v>
      </c>
    </row>
    <row r="416" spans="1:27" s="127" customFormat="1" ht="81">
      <c r="A416" s="128">
        <f>COUNT($A$5:A414)+1</f>
        <v>208</v>
      </c>
      <c r="B416" s="8" t="s">
        <v>859</v>
      </c>
      <c r="C416" s="9" t="s">
        <v>226</v>
      </c>
      <c r="D416" s="10" t="s">
        <v>225</v>
      </c>
      <c r="E416" s="209" t="s">
        <v>934</v>
      </c>
      <c r="F416" s="153" t="s">
        <v>860</v>
      </c>
      <c r="G416" s="11" t="s">
        <v>483</v>
      </c>
      <c r="H416" s="12"/>
      <c r="I416" s="13"/>
      <c r="J416" s="14"/>
      <c r="K416" s="123"/>
      <c r="L416" s="16"/>
      <c r="M416" s="16"/>
      <c r="N416" s="157"/>
      <c r="O416" s="123">
        <v>0</v>
      </c>
      <c r="P416" s="15" t="s">
        <v>227</v>
      </c>
      <c r="Q416" s="16">
        <v>0</v>
      </c>
      <c r="R416" s="129"/>
      <c r="T416" s="2"/>
      <c r="U416" s="122"/>
      <c r="V416" s="2"/>
      <c r="W416" s="2"/>
      <c r="X416" s="2"/>
      <c r="Y416" s="2"/>
      <c r="Z416" s="2"/>
      <c r="AA416" s="2"/>
    </row>
    <row r="417" spans="1:27" s="127" customFormat="1" ht="67.5">
      <c r="A417" s="128">
        <f>COUNT($A$5:A415)+1</f>
        <v>209</v>
      </c>
      <c r="B417" s="8" t="s">
        <v>91</v>
      </c>
      <c r="C417" s="9" t="s">
        <v>226</v>
      </c>
      <c r="D417" s="10" t="s">
        <v>225</v>
      </c>
      <c r="E417" s="209" t="s">
        <v>948</v>
      </c>
      <c r="F417" s="153" t="s">
        <v>861</v>
      </c>
      <c r="G417" s="11" t="s">
        <v>484</v>
      </c>
      <c r="H417" s="12"/>
      <c r="I417" s="13"/>
      <c r="J417" s="14"/>
      <c r="K417" s="123"/>
      <c r="L417" s="16"/>
      <c r="M417" s="16"/>
      <c r="N417" s="157"/>
      <c r="O417" s="123">
        <v>0</v>
      </c>
      <c r="P417" s="15" t="s">
        <v>227</v>
      </c>
      <c r="Q417" s="16">
        <v>0</v>
      </c>
      <c r="R417" s="129"/>
      <c r="T417" s="2"/>
      <c r="U417" s="122"/>
      <c r="V417" s="2"/>
      <c r="W417" s="2"/>
      <c r="X417" s="2"/>
      <c r="Y417" s="2"/>
      <c r="Z417" s="2"/>
      <c r="AA417" s="2"/>
    </row>
    <row r="418" spans="1:27" s="127" customFormat="1" ht="67.5">
      <c r="A418" s="128">
        <f>COUNT($A$5:A416)+1</f>
        <v>210</v>
      </c>
      <c r="B418" s="8" t="s">
        <v>92</v>
      </c>
      <c r="C418" s="9" t="s">
        <v>226</v>
      </c>
      <c r="D418" s="10" t="s">
        <v>225</v>
      </c>
      <c r="E418" s="209" t="s">
        <v>948</v>
      </c>
      <c r="F418" s="153" t="s">
        <v>862</v>
      </c>
      <c r="G418" s="11" t="s">
        <v>485</v>
      </c>
      <c r="H418" s="12"/>
      <c r="I418" s="13"/>
      <c r="J418" s="14"/>
      <c r="K418" s="123"/>
      <c r="L418" s="16"/>
      <c r="M418" s="16"/>
      <c r="N418" s="157"/>
      <c r="O418" s="123">
        <v>0</v>
      </c>
      <c r="P418" s="15" t="s">
        <v>205</v>
      </c>
      <c r="Q418" s="16">
        <v>0</v>
      </c>
      <c r="R418" s="129"/>
      <c r="T418" s="2"/>
      <c r="U418" s="122"/>
      <c r="V418" s="2"/>
      <c r="W418" s="2"/>
      <c r="X418" s="2"/>
      <c r="Y418" s="2"/>
      <c r="Z418" s="2"/>
      <c r="AA418" s="2"/>
    </row>
    <row r="419" spans="1:27" s="127" customFormat="1" ht="67.5">
      <c r="A419" s="128">
        <f>COUNT($A$5:A417)+1</f>
        <v>211</v>
      </c>
      <c r="B419" s="8" t="s">
        <v>93</v>
      </c>
      <c r="C419" s="9" t="s">
        <v>226</v>
      </c>
      <c r="D419" s="10" t="s">
        <v>225</v>
      </c>
      <c r="E419" s="209" t="s">
        <v>948</v>
      </c>
      <c r="F419" s="153" t="s">
        <v>863</v>
      </c>
      <c r="G419" s="11" t="s">
        <v>486</v>
      </c>
      <c r="H419" s="12"/>
      <c r="I419" s="13"/>
      <c r="J419" s="14"/>
      <c r="K419" s="123"/>
      <c r="L419" s="16"/>
      <c r="M419" s="16"/>
      <c r="N419" s="157"/>
      <c r="O419" s="123">
        <v>0</v>
      </c>
      <c r="P419" s="15" t="s">
        <v>111</v>
      </c>
      <c r="Q419" s="16">
        <v>0</v>
      </c>
      <c r="R419" s="129"/>
      <c r="T419" s="2"/>
      <c r="U419" s="122"/>
      <c r="V419" s="2"/>
      <c r="W419" s="2"/>
      <c r="X419" s="2"/>
      <c r="Y419" s="2"/>
      <c r="Z419" s="2"/>
      <c r="AA419" s="2"/>
    </row>
    <row r="420" spans="1:27" s="127" customFormat="1" ht="67.5">
      <c r="A420" s="128">
        <f>COUNT($A$5:A418)+1</f>
        <v>212</v>
      </c>
      <c r="B420" s="8" t="s">
        <v>94</v>
      </c>
      <c r="C420" s="9" t="s">
        <v>226</v>
      </c>
      <c r="D420" s="10" t="s">
        <v>225</v>
      </c>
      <c r="E420" s="209" t="s">
        <v>948</v>
      </c>
      <c r="F420" s="153" t="s">
        <v>864</v>
      </c>
      <c r="G420" s="11" t="s">
        <v>487</v>
      </c>
      <c r="H420" s="12"/>
      <c r="I420" s="13"/>
      <c r="J420" s="14"/>
      <c r="K420" s="125"/>
      <c r="L420" s="88"/>
      <c r="M420" s="88"/>
      <c r="N420" s="183"/>
      <c r="O420" s="125">
        <v>0</v>
      </c>
      <c r="P420" s="15" t="s">
        <v>343</v>
      </c>
      <c r="Q420" s="88">
        <v>0</v>
      </c>
      <c r="R420" s="77"/>
      <c r="T420" s="2"/>
      <c r="U420" s="122"/>
      <c r="V420" s="2"/>
      <c r="W420" s="2"/>
      <c r="X420" s="2"/>
      <c r="Y420" s="2"/>
      <c r="Z420" s="2"/>
      <c r="AA420" s="2"/>
    </row>
    <row r="421" spans="1:27" s="127" customFormat="1" ht="54">
      <c r="A421" s="128">
        <f>COUNT($A$5:A419)+1</f>
        <v>213</v>
      </c>
      <c r="B421" s="8" t="s">
        <v>95</v>
      </c>
      <c r="C421" s="9" t="s">
        <v>226</v>
      </c>
      <c r="D421" s="10" t="s">
        <v>225</v>
      </c>
      <c r="E421" s="209" t="s">
        <v>948</v>
      </c>
      <c r="F421" s="153" t="s">
        <v>865</v>
      </c>
      <c r="G421" s="11" t="s">
        <v>488</v>
      </c>
      <c r="H421" s="12"/>
      <c r="I421" s="13"/>
      <c r="J421" s="14"/>
      <c r="K421" s="123"/>
      <c r="L421" s="16"/>
      <c r="M421" s="16"/>
      <c r="N421" s="157"/>
      <c r="O421" s="123">
        <v>0</v>
      </c>
      <c r="P421" s="15" t="s">
        <v>205</v>
      </c>
      <c r="Q421" s="16">
        <v>0</v>
      </c>
      <c r="R421" s="129"/>
      <c r="T421" s="2"/>
      <c r="U421" s="122"/>
      <c r="V421" s="2"/>
      <c r="W421" s="2"/>
      <c r="X421" s="2"/>
      <c r="Y421" s="2"/>
      <c r="Z421" s="2"/>
      <c r="AA421" s="2"/>
    </row>
    <row r="422" spans="1:27" s="127" customFormat="1" ht="54">
      <c r="A422" s="128">
        <f>COUNT($A$5:A420)+1</f>
        <v>214</v>
      </c>
      <c r="B422" s="8" t="s">
        <v>96</v>
      </c>
      <c r="C422" s="9" t="s">
        <v>226</v>
      </c>
      <c r="D422" s="10" t="s">
        <v>225</v>
      </c>
      <c r="E422" s="209" t="s">
        <v>948</v>
      </c>
      <c r="F422" s="153" t="s">
        <v>866</v>
      </c>
      <c r="G422" s="11" t="s">
        <v>489</v>
      </c>
      <c r="H422" s="12"/>
      <c r="I422" s="13"/>
      <c r="J422" s="14"/>
      <c r="K422" s="123"/>
      <c r="L422" s="16"/>
      <c r="M422" s="16"/>
      <c r="N422" s="157"/>
      <c r="O422" s="123">
        <v>0</v>
      </c>
      <c r="P422" s="15" t="s">
        <v>111</v>
      </c>
      <c r="Q422" s="16">
        <v>0</v>
      </c>
      <c r="R422" s="129"/>
      <c r="T422" s="2"/>
      <c r="U422" s="122"/>
      <c r="V422" s="2"/>
      <c r="W422" s="2"/>
      <c r="X422" s="2"/>
      <c r="Y422" s="2"/>
      <c r="Z422" s="2"/>
      <c r="AA422" s="2"/>
    </row>
    <row r="423" spans="1:27" s="127" customFormat="1" ht="54">
      <c r="A423" s="128">
        <f>COUNT($A$5:A421)+1</f>
        <v>215</v>
      </c>
      <c r="B423" s="8" t="s">
        <v>97</v>
      </c>
      <c r="C423" s="9" t="s">
        <v>226</v>
      </c>
      <c r="D423" s="10" t="s">
        <v>225</v>
      </c>
      <c r="E423" s="209" t="s">
        <v>948</v>
      </c>
      <c r="F423" s="153" t="s">
        <v>867</v>
      </c>
      <c r="G423" s="11" t="s">
        <v>490</v>
      </c>
      <c r="H423" s="12"/>
      <c r="I423" s="13"/>
      <c r="J423" s="14"/>
      <c r="K423" s="123"/>
      <c r="L423" s="16"/>
      <c r="M423" s="16"/>
      <c r="N423" s="157"/>
      <c r="O423" s="123">
        <v>0</v>
      </c>
      <c r="P423" s="15" t="s">
        <v>111</v>
      </c>
      <c r="Q423" s="16">
        <v>0</v>
      </c>
      <c r="R423" s="129"/>
      <c r="T423" s="2"/>
      <c r="U423" s="122"/>
      <c r="V423" s="2"/>
      <c r="W423" s="2"/>
      <c r="X423" s="2"/>
      <c r="Y423" s="2"/>
      <c r="Z423" s="2"/>
      <c r="AA423" s="2"/>
    </row>
    <row r="424" spans="1:27" s="127" customFormat="1" ht="121.5">
      <c r="A424" s="128">
        <f>COUNT($A$5:A422)+1</f>
        <v>216</v>
      </c>
      <c r="B424" s="8" t="s">
        <v>306</v>
      </c>
      <c r="C424" s="9" t="s">
        <v>226</v>
      </c>
      <c r="D424" s="10" t="s">
        <v>1133</v>
      </c>
      <c r="E424" s="209" t="s">
        <v>937</v>
      </c>
      <c r="F424" s="153" t="s">
        <v>307</v>
      </c>
      <c r="G424" s="11" t="s">
        <v>491</v>
      </c>
      <c r="H424" s="12"/>
      <c r="I424" s="13"/>
      <c r="J424" s="14"/>
      <c r="K424" s="123"/>
      <c r="L424" s="16"/>
      <c r="M424" s="16"/>
      <c r="N424" s="157"/>
      <c r="O424" s="123">
        <v>0</v>
      </c>
      <c r="P424" s="15" t="s">
        <v>111</v>
      </c>
      <c r="Q424" s="16">
        <v>0</v>
      </c>
      <c r="R424" s="129"/>
      <c r="T424" s="2"/>
      <c r="U424" s="122"/>
      <c r="V424" s="2"/>
      <c r="W424" s="2"/>
      <c r="X424" s="2"/>
      <c r="Y424" s="2"/>
      <c r="Z424" s="2"/>
      <c r="AA424" s="2"/>
    </row>
    <row r="425" spans="1:27" ht="40.5">
      <c r="A425" s="128">
        <f>COUNT($A$5:A423)+1</f>
        <v>217</v>
      </c>
      <c r="B425" s="219" t="s">
        <v>1200</v>
      </c>
      <c r="C425" s="220" t="s">
        <v>957</v>
      </c>
      <c r="D425" s="268" t="s">
        <v>1133</v>
      </c>
      <c r="E425" s="221" t="s">
        <v>948</v>
      </c>
      <c r="F425" s="222" t="s">
        <v>990</v>
      </c>
      <c r="G425" s="223" t="s">
        <v>991</v>
      </c>
      <c r="H425" s="224"/>
      <c r="I425" s="225"/>
      <c r="J425" s="226"/>
      <c r="K425" s="227"/>
      <c r="L425" s="227"/>
      <c r="M425" s="228"/>
      <c r="N425" s="228"/>
      <c r="O425" s="229"/>
      <c r="P425" s="230"/>
      <c r="Q425" s="227"/>
      <c r="R425" s="132"/>
      <c r="S425" s="259">
        <v>82</v>
      </c>
    </row>
    <row r="426" spans="1:27" ht="27">
      <c r="A426" s="128">
        <f>COUNT($A$5:A424)+1</f>
        <v>218</v>
      </c>
      <c r="B426" s="219" t="s">
        <v>1201</v>
      </c>
      <c r="C426" s="220" t="s">
        <v>957</v>
      </c>
      <c r="D426" s="221" t="s">
        <v>1133</v>
      </c>
      <c r="E426" s="221" t="s">
        <v>948</v>
      </c>
      <c r="F426" s="222" t="s">
        <v>1000</v>
      </c>
      <c r="G426" s="223" t="s">
        <v>1001</v>
      </c>
      <c r="H426" s="224"/>
      <c r="I426" s="225"/>
      <c r="J426" s="226"/>
      <c r="K426" s="227"/>
      <c r="L426" s="227"/>
      <c r="M426" s="228"/>
      <c r="N426" s="228"/>
      <c r="O426" s="229"/>
      <c r="P426" s="230"/>
      <c r="Q426" s="227"/>
      <c r="R426" s="132"/>
      <c r="S426" s="259">
        <v>82</v>
      </c>
    </row>
    <row r="427" spans="1:27" ht="40.5">
      <c r="A427" s="128">
        <f>COUNT($A$5:A425)+1</f>
        <v>219</v>
      </c>
      <c r="B427" s="219" t="s">
        <v>1202</v>
      </c>
      <c r="C427" s="220" t="s">
        <v>957</v>
      </c>
      <c r="D427" s="221" t="s">
        <v>1133</v>
      </c>
      <c r="E427" s="221" t="s">
        <v>948</v>
      </c>
      <c r="F427" s="222" t="s">
        <v>1004</v>
      </c>
      <c r="G427" s="223" t="s">
        <v>1005</v>
      </c>
      <c r="H427" s="224"/>
      <c r="I427" s="225"/>
      <c r="J427" s="226"/>
      <c r="K427" s="227"/>
      <c r="L427" s="227"/>
      <c r="M427" s="228"/>
      <c r="N427" s="228"/>
      <c r="O427" s="229"/>
      <c r="P427" s="230"/>
      <c r="Q427" s="227"/>
      <c r="R427" s="132"/>
      <c r="S427" s="259">
        <v>82</v>
      </c>
    </row>
    <row r="428" spans="1:27" ht="54">
      <c r="A428" s="128">
        <f>COUNT($A$5:A426)+1</f>
        <v>220</v>
      </c>
      <c r="B428" s="219" t="s">
        <v>1203</v>
      </c>
      <c r="C428" s="220" t="s">
        <v>957</v>
      </c>
      <c r="D428" s="221" t="s">
        <v>1133</v>
      </c>
      <c r="E428" s="221" t="s">
        <v>948</v>
      </c>
      <c r="F428" s="222" t="s">
        <v>1006</v>
      </c>
      <c r="G428" s="223" t="s">
        <v>1007</v>
      </c>
      <c r="H428" s="224"/>
      <c r="I428" s="225"/>
      <c r="J428" s="226"/>
      <c r="K428" s="227"/>
      <c r="L428" s="227"/>
      <c r="M428" s="228"/>
      <c r="N428" s="228"/>
      <c r="O428" s="229"/>
      <c r="P428" s="230"/>
      <c r="Q428" s="227"/>
      <c r="R428" s="132"/>
      <c r="S428" s="259">
        <v>82</v>
      </c>
    </row>
    <row r="429" spans="1:27" ht="81">
      <c r="A429" s="128">
        <f>COUNT($A$5:A427)+1</f>
        <v>221</v>
      </c>
      <c r="B429" s="219" t="s">
        <v>1204</v>
      </c>
      <c r="C429" s="220" t="s">
        <v>957</v>
      </c>
      <c r="D429" s="221" t="s">
        <v>1133</v>
      </c>
      <c r="E429" s="221" t="s">
        <v>1026</v>
      </c>
      <c r="F429" s="222" t="s">
        <v>1027</v>
      </c>
      <c r="G429" s="223" t="s">
        <v>1028</v>
      </c>
      <c r="H429" s="237"/>
      <c r="I429" s="225"/>
      <c r="J429" s="226"/>
      <c r="K429" s="227"/>
      <c r="L429" s="227"/>
      <c r="M429" s="227"/>
      <c r="N429" s="238" t="s">
        <v>1029</v>
      </c>
      <c r="O429" s="229"/>
      <c r="P429" s="230"/>
      <c r="Q429" s="227"/>
      <c r="R429" s="132"/>
      <c r="S429" s="261">
        <v>83</v>
      </c>
    </row>
    <row r="430" spans="1:27" ht="81">
      <c r="A430" s="128">
        <f>COUNT($A$5:A428)+1</f>
        <v>222</v>
      </c>
      <c r="B430" s="219" t="s">
        <v>1205</v>
      </c>
      <c r="C430" s="220" t="s">
        <v>957</v>
      </c>
      <c r="D430" s="221" t="s">
        <v>1133</v>
      </c>
      <c r="E430" s="221" t="s">
        <v>948</v>
      </c>
      <c r="F430" s="222" t="s">
        <v>1030</v>
      </c>
      <c r="G430" s="223" t="s">
        <v>1031</v>
      </c>
      <c r="H430" s="237"/>
      <c r="I430" s="225"/>
      <c r="J430" s="226"/>
      <c r="K430" s="227"/>
      <c r="L430" s="227"/>
      <c r="M430" s="227"/>
      <c r="N430" s="238" t="s">
        <v>1032</v>
      </c>
      <c r="O430" s="229"/>
      <c r="P430" s="230"/>
      <c r="Q430" s="227"/>
      <c r="R430" s="132"/>
      <c r="S430" s="261">
        <v>83</v>
      </c>
    </row>
    <row r="431" spans="1:27" ht="135">
      <c r="A431" s="128">
        <f>COUNT($A$5:A429)+1</f>
        <v>223</v>
      </c>
      <c r="B431" s="219" t="s">
        <v>1206</v>
      </c>
      <c r="C431" s="220" t="s">
        <v>957</v>
      </c>
      <c r="D431" s="221" t="s">
        <v>1133</v>
      </c>
      <c r="E431" s="221" t="s">
        <v>948</v>
      </c>
      <c r="F431" s="222" t="s">
        <v>1033</v>
      </c>
      <c r="G431" s="223" t="s">
        <v>1034</v>
      </c>
      <c r="H431" s="237"/>
      <c r="I431" s="225"/>
      <c r="J431" s="226"/>
      <c r="K431" s="227"/>
      <c r="L431" s="227"/>
      <c r="M431" s="227"/>
      <c r="N431" s="238" t="s">
        <v>1035</v>
      </c>
      <c r="O431" s="229"/>
      <c r="P431" s="230"/>
      <c r="Q431" s="227"/>
      <c r="R431" s="132"/>
      <c r="S431" s="261">
        <v>83</v>
      </c>
    </row>
    <row r="432" spans="1:27" ht="40.5">
      <c r="A432" s="128">
        <f>COUNT($A$5:A430)+1</f>
        <v>224</v>
      </c>
      <c r="B432" s="219" t="s">
        <v>1207</v>
      </c>
      <c r="C432" s="220" t="s">
        <v>957</v>
      </c>
      <c r="D432" s="221" t="s">
        <v>1133</v>
      </c>
      <c r="E432" s="221" t="s">
        <v>936</v>
      </c>
      <c r="F432" s="222" t="s">
        <v>1065</v>
      </c>
      <c r="G432" s="223" t="s">
        <v>1066</v>
      </c>
      <c r="H432" s="237"/>
      <c r="I432" s="225"/>
      <c r="J432" s="226"/>
      <c r="K432" s="227"/>
      <c r="L432" s="227"/>
      <c r="M432" s="227"/>
      <c r="N432" s="227"/>
      <c r="O432" s="240"/>
      <c r="P432" s="240"/>
      <c r="Q432" s="227"/>
      <c r="R432" s="132"/>
      <c r="S432" s="262">
        <v>86</v>
      </c>
    </row>
    <row r="433" spans="1:27" ht="54">
      <c r="A433" s="128">
        <f>COUNT($A$5:A431)+1</f>
        <v>225</v>
      </c>
      <c r="B433" s="219" t="s">
        <v>1208</v>
      </c>
      <c r="C433" s="220" t="s">
        <v>226</v>
      </c>
      <c r="D433" s="221" t="s">
        <v>1133</v>
      </c>
      <c r="E433" s="221" t="s">
        <v>948</v>
      </c>
      <c r="F433" s="222" t="s">
        <v>1075</v>
      </c>
      <c r="G433" s="223" t="s">
        <v>1076</v>
      </c>
      <c r="H433" s="237"/>
      <c r="I433" s="225"/>
      <c r="J433" s="226"/>
      <c r="K433" s="227"/>
      <c r="L433" s="227"/>
      <c r="M433" s="227"/>
      <c r="N433" s="227"/>
      <c r="O433" s="240"/>
      <c r="P433" s="240"/>
      <c r="Q433" s="227"/>
      <c r="R433" s="132"/>
      <c r="S433" s="261">
        <v>87</v>
      </c>
    </row>
    <row r="434" spans="1:27" ht="40.5">
      <c r="A434" s="128">
        <f>COUNT($A$5:A432)+1</f>
        <v>226</v>
      </c>
      <c r="B434" s="219" t="s">
        <v>1209</v>
      </c>
      <c r="C434" s="220" t="s">
        <v>226</v>
      </c>
      <c r="D434" s="268" t="s">
        <v>1133</v>
      </c>
      <c r="E434" s="221" t="s">
        <v>948</v>
      </c>
      <c r="F434" s="222" t="s">
        <v>1077</v>
      </c>
      <c r="G434" s="223" t="s">
        <v>1078</v>
      </c>
      <c r="H434" s="237"/>
      <c r="I434" s="225"/>
      <c r="J434" s="226"/>
      <c r="K434" s="227"/>
      <c r="L434" s="227"/>
      <c r="M434" s="227"/>
      <c r="N434" s="227"/>
      <c r="O434" s="240"/>
      <c r="P434" s="240"/>
      <c r="Q434" s="227"/>
      <c r="R434" s="132"/>
      <c r="S434" s="261">
        <v>87</v>
      </c>
    </row>
    <row r="435" spans="1:27" ht="81">
      <c r="A435" s="128">
        <f>COUNT($A$5:A433)+1</f>
        <v>227</v>
      </c>
      <c r="B435" s="219" t="s">
        <v>1210</v>
      </c>
      <c r="C435" s="220" t="s">
        <v>226</v>
      </c>
      <c r="D435" s="221" t="s">
        <v>1133</v>
      </c>
      <c r="E435" s="221" t="s">
        <v>937</v>
      </c>
      <c r="F435" s="222" t="s">
        <v>1081</v>
      </c>
      <c r="G435" s="223" t="s">
        <v>1082</v>
      </c>
      <c r="H435" s="237"/>
      <c r="I435" s="225"/>
      <c r="J435" s="226"/>
      <c r="K435" s="227"/>
      <c r="L435" s="227"/>
      <c r="M435" s="227"/>
      <c r="N435" s="227"/>
      <c r="O435" s="240"/>
      <c r="P435" s="240"/>
      <c r="Q435" s="227"/>
      <c r="R435" s="132"/>
      <c r="S435" s="261">
        <v>87</v>
      </c>
    </row>
    <row r="436" spans="1:27" ht="40.5">
      <c r="A436" s="128">
        <f>COUNT($A$5:A434)+1</f>
        <v>228</v>
      </c>
      <c r="B436" s="219" t="s">
        <v>1211</v>
      </c>
      <c r="C436" s="220" t="s">
        <v>957</v>
      </c>
      <c r="D436" s="221" t="s">
        <v>1133</v>
      </c>
      <c r="E436" s="221" t="s">
        <v>948</v>
      </c>
      <c r="F436" s="222" t="s">
        <v>1116</v>
      </c>
      <c r="G436" s="223" t="s">
        <v>1117</v>
      </c>
      <c r="H436" s="237"/>
      <c r="I436" s="225"/>
      <c r="J436" s="226"/>
      <c r="K436" s="227"/>
      <c r="L436" s="227"/>
      <c r="M436" s="227"/>
      <c r="N436" s="227" t="s">
        <v>1118</v>
      </c>
      <c r="O436" s="240"/>
      <c r="P436" s="240"/>
      <c r="Q436" s="227"/>
      <c r="R436" s="132"/>
      <c r="S436" s="259" t="s">
        <v>1125</v>
      </c>
    </row>
    <row r="437" spans="1:27" ht="40.5">
      <c r="A437" s="128">
        <f>COUNT($A$5:A435)+1</f>
        <v>229</v>
      </c>
      <c r="B437" s="219" t="s">
        <v>1212</v>
      </c>
      <c r="C437" s="220" t="s">
        <v>957</v>
      </c>
      <c r="D437" s="221" t="s">
        <v>1133</v>
      </c>
      <c r="E437" s="221" t="s">
        <v>948</v>
      </c>
      <c r="F437" s="222" t="s">
        <v>1119</v>
      </c>
      <c r="G437" s="223" t="s">
        <v>1120</v>
      </c>
      <c r="H437" s="237"/>
      <c r="I437" s="225"/>
      <c r="J437" s="226"/>
      <c r="K437" s="227"/>
      <c r="L437" s="227"/>
      <c r="M437" s="227"/>
      <c r="N437" s="227" t="s">
        <v>1121</v>
      </c>
      <c r="O437" s="240"/>
      <c r="P437" s="240"/>
      <c r="Q437" s="227"/>
      <c r="R437" s="132"/>
      <c r="S437" s="259" t="s">
        <v>1125</v>
      </c>
    </row>
    <row r="438" spans="1:27" ht="40.5">
      <c r="A438" s="128">
        <f>COUNT($A$5:A436)+1</f>
        <v>230</v>
      </c>
      <c r="B438" s="219" t="s">
        <v>1213</v>
      </c>
      <c r="C438" s="220" t="s">
        <v>957</v>
      </c>
      <c r="D438" s="221" t="s">
        <v>1133</v>
      </c>
      <c r="E438" s="221" t="s">
        <v>948</v>
      </c>
      <c r="F438" s="222" t="s">
        <v>1122</v>
      </c>
      <c r="G438" s="223" t="s">
        <v>1123</v>
      </c>
      <c r="H438" s="237"/>
      <c r="I438" s="225"/>
      <c r="J438" s="226"/>
      <c r="K438" s="227"/>
      <c r="L438" s="227"/>
      <c r="M438" s="227"/>
      <c r="N438" s="227" t="s">
        <v>1124</v>
      </c>
      <c r="O438" s="240"/>
      <c r="P438" s="240"/>
      <c r="Q438" s="227"/>
      <c r="R438" s="132"/>
      <c r="S438" s="259" t="s">
        <v>1125</v>
      </c>
    </row>
    <row r="439" spans="1:27" s="127" customFormat="1" ht="67.5">
      <c r="A439" s="128">
        <f>COUNT($A$5:A437)+1</f>
        <v>231</v>
      </c>
      <c r="B439" s="17" t="s">
        <v>868</v>
      </c>
      <c r="C439" s="18" t="s">
        <v>226</v>
      </c>
      <c r="D439" s="19" t="s">
        <v>1127</v>
      </c>
      <c r="E439" s="210" t="s">
        <v>948</v>
      </c>
      <c r="F439" s="207" t="s">
        <v>870</v>
      </c>
      <c r="G439" s="208" t="s">
        <v>492</v>
      </c>
      <c r="H439" s="20"/>
      <c r="I439" s="204"/>
      <c r="J439" s="205"/>
      <c r="K439" s="23"/>
      <c r="L439" s="134"/>
      <c r="M439" s="23"/>
      <c r="N439" s="206"/>
      <c r="O439" s="23">
        <v>0</v>
      </c>
      <c r="P439" s="23" t="s">
        <v>229</v>
      </c>
      <c r="Q439" s="134" t="s">
        <v>876</v>
      </c>
      <c r="R439" s="129"/>
      <c r="T439" s="2"/>
      <c r="U439" s="122"/>
      <c r="V439" s="2"/>
      <c r="W439" s="2"/>
      <c r="X439" s="2"/>
      <c r="Y439" s="2"/>
      <c r="Z439" s="2"/>
      <c r="AA439" s="2"/>
    </row>
    <row r="440" spans="1:27" s="127" customFormat="1" ht="108">
      <c r="A440" s="128">
        <f>COUNT($A$5:A438)+1</f>
        <v>232</v>
      </c>
      <c r="B440" s="8" t="s">
        <v>98</v>
      </c>
      <c r="C440" s="9" t="s">
        <v>226</v>
      </c>
      <c r="D440" s="10" t="s">
        <v>869</v>
      </c>
      <c r="E440" s="209" t="s">
        <v>948</v>
      </c>
      <c r="F440" s="153" t="s">
        <v>871</v>
      </c>
      <c r="G440" s="11" t="s">
        <v>493</v>
      </c>
      <c r="H440" s="12"/>
      <c r="I440" s="13"/>
      <c r="J440" s="14"/>
      <c r="K440" s="123"/>
      <c r="L440" s="16"/>
      <c r="M440" s="16"/>
      <c r="N440" s="16"/>
      <c r="O440" s="123">
        <v>0</v>
      </c>
      <c r="P440" s="15" t="s">
        <v>229</v>
      </c>
      <c r="Q440" s="16">
        <v>0</v>
      </c>
      <c r="R440" s="129"/>
      <c r="T440" s="2"/>
      <c r="U440" s="122"/>
      <c r="V440" s="2"/>
      <c r="W440" s="2"/>
      <c r="X440" s="2"/>
      <c r="Y440" s="2"/>
      <c r="Z440" s="2"/>
      <c r="AA440" s="2"/>
    </row>
    <row r="441" spans="1:27" s="127" customFormat="1" ht="54">
      <c r="A441" s="128">
        <f>COUNT($A$5:A439)+1</f>
        <v>233</v>
      </c>
      <c r="B441" s="8" t="s">
        <v>99</v>
      </c>
      <c r="C441" s="9" t="s">
        <v>226</v>
      </c>
      <c r="D441" s="10" t="s">
        <v>1127</v>
      </c>
      <c r="E441" s="209" t="s">
        <v>948</v>
      </c>
      <c r="F441" s="153" t="s">
        <v>872</v>
      </c>
      <c r="G441" s="11" t="s">
        <v>494</v>
      </c>
      <c r="H441" s="12"/>
      <c r="I441" s="13"/>
      <c r="J441" s="14"/>
      <c r="K441" s="123"/>
      <c r="L441" s="16"/>
      <c r="M441" s="16"/>
      <c r="N441" s="16"/>
      <c r="O441" s="123">
        <v>0</v>
      </c>
      <c r="P441" s="15" t="s">
        <v>229</v>
      </c>
      <c r="Q441" s="16" t="s">
        <v>876</v>
      </c>
      <c r="R441" s="129"/>
      <c r="T441" s="2"/>
      <c r="U441" s="122"/>
      <c r="V441" s="2"/>
      <c r="W441" s="2"/>
      <c r="X441" s="2"/>
      <c r="Y441" s="2"/>
      <c r="Z441" s="2"/>
      <c r="AA441" s="2"/>
    </row>
    <row r="442" spans="1:27" s="127" customFormat="1" ht="81">
      <c r="A442" s="128">
        <f>COUNT($A$5:A440)+1</f>
        <v>234</v>
      </c>
      <c r="B442" s="8" t="s">
        <v>100</v>
      </c>
      <c r="C442" s="9" t="s">
        <v>226</v>
      </c>
      <c r="D442" s="10" t="s">
        <v>869</v>
      </c>
      <c r="E442" s="209" t="s">
        <v>948</v>
      </c>
      <c r="F442" s="153" t="s">
        <v>873</v>
      </c>
      <c r="G442" s="11" t="s">
        <v>495</v>
      </c>
      <c r="H442" s="12"/>
      <c r="I442" s="13"/>
      <c r="J442" s="14"/>
      <c r="K442" s="123"/>
      <c r="L442" s="16"/>
      <c r="M442" s="16"/>
      <c r="N442" s="16"/>
      <c r="O442" s="123">
        <v>0</v>
      </c>
      <c r="P442" s="15" t="s">
        <v>229</v>
      </c>
      <c r="Q442" s="16">
        <v>0</v>
      </c>
      <c r="R442" s="129"/>
      <c r="T442" s="2"/>
      <c r="U442" s="122"/>
      <c r="V442" s="2"/>
      <c r="W442" s="2"/>
      <c r="X442" s="2"/>
      <c r="Y442" s="2"/>
      <c r="Z442" s="2"/>
      <c r="AA442" s="2"/>
    </row>
    <row r="443" spans="1:27" s="127" customFormat="1" ht="40.5">
      <c r="A443" s="128">
        <f>COUNT($A$5:A441)+1</f>
        <v>235</v>
      </c>
      <c r="B443" s="8" t="s">
        <v>101</v>
      </c>
      <c r="C443" s="9" t="s">
        <v>226</v>
      </c>
      <c r="D443" s="10" t="s">
        <v>869</v>
      </c>
      <c r="E443" s="209" t="s">
        <v>948</v>
      </c>
      <c r="F443" s="153" t="s">
        <v>874</v>
      </c>
      <c r="G443" s="11" t="s">
        <v>496</v>
      </c>
      <c r="H443" s="12"/>
      <c r="I443" s="13"/>
      <c r="J443" s="14"/>
      <c r="K443" s="123"/>
      <c r="L443" s="16"/>
      <c r="M443" s="16"/>
      <c r="N443" s="16"/>
      <c r="O443" s="123">
        <v>0</v>
      </c>
      <c r="P443" s="15" t="s">
        <v>229</v>
      </c>
      <c r="Q443" s="16">
        <v>0</v>
      </c>
      <c r="R443" s="129"/>
      <c r="T443" s="2"/>
      <c r="U443" s="122"/>
      <c r="V443" s="2"/>
      <c r="W443" s="2"/>
      <c r="X443" s="2"/>
      <c r="Y443" s="2"/>
      <c r="Z443" s="2"/>
      <c r="AA443" s="2"/>
    </row>
    <row r="444" spans="1:27" ht="54">
      <c r="A444" s="128">
        <f>COUNT($A$5:A442)+1</f>
        <v>236</v>
      </c>
      <c r="B444" s="8" t="s">
        <v>102</v>
      </c>
      <c r="C444" s="9" t="s">
        <v>226</v>
      </c>
      <c r="D444" s="10" t="s">
        <v>869</v>
      </c>
      <c r="E444" s="209" t="s">
        <v>948</v>
      </c>
      <c r="F444" s="153" t="s">
        <v>875</v>
      </c>
      <c r="G444" s="114" t="s">
        <v>497</v>
      </c>
      <c r="H444" s="12"/>
      <c r="I444" s="13"/>
      <c r="J444" s="14"/>
      <c r="K444" s="123"/>
      <c r="L444" s="16"/>
      <c r="M444" s="16"/>
      <c r="N444" s="16"/>
      <c r="O444" s="123">
        <v>0</v>
      </c>
      <c r="P444" s="15" t="s">
        <v>229</v>
      </c>
      <c r="Q444" s="16">
        <v>0</v>
      </c>
      <c r="R444" s="129"/>
    </row>
    <row r="445" spans="1:27" s="257" customFormat="1">
      <c r="A445" s="249"/>
      <c r="B445" s="250"/>
      <c r="C445" s="251"/>
      <c r="D445" s="252"/>
      <c r="E445" s="251"/>
      <c r="F445" s="253"/>
      <c r="G445" s="254"/>
      <c r="H445" s="255"/>
      <c r="I445" s="255"/>
      <c r="J445" s="255"/>
      <c r="K445" s="256"/>
      <c r="L445" s="256"/>
      <c r="O445" s="249"/>
      <c r="P445" s="258"/>
      <c r="Q445" s="256"/>
      <c r="S445" s="249"/>
      <c r="U445" s="256"/>
    </row>
  </sheetData>
  <sheetProtection formatCells="0" formatColumns="0" formatRows="0" insertColumns="0" insertRows="0" insertHyperlinks="0" deleteColumns="0" deleteRows="0" sort="0" pivotTables="0"/>
  <autoFilter ref="A4:AA444" xr:uid="{AF42058B-85D8-4EF0-8603-262096835A14}">
    <filterColumn colId="7" showButton="0"/>
    <filterColumn colId="8" showButton="0"/>
  </autoFilter>
  <mergeCells count="466">
    <mergeCell ref="S378:S379"/>
    <mergeCell ref="F378:F379"/>
    <mergeCell ref="G378:G379"/>
    <mergeCell ref="H378:H379"/>
    <mergeCell ref="I378:I379"/>
    <mergeCell ref="J378:J379"/>
    <mergeCell ref="K378:K379"/>
    <mergeCell ref="O296:O297"/>
    <mergeCell ref="P296:P297"/>
    <mergeCell ref="Q296:Q297"/>
    <mergeCell ref="J296:J297"/>
    <mergeCell ref="K296:K297"/>
    <mergeCell ref="M378:M379"/>
    <mergeCell ref="N378:N379"/>
    <mergeCell ref="O378:O379"/>
    <mergeCell ref="P378:P379"/>
    <mergeCell ref="Q378:Q379"/>
    <mergeCell ref="L296:L297"/>
    <mergeCell ref="M296:M297"/>
    <mergeCell ref="P252:P257"/>
    <mergeCell ref="Q252:Q257"/>
    <mergeCell ref="R252:R257"/>
    <mergeCell ref="A378:A379"/>
    <mergeCell ref="B378:B379"/>
    <mergeCell ref="C378:C379"/>
    <mergeCell ref="D378:D379"/>
    <mergeCell ref="E378:E379"/>
    <mergeCell ref="F296:F297"/>
    <mergeCell ref="G296:G297"/>
    <mergeCell ref="H296:H297"/>
    <mergeCell ref="I296:I297"/>
    <mergeCell ref="A296:A297"/>
    <mergeCell ref="B296:B297"/>
    <mergeCell ref="C296:C297"/>
    <mergeCell ref="D296:D297"/>
    <mergeCell ref="E296:E297"/>
    <mergeCell ref="P258:P292"/>
    <mergeCell ref="Q258:Q292"/>
    <mergeCell ref="R258:R292"/>
    <mergeCell ref="M252:M257"/>
    <mergeCell ref="N252:N257"/>
    <mergeCell ref="O252:O257"/>
    <mergeCell ref="S258:S292"/>
    <mergeCell ref="K276:K292"/>
    <mergeCell ref="N258:N292"/>
    <mergeCell ref="O258:O292"/>
    <mergeCell ref="A252:A257"/>
    <mergeCell ref="B252:B257"/>
    <mergeCell ref="C252:C257"/>
    <mergeCell ref="D252:D257"/>
    <mergeCell ref="G258:G292"/>
    <mergeCell ref="K258:K275"/>
    <mergeCell ref="L258:L292"/>
    <mergeCell ref="M258:M292"/>
    <mergeCell ref="A258:A292"/>
    <mergeCell ref="B258:B292"/>
    <mergeCell ref="C258:C292"/>
    <mergeCell ref="D258:D292"/>
    <mergeCell ref="E258:E292"/>
    <mergeCell ref="F258:F292"/>
    <mergeCell ref="G252:G257"/>
    <mergeCell ref="K252:K257"/>
    <mergeCell ref="L252:L257"/>
    <mergeCell ref="E252:E257"/>
    <mergeCell ref="F252:F257"/>
    <mergeCell ref="S252:S257"/>
    <mergeCell ref="P243:P246"/>
    <mergeCell ref="Q243:Q246"/>
    <mergeCell ref="R243:R246"/>
    <mergeCell ref="S243:S246"/>
    <mergeCell ref="M243:M246"/>
    <mergeCell ref="N243:N246"/>
    <mergeCell ref="O243:O246"/>
    <mergeCell ref="P247:P251"/>
    <mergeCell ref="Q247:Q251"/>
    <mergeCell ref="R247:R250"/>
    <mergeCell ref="S247:S251"/>
    <mergeCell ref="M247:M251"/>
    <mergeCell ref="N247:N251"/>
    <mergeCell ref="O247:O251"/>
    <mergeCell ref="A247:A251"/>
    <mergeCell ref="B247:B251"/>
    <mergeCell ref="C247:C251"/>
    <mergeCell ref="D247:D251"/>
    <mergeCell ref="E247:E251"/>
    <mergeCell ref="F247:F251"/>
    <mergeCell ref="G243:G246"/>
    <mergeCell ref="K243:K246"/>
    <mergeCell ref="L243:L246"/>
    <mergeCell ref="A243:A246"/>
    <mergeCell ref="B243:B246"/>
    <mergeCell ref="C243:C246"/>
    <mergeCell ref="D243:D246"/>
    <mergeCell ref="E243:E246"/>
    <mergeCell ref="F243:F246"/>
    <mergeCell ref="G247:G251"/>
    <mergeCell ref="K247:K251"/>
    <mergeCell ref="L247:L251"/>
    <mergeCell ref="P230:P231"/>
    <mergeCell ref="Q230:Q231"/>
    <mergeCell ref="R230:R231"/>
    <mergeCell ref="S230:S231"/>
    <mergeCell ref="A232:A242"/>
    <mergeCell ref="B232:B242"/>
    <mergeCell ref="C232:C242"/>
    <mergeCell ref="D232:D242"/>
    <mergeCell ref="E232:E242"/>
    <mergeCell ref="F232:F242"/>
    <mergeCell ref="G230:G231"/>
    <mergeCell ref="K230:K231"/>
    <mergeCell ref="L230:L231"/>
    <mergeCell ref="M230:M231"/>
    <mergeCell ref="N230:N231"/>
    <mergeCell ref="O230:O231"/>
    <mergeCell ref="P232:P242"/>
    <mergeCell ref="Q232:Q242"/>
    <mergeCell ref="R232:R242"/>
    <mergeCell ref="S232:S242"/>
    <mergeCell ref="M232:M242"/>
    <mergeCell ref="N232:N242"/>
    <mergeCell ref="O232:O242"/>
    <mergeCell ref="A230:A231"/>
    <mergeCell ref="B230:B231"/>
    <mergeCell ref="C230:C231"/>
    <mergeCell ref="D230:D231"/>
    <mergeCell ref="E230:E231"/>
    <mergeCell ref="F230:F231"/>
    <mergeCell ref="G223:G229"/>
    <mergeCell ref="K223:K229"/>
    <mergeCell ref="L223:L229"/>
    <mergeCell ref="G232:G242"/>
    <mergeCell ref="K232:K242"/>
    <mergeCell ref="L232:L242"/>
    <mergeCell ref="Q210:Q222"/>
    <mergeCell ref="R210:R222"/>
    <mergeCell ref="S210:S222"/>
    <mergeCell ref="A223:A229"/>
    <mergeCell ref="B223:B229"/>
    <mergeCell ref="C223:C229"/>
    <mergeCell ref="D223:D229"/>
    <mergeCell ref="E223:E229"/>
    <mergeCell ref="F223:F229"/>
    <mergeCell ref="G210:G222"/>
    <mergeCell ref="K210:K222"/>
    <mergeCell ref="L210:L222"/>
    <mergeCell ref="M210:M222"/>
    <mergeCell ref="N210:N222"/>
    <mergeCell ref="O210:O222"/>
    <mergeCell ref="P223:P229"/>
    <mergeCell ref="Q223:Q229"/>
    <mergeCell ref="R223:R229"/>
    <mergeCell ref="S223:S229"/>
    <mergeCell ref="M223:M229"/>
    <mergeCell ref="N223:N229"/>
    <mergeCell ref="O223:O229"/>
    <mergeCell ref="A210:A222"/>
    <mergeCell ref="B210:B222"/>
    <mergeCell ref="C210:C222"/>
    <mergeCell ref="D210:D222"/>
    <mergeCell ref="E210:E222"/>
    <mergeCell ref="F210:F222"/>
    <mergeCell ref="G206:G209"/>
    <mergeCell ref="K206:K209"/>
    <mergeCell ref="L206:L209"/>
    <mergeCell ref="P196:P198"/>
    <mergeCell ref="C196:C198"/>
    <mergeCell ref="D196:D198"/>
    <mergeCell ref="E196:E198"/>
    <mergeCell ref="F196:F198"/>
    <mergeCell ref="P210:P222"/>
    <mergeCell ref="Q196:Q198"/>
    <mergeCell ref="R196:R198"/>
    <mergeCell ref="S196:S198"/>
    <mergeCell ref="A206:A209"/>
    <mergeCell ref="B206:B209"/>
    <mergeCell ref="C206:C209"/>
    <mergeCell ref="D206:D209"/>
    <mergeCell ref="E206:E209"/>
    <mergeCell ref="F206:F209"/>
    <mergeCell ref="G196:G198"/>
    <mergeCell ref="K196:K198"/>
    <mergeCell ref="L196:L198"/>
    <mergeCell ref="M196:M198"/>
    <mergeCell ref="N196:N198"/>
    <mergeCell ref="O196:O198"/>
    <mergeCell ref="P206:P209"/>
    <mergeCell ref="Q206:Q209"/>
    <mergeCell ref="R206:R209"/>
    <mergeCell ref="S206:S209"/>
    <mergeCell ref="M206:M209"/>
    <mergeCell ref="N206:N209"/>
    <mergeCell ref="O206:O209"/>
    <mergeCell ref="A196:A198"/>
    <mergeCell ref="B196:B198"/>
    <mergeCell ref="P165:P166"/>
    <mergeCell ref="Q165:Q166"/>
    <mergeCell ref="R165:R166"/>
    <mergeCell ref="S165:S166"/>
    <mergeCell ref="A168:A187"/>
    <mergeCell ref="B168:B187"/>
    <mergeCell ref="C168:C187"/>
    <mergeCell ref="D168:D187"/>
    <mergeCell ref="E168:E187"/>
    <mergeCell ref="F168:F187"/>
    <mergeCell ref="G165:G166"/>
    <mergeCell ref="K165:K166"/>
    <mergeCell ref="L165:L166"/>
    <mergeCell ref="M165:M166"/>
    <mergeCell ref="N165:N166"/>
    <mergeCell ref="O165:O166"/>
    <mergeCell ref="P168:P187"/>
    <mergeCell ref="Q168:Q187"/>
    <mergeCell ref="R168:R187"/>
    <mergeCell ref="S168:S187"/>
    <mergeCell ref="M168:M187"/>
    <mergeCell ref="N168:N187"/>
    <mergeCell ref="O168:O187"/>
    <mergeCell ref="A165:A166"/>
    <mergeCell ref="B165:B166"/>
    <mergeCell ref="C165:C166"/>
    <mergeCell ref="D165:D166"/>
    <mergeCell ref="E165:E166"/>
    <mergeCell ref="F165:F166"/>
    <mergeCell ref="G145:G151"/>
    <mergeCell ref="K145:K151"/>
    <mergeCell ref="L145:L151"/>
    <mergeCell ref="G168:G187"/>
    <mergeCell ref="K168:K187"/>
    <mergeCell ref="L168:L187"/>
    <mergeCell ref="Q122:Q144"/>
    <mergeCell ref="R122:R144"/>
    <mergeCell ref="S122:S144"/>
    <mergeCell ref="A145:A151"/>
    <mergeCell ref="B145:B151"/>
    <mergeCell ref="C145:C151"/>
    <mergeCell ref="D145:D151"/>
    <mergeCell ref="E145:E151"/>
    <mergeCell ref="F145:F151"/>
    <mergeCell ref="G122:G144"/>
    <mergeCell ref="K122:K144"/>
    <mergeCell ref="L122:L144"/>
    <mergeCell ref="M122:M144"/>
    <mergeCell ref="N122:N144"/>
    <mergeCell ref="O122:O144"/>
    <mergeCell ref="P145:P151"/>
    <mergeCell ref="Q145:Q151"/>
    <mergeCell ref="R145:R151"/>
    <mergeCell ref="S145:S151"/>
    <mergeCell ref="M145:M151"/>
    <mergeCell ref="N145:N151"/>
    <mergeCell ref="O145:O151"/>
    <mergeCell ref="A122:A144"/>
    <mergeCell ref="B122:B144"/>
    <mergeCell ref="C122:C144"/>
    <mergeCell ref="D122:D144"/>
    <mergeCell ref="E122:E144"/>
    <mergeCell ref="F122:F144"/>
    <mergeCell ref="G101:G117"/>
    <mergeCell ref="K101:K117"/>
    <mergeCell ref="L101:L117"/>
    <mergeCell ref="P97:P100"/>
    <mergeCell ref="C97:C100"/>
    <mergeCell ref="D97:D100"/>
    <mergeCell ref="E97:E100"/>
    <mergeCell ref="F97:F100"/>
    <mergeCell ref="P122:P144"/>
    <mergeCell ref="Q97:Q100"/>
    <mergeCell ref="R97:R100"/>
    <mergeCell ref="S97:S100"/>
    <mergeCell ref="A101:A117"/>
    <mergeCell ref="B101:B117"/>
    <mergeCell ref="C101:C117"/>
    <mergeCell ref="D101:D117"/>
    <mergeCell ref="E101:E117"/>
    <mergeCell ref="F101:F117"/>
    <mergeCell ref="G97:G100"/>
    <mergeCell ref="K97:K100"/>
    <mergeCell ref="L97:L100"/>
    <mergeCell ref="M97:M100"/>
    <mergeCell ref="N97:N100"/>
    <mergeCell ref="O97:O100"/>
    <mergeCell ref="P101:P117"/>
    <mergeCell ref="Q101:Q117"/>
    <mergeCell ref="R101:R117"/>
    <mergeCell ref="S101:S117"/>
    <mergeCell ref="M101:M117"/>
    <mergeCell ref="N101:N117"/>
    <mergeCell ref="O101:O117"/>
    <mergeCell ref="A97:A100"/>
    <mergeCell ref="B97:B100"/>
    <mergeCell ref="G91:G94"/>
    <mergeCell ref="K91:K94"/>
    <mergeCell ref="L91:L94"/>
    <mergeCell ref="R82:R90"/>
    <mergeCell ref="S82:S90"/>
    <mergeCell ref="A91:A94"/>
    <mergeCell ref="B91:B94"/>
    <mergeCell ref="C91:C94"/>
    <mergeCell ref="D91:D94"/>
    <mergeCell ref="E91:E94"/>
    <mergeCell ref="F91:F94"/>
    <mergeCell ref="G82:G90"/>
    <mergeCell ref="K82:K90"/>
    <mergeCell ref="L82:L90"/>
    <mergeCell ref="M82:M90"/>
    <mergeCell ref="N82:N90"/>
    <mergeCell ref="O82:O90"/>
    <mergeCell ref="P91:P94"/>
    <mergeCell ref="Q91:Q94"/>
    <mergeCell ref="R91:R94"/>
    <mergeCell ref="S91:S94"/>
    <mergeCell ref="M91:M94"/>
    <mergeCell ref="N91:N94"/>
    <mergeCell ref="O91:O94"/>
    <mergeCell ref="P75:P81"/>
    <mergeCell ref="Q75:Q81"/>
    <mergeCell ref="R75:R81"/>
    <mergeCell ref="S75:S81"/>
    <mergeCell ref="A82:A90"/>
    <mergeCell ref="B82:B90"/>
    <mergeCell ref="C82:C90"/>
    <mergeCell ref="D82:D90"/>
    <mergeCell ref="E82:E90"/>
    <mergeCell ref="F82:F90"/>
    <mergeCell ref="G75:G81"/>
    <mergeCell ref="K75:K81"/>
    <mergeCell ref="L75:L81"/>
    <mergeCell ref="M75:M81"/>
    <mergeCell ref="N75:N81"/>
    <mergeCell ref="O75:O81"/>
    <mergeCell ref="A75:A81"/>
    <mergeCell ref="B75:B81"/>
    <mergeCell ref="C75:C81"/>
    <mergeCell ref="D75:D81"/>
    <mergeCell ref="E75:E81"/>
    <mergeCell ref="F75:F81"/>
    <mergeCell ref="P82:P90"/>
    <mergeCell ref="Q82:Q90"/>
    <mergeCell ref="M42:M58"/>
    <mergeCell ref="N42:N58"/>
    <mergeCell ref="O42:O58"/>
    <mergeCell ref="P42:P58"/>
    <mergeCell ref="Q42:Q58"/>
    <mergeCell ref="R42:R58"/>
    <mergeCell ref="Q32:Q33"/>
    <mergeCell ref="A42:A58"/>
    <mergeCell ref="B42:B58"/>
    <mergeCell ref="C42:C58"/>
    <mergeCell ref="D42:D58"/>
    <mergeCell ref="E42:E58"/>
    <mergeCell ref="F42:F58"/>
    <mergeCell ref="G42:G58"/>
    <mergeCell ref="K42:K58"/>
    <mergeCell ref="L42:L58"/>
    <mergeCell ref="J32:J33"/>
    <mergeCell ref="K32:K33"/>
    <mergeCell ref="L32:L33"/>
    <mergeCell ref="M32:M33"/>
    <mergeCell ref="O32:O33"/>
    <mergeCell ref="P32:P33"/>
    <mergeCell ref="Q30:Q31"/>
    <mergeCell ref="A32:A33"/>
    <mergeCell ref="B32:B33"/>
    <mergeCell ref="C32:C33"/>
    <mergeCell ref="D32:D33"/>
    <mergeCell ref="E32:E33"/>
    <mergeCell ref="F32:F33"/>
    <mergeCell ref="G32:G33"/>
    <mergeCell ref="H32:H33"/>
    <mergeCell ref="I32:I33"/>
    <mergeCell ref="J30:J31"/>
    <mergeCell ref="K30:K31"/>
    <mergeCell ref="L30:L31"/>
    <mergeCell ref="M30:M31"/>
    <mergeCell ref="O30:O31"/>
    <mergeCell ref="P30:P31"/>
    <mergeCell ref="A30:A31"/>
    <mergeCell ref="B30:B31"/>
    <mergeCell ref="C30:C31"/>
    <mergeCell ref="D30:D31"/>
    <mergeCell ref="E30:E31"/>
    <mergeCell ref="F30:F31"/>
    <mergeCell ref="G30:G31"/>
    <mergeCell ref="H30:H31"/>
    <mergeCell ref="I30:I31"/>
    <mergeCell ref="S11:S23"/>
    <mergeCell ref="A24:A28"/>
    <mergeCell ref="B24:B28"/>
    <mergeCell ref="C24:C28"/>
    <mergeCell ref="D24:D28"/>
    <mergeCell ref="E24:E28"/>
    <mergeCell ref="F24:F28"/>
    <mergeCell ref="G24:G28"/>
    <mergeCell ref="K24:K28"/>
    <mergeCell ref="L24:L28"/>
    <mergeCell ref="M11:M23"/>
    <mergeCell ref="N11:N23"/>
    <mergeCell ref="O11:O23"/>
    <mergeCell ref="P11:P23"/>
    <mergeCell ref="Q11:Q23"/>
    <mergeCell ref="R11:R22"/>
    <mergeCell ref="S24:S28"/>
    <mergeCell ref="M24:M28"/>
    <mergeCell ref="N24:N28"/>
    <mergeCell ref="O24:O28"/>
    <mergeCell ref="P24:P28"/>
    <mergeCell ref="Q24:Q28"/>
    <mergeCell ref="R24:R28"/>
    <mergeCell ref="A11:A23"/>
    <mergeCell ref="B11:B23"/>
    <mergeCell ref="C11:C23"/>
    <mergeCell ref="D11:D23"/>
    <mergeCell ref="E11:E23"/>
    <mergeCell ref="F11:F23"/>
    <mergeCell ref="G11:G23"/>
    <mergeCell ref="K11:K23"/>
    <mergeCell ref="L11:L23"/>
    <mergeCell ref="S6:S7"/>
    <mergeCell ref="A8:A10"/>
    <mergeCell ref="B8:B10"/>
    <mergeCell ref="C8:C10"/>
    <mergeCell ref="D8:D10"/>
    <mergeCell ref="E8:E10"/>
    <mergeCell ref="F8:F10"/>
    <mergeCell ref="G8:G10"/>
    <mergeCell ref="K8:K10"/>
    <mergeCell ref="J6:J7"/>
    <mergeCell ref="K6:K7"/>
    <mergeCell ref="L6:L7"/>
    <mergeCell ref="M6:M7"/>
    <mergeCell ref="O6:O7"/>
    <mergeCell ref="P6:P7"/>
    <mergeCell ref="R8:R10"/>
    <mergeCell ref="L8:L10"/>
    <mergeCell ref="M8:M10"/>
    <mergeCell ref="N8:N10"/>
    <mergeCell ref="O8:O10"/>
    <mergeCell ref="P8:P10"/>
    <mergeCell ref="Q8:Q10"/>
    <mergeCell ref="R3:R4"/>
    <mergeCell ref="A6:A7"/>
    <mergeCell ref="B6:B7"/>
    <mergeCell ref="C6:C7"/>
    <mergeCell ref="D6:D7"/>
    <mergeCell ref="E6:E7"/>
    <mergeCell ref="F6:F7"/>
    <mergeCell ref="G6:G7"/>
    <mergeCell ref="H6:H7"/>
    <mergeCell ref="I6:I7"/>
    <mergeCell ref="L3:L4"/>
    <mergeCell ref="M3:M4"/>
    <mergeCell ref="N3:N4"/>
    <mergeCell ref="O3:O4"/>
    <mergeCell ref="P3:P4"/>
    <mergeCell ref="Q3:Q4"/>
    <mergeCell ref="Q6:Q7"/>
    <mergeCell ref="B1:Q1"/>
    <mergeCell ref="O2:Q2"/>
    <mergeCell ref="B3:B4"/>
    <mergeCell ref="C3:C4"/>
    <mergeCell ref="D3:D4"/>
    <mergeCell ref="E3:E4"/>
    <mergeCell ref="F3:F4"/>
    <mergeCell ref="G3:G4"/>
    <mergeCell ref="H3:J4"/>
    <mergeCell ref="K3:K4"/>
  </mergeCells>
  <phoneticPr fontId="1"/>
  <dataValidations count="3">
    <dataValidation showDropDown="1" showInputMessage="1" showErrorMessage="1" sqref="H11:H20 I258:I271 L286:N286 I276:I279 I273 J264 J286 H34:H57 L264:N264 H29:H30 H32 H59:H81" xr:uid="{37A32E9B-6B3F-4240-BF68-B1E65D9E224A}"/>
    <dataValidation showInputMessage="1" showErrorMessage="1" sqref="H98:H100 L280:N285 I168 I207 H196:H198 H223:H225 H168:H184 K258 H82:H94 H166 J265:J267 J258:J263 J280:J285 O258 L265:N267 L258:N263 H5:H6 H8:H10 H394 H429:H438 H413:H415 H375 H402 H73:H74 H356:H359 H397:H398 H322:H346" xr:uid="{B844DCC7-5B58-42DD-8B11-1668012AD164}"/>
    <dataValidation type="list" showInputMessage="1" showErrorMessage="1" sqref="E5:E444" xr:uid="{5170E4BD-9FA6-442D-B8A1-A0C8A9AF3C49}">
      <formula1>#REF!</formula1>
    </dataValidation>
  </dataValidations>
  <hyperlinks>
    <hyperlink ref="H12" r:id="rId1" xr:uid="{C511FE38-E0D2-4ABF-A43D-319E7056F6A2}"/>
    <hyperlink ref="H13" r:id="rId2" xr:uid="{CFDBD79C-3ABB-41C1-AACF-C8B103F00468}"/>
    <hyperlink ref="H14" r:id="rId3" xr:uid="{D51340B9-3AD4-4321-998D-89A3F751325C}"/>
    <hyperlink ref="H15" r:id="rId4" xr:uid="{434611D8-8F72-4C47-A658-B6C2E5D9C27C}"/>
    <hyperlink ref="H19" r:id="rId5" xr:uid="{AEFFD32B-ABF8-4D82-A6C5-8CBF6964F60F}"/>
    <hyperlink ref="H20" r:id="rId6" xr:uid="{95FAEA05-1CFD-4A77-96C0-3B51B1B6FAE8}"/>
    <hyperlink ref="H46" r:id="rId7" xr:uid="{7C09B6D4-4237-4198-972D-E14B8EFB8179}"/>
    <hyperlink ref="H47" r:id="rId8" xr:uid="{2E2825DE-43D6-4043-ACBB-C7182030CE4F}"/>
    <hyperlink ref="H50" r:id="rId9" xr:uid="{5CD81D1C-57CD-4ED3-B805-23466F1D96F0}"/>
    <hyperlink ref="H51" r:id="rId10" xr:uid="{7DAB13BD-7E56-4B59-9F10-C2C190D2C2D9}"/>
    <hyperlink ref="H52" r:id="rId11" xr:uid="{C956970F-7D3B-47AB-AD44-F5B20B0E7025}"/>
    <hyperlink ref="H53" r:id="rId12" xr:uid="{F5E34EC7-847A-4CEC-9BDA-D649C3F963DF}"/>
    <hyperlink ref="H54" r:id="rId13" xr:uid="{F44F4BF6-D33C-4188-8371-3736CA585126}"/>
    <hyperlink ref="H55" r:id="rId14" xr:uid="{F8B43CC1-104E-46AC-A71D-BA7DA60A9661}"/>
    <hyperlink ref="H56" r:id="rId15" xr:uid="{A06377FF-4219-4AEC-8B7E-17EBBD67447C}"/>
    <hyperlink ref="H57" r:id="rId16" xr:uid="{AA0B49B2-EF4B-4C24-B62D-F47C4E625D56}"/>
    <hyperlink ref="I43" r:id="rId17" xr:uid="{90DE2792-9BF4-4ED9-BADE-EBCEC9144682}"/>
    <hyperlink ref="I51" r:id="rId18" xr:uid="{4158BB4E-D338-45B5-ACF5-66649A7F773F}"/>
    <hyperlink ref="I52" r:id="rId19" xr:uid="{F071A6A9-0BDB-4681-8F32-8494D7B4DA77}"/>
    <hyperlink ref="I53" r:id="rId20" xr:uid="{FDB55766-8A63-4474-9962-E4454FFAFAF5}"/>
    <hyperlink ref="H76" r:id="rId21" xr:uid="{FD44A012-94E6-43F8-AFDC-56A031E98092}"/>
    <hyperlink ref="H83" r:id="rId22" xr:uid="{816A8C47-E33F-45D0-8E95-3C0CA08BEE70}"/>
    <hyperlink ref="H86" r:id="rId23" xr:uid="{5FB68D10-54BC-4168-9DE3-9D7847FAB849}"/>
    <hyperlink ref="H88" r:id="rId24" xr:uid="{91209C04-9540-4277-860C-72729F6C3959}"/>
    <hyperlink ref="H90" r:id="rId25" xr:uid="{AFB0166D-84BC-43B1-9EF2-1255D617B55E}"/>
    <hyperlink ref="H92" r:id="rId26" xr:uid="{DC03A5B1-E6DE-4D80-8E01-F323B52994EE}"/>
    <hyperlink ref="H102" r:id="rId27" xr:uid="{55960CDF-D10E-41A1-9D57-6677F088D688}"/>
    <hyperlink ref="H105" r:id="rId28" xr:uid="{C348562E-310D-4FE9-BF91-D5606D9B3021}"/>
    <hyperlink ref="H106" r:id="rId29" xr:uid="{6E6CC830-E480-4A82-85A5-24C7B253A425}"/>
    <hyperlink ref="H107" r:id="rId30" xr:uid="{44DF8F1D-3E57-40F4-B2D7-FB20B8E90852}"/>
    <hyperlink ref="H108" r:id="rId31" xr:uid="{C42E5E2C-5440-464C-B7E4-5F987CBC5E80}"/>
    <hyperlink ref="H109" r:id="rId32" xr:uid="{A39FFEA5-9CE7-4E68-8052-89189B2B39C6}"/>
    <hyperlink ref="H110" r:id="rId33" xr:uid="{B3AC9B82-0218-4E71-93E5-7A3DCBBBAFD0}"/>
    <hyperlink ref="H111" r:id="rId34" xr:uid="{F0DFFB56-BF55-41DA-A076-FE11AEEA7E86}"/>
    <hyperlink ref="H112" r:id="rId35" xr:uid="{202D5BB9-FCD0-49DA-89AE-A07FDD23C127}"/>
    <hyperlink ref="H169" r:id="rId36" xr:uid="{9216B293-4BFE-406B-B200-3AD346307115}"/>
    <hyperlink ref="H170" r:id="rId37" xr:uid="{EBBAA557-9B4A-4206-9346-4EC1AADF1017}"/>
    <hyperlink ref="H171" r:id="rId38" xr:uid="{B0CC4A00-3B2C-48C5-AA5B-772B856EF6F8}"/>
    <hyperlink ref="H172" r:id="rId39" xr:uid="{D7B39145-B33A-42BE-85E8-6CF905A1F616}"/>
    <hyperlink ref="H173" r:id="rId40" xr:uid="{C3B99068-C2AD-4CD3-A4F6-6890A0B2A453}"/>
    <hyperlink ref="H174" r:id="rId41" xr:uid="{A6016102-D942-4515-872A-4DC8BEE780EA}"/>
    <hyperlink ref="H175" r:id="rId42" xr:uid="{E87EC66C-F25C-4F0E-9421-8085E6B06F33}"/>
    <hyperlink ref="H176" r:id="rId43" xr:uid="{11B8ACDF-0B91-47F8-A30F-3F1A09F13CFF}"/>
    <hyperlink ref="H177" r:id="rId44" xr:uid="{D9A7644B-88BA-40DA-A64F-7F62178E0613}"/>
    <hyperlink ref="H178" r:id="rId45" xr:uid="{8BF044E8-F0F8-4023-BA9D-310FB5FB4F36}"/>
    <hyperlink ref="H179" r:id="rId46" xr:uid="{53924331-F4C7-4640-B724-BDD220D9F9C0}"/>
    <hyperlink ref="H180" r:id="rId47" xr:uid="{4D86A62C-8E4F-4128-A435-093E3BCA5FF2}"/>
    <hyperlink ref="H181" r:id="rId48" xr:uid="{41B1C7EF-8CF9-4BD1-B91C-A26110878D9A}"/>
    <hyperlink ref="H182" r:id="rId49" xr:uid="{14D74E7F-CA8F-4A53-99F1-034B146A3452}"/>
    <hyperlink ref="I178" r:id="rId50" xr:uid="{D5D234B8-60B4-4401-AEEB-8ECF1CEDBFCA}"/>
    <hyperlink ref="I179" r:id="rId51" xr:uid="{A4C2EE3B-20AF-42E4-836F-D32F9A4161D1}"/>
    <hyperlink ref="I180" r:id="rId52" xr:uid="{6930B891-6A1F-42C6-91C2-851A33C80AFF}"/>
    <hyperlink ref="I181" r:id="rId53" xr:uid="{E8A047BA-8937-495D-8D07-D9F18BA4E678}"/>
    <hyperlink ref="I182" r:id="rId54" xr:uid="{E7835C7F-9EAF-40DE-A566-7CBFBF398B6B}"/>
    <hyperlink ref="I183" r:id="rId55" xr:uid="{21E1E908-3BE8-42CA-A57E-3A64D1491B1B}"/>
    <hyperlink ref="I185" r:id="rId56" xr:uid="{8FE045B6-275A-48FE-BC2C-13240E5110E0}"/>
    <hyperlink ref="J169" r:id="rId57" xr:uid="{5CFDC781-18BB-478D-9E74-E33370CDD7C7}"/>
    <hyperlink ref="J170" r:id="rId58" xr:uid="{F050F2AE-623F-446D-A0B3-6029920D4E10}"/>
    <hyperlink ref="J171" r:id="rId59" xr:uid="{4452E11C-8534-40DE-BE81-F78AAD3BB569}"/>
    <hyperlink ref="J172" r:id="rId60" xr:uid="{ADC2E52C-E71C-47AE-A60A-BB06B324189E}"/>
    <hyperlink ref="J173" r:id="rId61" xr:uid="{805BE8E8-993A-4C13-B68D-82C6FEF48FD4}"/>
    <hyperlink ref="J177" r:id="rId62" xr:uid="{2A950D43-876A-4916-BB0E-EAA6790FFFB0}"/>
    <hyperlink ref="J178" r:id="rId63" xr:uid="{564E896F-177C-4B16-A316-188F03C720DF}"/>
    <hyperlink ref="H207" r:id="rId64" xr:uid="{301D6D51-2CCE-4163-8A3C-6394082FFB4A}"/>
    <hyperlink ref="H211" r:id="rId65" xr:uid="{C98AF922-189C-4C59-8EEC-B3E022045578}"/>
    <hyperlink ref="H212" r:id="rId66" xr:uid="{5D146B07-0127-4708-A2BA-D9AC95AE22A4}"/>
    <hyperlink ref="H213" r:id="rId67" xr:uid="{8CB41501-3A89-4E4F-8504-735C59EAECF8}"/>
    <hyperlink ref="H214" r:id="rId68" xr:uid="{F4440CB4-F0A9-44C3-A8DD-03D8AEAB85A6}"/>
    <hyperlink ref="H215" r:id="rId69" xr:uid="{895D70A6-EB5E-4FAA-AD1C-74C9B10E7202}"/>
    <hyperlink ref="H216" r:id="rId70" xr:uid="{77F28DE7-1E46-49BD-A9AF-F4A7062A6FEA}"/>
    <hyperlink ref="H217" r:id="rId71" xr:uid="{501B2515-5AAA-4DC3-8032-EC3CA6DDD7E8}"/>
    <hyperlink ref="I211" r:id="rId72" xr:uid="{C243C4DD-7BA4-4BDE-BF63-6FD3F6F767A9}"/>
    <hyperlink ref="I212" r:id="rId73" xr:uid="{B04D9823-F181-4881-BFC5-38DC34EFB8D5}"/>
    <hyperlink ref="I213" r:id="rId74" xr:uid="{99F48E3F-91D8-471F-9508-723FCE9878E2}"/>
    <hyperlink ref="I214" r:id="rId75" xr:uid="{BB050CFE-0581-4723-8715-4ADEA4C174C0}"/>
    <hyperlink ref="I215" r:id="rId76" xr:uid="{207E7871-19E5-4F74-A8D5-C088FABEDDC9}"/>
    <hyperlink ref="J211" r:id="rId77" xr:uid="{A9FCCDF3-6199-45E8-B184-B2677EFEAE67}"/>
    <hyperlink ref="J213" r:id="rId78" xr:uid="{33AD04D2-6DA5-459F-BFF8-03DB783DC8AF}"/>
    <hyperlink ref="J214" r:id="rId79" xr:uid="{194B8933-E6E4-4592-AA17-03302396070F}"/>
    <hyperlink ref="H227" r:id="rId80" xr:uid="{1CE14862-7133-4E90-9B03-0F85F19B45A1}"/>
    <hyperlink ref="I224" r:id="rId81" xr:uid="{605D0316-BE93-4E66-8E55-138B1CA3B89C}"/>
    <hyperlink ref="I225" r:id="rId82" xr:uid="{C66A9C25-FF4B-4A5B-83E7-73C5AF241B55}"/>
    <hyperlink ref="I226" r:id="rId83" xr:uid="{412DADF3-1ECB-4833-873A-8B6807790C99}"/>
    <hyperlink ref="H233" r:id="rId84" xr:uid="{8C7C90AD-FB03-47AD-94EC-2205AB1CE2A7}"/>
    <hyperlink ref="H234" r:id="rId85" xr:uid="{9D6EAC4D-20CD-4E99-A23A-9F640AE69306}"/>
    <hyperlink ref="H235" r:id="rId86" xr:uid="{B37C3B88-650E-4E40-8D33-6229F5B06872}"/>
    <hyperlink ref="H236" r:id="rId87" xr:uid="{385390A6-203C-4614-9D28-406324E87D57}"/>
    <hyperlink ref="H237" r:id="rId88" xr:uid="{0F1C6170-794E-44E6-A123-3C27829CCF2B}"/>
    <hyperlink ref="I233" r:id="rId89" xr:uid="{EC93BB71-7651-4880-A0A7-5480D2D1F29C}"/>
    <hyperlink ref="I234" r:id="rId90" xr:uid="{309DB67A-4E9E-4F49-8798-551C0366DAE9}"/>
    <hyperlink ref="I235" r:id="rId91" xr:uid="{DAE72471-2B69-427E-AFF2-3893C545631B}"/>
    <hyperlink ref="I236" r:id="rId92" xr:uid="{6A440204-BEFF-440B-96F2-E8A9DC7EEB01}"/>
    <hyperlink ref="I237" r:id="rId93" xr:uid="{9A97210E-84F2-4488-8453-1609EBCEDDA8}"/>
    <hyperlink ref="I238" r:id="rId94" xr:uid="{C79C3989-0E55-4C73-ABEE-C673DEB78969}"/>
    <hyperlink ref="I239" r:id="rId95" xr:uid="{32BBD650-325C-4575-95B2-3C3BDE183C57}"/>
    <hyperlink ref="I240" r:id="rId96" xr:uid="{F48CD068-0388-4DFB-8B3E-001C4ECD70C2}"/>
    <hyperlink ref="I241" r:id="rId97" xr:uid="{0B29D15C-B7A0-4FA6-BBBA-F8BF4118C1C8}"/>
    <hyperlink ref="H248" r:id="rId98" xr:uid="{F65967C8-03F2-41D3-A160-153ACD813664}"/>
    <hyperlink ref="J179" r:id="rId99" xr:uid="{035ABCB3-14DE-43D5-A4C7-B1086C0F78E8}"/>
    <hyperlink ref="J180" r:id="rId100" xr:uid="{4CCBBF57-2344-4D39-A9B9-01661B603350}"/>
    <hyperlink ref="H113" r:id="rId101" xr:uid="{EA01664E-6D91-4111-95CD-33C90BBEABAE}"/>
    <hyperlink ref="J183" r:id="rId102" xr:uid="{576162F9-D9A0-43EC-8EE6-58EB0EEF0A67}"/>
    <hyperlink ref="J184" r:id="rId103" xr:uid="{1339549B-8D0D-4717-8BE2-9B5FC1194E3E}"/>
    <hyperlink ref="J185" r:id="rId104" xr:uid="{F1273B8B-DA1B-46B5-9B77-28094CF89701}"/>
    <hyperlink ref="I12" r:id="rId105" xr:uid="{9E36EE19-FD40-479B-84F8-A07D1A03CCAF}"/>
    <hyperlink ref="H77" r:id="rId106" xr:uid="{1831A636-EE3B-4EB9-9112-98EA56E951B8}"/>
    <hyperlink ref="J216" r:id="rId107" xr:uid="{9A60843C-F82B-4737-8D8C-9A70AA4F2414}"/>
    <hyperlink ref="J217" r:id="rId108" xr:uid="{9204C179-CC96-4879-B944-CBF6E083D701}"/>
    <hyperlink ref="H21" r:id="rId109" xr:uid="{B0C45E91-5334-4D14-854D-C0FEDC604851}"/>
    <hyperlink ref="H58" r:id="rId110" xr:uid="{875D2A1A-186A-4B32-8F30-A1A8D3C29FF1}"/>
    <hyperlink ref="H80" r:id="rId111" xr:uid="{188C0088-6163-4CC9-AA01-094685F0C3D8}"/>
    <hyperlink ref="H114" r:id="rId112" xr:uid="{1FE2F8B4-7EF4-42B9-842C-06B478E78B96}"/>
    <hyperlink ref="H197" r:id="rId113" xr:uid="{40EE1340-B246-4FFB-88CA-73CC5F3444F7}"/>
    <hyperlink ref="H208" r:id="rId114" xr:uid="{F3C638F8-341B-4D6D-9EB9-5CC9DCAFFB9F}"/>
    <hyperlink ref="H244" r:id="rId115" xr:uid="{935E6F69-7E8A-45D4-874D-7FC57A9E3D08}"/>
    <hyperlink ref="H245" r:id="rId116" xr:uid="{39592BB7-177D-47F6-94F9-DFD19DDC1713}"/>
    <hyperlink ref="H249" r:id="rId117" xr:uid="{8356A671-F0B4-4E09-9B68-E25CDA44CF48}"/>
    <hyperlink ref="H250" r:id="rId118" xr:uid="{86D8C264-B212-45DD-B4E5-DCFD5876B013}"/>
    <hyperlink ref="I169" r:id="rId119" xr:uid="{A1D9BA39-1D4E-4A20-9825-ABAA3257DA86}"/>
    <hyperlink ref="I170" r:id="rId120" xr:uid="{364EB14C-3DE0-4BD0-969E-4408030FDAD0}"/>
    <hyperlink ref="I171" r:id="rId121" xr:uid="{CCC95BF2-D27F-48A8-977C-B8FF905E1F05}"/>
    <hyperlink ref="I172" r:id="rId122" xr:uid="{E235F1DC-59E2-42B9-90A2-B6ABD9D4CE57}"/>
    <hyperlink ref="I173" r:id="rId123" xr:uid="{F323CBC4-F94C-4A9F-9B70-CB0E618A81A9}"/>
    <hyperlink ref="I216" r:id="rId124" xr:uid="{F438CDF7-679C-46B4-B72B-0F4B4FEC6538}"/>
    <hyperlink ref="I217" r:id="rId125" xr:uid="{3CC558E3-121B-4E8B-9344-33B3D3B20DA3}"/>
    <hyperlink ref="J224" r:id="rId126" xr:uid="{2F28B0F6-3E59-4714-A010-29748B52336A}"/>
    <hyperlink ref="I242" r:id="rId127" xr:uid="{FD0B595B-102D-4FA0-AB72-EC20CEF28F61}"/>
    <hyperlink ref="I244" r:id="rId128" xr:uid="{D4B027A6-296A-476A-95B2-9AEEC918BB6A}"/>
    <hyperlink ref="J181" r:id="rId129" xr:uid="{E774CC01-8333-40E2-866E-2F9AE77DF1A2}"/>
    <hyperlink ref="H238" r:id="rId130" xr:uid="{CC1F1B18-264E-4A31-A639-F69278B79851}"/>
    <hyperlink ref="H22" r:id="rId131" xr:uid="{C55FE616-EFDE-4D17-BB80-50BEBA7D5B3E}"/>
    <hyperlink ref="H228" r:id="rId132" display="BR020019" xr:uid="{1F0D3995-1FD3-4B29-8B10-828A9473D63D}"/>
    <hyperlink ref="H224" r:id="rId133" xr:uid="{A847CE53-5B2E-445F-B09D-749C0B979313}"/>
    <hyperlink ref="H225" r:id="rId134" xr:uid="{E1ACE113-D2A9-4C38-AB0B-ADF836B69855}"/>
    <hyperlink ref="H43" r:id="rId135" xr:uid="{CEA1F0FB-6A9E-4197-B2E1-D9A5BB5EFD0C}"/>
    <hyperlink ref="H44" r:id="rId136" xr:uid="{0C1CDB17-95A2-40A4-9901-F9B50E2636DC}"/>
    <hyperlink ref="I259" r:id="rId137" xr:uid="{A35265F3-1387-4B8E-AEC4-9E58336C5BF8}"/>
    <hyperlink ref="I260" r:id="rId138" xr:uid="{F90DD2E8-0362-418A-AC4C-AF47A917E608}"/>
    <hyperlink ref="I261" r:id="rId139" xr:uid="{85A7FE06-D92B-4BBF-8305-A6CEDCC7ED5A}"/>
    <hyperlink ref="I262" r:id="rId140" xr:uid="{03474CA1-0B76-4F32-ADA5-CAC038A0D9AD}"/>
    <hyperlink ref="I263" r:id="rId141" xr:uid="{B14FAAD0-58A3-4326-868A-ED64DD270F2A}"/>
    <hyperlink ref="I264" r:id="rId142" xr:uid="{674DCE20-3FE3-42EF-9DC7-2CCD0F40599A}"/>
    <hyperlink ref="I265" r:id="rId143" xr:uid="{01639C68-FF68-4D3B-9DFB-F676D38F1B0E}"/>
    <hyperlink ref="I266" r:id="rId144" xr:uid="{C6649346-6FBB-434A-8E81-8A50DFBA24B7}"/>
    <hyperlink ref="I267" r:id="rId145" xr:uid="{F580BC08-CE30-4218-99F6-1A98AAF9368B}"/>
    <hyperlink ref="I268" r:id="rId146" xr:uid="{A09EC67A-7BDF-4E83-BB96-381524C26463}"/>
    <hyperlink ref="I269" r:id="rId147" xr:uid="{D6E89B5A-5861-475A-BB1C-679C8EECDA33}"/>
    <hyperlink ref="I270" r:id="rId148" xr:uid="{DD8E6F32-8193-4873-98C8-154F8BB18D09}"/>
    <hyperlink ref="I271" r:id="rId149" xr:uid="{26DD6742-4314-41B6-92D6-86776D1388AB}"/>
    <hyperlink ref="I273" r:id="rId150" xr:uid="{AB1C17E2-6946-4290-ABAC-BD9CABB4705D}"/>
    <hyperlink ref="I272" r:id="rId151" xr:uid="{341A145F-0D92-4272-8932-4870CFF3359A}"/>
    <hyperlink ref="I277" r:id="rId152" xr:uid="{2F353212-45CC-44FE-BC35-5F8DB1D1E6A6}"/>
    <hyperlink ref="I278" r:id="rId153" xr:uid="{9B46D822-A145-4D26-BAFC-7D68C10A27CA}"/>
    <hyperlink ref="I279" r:id="rId154" xr:uid="{2C0D0932-94B8-4A32-8579-6870EA2A4A27}"/>
    <hyperlink ref="I281" r:id="rId155" xr:uid="{1A31732B-4896-402F-9428-60F3B097A180}"/>
    <hyperlink ref="I283" r:id="rId156" xr:uid="{F06402E4-C581-4D71-A1B1-D9E87249EE87}"/>
    <hyperlink ref="I284" r:id="rId157" xr:uid="{9DF82812-7ED2-40CC-A945-6A4F980D1D11}"/>
    <hyperlink ref="I285" r:id="rId158" xr:uid="{D60AEDB2-9D37-46B3-BEA4-FEF914EADC49}"/>
    <hyperlink ref="I287" r:id="rId159" xr:uid="{F9B66B73-37C3-4C0C-84FD-1CB0C70254D4}"/>
    <hyperlink ref="I289" r:id="rId160" xr:uid="{36012D28-F32B-4A5B-AF19-C1E487C2D702}"/>
    <hyperlink ref="H271" r:id="rId161" xr:uid="{861D4C3F-ACF7-42D3-A67E-94B56A872711}"/>
    <hyperlink ref="H274" r:id="rId162" xr:uid="{547C7F7E-7A8D-44C6-AAE6-D0715F8C6B4C}"/>
    <hyperlink ref="H277" r:id="rId163" xr:uid="{CC7A5545-99B5-407F-B4BF-E3BD2DC9C3CA}"/>
    <hyperlink ref="H260" r:id="rId164" xr:uid="{98DAF6E5-09A0-4DCC-8B2A-A00C0831B70E}"/>
    <hyperlink ref="H261" r:id="rId165" xr:uid="{65974543-F66B-42F4-BFBE-93242E5BF30D}"/>
    <hyperlink ref="H262" r:id="rId166" xr:uid="{0741F9E7-25C2-44EC-AEC0-01B47AB6F3CC}"/>
    <hyperlink ref="H264" r:id="rId167" xr:uid="{AE58B649-31D3-420E-BEB4-F812EB2C1C7A}"/>
    <hyperlink ref="H265" r:id="rId168" xr:uid="{C6B842AD-96E5-4AB2-A382-F3A323D42D17}"/>
    <hyperlink ref="H266" r:id="rId169" xr:uid="{A6E74343-FE2B-431C-89B0-4D9931861514}"/>
    <hyperlink ref="H268" r:id="rId170" xr:uid="{2B4D580F-BAE6-40D2-8710-FA6C0DE1BDB2}"/>
    <hyperlink ref="H269" r:id="rId171" xr:uid="{27BB3D10-3981-4B16-8CA4-82FB6197D53C}"/>
    <hyperlink ref="H270" r:id="rId172" xr:uid="{7B620B48-F13A-4E66-B13F-309882F227B1}"/>
    <hyperlink ref="H272" r:id="rId173" xr:uid="{7304B92A-F527-4F7F-BD95-D659312A62F2}"/>
    <hyperlink ref="H273" r:id="rId174" xr:uid="{14D0B7ED-76BC-45AE-9749-2327EFA68D99}"/>
    <hyperlink ref="H276" r:id="rId175" xr:uid="{5A733F83-5582-4F45-8AE6-864BFEA8C94E}"/>
    <hyperlink ref="H278" r:id="rId176" xr:uid="{654ACD36-2273-4EE8-82E0-17DE4D490BE4}"/>
    <hyperlink ref="J266" r:id="rId177" xr:uid="{984D60AE-C826-42FC-AA19-092C152B50F3}"/>
    <hyperlink ref="J267" r:id="rId178" xr:uid="{E6F8E5AD-49FE-4E22-B86E-4BC3311C66F4}"/>
    <hyperlink ref="J268" r:id="rId179" xr:uid="{5F10F3C3-9931-404D-9671-30BD07BA0C9D}"/>
    <hyperlink ref="H259" r:id="rId180" xr:uid="{58544108-0746-4895-9053-401D1F64E0ED}"/>
    <hyperlink ref="I229" r:id="rId181" xr:uid="{56D40C88-8787-4F71-B12E-31B106822037}"/>
    <hyperlink ref="H218" r:id="rId182" xr:uid="{A2EC1B7F-11E2-4B94-A432-C794207A768F}"/>
    <hyperlink ref="H183" r:id="rId183" xr:uid="{C453B22B-1DD4-4864-BECE-2320CC53E043}"/>
    <hyperlink ref="H16" r:id="rId184" xr:uid="{009F3593-1AD9-4048-9EB1-37E4E3872EFB}"/>
    <hyperlink ref="H17" r:id="rId185" xr:uid="{2A532DB0-67D8-4A95-8577-1531DA58F8F3}"/>
    <hyperlink ref="H23" r:id="rId186" xr:uid="{E8B82681-A151-4AF8-81CC-2DF84BAB5F47}"/>
    <hyperlink ref="H25" r:id="rId187" xr:uid="{14CDE64B-E2DA-417D-9384-8359AD9C78DC}"/>
    <hyperlink ref="H26" r:id="rId188" xr:uid="{C569387A-C9A3-477F-A739-8BB522CC7A87}"/>
    <hyperlink ref="H28" r:id="rId189" xr:uid="{D71D412A-4633-479E-9B42-8DC5C2A87B29}"/>
    <hyperlink ref="H48" r:id="rId190" xr:uid="{895F560A-5567-48DC-ADB6-49210EE8AD08}"/>
    <hyperlink ref="H78" r:id="rId191" xr:uid="{4F896546-F137-4EB0-B073-2C4A7A798508}"/>
    <hyperlink ref="H84" r:id="rId192" xr:uid="{2FB28B55-53D2-46F5-971B-45A5225B57F1}"/>
    <hyperlink ref="H94" r:id="rId193" xr:uid="{760805C4-C1C4-4BED-8F7F-FBE7B2AE1D27}"/>
    <hyperlink ref="H93" r:id="rId194" xr:uid="{71AC2292-A72D-49BD-BB51-B8E8CD39F009}"/>
    <hyperlink ref="H98" r:id="rId195" xr:uid="{B529EE05-9960-467D-9C6A-F632E87A255F}"/>
    <hyperlink ref="H100" r:id="rId196" xr:uid="{0463D781-4C83-4C9E-B18A-0574141F3932}"/>
    <hyperlink ref="H103" r:id="rId197" xr:uid="{5560641C-AC59-4526-92E2-DA3577FB150F}"/>
    <hyperlink ref="H115" r:id="rId198" xr:uid="{4CF2B5BB-7158-42B4-AAAB-36B9836E1BA9}"/>
    <hyperlink ref="H116" r:id="rId199" xr:uid="{2E73F189-BDFD-4BE1-A866-1AC5879658BF}"/>
    <hyperlink ref="H117" r:id="rId200" xr:uid="{1B058149-DEC4-46E9-A2E9-C6F406B41E9E}"/>
    <hyperlink ref="H184" r:id="rId201" xr:uid="{E968A24A-D855-48F6-BC31-47DA14DE91B4}"/>
    <hyperlink ref="H219" r:id="rId202" xr:uid="{AA23C161-CACD-4918-BB35-6F38FEAE5ABA}"/>
    <hyperlink ref="H231" r:id="rId203" xr:uid="{3AA5E98D-BBC2-418D-A951-F36C79A5956E}"/>
    <hyperlink ref="H239" r:id="rId204" xr:uid="{EC40CB20-C094-4931-9FC1-4B97EDD6027F}"/>
    <hyperlink ref="H240" r:id="rId205" xr:uid="{3DC0115C-DE96-4215-9D86-B912D97FD76B}"/>
    <hyperlink ref="H251" r:id="rId206" xr:uid="{F06E4FF7-21C1-4E9D-B9D0-7E0F39A93224}"/>
    <hyperlink ref="H279" r:id="rId207" xr:uid="{108CCE7A-74BF-4036-9620-28883196CD12}"/>
    <hyperlink ref="H280" r:id="rId208" xr:uid="{35E7BC98-CCC2-48B6-91B0-90A3479061AD}"/>
    <hyperlink ref="H281" r:id="rId209" xr:uid="{62DD8593-6441-4714-B9F9-4241D320F7F6}"/>
    <hyperlink ref="H282" r:id="rId210" xr:uid="{FA302DDD-3CB8-47B3-ACA9-52C13317B23F}"/>
    <hyperlink ref="H283" r:id="rId211" xr:uid="{7EDE09F5-BC05-4E1D-84CE-FA7F404C7056}"/>
    <hyperlink ref="H284" r:id="rId212" xr:uid="{CC6FDE8E-0FDE-4ADA-9839-EA57950351E1}"/>
    <hyperlink ref="H285" r:id="rId213" xr:uid="{E3611AC4-1976-47FA-8E01-1E6542672B15}"/>
    <hyperlink ref="H286" r:id="rId214" xr:uid="{95D74E90-4723-4848-9AF0-BF0BF758E1F1}"/>
    <hyperlink ref="H287" r:id="rId215" xr:uid="{2743CDF0-5DCF-43C9-A380-9D80D29CE6BF}"/>
    <hyperlink ref="H288" r:id="rId216" xr:uid="{1F2DFA2C-0BD9-43E6-8E63-0B439CA32F98}"/>
    <hyperlink ref="H289" r:id="rId217" xr:uid="{78926BD3-9172-4694-A450-6D4C988F8690}"/>
    <hyperlink ref="H290" r:id="rId218" xr:uid="{DF635356-54C7-4EB1-88F7-F25B9AE7C1DC}"/>
    <hyperlink ref="I9" r:id="rId219" xr:uid="{9DDBC170-5987-4455-A8B1-07A1EA8AE026}"/>
    <hyperlink ref="I10" r:id="rId220" xr:uid="{97F5B2FB-F529-4492-9EFB-103484AC91B0}"/>
    <hyperlink ref="I13" r:id="rId221" xr:uid="{FF32F0CF-7B4A-406C-9200-5CFD4A617775}"/>
    <hyperlink ref="I14" r:id="rId222" xr:uid="{7208B44F-DA18-41A9-B535-E31D8A12A3F9}"/>
    <hyperlink ref="I15" r:id="rId223" xr:uid="{115BFA5E-C322-4EC7-8B73-D794BCB855DD}"/>
    <hyperlink ref="I16" r:id="rId224" xr:uid="{E3C920FA-653B-4B80-9495-92B99A10FEFD}"/>
    <hyperlink ref="I46" r:id="rId225" xr:uid="{4CAEAF9A-FBC7-4DC1-B1DC-F5195AFF9C69}"/>
    <hyperlink ref="I92" r:id="rId226" xr:uid="{D6B62BDE-F2DE-4908-9228-ADE7C9CDD169}"/>
    <hyperlink ref="I94" r:id="rId227" xr:uid="{3E3D7940-C72B-41E7-A8E6-D60379E5EE5B}"/>
    <hyperlink ref="I102" r:id="rId228" xr:uid="{9946392B-C81D-4115-BE6F-F5D759C8B8CA}"/>
    <hyperlink ref="I174" r:id="rId229" xr:uid="{C4CE3455-7B43-4D9D-87BE-66CD9B919C99}"/>
    <hyperlink ref="I175" r:id="rId230" xr:uid="{96AF6C30-00C4-4D04-B925-2B0939B35288}"/>
    <hyperlink ref="I187" r:id="rId231" xr:uid="{BC348E4F-2BFA-451B-AD7C-E52A1AB99491}"/>
    <hyperlink ref="I207" r:id="rId232" xr:uid="{96C6B36A-F4A9-4071-9762-30F6D71C076D}"/>
    <hyperlink ref="I228" r:id="rId233" xr:uid="{54FC225C-FEA3-4837-89C1-05A82DC529B1}"/>
    <hyperlink ref="I246" r:id="rId234" xr:uid="{4D1CC03E-87B5-48C0-B03A-0F87BDCD4BDC}"/>
    <hyperlink ref="I248" r:id="rId235" xr:uid="{77BE639E-019E-409B-83A4-217D01C0C24A}"/>
    <hyperlink ref="I274" r:id="rId236" xr:uid="{DC9712E5-4971-4366-AA11-80619B3A5EA8}"/>
    <hyperlink ref="I275" r:id="rId237" xr:uid="{F33977BC-CA1C-4BA3-B5E6-20307132DBB2}"/>
    <hyperlink ref="J218" r:id="rId238" xr:uid="{DA443F3A-48DD-40E9-B357-161E93073DEE}"/>
    <hyperlink ref="J220" r:id="rId239" xr:uid="{0CBFB2F6-B4AE-43E7-A705-7BDAB10C712F}"/>
    <hyperlink ref="J221" r:id="rId240" xr:uid="{BBC6393A-B717-4194-9D9F-559E85E78A4C}"/>
    <hyperlink ref="J222" r:id="rId241" xr:uid="{449EE3DF-4B6C-44BF-99C2-815992332728}"/>
    <hyperlink ref="J233" r:id="rId242" xr:uid="{9A2C55BA-BECC-4C5F-9DD4-41B747E28DF2}"/>
    <hyperlink ref="J269" r:id="rId243" xr:uid="{72A84085-9D7B-4723-BB57-A1772ED3BFD4}"/>
    <hyperlink ref="J272" r:id="rId244" xr:uid="{EA1B0474-E8E3-467B-A3F3-FDE3E5548780}"/>
    <hyperlink ref="J273" r:id="rId245" xr:uid="{C40D7D12-2C26-473D-A8D0-2C2833272E5B}"/>
    <hyperlink ref="J275" r:id="rId246" xr:uid="{E73A5A34-D053-4318-80B4-9FCE4E361C5E}"/>
    <hyperlink ref="J276" r:id="rId247" xr:uid="{5EF770E7-1F69-4AD8-8FD6-9E3C98C015E9}"/>
    <hyperlink ref="H166" r:id="rId248" xr:uid="{C1121B05-77C0-4E0C-8A16-B4318D583A5B}"/>
    <hyperlink ref="N297" r:id="rId249" xr:uid="{79AE2212-8A27-4C77-851D-28780D27111B}"/>
    <hyperlink ref="N33" r:id="rId250" xr:uid="{A1640922-69A4-416C-9AB9-7C5B2B498F42}"/>
    <hyperlink ref="N7" r:id="rId251" xr:uid="{F437D76D-F0C2-4216-AE91-A4AD2F658175}"/>
    <hyperlink ref="N31" r:id="rId252" xr:uid="{DF26AA5D-1BD1-4083-96BA-2B34FB41C18A}"/>
  </hyperlinks>
  <pageMargins left="0.70866141732283472" right="0.70866141732283472" top="0.74803149606299213" bottom="0.74803149606299213" header="0.31496062992125984" footer="0.31496062992125984"/>
  <pageSetup paperSize="8" scale="48" fitToHeight="0" orientation="landscape" r:id="rId253"/>
  <headerFooter>
    <oddFooter>&amp;P / &amp;N ページ</oddFooter>
  </headerFooter>
  <rowBreaks count="9" manualBreakCount="9">
    <brk id="41" min="1" max="16" man="1"/>
    <brk id="74" min="1" max="16" man="1"/>
    <brk id="121" min="1" max="16" man="1"/>
    <brk id="164" min="1" max="16" man="1"/>
    <brk id="205" min="1" max="16" man="1"/>
    <brk id="257" min="1" max="16" man="1"/>
    <brk id="305" min="1" max="16" man="1"/>
    <brk id="400" min="1" max="16" man="1"/>
    <brk id="423" min="1" max="16" man="1"/>
  </rowBreaks>
  <colBreaks count="1" manualBreakCount="1">
    <brk id="6" max="1048575" man="1"/>
  </colBreaks>
  <legacyDrawing r:id="rId25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C73C4-49FF-4B18-A1BB-B7A18422300C}">
  <sheetPr>
    <tabColor theme="0"/>
  </sheetPr>
  <dimension ref="A1:S505"/>
  <sheetViews>
    <sheetView showZeros="0" tabSelected="1" zoomScale="85" zoomScaleNormal="85" zoomScaleSheetLayoutView="70" workbookViewId="0">
      <selection activeCell="J484" sqref="J484"/>
    </sheetView>
  </sheetViews>
  <sheetFormatPr defaultColWidth="9" defaultRowHeight="25.5"/>
  <cols>
    <col min="1" max="1" width="7.25" style="1094" bestFit="1" customWidth="1"/>
    <col min="2" max="2" width="16.125" style="1227" customWidth="1"/>
    <col min="3" max="3" width="12.875" style="1014" customWidth="1"/>
    <col min="4" max="4" width="43.875" style="1216" customWidth="1"/>
    <col min="5" max="5" width="16.125" style="1216" customWidth="1"/>
    <col min="6" max="6" width="17.125" style="1219" customWidth="1"/>
    <col min="7" max="7" width="32.25" style="1218" customWidth="1"/>
    <col min="8" max="8" width="81" style="1007" customWidth="1"/>
    <col min="9" max="12" width="20.625" style="497" customWidth="1"/>
    <col min="13" max="13" width="34.625" style="495" bestFit="1" customWidth="1"/>
    <col min="14" max="14" width="14.25" style="1024" customWidth="1"/>
    <col min="15" max="15" width="9" style="500" customWidth="1"/>
    <col min="16" max="16" width="9" style="1089"/>
    <col min="17" max="16384" width="9" style="500"/>
  </cols>
  <sheetData>
    <row r="1" spans="1:16" ht="50.25" customHeight="1">
      <c r="B1" s="1724" t="s">
        <v>103</v>
      </c>
      <c r="C1" s="1724"/>
      <c r="D1" s="1724"/>
      <c r="E1" s="1724"/>
      <c r="F1" s="1724"/>
      <c r="G1" s="1724"/>
      <c r="H1" s="1724"/>
      <c r="I1" s="1724"/>
      <c r="J1" s="1724"/>
      <c r="K1" s="1724"/>
      <c r="L1" s="1724"/>
      <c r="M1" s="1724"/>
      <c r="N1" s="1724"/>
    </row>
    <row r="2" spans="1:16" ht="47.45" customHeight="1">
      <c r="B2" s="1725" t="s">
        <v>1950</v>
      </c>
      <c r="C2" s="1725"/>
      <c r="D2" s="1725"/>
      <c r="E2" s="1725"/>
      <c r="F2" s="1725"/>
      <c r="G2" s="1725"/>
      <c r="H2" s="1725"/>
      <c r="I2" s="1725"/>
      <c r="J2" s="411"/>
      <c r="K2" s="1726" t="s">
        <v>1951</v>
      </c>
      <c r="L2" s="1726"/>
      <c r="M2" s="1726"/>
      <c r="N2" s="1726"/>
    </row>
    <row r="3" spans="1:16" s="1210" customFormat="1" ht="74.25" customHeight="1">
      <c r="A3" s="1209"/>
      <c r="B3" s="1727" t="s">
        <v>104</v>
      </c>
      <c r="C3" s="1727" t="s">
        <v>105</v>
      </c>
      <c r="D3" s="1729" t="s">
        <v>106</v>
      </c>
      <c r="E3" s="1729" t="s">
        <v>1272</v>
      </c>
      <c r="F3" s="1727" t="s">
        <v>1271</v>
      </c>
      <c r="G3" s="1727" t="s">
        <v>107</v>
      </c>
      <c r="H3" s="1731" t="s">
        <v>304</v>
      </c>
      <c r="I3" s="1736" t="s">
        <v>498</v>
      </c>
      <c r="J3" s="1737"/>
      <c r="K3" s="1738"/>
      <c r="L3" s="1733" t="s">
        <v>1952</v>
      </c>
      <c r="M3" s="1731" t="s">
        <v>108</v>
      </c>
      <c r="N3" s="1731" t="s">
        <v>109</v>
      </c>
      <c r="P3" s="1211"/>
    </row>
    <row r="4" spans="1:16" s="1210" customFormat="1" ht="74.25" customHeight="1">
      <c r="A4" s="1209"/>
      <c r="B4" s="1728"/>
      <c r="C4" s="1728"/>
      <c r="D4" s="1728"/>
      <c r="E4" s="1728"/>
      <c r="F4" s="1730"/>
      <c r="G4" s="1730"/>
      <c r="H4" s="1732"/>
      <c r="I4" s="1739"/>
      <c r="J4" s="1740"/>
      <c r="K4" s="1741"/>
      <c r="L4" s="1734"/>
      <c r="M4" s="1735"/>
      <c r="N4" s="1735"/>
      <c r="P4" s="1212"/>
    </row>
    <row r="5" spans="1:16" s="1095" customFormat="1" ht="27" customHeight="1">
      <c r="A5" s="1666"/>
      <c r="B5" s="1577" t="s">
        <v>112</v>
      </c>
      <c r="C5" s="1667" t="s">
        <v>110</v>
      </c>
      <c r="D5" s="1669" t="s">
        <v>701</v>
      </c>
      <c r="E5" s="1669" t="s">
        <v>1307</v>
      </c>
      <c r="F5" s="1669" t="s">
        <v>1270</v>
      </c>
      <c r="G5" s="1654" t="s">
        <v>1136</v>
      </c>
      <c r="H5" s="1723" t="s">
        <v>347</v>
      </c>
      <c r="I5" s="1067" t="s">
        <v>113</v>
      </c>
      <c r="J5" s="1068" t="s">
        <v>118</v>
      </c>
      <c r="K5" s="1069" t="s">
        <v>294</v>
      </c>
      <c r="L5" s="1672" t="s">
        <v>1753</v>
      </c>
      <c r="M5" s="1664" t="s">
        <v>1221</v>
      </c>
      <c r="N5" s="1664">
        <v>0</v>
      </c>
      <c r="P5" s="1683"/>
    </row>
    <row r="6" spans="1:16" s="1095" customFormat="1" ht="18.75">
      <c r="A6" s="1666"/>
      <c r="B6" s="1608" t="s">
        <v>112</v>
      </c>
      <c r="C6" s="1692" t="s">
        <v>110</v>
      </c>
      <c r="D6" s="1693" t="s">
        <v>701</v>
      </c>
      <c r="E6" s="1693"/>
      <c r="F6" s="1693"/>
      <c r="G6" s="1655" t="s">
        <v>705</v>
      </c>
      <c r="H6" s="1723"/>
      <c r="I6" s="1096" t="s">
        <v>114</v>
      </c>
      <c r="J6" s="1097" t="s">
        <v>119</v>
      </c>
      <c r="K6" s="1098" t="s">
        <v>198</v>
      </c>
      <c r="L6" s="1684"/>
      <c r="M6" s="1685"/>
      <c r="N6" s="1685"/>
      <c r="P6" s="1683"/>
    </row>
    <row r="7" spans="1:16" s="1095" customFormat="1" ht="18.75">
      <c r="A7" s="1666"/>
      <c r="B7" s="1608" t="s">
        <v>112</v>
      </c>
      <c r="C7" s="1692" t="s">
        <v>110</v>
      </c>
      <c r="D7" s="1693" t="s">
        <v>701</v>
      </c>
      <c r="E7" s="1693"/>
      <c r="F7" s="1693"/>
      <c r="G7" s="1655" t="s">
        <v>705</v>
      </c>
      <c r="H7" s="1723"/>
      <c r="I7" s="1096" t="s">
        <v>115</v>
      </c>
      <c r="J7" s="1097" t="s">
        <v>120</v>
      </c>
      <c r="K7" s="1098" t="s">
        <v>199</v>
      </c>
      <c r="L7" s="1684"/>
      <c r="M7" s="1685"/>
      <c r="N7" s="1685"/>
      <c r="P7" s="1683"/>
    </row>
    <row r="8" spans="1:16" s="1095" customFormat="1" ht="18.75">
      <c r="A8" s="1666"/>
      <c r="B8" s="1608" t="s">
        <v>112</v>
      </c>
      <c r="C8" s="1692" t="s">
        <v>110</v>
      </c>
      <c r="D8" s="1693" t="s">
        <v>701</v>
      </c>
      <c r="E8" s="1693"/>
      <c r="F8" s="1693"/>
      <c r="G8" s="1655" t="s">
        <v>705</v>
      </c>
      <c r="H8" s="1723"/>
      <c r="I8" s="1096" t="s">
        <v>1757</v>
      </c>
      <c r="J8" s="1097" t="s">
        <v>253</v>
      </c>
      <c r="K8" s="1100" t="s">
        <v>202</v>
      </c>
      <c r="L8" s="1684"/>
      <c r="M8" s="1685"/>
      <c r="N8" s="1685"/>
      <c r="P8" s="1683"/>
    </row>
    <row r="9" spans="1:16" s="1095" customFormat="1" ht="18.75">
      <c r="A9" s="1666"/>
      <c r="B9" s="1608" t="s">
        <v>112</v>
      </c>
      <c r="C9" s="1692" t="s">
        <v>110</v>
      </c>
      <c r="D9" s="1693" t="s">
        <v>701</v>
      </c>
      <c r="E9" s="1693"/>
      <c r="F9" s="1693"/>
      <c r="G9" s="1655" t="s">
        <v>705</v>
      </c>
      <c r="H9" s="1723"/>
      <c r="I9" s="1096" t="s">
        <v>116</v>
      </c>
      <c r="J9" s="1097" t="s">
        <v>254</v>
      </c>
      <c r="K9" s="1101" t="s">
        <v>582</v>
      </c>
      <c r="L9" s="1684"/>
      <c r="M9" s="1685"/>
      <c r="N9" s="1685"/>
      <c r="P9" s="1683"/>
    </row>
    <row r="10" spans="1:16" s="1095" customFormat="1" ht="18.75">
      <c r="A10" s="1666"/>
      <c r="B10" s="1608" t="s">
        <v>112</v>
      </c>
      <c r="C10" s="1692" t="s">
        <v>110</v>
      </c>
      <c r="D10" s="1693" t="s">
        <v>701</v>
      </c>
      <c r="E10" s="1693"/>
      <c r="F10" s="1693"/>
      <c r="G10" s="1655" t="s">
        <v>705</v>
      </c>
      <c r="H10" s="1723"/>
      <c r="I10" s="1096" t="s">
        <v>117</v>
      </c>
      <c r="J10" s="1102" t="s">
        <v>553</v>
      </c>
      <c r="K10" s="1098" t="s">
        <v>562</v>
      </c>
      <c r="L10" s="1684"/>
      <c r="M10" s="1685"/>
      <c r="N10" s="1685"/>
      <c r="P10" s="1683"/>
    </row>
    <row r="11" spans="1:16" s="1095" customFormat="1" ht="18.75">
      <c r="A11" s="1666"/>
      <c r="B11" s="1608" t="s">
        <v>112</v>
      </c>
      <c r="C11" s="1692" t="s">
        <v>110</v>
      </c>
      <c r="D11" s="1693" t="s">
        <v>701</v>
      </c>
      <c r="E11" s="1693"/>
      <c r="F11" s="1693"/>
      <c r="G11" s="1655" t="s">
        <v>705</v>
      </c>
      <c r="H11" s="1723"/>
      <c r="I11" s="1103" t="s">
        <v>563</v>
      </c>
      <c r="J11" s="1097" t="s">
        <v>561</v>
      </c>
      <c r="K11" s="1098" t="s">
        <v>591</v>
      </c>
      <c r="L11" s="1684"/>
      <c r="M11" s="1685"/>
      <c r="N11" s="1685"/>
      <c r="P11" s="1683"/>
    </row>
    <row r="12" spans="1:16" s="1095" customFormat="1" ht="18.75">
      <c r="A12" s="1666"/>
      <c r="B12" s="1608" t="s">
        <v>112</v>
      </c>
      <c r="C12" s="1692" t="s">
        <v>110</v>
      </c>
      <c r="D12" s="1693" t="s">
        <v>701</v>
      </c>
      <c r="E12" s="1693"/>
      <c r="F12" s="1693"/>
      <c r="G12" s="1655" t="s">
        <v>705</v>
      </c>
      <c r="H12" s="1723"/>
      <c r="I12" s="1103" t="s">
        <v>569</v>
      </c>
      <c r="J12" s="1074"/>
      <c r="K12" s="1098" t="s">
        <v>1758</v>
      </c>
      <c r="L12" s="1684"/>
      <c r="M12" s="1685"/>
      <c r="N12" s="1685"/>
      <c r="P12" s="1683"/>
    </row>
    <row r="13" spans="1:16" s="1095" customFormat="1" ht="18.75">
      <c r="A13" s="1666"/>
      <c r="B13" s="1608" t="s">
        <v>112</v>
      </c>
      <c r="C13" s="1692" t="s">
        <v>110</v>
      </c>
      <c r="D13" s="1693" t="s">
        <v>701</v>
      </c>
      <c r="E13" s="1693"/>
      <c r="F13" s="1693"/>
      <c r="G13" s="1655" t="s">
        <v>705</v>
      </c>
      <c r="H13" s="1723"/>
      <c r="I13" s="1096" t="s">
        <v>1759</v>
      </c>
      <c r="J13" s="1070" t="s">
        <v>1760</v>
      </c>
      <c r="K13" s="1071"/>
      <c r="L13" s="1684"/>
      <c r="M13" s="1685"/>
      <c r="N13" s="1685"/>
      <c r="P13" s="1683"/>
    </row>
    <row r="14" spans="1:16" s="1095" customFormat="1" ht="27">
      <c r="A14" s="1666"/>
      <c r="B14" s="1608" t="s">
        <v>112</v>
      </c>
      <c r="C14" s="1692" t="s">
        <v>110</v>
      </c>
      <c r="D14" s="1693" t="s">
        <v>701</v>
      </c>
      <c r="E14" s="1693"/>
      <c r="F14" s="1693"/>
      <c r="G14" s="1655" t="s">
        <v>705</v>
      </c>
      <c r="H14" s="1723"/>
      <c r="I14" s="1096" t="s">
        <v>1761</v>
      </c>
      <c r="J14" s="1097" t="s">
        <v>242</v>
      </c>
      <c r="K14" s="1071" t="s">
        <v>1762</v>
      </c>
      <c r="L14" s="1684"/>
      <c r="M14" s="1685"/>
      <c r="N14" s="1685"/>
      <c r="P14" s="1683"/>
    </row>
    <row r="15" spans="1:16" s="1095" customFormat="1" ht="18.75">
      <c r="A15" s="1666"/>
      <c r="B15" s="1608" t="s">
        <v>112</v>
      </c>
      <c r="C15" s="1692" t="s">
        <v>110</v>
      </c>
      <c r="D15" s="1693" t="s">
        <v>701</v>
      </c>
      <c r="E15" s="1693"/>
      <c r="F15" s="1693"/>
      <c r="G15" s="1655" t="s">
        <v>705</v>
      </c>
      <c r="H15" s="1723"/>
      <c r="I15" s="1096" t="s">
        <v>1763</v>
      </c>
      <c r="J15" s="1074"/>
      <c r="K15" s="1100" t="s">
        <v>1764</v>
      </c>
      <c r="L15" s="1684"/>
      <c r="M15" s="1685"/>
      <c r="N15" s="1685"/>
      <c r="P15" s="1683"/>
    </row>
    <row r="16" spans="1:16" s="1095" customFormat="1" ht="18.75">
      <c r="A16" s="1666"/>
      <c r="B16" s="1578" t="s">
        <v>112</v>
      </c>
      <c r="C16" s="1668" t="s">
        <v>110</v>
      </c>
      <c r="D16" s="1670" t="s">
        <v>701</v>
      </c>
      <c r="E16" s="1670"/>
      <c r="F16" s="1670"/>
      <c r="G16" s="1656" t="s">
        <v>705</v>
      </c>
      <c r="H16" s="1723"/>
      <c r="I16" s="1104"/>
      <c r="J16" s="1105"/>
      <c r="K16" s="1081"/>
      <c r="L16" s="1673"/>
      <c r="M16" s="1665"/>
      <c r="N16" s="1665"/>
      <c r="P16" s="1683"/>
    </row>
    <row r="17" spans="1:19" ht="63.75" customHeight="1">
      <c r="A17" s="1576"/>
      <c r="B17" s="1577" t="s">
        <v>0</v>
      </c>
      <c r="C17" s="1709" t="s">
        <v>110</v>
      </c>
      <c r="D17" s="1712" t="s">
        <v>701</v>
      </c>
      <c r="E17" s="1712" t="s">
        <v>1308</v>
      </c>
      <c r="F17" s="1712" t="s">
        <v>1270</v>
      </c>
      <c r="G17" s="1700" t="s">
        <v>1958</v>
      </c>
      <c r="H17" s="1716" t="s">
        <v>344</v>
      </c>
      <c r="I17" s="1717"/>
      <c r="J17" s="1719"/>
      <c r="K17" s="1721"/>
      <c r="L17" s="1706" t="s">
        <v>1753</v>
      </c>
      <c r="M17" s="1494" t="s">
        <v>1221</v>
      </c>
      <c r="N17" s="1494" t="s">
        <v>1756</v>
      </c>
      <c r="P17" s="1715"/>
    </row>
    <row r="18" spans="1:19" s="1095" customFormat="1" ht="18.75">
      <c r="A18" s="1576"/>
      <c r="B18" s="1578"/>
      <c r="C18" s="1711"/>
      <c r="D18" s="1714"/>
      <c r="E18" s="1714"/>
      <c r="F18" s="1714"/>
      <c r="G18" s="1702"/>
      <c r="H18" s="1705"/>
      <c r="I18" s="1718"/>
      <c r="J18" s="1720"/>
      <c r="K18" s="1722"/>
      <c r="L18" s="1708"/>
      <c r="M18" s="1495"/>
      <c r="N18" s="1495"/>
      <c r="P18" s="1715"/>
    </row>
    <row r="19" spans="1:19" s="1095" customFormat="1" ht="120.75">
      <c r="A19" s="1090"/>
      <c r="B19" s="1224" t="s">
        <v>321</v>
      </c>
      <c r="C19" s="1063" t="s">
        <v>110</v>
      </c>
      <c r="D19" s="1214" t="s">
        <v>701</v>
      </c>
      <c r="E19" s="1214" t="s">
        <v>1310</v>
      </c>
      <c r="F19" s="1079" t="s">
        <v>1285</v>
      </c>
      <c r="G19" s="1064" t="s">
        <v>614</v>
      </c>
      <c r="H19" s="1065" t="s">
        <v>369</v>
      </c>
      <c r="I19" s="1067"/>
      <c r="J19" s="1109"/>
      <c r="K19" s="1069"/>
      <c r="L19" s="1058" t="s">
        <v>1753</v>
      </c>
      <c r="M19" s="1066" t="s">
        <v>696</v>
      </c>
      <c r="N19" s="1066">
        <v>0</v>
      </c>
      <c r="P19" s="1107"/>
      <c r="S19" s="1118"/>
    </row>
    <row r="20" spans="1:19" ht="103.5">
      <c r="A20" s="1091"/>
      <c r="B20" s="1057" t="s">
        <v>16</v>
      </c>
      <c r="C20" s="1008" t="s">
        <v>110</v>
      </c>
      <c r="D20" s="1213" t="s">
        <v>701</v>
      </c>
      <c r="E20" s="1213" t="s">
        <v>1311</v>
      </c>
      <c r="F20" s="1213" t="s">
        <v>1287</v>
      </c>
      <c r="G20" s="1009" t="s">
        <v>720</v>
      </c>
      <c r="H20" s="1000" t="s">
        <v>361</v>
      </c>
      <c r="I20" s="1117"/>
      <c r="J20" s="996"/>
      <c r="K20" s="997"/>
      <c r="L20" s="1020" t="s">
        <v>1753</v>
      </c>
      <c r="M20" s="1048" t="s">
        <v>1221</v>
      </c>
      <c r="N20" s="1048">
        <v>0</v>
      </c>
    </row>
    <row r="21" spans="1:19" s="1095" customFormat="1" ht="34.5" customHeight="1">
      <c r="A21" s="1666"/>
      <c r="B21" s="1577" t="s">
        <v>11</v>
      </c>
      <c r="C21" s="1667" t="s">
        <v>110</v>
      </c>
      <c r="D21" s="1669" t="s">
        <v>701</v>
      </c>
      <c r="E21" s="1669" t="s">
        <v>1315</v>
      </c>
      <c r="F21" s="1669" t="s">
        <v>1282</v>
      </c>
      <c r="G21" s="1654" t="s">
        <v>715</v>
      </c>
      <c r="H21" s="1686" t="s">
        <v>1286</v>
      </c>
      <c r="I21" s="1078" t="s">
        <v>1765</v>
      </c>
      <c r="J21" s="1109"/>
      <c r="K21" s="1069"/>
      <c r="L21" s="1672" t="s">
        <v>1753</v>
      </c>
      <c r="M21" s="1664" t="s">
        <v>121</v>
      </c>
      <c r="N21" s="1664">
        <v>0</v>
      </c>
      <c r="P21" s="1682"/>
    </row>
    <row r="22" spans="1:19" s="1095" customFormat="1" ht="132" customHeight="1">
      <c r="A22" s="1666"/>
      <c r="B22" s="1578"/>
      <c r="C22" s="1668"/>
      <c r="D22" s="1670"/>
      <c r="E22" s="1670"/>
      <c r="F22" s="1670"/>
      <c r="G22" s="1656"/>
      <c r="H22" s="1742"/>
      <c r="I22" s="1110" t="s">
        <v>163</v>
      </c>
      <c r="J22" s="1105"/>
      <c r="K22" s="1081"/>
      <c r="L22" s="1673"/>
      <c r="M22" s="1665"/>
      <c r="N22" s="1665"/>
      <c r="P22" s="1682"/>
    </row>
    <row r="23" spans="1:19" s="1095" customFormat="1" ht="86.25">
      <c r="A23" s="1090"/>
      <c r="B23" s="1057" t="s">
        <v>12</v>
      </c>
      <c r="C23" s="1054" t="s">
        <v>110</v>
      </c>
      <c r="D23" s="1079" t="s">
        <v>701</v>
      </c>
      <c r="E23" s="1079" t="s">
        <v>1316</v>
      </c>
      <c r="F23" s="1079" t="s">
        <v>1273</v>
      </c>
      <c r="G23" s="1051" t="s">
        <v>716</v>
      </c>
      <c r="H23" s="1052" t="s">
        <v>357</v>
      </c>
      <c r="I23" s="1106"/>
      <c r="J23" s="1086"/>
      <c r="K23" s="1087"/>
      <c r="L23" s="1058" t="s">
        <v>1753</v>
      </c>
      <c r="M23" s="1056" t="s">
        <v>121</v>
      </c>
      <c r="N23" s="1056" t="s">
        <v>1732</v>
      </c>
      <c r="P23" s="1108"/>
    </row>
    <row r="24" spans="1:19" ht="30.75" customHeight="1">
      <c r="A24" s="1576"/>
      <c r="B24" s="1577" t="s">
        <v>14</v>
      </c>
      <c r="C24" s="1709" t="s">
        <v>110</v>
      </c>
      <c r="D24" s="1712" t="s">
        <v>701</v>
      </c>
      <c r="E24" s="1712" t="s">
        <v>1316</v>
      </c>
      <c r="F24" s="1712" t="s">
        <v>612</v>
      </c>
      <c r="G24" s="1700" t="s">
        <v>718</v>
      </c>
      <c r="H24" s="1703" t="s">
        <v>359</v>
      </c>
      <c r="I24" s="983" t="s">
        <v>124</v>
      </c>
      <c r="J24" s="984" t="s">
        <v>135</v>
      </c>
      <c r="K24" s="985" t="s">
        <v>128</v>
      </c>
      <c r="L24" s="1706" t="s">
        <v>1753</v>
      </c>
      <c r="M24" s="1494" t="s">
        <v>121</v>
      </c>
      <c r="N24" s="1494" t="s">
        <v>1767</v>
      </c>
      <c r="P24" s="1715"/>
    </row>
    <row r="25" spans="1:19" ht="18.75">
      <c r="A25" s="1576"/>
      <c r="B25" s="1608" t="s">
        <v>14</v>
      </c>
      <c r="C25" s="1710" t="s">
        <v>110</v>
      </c>
      <c r="D25" s="1713" t="s">
        <v>701</v>
      </c>
      <c r="E25" s="1713"/>
      <c r="F25" s="1713"/>
      <c r="G25" s="1701" t="s">
        <v>718</v>
      </c>
      <c r="H25" s="1704"/>
      <c r="I25" s="1111" t="s">
        <v>129</v>
      </c>
      <c r="J25" s="1112" t="s">
        <v>137</v>
      </c>
      <c r="K25" s="1113" t="s">
        <v>1322</v>
      </c>
      <c r="L25" s="1707"/>
      <c r="M25" s="1699"/>
      <c r="N25" s="1699"/>
      <c r="P25" s="1715"/>
    </row>
    <row r="26" spans="1:19" ht="18.75">
      <c r="A26" s="1576"/>
      <c r="B26" s="1608" t="s">
        <v>14</v>
      </c>
      <c r="C26" s="1710" t="s">
        <v>110</v>
      </c>
      <c r="D26" s="1713" t="s">
        <v>701</v>
      </c>
      <c r="E26" s="1713"/>
      <c r="F26" s="1713"/>
      <c r="G26" s="1701" t="s">
        <v>718</v>
      </c>
      <c r="H26" s="1704"/>
      <c r="I26" s="1111" t="s">
        <v>255</v>
      </c>
      <c r="J26" s="1112" t="s">
        <v>139</v>
      </c>
      <c r="K26" s="986"/>
      <c r="L26" s="1707"/>
      <c r="M26" s="1699"/>
      <c r="N26" s="1699"/>
      <c r="P26" s="1715"/>
    </row>
    <row r="27" spans="1:19" ht="18.75" customHeight="1">
      <c r="A27" s="1576"/>
      <c r="B27" s="1608"/>
      <c r="C27" s="1710"/>
      <c r="D27" s="1713"/>
      <c r="E27" s="1713"/>
      <c r="F27" s="1713"/>
      <c r="G27" s="1701"/>
      <c r="H27" s="1704"/>
      <c r="I27" s="1111" t="s">
        <v>1403</v>
      </c>
      <c r="J27" s="1112" t="s">
        <v>140</v>
      </c>
      <c r="K27" s="986"/>
      <c r="L27" s="1707"/>
      <c r="M27" s="1699"/>
      <c r="N27" s="1699"/>
      <c r="P27" s="1715"/>
    </row>
    <row r="28" spans="1:19" ht="27">
      <c r="A28" s="1576"/>
      <c r="B28" s="1608" t="s">
        <v>14</v>
      </c>
      <c r="C28" s="1710" t="s">
        <v>110</v>
      </c>
      <c r="D28" s="1713" t="s">
        <v>701</v>
      </c>
      <c r="E28" s="1713"/>
      <c r="F28" s="1713"/>
      <c r="G28" s="1701" t="s">
        <v>718</v>
      </c>
      <c r="H28" s="1704"/>
      <c r="I28" s="989" t="s">
        <v>126</v>
      </c>
      <c r="J28" s="1112" t="s">
        <v>141</v>
      </c>
      <c r="K28" s="987"/>
      <c r="L28" s="1707"/>
      <c r="M28" s="1699"/>
      <c r="N28" s="1699"/>
      <c r="P28" s="1715"/>
    </row>
    <row r="29" spans="1:19" ht="18.75">
      <c r="A29" s="1576"/>
      <c r="B29" s="1608" t="s">
        <v>14</v>
      </c>
      <c r="C29" s="1710" t="s">
        <v>110</v>
      </c>
      <c r="D29" s="1713" t="s">
        <v>701</v>
      </c>
      <c r="E29" s="1713"/>
      <c r="F29" s="1713"/>
      <c r="G29" s="1701" t="s">
        <v>718</v>
      </c>
      <c r="H29" s="1704"/>
      <c r="I29" s="1111" t="s">
        <v>131</v>
      </c>
      <c r="J29" s="1112" t="s">
        <v>142</v>
      </c>
      <c r="K29" s="986"/>
      <c r="L29" s="1707"/>
      <c r="M29" s="1699"/>
      <c r="N29" s="1699"/>
      <c r="P29" s="1715"/>
    </row>
    <row r="30" spans="1:19" ht="18.75">
      <c r="A30" s="1576"/>
      <c r="B30" s="1608" t="s">
        <v>14</v>
      </c>
      <c r="C30" s="1710" t="s">
        <v>110</v>
      </c>
      <c r="D30" s="1713" t="s">
        <v>701</v>
      </c>
      <c r="E30" s="1713"/>
      <c r="F30" s="1713"/>
      <c r="G30" s="1701" t="s">
        <v>718</v>
      </c>
      <c r="H30" s="1704"/>
      <c r="I30" s="1111" t="s">
        <v>133</v>
      </c>
      <c r="J30" s="1112" t="s">
        <v>143</v>
      </c>
      <c r="K30" s="1113"/>
      <c r="L30" s="1707"/>
      <c r="M30" s="1699"/>
      <c r="N30" s="1699"/>
      <c r="P30" s="1715"/>
    </row>
    <row r="31" spans="1:19" ht="18.75">
      <c r="A31" s="1576"/>
      <c r="B31" s="1608" t="s">
        <v>14</v>
      </c>
      <c r="C31" s="1710" t="s">
        <v>110</v>
      </c>
      <c r="D31" s="1713" t="s">
        <v>701</v>
      </c>
      <c r="E31" s="1713"/>
      <c r="F31" s="1713"/>
      <c r="G31" s="1701" t="s">
        <v>718</v>
      </c>
      <c r="H31" s="1704"/>
      <c r="I31" s="1114" t="s">
        <v>591</v>
      </c>
      <c r="J31" s="1112" t="s">
        <v>145</v>
      </c>
      <c r="K31" s="1113"/>
      <c r="L31" s="1707"/>
      <c r="M31" s="1699"/>
      <c r="N31" s="1699"/>
      <c r="P31" s="1715"/>
    </row>
    <row r="32" spans="1:19" ht="18.75">
      <c r="A32" s="1576"/>
      <c r="B32" s="1608"/>
      <c r="C32" s="1710"/>
      <c r="D32" s="1713"/>
      <c r="E32" s="1713"/>
      <c r="F32" s="1713"/>
      <c r="G32" s="1701"/>
      <c r="H32" s="1704"/>
      <c r="I32" s="1115" t="s">
        <v>1758</v>
      </c>
      <c r="J32" s="1112" t="s">
        <v>256</v>
      </c>
      <c r="K32" s="1113"/>
      <c r="L32" s="1707"/>
      <c r="M32" s="1699"/>
      <c r="N32" s="1699"/>
      <c r="P32" s="1715"/>
    </row>
    <row r="33" spans="1:16" ht="18.75">
      <c r="A33" s="1576"/>
      <c r="B33" s="1608" t="s">
        <v>14</v>
      </c>
      <c r="C33" s="1710" t="s">
        <v>110</v>
      </c>
      <c r="D33" s="1713" t="s">
        <v>701</v>
      </c>
      <c r="E33" s="1713"/>
      <c r="F33" s="1713"/>
      <c r="G33" s="1701" t="s">
        <v>718</v>
      </c>
      <c r="H33" s="1704"/>
      <c r="I33" s="1115" t="s">
        <v>1768</v>
      </c>
      <c r="J33" s="1112" t="s">
        <v>1408</v>
      </c>
      <c r="K33" s="987"/>
      <c r="L33" s="1707"/>
      <c r="M33" s="1699"/>
      <c r="N33" s="1699"/>
      <c r="P33" s="1715"/>
    </row>
    <row r="34" spans="1:16" ht="27">
      <c r="A34" s="1576"/>
      <c r="B34" s="1608" t="s">
        <v>14</v>
      </c>
      <c r="C34" s="1710" t="s">
        <v>110</v>
      </c>
      <c r="D34" s="1713" t="s">
        <v>701</v>
      </c>
      <c r="E34" s="1713"/>
      <c r="F34" s="1713"/>
      <c r="G34" s="1701" t="s">
        <v>718</v>
      </c>
      <c r="H34" s="1704"/>
      <c r="I34" s="990" t="s">
        <v>127</v>
      </c>
      <c r="J34" s="992" t="s">
        <v>1404</v>
      </c>
      <c r="K34" s="986" t="s">
        <v>132</v>
      </c>
      <c r="L34" s="1707"/>
      <c r="M34" s="1699"/>
      <c r="N34" s="1699"/>
      <c r="P34" s="1715"/>
    </row>
    <row r="35" spans="1:16" ht="18.75">
      <c r="A35" s="1576"/>
      <c r="B35" s="1608" t="s">
        <v>14</v>
      </c>
      <c r="C35" s="1710" t="s">
        <v>110</v>
      </c>
      <c r="D35" s="1713" t="s">
        <v>701</v>
      </c>
      <c r="E35" s="1713"/>
      <c r="F35" s="1713"/>
      <c r="G35" s="1701" t="s">
        <v>718</v>
      </c>
      <c r="H35" s="1704"/>
      <c r="I35" s="1111" t="s">
        <v>130</v>
      </c>
      <c r="J35" s="1112" t="s">
        <v>1405</v>
      </c>
      <c r="K35" s="1113" t="s">
        <v>134</v>
      </c>
      <c r="L35" s="1707"/>
      <c r="M35" s="1699"/>
      <c r="N35" s="1699"/>
      <c r="P35" s="1715"/>
    </row>
    <row r="36" spans="1:16" ht="27">
      <c r="A36" s="1576"/>
      <c r="B36" s="1608" t="s">
        <v>14</v>
      </c>
      <c r="C36" s="1710" t="s">
        <v>110</v>
      </c>
      <c r="D36" s="1713" t="s">
        <v>701</v>
      </c>
      <c r="E36" s="1713"/>
      <c r="F36" s="1713"/>
      <c r="G36" s="1701" t="s">
        <v>718</v>
      </c>
      <c r="H36" s="1704"/>
      <c r="I36" s="990" t="s">
        <v>583</v>
      </c>
      <c r="J36" s="992" t="s">
        <v>1406</v>
      </c>
      <c r="K36" s="1113" t="s">
        <v>136</v>
      </c>
      <c r="L36" s="1707"/>
      <c r="M36" s="1699"/>
      <c r="N36" s="1699"/>
      <c r="P36" s="1715"/>
    </row>
    <row r="37" spans="1:16" ht="18.75">
      <c r="A37" s="1576"/>
      <c r="B37" s="1608" t="s">
        <v>14</v>
      </c>
      <c r="C37" s="1710" t="s">
        <v>110</v>
      </c>
      <c r="D37" s="1713" t="s">
        <v>701</v>
      </c>
      <c r="E37" s="1713"/>
      <c r="F37" s="1713"/>
      <c r="G37" s="1701" t="s">
        <v>718</v>
      </c>
      <c r="H37" s="1704"/>
      <c r="I37" s="1115" t="s">
        <v>582</v>
      </c>
      <c r="J37" s="1112" t="s">
        <v>1407</v>
      </c>
      <c r="K37" s="1113" t="s">
        <v>138</v>
      </c>
      <c r="L37" s="1707"/>
      <c r="M37" s="1699"/>
      <c r="N37" s="1699"/>
      <c r="P37" s="1715"/>
    </row>
    <row r="38" spans="1:16" ht="18.75">
      <c r="A38" s="1576"/>
      <c r="B38" s="1578" t="s">
        <v>14</v>
      </c>
      <c r="C38" s="1711" t="s">
        <v>110</v>
      </c>
      <c r="D38" s="1714" t="s">
        <v>701</v>
      </c>
      <c r="E38" s="1714"/>
      <c r="F38" s="1714"/>
      <c r="G38" s="1702" t="s">
        <v>718</v>
      </c>
      <c r="H38" s="1705"/>
      <c r="I38" s="1116"/>
      <c r="J38" s="991"/>
      <c r="K38" s="994"/>
      <c r="L38" s="1708"/>
      <c r="M38" s="1495"/>
      <c r="N38" s="1495"/>
      <c r="P38" s="1715"/>
    </row>
    <row r="39" spans="1:16" ht="18.75" customHeight="1">
      <c r="A39" s="1583"/>
      <c r="B39" s="1577" t="s">
        <v>1140</v>
      </c>
      <c r="C39" s="1709" t="s">
        <v>954</v>
      </c>
      <c r="D39" s="1712" t="s">
        <v>701</v>
      </c>
      <c r="E39" s="1712" t="s">
        <v>1750</v>
      </c>
      <c r="F39" s="1712" t="s">
        <v>1269</v>
      </c>
      <c r="G39" s="1700" t="s">
        <v>1487</v>
      </c>
      <c r="H39" s="1676" t="s">
        <v>1489</v>
      </c>
      <c r="I39" s="988" t="s">
        <v>149</v>
      </c>
      <c r="J39" s="1146"/>
      <c r="K39" s="985"/>
      <c r="L39" s="1679" t="s">
        <v>1753</v>
      </c>
      <c r="M39" s="1680" t="s">
        <v>1957</v>
      </c>
      <c r="N39" s="1680"/>
      <c r="P39" s="1715"/>
    </row>
    <row r="40" spans="1:16" ht="18.75" customHeight="1">
      <c r="A40" s="1583"/>
      <c r="B40" s="1608"/>
      <c r="C40" s="1710"/>
      <c r="D40" s="1713"/>
      <c r="E40" s="1713"/>
      <c r="F40" s="1713"/>
      <c r="G40" s="1701"/>
      <c r="H40" s="1677"/>
      <c r="I40" s="1111" t="s">
        <v>1757</v>
      </c>
      <c r="J40" s="992"/>
      <c r="K40" s="986"/>
      <c r="L40" s="1679"/>
      <c r="M40" s="1680"/>
      <c r="N40" s="1680"/>
      <c r="P40" s="1715"/>
    </row>
    <row r="41" spans="1:16" ht="18.75" customHeight="1">
      <c r="A41" s="1583"/>
      <c r="B41" s="1608"/>
      <c r="C41" s="1710"/>
      <c r="D41" s="1713"/>
      <c r="E41" s="1713"/>
      <c r="F41" s="1713"/>
      <c r="G41" s="1701"/>
      <c r="H41" s="1677"/>
      <c r="I41" s="990" t="s">
        <v>1790</v>
      </c>
      <c r="J41" s="992"/>
      <c r="K41" s="986"/>
      <c r="L41" s="1679"/>
      <c r="M41" s="1680"/>
      <c r="N41" s="1680"/>
      <c r="P41" s="1715"/>
    </row>
    <row r="42" spans="1:16" ht="18.75" customHeight="1">
      <c r="A42" s="1583"/>
      <c r="B42" s="1608"/>
      <c r="C42" s="1710"/>
      <c r="D42" s="1713"/>
      <c r="E42" s="1713"/>
      <c r="F42" s="1713"/>
      <c r="G42" s="1701"/>
      <c r="H42" s="1677"/>
      <c r="I42" s="1111" t="s">
        <v>1791</v>
      </c>
      <c r="J42" s="992"/>
      <c r="K42" s="986"/>
      <c r="L42" s="1679"/>
      <c r="M42" s="1680"/>
      <c r="N42" s="1680"/>
      <c r="P42" s="1715"/>
    </row>
    <row r="43" spans="1:16" ht="18.75" customHeight="1">
      <c r="A43" s="1583"/>
      <c r="B43" s="1608"/>
      <c r="C43" s="1710"/>
      <c r="D43" s="1713"/>
      <c r="E43" s="1713"/>
      <c r="F43" s="1713"/>
      <c r="G43" s="1701"/>
      <c r="H43" s="1677"/>
      <c r="I43" s="1111"/>
      <c r="J43" s="992"/>
      <c r="K43" s="986"/>
      <c r="L43" s="1679"/>
      <c r="M43" s="1680"/>
      <c r="N43" s="1680"/>
      <c r="P43" s="1715"/>
    </row>
    <row r="44" spans="1:16" ht="18.75" customHeight="1">
      <c r="A44" s="1583"/>
      <c r="B44" s="1608"/>
      <c r="C44" s="1710"/>
      <c r="D44" s="1713"/>
      <c r="E44" s="1713"/>
      <c r="F44" s="1713"/>
      <c r="G44" s="1701"/>
      <c r="H44" s="1677"/>
      <c r="I44" s="1111"/>
      <c r="J44" s="992"/>
      <c r="K44" s="986"/>
      <c r="L44" s="1679"/>
      <c r="M44" s="1680"/>
      <c r="N44" s="1680"/>
      <c r="P44" s="1715"/>
    </row>
    <row r="45" spans="1:16" ht="18.75" customHeight="1">
      <c r="A45" s="1583"/>
      <c r="B45" s="1578"/>
      <c r="C45" s="1711"/>
      <c r="D45" s="1714"/>
      <c r="E45" s="1714"/>
      <c r="F45" s="1714"/>
      <c r="G45" s="1702"/>
      <c r="H45" s="1678"/>
      <c r="I45" s="1147"/>
      <c r="J45" s="1148"/>
      <c r="K45" s="993"/>
      <c r="L45" s="1679"/>
      <c r="M45" s="1680"/>
      <c r="N45" s="1680"/>
      <c r="P45" s="1715"/>
    </row>
    <row r="46" spans="1:16" s="1095" customFormat="1" ht="69">
      <c r="A46" s="1090"/>
      <c r="B46" s="1057" t="s">
        <v>3</v>
      </c>
      <c r="C46" s="1054" t="s">
        <v>110</v>
      </c>
      <c r="D46" s="1079" t="s">
        <v>1126</v>
      </c>
      <c r="E46" s="1079" t="s">
        <v>1317</v>
      </c>
      <c r="F46" s="1079" t="s">
        <v>949</v>
      </c>
      <c r="G46" s="1051" t="s">
        <v>1959</v>
      </c>
      <c r="H46" s="1053" t="s">
        <v>348</v>
      </c>
      <c r="I46" s="1106"/>
      <c r="J46" s="1086"/>
      <c r="K46" s="1087"/>
      <c r="L46" s="1058" t="s">
        <v>1753</v>
      </c>
      <c r="M46" s="1056" t="s">
        <v>1226</v>
      </c>
      <c r="N46" s="1056">
        <v>0</v>
      </c>
      <c r="P46" s="1107"/>
    </row>
    <row r="47" spans="1:16" s="1095" customFormat="1">
      <c r="A47" s="1666"/>
      <c r="B47" s="1577" t="s">
        <v>4</v>
      </c>
      <c r="C47" s="1667" t="s">
        <v>110</v>
      </c>
      <c r="D47" s="1669" t="s">
        <v>701</v>
      </c>
      <c r="E47" s="1669" t="s">
        <v>1317</v>
      </c>
      <c r="F47" s="1669" t="s">
        <v>949</v>
      </c>
      <c r="G47" s="1654" t="s">
        <v>708</v>
      </c>
      <c r="H47" s="1657" t="s">
        <v>122</v>
      </c>
      <c r="I47" s="1674"/>
      <c r="J47" s="1688"/>
      <c r="K47" s="1690"/>
      <c r="L47" s="1672" t="s">
        <v>1753</v>
      </c>
      <c r="M47" s="1664" t="s">
        <v>1226</v>
      </c>
      <c r="N47" s="1664">
        <v>0</v>
      </c>
      <c r="P47" s="1108"/>
    </row>
    <row r="48" spans="1:16" s="1095" customFormat="1" ht="78.75" customHeight="1">
      <c r="A48" s="1666"/>
      <c r="B48" s="1578"/>
      <c r="C48" s="1668"/>
      <c r="D48" s="1670"/>
      <c r="E48" s="1670"/>
      <c r="F48" s="1670"/>
      <c r="G48" s="1656"/>
      <c r="H48" s="1659"/>
      <c r="I48" s="1675"/>
      <c r="J48" s="1689"/>
      <c r="K48" s="1691"/>
      <c r="L48" s="1673"/>
      <c r="M48" s="1665"/>
      <c r="N48" s="1665"/>
      <c r="P48" s="1108"/>
    </row>
    <row r="49" spans="1:16" s="1095" customFormat="1" ht="56.25" customHeight="1">
      <c r="A49" s="1666"/>
      <c r="B49" s="1577" t="s">
        <v>5</v>
      </c>
      <c r="C49" s="1667" t="s">
        <v>110</v>
      </c>
      <c r="D49" s="1669" t="s">
        <v>701</v>
      </c>
      <c r="E49" s="1669" t="s">
        <v>1317</v>
      </c>
      <c r="F49" s="1669" t="s">
        <v>949</v>
      </c>
      <c r="G49" s="1654" t="s">
        <v>709</v>
      </c>
      <c r="H49" s="1657" t="s">
        <v>349</v>
      </c>
      <c r="I49" s="1674"/>
      <c r="J49" s="1688"/>
      <c r="K49" s="1690"/>
      <c r="L49" s="1672" t="s">
        <v>1753</v>
      </c>
      <c r="M49" s="1664" t="s">
        <v>121</v>
      </c>
      <c r="N49" s="1664">
        <v>0</v>
      </c>
      <c r="P49" s="1108"/>
    </row>
    <row r="50" spans="1:16" s="1095" customFormat="1" ht="94.5" customHeight="1">
      <c r="A50" s="1666"/>
      <c r="B50" s="1578" t="s">
        <v>5</v>
      </c>
      <c r="C50" s="1668" t="s">
        <v>110</v>
      </c>
      <c r="D50" s="1670" t="s">
        <v>701</v>
      </c>
      <c r="E50" s="1670"/>
      <c r="F50" s="1670"/>
      <c r="G50" s="1656" t="s">
        <v>709</v>
      </c>
      <c r="H50" s="1659"/>
      <c r="I50" s="1675"/>
      <c r="J50" s="1689"/>
      <c r="K50" s="1691"/>
      <c r="L50" s="1673"/>
      <c r="M50" s="1665"/>
      <c r="N50" s="1665"/>
      <c r="P50" s="1108"/>
    </row>
    <row r="51" spans="1:16" s="1095" customFormat="1" ht="120.75">
      <c r="A51" s="1090"/>
      <c r="B51" s="1057" t="s">
        <v>7</v>
      </c>
      <c r="C51" s="1054" t="s">
        <v>110</v>
      </c>
      <c r="D51" s="1079" t="s">
        <v>701</v>
      </c>
      <c r="E51" s="1079" t="s">
        <v>1317</v>
      </c>
      <c r="F51" s="1079" t="s">
        <v>949</v>
      </c>
      <c r="G51" s="1051" t="s">
        <v>711</v>
      </c>
      <c r="H51" s="1053" t="s">
        <v>1842</v>
      </c>
      <c r="I51" s="1106"/>
      <c r="J51" s="1086"/>
      <c r="K51" s="1087"/>
      <c r="L51" s="1058" t="s">
        <v>1753</v>
      </c>
      <c r="M51" s="1056" t="s">
        <v>121</v>
      </c>
      <c r="N51" s="1056">
        <v>0</v>
      </c>
      <c r="P51" s="1107"/>
    </row>
    <row r="52" spans="1:16" s="1095" customFormat="1" ht="138">
      <c r="A52" s="1090"/>
      <c r="B52" s="1057" t="s">
        <v>8</v>
      </c>
      <c r="C52" s="1054" t="s">
        <v>110</v>
      </c>
      <c r="D52" s="1079" t="s">
        <v>701</v>
      </c>
      <c r="E52" s="1079" t="s">
        <v>1317</v>
      </c>
      <c r="F52" s="1079" t="s">
        <v>949</v>
      </c>
      <c r="G52" s="1051" t="s">
        <v>712</v>
      </c>
      <c r="H52" s="1053" t="s">
        <v>353</v>
      </c>
      <c r="I52" s="1106"/>
      <c r="J52" s="1086"/>
      <c r="K52" s="1087"/>
      <c r="L52" s="1058" t="s">
        <v>1753</v>
      </c>
      <c r="M52" s="1056" t="s">
        <v>1223</v>
      </c>
      <c r="N52" s="1056" t="s">
        <v>1732</v>
      </c>
      <c r="P52" s="1108"/>
    </row>
    <row r="53" spans="1:16" s="1095" customFormat="1" ht="103.5">
      <c r="A53" s="1090"/>
      <c r="B53" s="1057" t="s">
        <v>1139</v>
      </c>
      <c r="C53" s="1054" t="s">
        <v>954</v>
      </c>
      <c r="D53" s="1079" t="s">
        <v>701</v>
      </c>
      <c r="E53" s="1079" t="s">
        <v>1312</v>
      </c>
      <c r="F53" s="1079" t="s">
        <v>949</v>
      </c>
      <c r="G53" s="1051" t="s">
        <v>831</v>
      </c>
      <c r="H53" s="1053" t="s">
        <v>471</v>
      </c>
      <c r="I53" s="1085"/>
      <c r="J53" s="1086"/>
      <c r="K53" s="1087"/>
      <c r="L53" s="1077" t="s">
        <v>1753</v>
      </c>
      <c r="M53" s="1056" t="s">
        <v>121</v>
      </c>
      <c r="N53" s="1056">
        <v>0</v>
      </c>
      <c r="P53" s="1108"/>
    </row>
    <row r="54" spans="1:16" s="1095" customFormat="1" ht="36" customHeight="1">
      <c r="A54" s="1666"/>
      <c r="B54" s="1577" t="s">
        <v>727</v>
      </c>
      <c r="C54" s="1667" t="s">
        <v>110</v>
      </c>
      <c r="D54" s="1669" t="s">
        <v>236</v>
      </c>
      <c r="E54" s="1669" t="s">
        <v>1307</v>
      </c>
      <c r="F54" s="1669" t="s">
        <v>1270</v>
      </c>
      <c r="G54" s="1654" t="s">
        <v>728</v>
      </c>
      <c r="H54" s="1671" t="s">
        <v>1867</v>
      </c>
      <c r="I54" s="1067" t="s">
        <v>290</v>
      </c>
      <c r="J54" s="1068" t="s">
        <v>166</v>
      </c>
      <c r="K54" s="1069" t="s">
        <v>1412</v>
      </c>
      <c r="L54" s="1672" t="s">
        <v>1753</v>
      </c>
      <c r="M54" s="1664" t="s">
        <v>1221</v>
      </c>
      <c r="N54" s="1664"/>
      <c r="P54" s="1682"/>
    </row>
    <row r="55" spans="1:16" s="1095" customFormat="1" ht="26.25" customHeight="1">
      <c r="A55" s="1666"/>
      <c r="B55" s="1608" t="s">
        <v>727</v>
      </c>
      <c r="C55" s="1692" t="s">
        <v>110</v>
      </c>
      <c r="D55" s="1693" t="s">
        <v>236</v>
      </c>
      <c r="E55" s="1693"/>
      <c r="F55" s="1693"/>
      <c r="G55" s="1655" t="s">
        <v>728</v>
      </c>
      <c r="H55" s="1658"/>
      <c r="I55" s="1096" t="s">
        <v>146</v>
      </c>
      <c r="J55" s="1097" t="s">
        <v>167</v>
      </c>
      <c r="K55" s="1100" t="s">
        <v>1757</v>
      </c>
      <c r="L55" s="1684"/>
      <c r="M55" s="1685"/>
      <c r="N55" s="1685"/>
      <c r="P55" s="1682"/>
    </row>
    <row r="56" spans="1:16" s="1095" customFormat="1" ht="21" customHeight="1">
      <c r="A56" s="1666"/>
      <c r="B56" s="1608" t="s">
        <v>727</v>
      </c>
      <c r="C56" s="1692" t="s">
        <v>110</v>
      </c>
      <c r="D56" s="1693" t="s">
        <v>236</v>
      </c>
      <c r="E56" s="1693"/>
      <c r="F56" s="1693"/>
      <c r="G56" s="1655" t="s">
        <v>728</v>
      </c>
      <c r="H56" s="1658"/>
      <c r="I56" s="1096" t="s">
        <v>148</v>
      </c>
      <c r="J56" s="1070" t="s">
        <v>1773</v>
      </c>
      <c r="K56" s="1100" t="s">
        <v>1414</v>
      </c>
      <c r="L56" s="1684"/>
      <c r="M56" s="1685"/>
      <c r="N56" s="1685"/>
      <c r="P56" s="1682"/>
    </row>
    <row r="57" spans="1:16" s="1095" customFormat="1" ht="22.5" customHeight="1">
      <c r="A57" s="1666"/>
      <c r="B57" s="1608" t="s">
        <v>727</v>
      </c>
      <c r="C57" s="1692" t="s">
        <v>110</v>
      </c>
      <c r="D57" s="1693" t="s">
        <v>236</v>
      </c>
      <c r="E57" s="1693"/>
      <c r="F57" s="1693"/>
      <c r="G57" s="1655" t="s">
        <v>728</v>
      </c>
      <c r="H57" s="1658"/>
      <c r="I57" s="1103" t="s">
        <v>577</v>
      </c>
      <c r="J57" s="1097" t="s">
        <v>1774</v>
      </c>
      <c r="K57" s="1071" t="s">
        <v>1409</v>
      </c>
      <c r="L57" s="1684"/>
      <c r="M57" s="1685"/>
      <c r="N57" s="1685"/>
      <c r="P57" s="1682"/>
    </row>
    <row r="58" spans="1:16" s="1095" customFormat="1" ht="26.25" customHeight="1">
      <c r="A58" s="1666"/>
      <c r="B58" s="1608" t="s">
        <v>727</v>
      </c>
      <c r="C58" s="1692" t="s">
        <v>110</v>
      </c>
      <c r="D58" s="1693" t="s">
        <v>236</v>
      </c>
      <c r="E58" s="1693"/>
      <c r="F58" s="1693"/>
      <c r="G58" s="1655" t="s">
        <v>728</v>
      </c>
      <c r="H58" s="1658"/>
      <c r="I58" s="1073" t="s">
        <v>257</v>
      </c>
      <c r="J58" s="1074" t="s">
        <v>1410</v>
      </c>
      <c r="K58" s="1100" t="s">
        <v>1411</v>
      </c>
      <c r="L58" s="1684"/>
      <c r="M58" s="1685"/>
      <c r="N58" s="1685"/>
      <c r="P58" s="1682"/>
    </row>
    <row r="59" spans="1:16" s="1095" customFormat="1" ht="30" customHeight="1">
      <c r="A59" s="1666"/>
      <c r="B59" s="1608" t="s">
        <v>727</v>
      </c>
      <c r="C59" s="1692" t="s">
        <v>110</v>
      </c>
      <c r="D59" s="1693" t="s">
        <v>236</v>
      </c>
      <c r="E59" s="1693"/>
      <c r="F59" s="1693"/>
      <c r="G59" s="1655" t="s">
        <v>728</v>
      </c>
      <c r="H59" s="1658"/>
      <c r="I59" s="1096" t="s">
        <v>258</v>
      </c>
      <c r="J59" s="1097" t="s">
        <v>1407</v>
      </c>
      <c r="K59" s="1119"/>
      <c r="L59" s="1684"/>
      <c r="M59" s="1685"/>
      <c r="N59" s="1685"/>
      <c r="P59" s="1682"/>
    </row>
    <row r="60" spans="1:16" s="1095" customFormat="1" ht="27.75" customHeight="1">
      <c r="A60" s="1666"/>
      <c r="B60" s="1608"/>
      <c r="C60" s="1692"/>
      <c r="D60" s="1693"/>
      <c r="E60" s="1693"/>
      <c r="F60" s="1693"/>
      <c r="G60" s="1655"/>
      <c r="H60" s="1658"/>
      <c r="I60" s="1075" t="s">
        <v>1415</v>
      </c>
      <c r="J60" s="1097" t="s">
        <v>1413</v>
      </c>
      <c r="K60" s="1072" t="s">
        <v>565</v>
      </c>
      <c r="L60" s="1684"/>
      <c r="M60" s="1685"/>
      <c r="N60" s="1685"/>
      <c r="P60" s="1682"/>
    </row>
    <row r="61" spans="1:16" s="1095" customFormat="1" ht="24.75" customHeight="1">
      <c r="A61" s="1666"/>
      <c r="B61" s="1608"/>
      <c r="C61" s="1692"/>
      <c r="D61" s="1693"/>
      <c r="E61" s="1693"/>
      <c r="F61" s="1693"/>
      <c r="G61" s="1655"/>
      <c r="H61" s="1658"/>
      <c r="I61" s="1096" t="s">
        <v>1416</v>
      </c>
      <c r="J61" s="1120"/>
      <c r="K61" s="1100" t="s">
        <v>1418</v>
      </c>
      <c r="L61" s="1684"/>
      <c r="M61" s="1685"/>
      <c r="N61" s="1685"/>
      <c r="P61" s="1682"/>
    </row>
    <row r="62" spans="1:16" s="1095" customFormat="1" ht="35.25" customHeight="1">
      <c r="A62" s="1666"/>
      <c r="B62" s="1608"/>
      <c r="C62" s="1692"/>
      <c r="D62" s="1693"/>
      <c r="E62" s="1693"/>
      <c r="F62" s="1693"/>
      <c r="G62" s="1655"/>
      <c r="H62" s="1658"/>
      <c r="I62" s="1075" t="s">
        <v>223</v>
      </c>
      <c r="J62" s="1120"/>
      <c r="K62" s="1100" t="s">
        <v>1419</v>
      </c>
      <c r="L62" s="1684"/>
      <c r="M62" s="1685"/>
      <c r="N62" s="1685"/>
      <c r="P62" s="1682"/>
    </row>
    <row r="63" spans="1:16" s="1095" customFormat="1" ht="27.75" customHeight="1">
      <c r="A63" s="1666"/>
      <c r="B63" s="1608"/>
      <c r="C63" s="1692"/>
      <c r="D63" s="1693"/>
      <c r="E63" s="1693"/>
      <c r="F63" s="1693"/>
      <c r="G63" s="1655"/>
      <c r="H63" s="1658"/>
      <c r="I63" s="1096" t="s">
        <v>1417</v>
      </c>
      <c r="J63" s="1120"/>
      <c r="K63" s="1121"/>
      <c r="L63" s="1684"/>
      <c r="M63" s="1685"/>
      <c r="N63" s="1685"/>
      <c r="P63" s="1682"/>
    </row>
    <row r="64" spans="1:16" s="1095" customFormat="1" ht="50.25" customHeight="1">
      <c r="A64" s="1666"/>
      <c r="B64" s="1578" t="s">
        <v>727</v>
      </c>
      <c r="C64" s="1668" t="s">
        <v>110</v>
      </c>
      <c r="D64" s="1670" t="s">
        <v>236</v>
      </c>
      <c r="E64" s="1670"/>
      <c r="F64" s="1670"/>
      <c r="G64" s="1656" t="s">
        <v>728</v>
      </c>
      <c r="H64" s="1698"/>
      <c r="I64" s="1076"/>
      <c r="J64" s="1105"/>
      <c r="K64" s="1122"/>
      <c r="L64" s="1673"/>
      <c r="M64" s="1665"/>
      <c r="N64" s="1665"/>
      <c r="P64" s="1682"/>
    </row>
    <row r="65" spans="1:16" s="1095" customFormat="1" ht="27" customHeight="1">
      <c r="A65" s="1666"/>
      <c r="B65" s="1608" t="s">
        <v>22</v>
      </c>
      <c r="C65" s="1692" t="s">
        <v>110</v>
      </c>
      <c r="D65" s="1693" t="s">
        <v>236</v>
      </c>
      <c r="E65" s="1693" t="s">
        <v>1307</v>
      </c>
      <c r="F65" s="1693" t="s">
        <v>1270</v>
      </c>
      <c r="G65" s="1655" t="s">
        <v>729</v>
      </c>
      <c r="H65" s="1658" t="s">
        <v>372</v>
      </c>
      <c r="I65" s="1067" t="s">
        <v>175</v>
      </c>
      <c r="J65" s="1068" t="s">
        <v>1775</v>
      </c>
      <c r="K65" s="1069"/>
      <c r="L65" s="1672" t="s">
        <v>1753</v>
      </c>
      <c r="M65" s="1664" t="s">
        <v>1221</v>
      </c>
      <c r="N65" s="1664" t="s">
        <v>1776</v>
      </c>
      <c r="P65" s="1683"/>
    </row>
    <row r="66" spans="1:16" s="1095" customFormat="1" ht="18.75">
      <c r="A66" s="1666"/>
      <c r="B66" s="1608" t="s">
        <v>22</v>
      </c>
      <c r="C66" s="1692" t="s">
        <v>110</v>
      </c>
      <c r="D66" s="1693" t="s">
        <v>236</v>
      </c>
      <c r="E66" s="1693"/>
      <c r="F66" s="1693"/>
      <c r="G66" s="1655" t="s">
        <v>729</v>
      </c>
      <c r="H66" s="1658"/>
      <c r="I66" s="1103" t="s">
        <v>580</v>
      </c>
      <c r="J66" s="1102" t="s">
        <v>1777</v>
      </c>
      <c r="K66" s="1071"/>
      <c r="L66" s="1684"/>
      <c r="M66" s="1685"/>
      <c r="N66" s="1685"/>
      <c r="P66" s="1683"/>
    </row>
    <row r="67" spans="1:16" s="1095" customFormat="1" ht="18.75">
      <c r="A67" s="1666"/>
      <c r="B67" s="1608" t="s">
        <v>22</v>
      </c>
      <c r="C67" s="1692" t="s">
        <v>110</v>
      </c>
      <c r="D67" s="1693" t="s">
        <v>236</v>
      </c>
      <c r="E67" s="1693"/>
      <c r="F67" s="1693"/>
      <c r="G67" s="1655" t="s">
        <v>729</v>
      </c>
      <c r="H67" s="1658"/>
      <c r="I67" s="1096" t="s">
        <v>1420</v>
      </c>
      <c r="J67" s="1102" t="s">
        <v>1778</v>
      </c>
      <c r="K67" s="1071"/>
      <c r="L67" s="1684"/>
      <c r="M67" s="1685"/>
      <c r="N67" s="1685"/>
      <c r="P67" s="1683"/>
    </row>
    <row r="68" spans="1:16" s="1095" customFormat="1" ht="27">
      <c r="A68" s="1666"/>
      <c r="B68" s="1608"/>
      <c r="C68" s="1692"/>
      <c r="D68" s="1693"/>
      <c r="E68" s="1693"/>
      <c r="F68" s="1693"/>
      <c r="G68" s="1655"/>
      <c r="H68" s="1658"/>
      <c r="I68" s="1073" t="s">
        <v>147</v>
      </c>
      <c r="J68" s="1070" t="s">
        <v>180</v>
      </c>
      <c r="K68" s="1071"/>
      <c r="L68" s="1684"/>
      <c r="M68" s="1685"/>
      <c r="N68" s="1685"/>
      <c r="P68" s="1683"/>
    </row>
    <row r="69" spans="1:16" s="1095" customFormat="1" ht="18.75">
      <c r="A69" s="1666"/>
      <c r="B69" s="1608"/>
      <c r="C69" s="1692"/>
      <c r="D69" s="1693"/>
      <c r="E69" s="1693"/>
      <c r="F69" s="1693"/>
      <c r="G69" s="1655"/>
      <c r="H69" s="1658"/>
      <c r="I69" s="1096" t="s">
        <v>177</v>
      </c>
      <c r="J69" s="1097" t="s">
        <v>181</v>
      </c>
      <c r="K69" s="1071"/>
      <c r="L69" s="1684"/>
      <c r="M69" s="1685"/>
      <c r="N69" s="1685"/>
      <c r="P69" s="1683"/>
    </row>
    <row r="70" spans="1:16" s="1095" customFormat="1" ht="18.75">
      <c r="A70" s="1666"/>
      <c r="B70" s="1608" t="s">
        <v>22</v>
      </c>
      <c r="C70" s="1692" t="s">
        <v>110</v>
      </c>
      <c r="D70" s="1693" t="s">
        <v>236</v>
      </c>
      <c r="E70" s="1693"/>
      <c r="F70" s="1693"/>
      <c r="G70" s="1655" t="s">
        <v>729</v>
      </c>
      <c r="H70" s="1658"/>
      <c r="I70" s="1096" t="s">
        <v>1422</v>
      </c>
      <c r="J70" s="1097" t="s">
        <v>1779</v>
      </c>
      <c r="K70" s="1071"/>
      <c r="L70" s="1684"/>
      <c r="M70" s="1685"/>
      <c r="N70" s="1685"/>
      <c r="P70" s="1683"/>
    </row>
    <row r="71" spans="1:16" s="1095" customFormat="1" ht="18.75">
      <c r="A71" s="1666"/>
      <c r="B71" s="1608" t="s">
        <v>22</v>
      </c>
      <c r="C71" s="1692" t="s">
        <v>110</v>
      </c>
      <c r="D71" s="1693" t="s">
        <v>236</v>
      </c>
      <c r="E71" s="1693"/>
      <c r="F71" s="1693"/>
      <c r="G71" s="1655" t="s">
        <v>729</v>
      </c>
      <c r="H71" s="1658"/>
      <c r="I71" s="1073" t="s">
        <v>178</v>
      </c>
      <c r="J71" s="1074"/>
      <c r="K71" s="1071"/>
      <c r="L71" s="1684"/>
      <c r="M71" s="1685"/>
      <c r="N71" s="1685"/>
      <c r="P71" s="1683"/>
    </row>
    <row r="72" spans="1:16" s="1095" customFormat="1" ht="27">
      <c r="A72" s="1666"/>
      <c r="B72" s="1608"/>
      <c r="C72" s="1692"/>
      <c r="D72" s="1693"/>
      <c r="E72" s="1693"/>
      <c r="F72" s="1693"/>
      <c r="G72" s="1655"/>
      <c r="H72" s="1658"/>
      <c r="I72" s="1096" t="s">
        <v>179</v>
      </c>
      <c r="J72" s="1070" t="s">
        <v>1773</v>
      </c>
      <c r="K72" s="1071"/>
      <c r="L72" s="1684"/>
      <c r="M72" s="1685"/>
      <c r="N72" s="1685"/>
      <c r="P72" s="1683"/>
    </row>
    <row r="73" spans="1:16" s="1095" customFormat="1" ht="18.75">
      <c r="A73" s="1666"/>
      <c r="B73" s="1608" t="s">
        <v>22</v>
      </c>
      <c r="C73" s="1692" t="s">
        <v>110</v>
      </c>
      <c r="D73" s="1693" t="s">
        <v>236</v>
      </c>
      <c r="E73" s="1693"/>
      <c r="F73" s="1693"/>
      <c r="G73" s="1655" t="s">
        <v>729</v>
      </c>
      <c r="H73" s="1658"/>
      <c r="I73" s="1075"/>
      <c r="J73" s="1097" t="s">
        <v>1780</v>
      </c>
      <c r="K73" s="1071"/>
      <c r="L73" s="1684"/>
      <c r="M73" s="1685"/>
      <c r="N73" s="1685"/>
      <c r="P73" s="1683"/>
    </row>
    <row r="74" spans="1:16" s="1095" customFormat="1" ht="18.75">
      <c r="A74" s="1666"/>
      <c r="B74" s="1608" t="s">
        <v>22</v>
      </c>
      <c r="C74" s="1692" t="s">
        <v>110</v>
      </c>
      <c r="D74" s="1693" t="s">
        <v>236</v>
      </c>
      <c r="E74" s="1693"/>
      <c r="F74" s="1693"/>
      <c r="G74" s="1655" t="s">
        <v>729</v>
      </c>
      <c r="H74" s="1658"/>
      <c r="I74" s="1075"/>
      <c r="J74" s="1097" t="s">
        <v>1774</v>
      </c>
      <c r="K74" s="1071"/>
      <c r="L74" s="1684"/>
      <c r="M74" s="1685"/>
      <c r="N74" s="1685"/>
      <c r="P74" s="1683"/>
    </row>
    <row r="75" spans="1:16" s="1095" customFormat="1" ht="18.75">
      <c r="A75" s="1666"/>
      <c r="B75" s="1578" t="s">
        <v>22</v>
      </c>
      <c r="C75" s="1668" t="s">
        <v>110</v>
      </c>
      <c r="D75" s="1670" t="s">
        <v>236</v>
      </c>
      <c r="E75" s="1670"/>
      <c r="F75" s="1670"/>
      <c r="G75" s="1656" t="s">
        <v>729</v>
      </c>
      <c r="H75" s="1659"/>
      <c r="I75" s="1110"/>
      <c r="J75" s="1105"/>
      <c r="K75" s="1081"/>
      <c r="L75" s="1673"/>
      <c r="M75" s="1665"/>
      <c r="N75" s="1665"/>
      <c r="P75" s="1683"/>
    </row>
    <row r="76" spans="1:16" s="1095" customFormat="1" ht="27" customHeight="1">
      <c r="A76" s="1666"/>
      <c r="B76" s="1577" t="s">
        <v>27</v>
      </c>
      <c r="C76" s="1667" t="s">
        <v>110</v>
      </c>
      <c r="D76" s="1669" t="s">
        <v>236</v>
      </c>
      <c r="E76" s="1669" t="s">
        <v>1307</v>
      </c>
      <c r="F76" s="1669" t="s">
        <v>1270</v>
      </c>
      <c r="G76" s="1654" t="s">
        <v>734</v>
      </c>
      <c r="H76" s="1657" t="s">
        <v>1947</v>
      </c>
      <c r="I76" s="1078" t="s">
        <v>149</v>
      </c>
      <c r="J76" s="1068" t="s">
        <v>126</v>
      </c>
      <c r="K76" s="1069" t="s">
        <v>583</v>
      </c>
      <c r="L76" s="1672" t="s">
        <v>1753</v>
      </c>
      <c r="M76" s="1664" t="s">
        <v>1221</v>
      </c>
      <c r="N76" s="1664" t="s">
        <v>1732</v>
      </c>
      <c r="P76" s="1682"/>
    </row>
    <row r="77" spans="1:16" s="1095" customFormat="1" ht="18.75">
      <c r="A77" s="1666"/>
      <c r="B77" s="1608" t="s">
        <v>26</v>
      </c>
      <c r="C77" s="1692" t="s">
        <v>110</v>
      </c>
      <c r="D77" s="1693" t="s">
        <v>236</v>
      </c>
      <c r="E77" s="1693"/>
      <c r="F77" s="1693"/>
      <c r="G77" s="1655" t="s">
        <v>733</v>
      </c>
      <c r="H77" s="1658"/>
      <c r="I77" s="1096" t="s">
        <v>558</v>
      </c>
      <c r="J77" s="1097" t="s">
        <v>196</v>
      </c>
      <c r="K77" s="1098" t="s">
        <v>582</v>
      </c>
      <c r="L77" s="1684"/>
      <c r="M77" s="1685"/>
      <c r="N77" s="1685"/>
      <c r="P77" s="1682"/>
    </row>
    <row r="78" spans="1:16" s="1095" customFormat="1" ht="27">
      <c r="A78" s="1666"/>
      <c r="B78" s="1608" t="s">
        <v>26</v>
      </c>
      <c r="C78" s="1692" t="s">
        <v>110</v>
      </c>
      <c r="D78" s="1693" t="s">
        <v>236</v>
      </c>
      <c r="E78" s="1693"/>
      <c r="F78" s="1693"/>
      <c r="G78" s="1655" t="s">
        <v>733</v>
      </c>
      <c r="H78" s="1658"/>
      <c r="I78" s="1096" t="s">
        <v>1425</v>
      </c>
      <c r="J78" s="1097" t="s">
        <v>197</v>
      </c>
      <c r="K78" s="1071" t="s">
        <v>124</v>
      </c>
      <c r="L78" s="1684"/>
      <c r="M78" s="1685"/>
      <c r="N78" s="1685"/>
      <c r="P78" s="1682"/>
    </row>
    <row r="79" spans="1:16" s="1095" customFormat="1" ht="18.75">
      <c r="A79" s="1666"/>
      <c r="B79" s="1608" t="s">
        <v>26</v>
      </c>
      <c r="C79" s="1692" t="s">
        <v>110</v>
      </c>
      <c r="D79" s="1693" t="s">
        <v>236</v>
      </c>
      <c r="E79" s="1693"/>
      <c r="F79" s="1693"/>
      <c r="G79" s="1655" t="s">
        <v>733</v>
      </c>
      <c r="H79" s="1658"/>
      <c r="I79" s="1073"/>
      <c r="J79" s="1097" t="s">
        <v>198</v>
      </c>
      <c r="K79" s="1100" t="s">
        <v>1403</v>
      </c>
      <c r="L79" s="1684"/>
      <c r="M79" s="1685"/>
      <c r="N79" s="1685"/>
      <c r="P79" s="1682"/>
    </row>
    <row r="80" spans="1:16" s="1095" customFormat="1" ht="27">
      <c r="A80" s="1666"/>
      <c r="B80" s="1608" t="s">
        <v>26</v>
      </c>
      <c r="C80" s="1692" t="s">
        <v>110</v>
      </c>
      <c r="D80" s="1693" t="s">
        <v>236</v>
      </c>
      <c r="E80" s="1693"/>
      <c r="F80" s="1693"/>
      <c r="G80" s="1655" t="s">
        <v>733</v>
      </c>
      <c r="H80" s="1658"/>
      <c r="I80" s="1073" t="s">
        <v>194</v>
      </c>
      <c r="J80" s="1097" t="s">
        <v>199</v>
      </c>
      <c r="K80" s="1071"/>
      <c r="L80" s="1684"/>
      <c r="M80" s="1685"/>
      <c r="N80" s="1685"/>
      <c r="P80" s="1682"/>
    </row>
    <row r="81" spans="1:16" s="1095" customFormat="1" ht="18.75">
      <c r="A81" s="1666"/>
      <c r="B81" s="1608" t="s">
        <v>26</v>
      </c>
      <c r="C81" s="1692" t="s">
        <v>110</v>
      </c>
      <c r="D81" s="1693" t="s">
        <v>236</v>
      </c>
      <c r="E81" s="1693"/>
      <c r="F81" s="1693"/>
      <c r="G81" s="1655" t="s">
        <v>733</v>
      </c>
      <c r="H81" s="1658"/>
      <c r="I81" s="1096" t="s">
        <v>195</v>
      </c>
      <c r="J81" s="1097" t="s">
        <v>200</v>
      </c>
      <c r="K81" s="1071"/>
      <c r="L81" s="1684"/>
      <c r="M81" s="1685"/>
      <c r="N81" s="1685"/>
      <c r="P81" s="1682"/>
    </row>
    <row r="82" spans="1:16" s="1095" customFormat="1" ht="18.75">
      <c r="A82" s="1666"/>
      <c r="B82" s="1608" t="s">
        <v>26</v>
      </c>
      <c r="C82" s="1692" t="s">
        <v>110</v>
      </c>
      <c r="D82" s="1693" t="s">
        <v>236</v>
      </c>
      <c r="E82" s="1693"/>
      <c r="F82" s="1693"/>
      <c r="G82" s="1655" t="s">
        <v>733</v>
      </c>
      <c r="H82" s="1658"/>
      <c r="I82" s="1103" t="s">
        <v>576</v>
      </c>
      <c r="J82" s="1097" t="s">
        <v>201</v>
      </c>
      <c r="K82" s="1071"/>
      <c r="L82" s="1684"/>
      <c r="M82" s="1685"/>
      <c r="N82" s="1685"/>
      <c r="P82" s="1682"/>
    </row>
    <row r="83" spans="1:16" s="1095" customFormat="1" ht="18.75">
      <c r="A83" s="1666"/>
      <c r="B83" s="1608" t="s">
        <v>26</v>
      </c>
      <c r="C83" s="1692" t="s">
        <v>110</v>
      </c>
      <c r="D83" s="1693" t="s">
        <v>236</v>
      </c>
      <c r="E83" s="1693"/>
      <c r="F83" s="1693"/>
      <c r="G83" s="1655" t="s">
        <v>733</v>
      </c>
      <c r="H83" s="1658"/>
      <c r="I83" s="1096"/>
      <c r="J83" s="1097" t="s">
        <v>202</v>
      </c>
      <c r="K83" s="1071"/>
      <c r="L83" s="1684"/>
      <c r="M83" s="1685"/>
      <c r="N83" s="1685"/>
      <c r="P83" s="1682"/>
    </row>
    <row r="84" spans="1:16" s="1095" customFormat="1" ht="18.75">
      <c r="A84" s="1666"/>
      <c r="B84" s="1608" t="s">
        <v>26</v>
      </c>
      <c r="C84" s="1692" t="s">
        <v>110</v>
      </c>
      <c r="D84" s="1693" t="s">
        <v>236</v>
      </c>
      <c r="E84" s="1693"/>
      <c r="F84" s="1693"/>
      <c r="G84" s="1655" t="s">
        <v>733</v>
      </c>
      <c r="H84" s="1658"/>
      <c r="I84" s="1096"/>
      <c r="J84" s="1097" t="s">
        <v>131</v>
      </c>
      <c r="K84" s="1071"/>
      <c r="L84" s="1684"/>
      <c r="M84" s="1685"/>
      <c r="N84" s="1685"/>
      <c r="P84" s="1682"/>
    </row>
    <row r="85" spans="1:16" s="1095" customFormat="1" ht="18.75">
      <c r="A85" s="1666"/>
      <c r="B85" s="1608" t="s">
        <v>26</v>
      </c>
      <c r="C85" s="1692" t="s">
        <v>110</v>
      </c>
      <c r="D85" s="1693" t="s">
        <v>236</v>
      </c>
      <c r="E85" s="1693"/>
      <c r="F85" s="1693"/>
      <c r="G85" s="1655" t="s">
        <v>733</v>
      </c>
      <c r="H85" s="1658"/>
      <c r="I85" s="1096"/>
      <c r="J85" s="1097" t="s">
        <v>133</v>
      </c>
      <c r="K85" s="1071"/>
      <c r="L85" s="1684"/>
      <c r="M85" s="1685"/>
      <c r="N85" s="1685"/>
      <c r="P85" s="1682"/>
    </row>
    <row r="86" spans="1:16" s="1095" customFormat="1" ht="18.75">
      <c r="A86" s="1666"/>
      <c r="B86" s="1608" t="s">
        <v>26</v>
      </c>
      <c r="C86" s="1692" t="s">
        <v>110</v>
      </c>
      <c r="D86" s="1693" t="s">
        <v>236</v>
      </c>
      <c r="E86" s="1693"/>
      <c r="F86" s="1693"/>
      <c r="G86" s="1655" t="s">
        <v>733</v>
      </c>
      <c r="H86" s="1658"/>
      <c r="I86" s="1096"/>
      <c r="J86" s="1097" t="s">
        <v>293</v>
      </c>
      <c r="K86" s="1071"/>
      <c r="L86" s="1684"/>
      <c r="M86" s="1685"/>
      <c r="N86" s="1685"/>
      <c r="P86" s="1682"/>
    </row>
    <row r="87" spans="1:16" s="1095" customFormat="1" ht="18.75">
      <c r="A87" s="1666"/>
      <c r="B87" s="1608" t="s">
        <v>26</v>
      </c>
      <c r="C87" s="1692" t="s">
        <v>110</v>
      </c>
      <c r="D87" s="1693" t="s">
        <v>236</v>
      </c>
      <c r="E87" s="1693"/>
      <c r="F87" s="1693"/>
      <c r="G87" s="1655" t="s">
        <v>733</v>
      </c>
      <c r="H87" s="1658"/>
      <c r="I87" s="1096"/>
      <c r="J87" s="1102" t="s">
        <v>584</v>
      </c>
      <c r="K87" s="1071"/>
      <c r="L87" s="1684"/>
      <c r="M87" s="1685"/>
      <c r="N87" s="1685"/>
      <c r="P87" s="1682"/>
    </row>
    <row r="88" spans="1:16" s="1095" customFormat="1" ht="18.75">
      <c r="A88" s="1666"/>
      <c r="B88" s="1608" t="s">
        <v>26</v>
      </c>
      <c r="C88" s="1692" t="s">
        <v>110</v>
      </c>
      <c r="D88" s="1693" t="s">
        <v>236</v>
      </c>
      <c r="E88" s="1693"/>
      <c r="F88" s="1693"/>
      <c r="G88" s="1655" t="s">
        <v>733</v>
      </c>
      <c r="H88" s="1658"/>
      <c r="I88" s="1075"/>
      <c r="J88" s="1102" t="s">
        <v>562</v>
      </c>
      <c r="K88" s="1071"/>
      <c r="L88" s="1684"/>
      <c r="M88" s="1685"/>
      <c r="N88" s="1685"/>
      <c r="P88" s="1682"/>
    </row>
    <row r="89" spans="1:16" s="1095" customFormat="1" ht="18.75">
      <c r="A89" s="1666"/>
      <c r="B89" s="1608" t="s">
        <v>26</v>
      </c>
      <c r="C89" s="1692" t="s">
        <v>110</v>
      </c>
      <c r="D89" s="1693" t="s">
        <v>236</v>
      </c>
      <c r="E89" s="1693"/>
      <c r="F89" s="1693"/>
      <c r="G89" s="1655" t="s">
        <v>733</v>
      </c>
      <c r="H89" s="1658"/>
      <c r="I89" s="1096"/>
      <c r="J89" s="1102" t="s">
        <v>591</v>
      </c>
      <c r="K89" s="1071"/>
      <c r="L89" s="1684"/>
      <c r="M89" s="1685"/>
      <c r="N89" s="1685"/>
      <c r="P89" s="1682"/>
    </row>
    <row r="90" spans="1:16" s="1095" customFormat="1" ht="18.75">
      <c r="A90" s="1666"/>
      <c r="B90" s="1578" t="s">
        <v>26</v>
      </c>
      <c r="C90" s="1668" t="s">
        <v>110</v>
      </c>
      <c r="D90" s="1670" t="s">
        <v>236</v>
      </c>
      <c r="E90" s="1670"/>
      <c r="F90" s="1670"/>
      <c r="G90" s="1656" t="s">
        <v>733</v>
      </c>
      <c r="H90" s="1659"/>
      <c r="I90" s="1104"/>
      <c r="J90" s="1105"/>
      <c r="K90" s="1081"/>
      <c r="L90" s="1673"/>
      <c r="M90" s="1665"/>
      <c r="N90" s="1665"/>
      <c r="P90" s="1682"/>
    </row>
    <row r="91" spans="1:16" s="1095" customFormat="1" ht="27">
      <c r="A91" s="1694"/>
      <c r="B91" s="1584" t="s">
        <v>792</v>
      </c>
      <c r="C91" s="1695" t="s">
        <v>110</v>
      </c>
      <c r="D91" s="1669" t="s">
        <v>236</v>
      </c>
      <c r="E91" s="1669" t="s">
        <v>1307</v>
      </c>
      <c r="F91" s="1669" t="s">
        <v>1270</v>
      </c>
      <c r="G91" s="1669" t="s">
        <v>793</v>
      </c>
      <c r="H91" s="1671" t="s">
        <v>1276</v>
      </c>
      <c r="I91" s="1078" t="s">
        <v>237</v>
      </c>
      <c r="J91" s="1068" t="s">
        <v>149</v>
      </c>
      <c r="K91" s="1069" t="s">
        <v>259</v>
      </c>
      <c r="L91" s="1672" t="s">
        <v>1753</v>
      </c>
      <c r="M91" s="1664" t="s">
        <v>1221</v>
      </c>
      <c r="N91" s="1664" t="s">
        <v>1804</v>
      </c>
      <c r="P91" s="1683"/>
    </row>
    <row r="92" spans="1:16" s="1095" customFormat="1" ht="18.75">
      <c r="A92" s="1694"/>
      <c r="B92" s="1619"/>
      <c r="C92" s="1696"/>
      <c r="D92" s="1693"/>
      <c r="E92" s="1693"/>
      <c r="F92" s="1693"/>
      <c r="G92" s="1693"/>
      <c r="H92" s="1658"/>
      <c r="I92" s="1096" t="s">
        <v>239</v>
      </c>
      <c r="J92" s="1097" t="s">
        <v>114</v>
      </c>
      <c r="K92" s="1100" t="s">
        <v>260</v>
      </c>
      <c r="L92" s="1684"/>
      <c r="M92" s="1685"/>
      <c r="N92" s="1685"/>
      <c r="P92" s="1683"/>
    </row>
    <row r="93" spans="1:16" s="1095" customFormat="1" ht="18.75">
      <c r="A93" s="1694"/>
      <c r="B93" s="1619"/>
      <c r="C93" s="1696"/>
      <c r="D93" s="1693"/>
      <c r="E93" s="1693"/>
      <c r="F93" s="1693"/>
      <c r="G93" s="1693"/>
      <c r="H93" s="1658"/>
      <c r="I93" s="1096" t="s">
        <v>241</v>
      </c>
      <c r="J93" s="1097" t="s">
        <v>115</v>
      </c>
      <c r="K93" s="1071" t="s">
        <v>232</v>
      </c>
      <c r="L93" s="1684"/>
      <c r="M93" s="1685"/>
      <c r="N93" s="1685"/>
      <c r="P93" s="1683"/>
    </row>
    <row r="94" spans="1:16" s="1095" customFormat="1" ht="18.75">
      <c r="A94" s="1694"/>
      <c r="B94" s="1619"/>
      <c r="C94" s="1696"/>
      <c r="D94" s="1693"/>
      <c r="E94" s="1693"/>
      <c r="F94" s="1693"/>
      <c r="G94" s="1693"/>
      <c r="H94" s="1658"/>
      <c r="I94" s="1096" t="s">
        <v>242</v>
      </c>
      <c r="J94" s="1097" t="s">
        <v>155</v>
      </c>
      <c r="K94" s="1100" t="s">
        <v>233</v>
      </c>
      <c r="L94" s="1684"/>
      <c r="M94" s="1685"/>
      <c r="N94" s="1685"/>
      <c r="P94" s="1683"/>
    </row>
    <row r="95" spans="1:16" s="1095" customFormat="1" ht="18.75">
      <c r="A95" s="1694"/>
      <c r="B95" s="1619"/>
      <c r="C95" s="1696"/>
      <c r="D95" s="1693"/>
      <c r="E95" s="1693"/>
      <c r="F95" s="1693"/>
      <c r="G95" s="1693"/>
      <c r="H95" s="1658"/>
      <c r="I95" s="1096" t="s">
        <v>1363</v>
      </c>
      <c r="J95" s="1097" t="s">
        <v>116</v>
      </c>
      <c r="K95" s="1100" t="s">
        <v>1808</v>
      </c>
      <c r="L95" s="1684"/>
      <c r="M95" s="1685"/>
      <c r="N95" s="1685"/>
      <c r="P95" s="1683"/>
    </row>
    <row r="96" spans="1:16" s="1095" customFormat="1" ht="18.75">
      <c r="A96" s="1694"/>
      <c r="B96" s="1619"/>
      <c r="C96" s="1696"/>
      <c r="D96" s="1693"/>
      <c r="E96" s="1693"/>
      <c r="F96" s="1693"/>
      <c r="G96" s="1693"/>
      <c r="H96" s="1658"/>
      <c r="I96" s="1096" t="s">
        <v>243</v>
      </c>
      <c r="J96" s="1097" t="s">
        <v>158</v>
      </c>
      <c r="K96" s="1071"/>
      <c r="L96" s="1684"/>
      <c r="M96" s="1685"/>
      <c r="N96" s="1685"/>
      <c r="P96" s="1683"/>
    </row>
    <row r="97" spans="1:16" s="1095" customFormat="1" ht="27">
      <c r="A97" s="1694"/>
      <c r="B97" s="1619"/>
      <c r="C97" s="1696"/>
      <c r="D97" s="1693"/>
      <c r="E97" s="1693"/>
      <c r="F97" s="1693"/>
      <c r="G97" s="1693"/>
      <c r="H97" s="1658"/>
      <c r="I97" s="1096" t="s">
        <v>244</v>
      </c>
      <c r="J97" s="1097" t="s">
        <v>162</v>
      </c>
      <c r="K97" s="1072" t="s">
        <v>169</v>
      </c>
      <c r="L97" s="1684"/>
      <c r="M97" s="1685"/>
      <c r="N97" s="1685"/>
      <c r="P97" s="1683"/>
    </row>
    <row r="98" spans="1:16" s="1095" customFormat="1" ht="18.75">
      <c r="A98" s="1694"/>
      <c r="B98" s="1619"/>
      <c r="C98" s="1696"/>
      <c r="D98" s="1693"/>
      <c r="E98" s="1693"/>
      <c r="F98" s="1693"/>
      <c r="G98" s="1693"/>
      <c r="H98" s="1658"/>
      <c r="I98" s="1096" t="s">
        <v>160</v>
      </c>
      <c r="J98" s="1097" t="s">
        <v>163</v>
      </c>
      <c r="K98" s="1100" t="s">
        <v>170</v>
      </c>
      <c r="L98" s="1684"/>
      <c r="M98" s="1685"/>
      <c r="N98" s="1685"/>
      <c r="P98" s="1683"/>
    </row>
    <row r="99" spans="1:16" s="1095" customFormat="1" ht="18.75">
      <c r="A99" s="1694"/>
      <c r="B99" s="1619"/>
      <c r="C99" s="1696"/>
      <c r="D99" s="1693"/>
      <c r="E99" s="1693"/>
      <c r="F99" s="1693"/>
      <c r="G99" s="1693"/>
      <c r="H99" s="1658"/>
      <c r="I99" s="1096" t="s">
        <v>303</v>
      </c>
      <c r="J99" s="1097" t="s">
        <v>164</v>
      </c>
      <c r="K99" s="1100" t="s">
        <v>171</v>
      </c>
      <c r="L99" s="1684"/>
      <c r="M99" s="1685"/>
      <c r="N99" s="1685"/>
      <c r="P99" s="1683"/>
    </row>
    <row r="100" spans="1:16" s="1095" customFormat="1" ht="18.75">
      <c r="A100" s="1694"/>
      <c r="B100" s="1619"/>
      <c r="C100" s="1696"/>
      <c r="D100" s="1693"/>
      <c r="E100" s="1693"/>
      <c r="F100" s="1693"/>
      <c r="G100" s="1693"/>
      <c r="H100" s="1658"/>
      <c r="I100" s="1096" t="s">
        <v>245</v>
      </c>
      <c r="J100" s="1097" t="s">
        <v>165</v>
      </c>
      <c r="K100" s="1128" t="s">
        <v>173</v>
      </c>
      <c r="L100" s="1684"/>
      <c r="M100" s="1685"/>
      <c r="N100" s="1685"/>
      <c r="P100" s="1683"/>
    </row>
    <row r="101" spans="1:16" s="1095" customFormat="1" ht="18.75">
      <c r="A101" s="1694"/>
      <c r="B101" s="1619"/>
      <c r="C101" s="1696"/>
      <c r="D101" s="1693"/>
      <c r="E101" s="1693"/>
      <c r="F101" s="1693"/>
      <c r="G101" s="1693"/>
      <c r="H101" s="1658"/>
      <c r="I101" s="1096" t="s">
        <v>246</v>
      </c>
      <c r="J101" s="1097" t="s">
        <v>117</v>
      </c>
      <c r="K101" s="1100" t="s">
        <v>174</v>
      </c>
      <c r="L101" s="1684"/>
      <c r="M101" s="1685"/>
      <c r="N101" s="1685"/>
      <c r="P101" s="1683"/>
    </row>
    <row r="102" spans="1:16" s="1095" customFormat="1" ht="18.75">
      <c r="A102" s="1694"/>
      <c r="B102" s="1619"/>
      <c r="C102" s="1696"/>
      <c r="D102" s="1693"/>
      <c r="E102" s="1693"/>
      <c r="F102" s="1693"/>
      <c r="G102" s="1693"/>
      <c r="H102" s="1658"/>
      <c r="I102" s="1096" t="s">
        <v>247</v>
      </c>
      <c r="J102" s="1097" t="s">
        <v>263</v>
      </c>
      <c r="K102" s="1099" t="s">
        <v>1450</v>
      </c>
      <c r="L102" s="1684"/>
      <c r="M102" s="1685"/>
      <c r="N102" s="1685"/>
      <c r="P102" s="1683"/>
    </row>
    <row r="103" spans="1:16" s="1095" customFormat="1" ht="18.75">
      <c r="A103" s="1694"/>
      <c r="B103" s="1619"/>
      <c r="C103" s="1696"/>
      <c r="D103" s="1693"/>
      <c r="E103" s="1693"/>
      <c r="F103" s="1693"/>
      <c r="G103" s="1693"/>
      <c r="H103" s="1658"/>
      <c r="I103" s="1096" t="s">
        <v>238</v>
      </c>
      <c r="J103" s="1097" t="s">
        <v>253</v>
      </c>
      <c r="K103" s="1099" t="s">
        <v>1451</v>
      </c>
      <c r="L103" s="1684"/>
      <c r="M103" s="1685"/>
      <c r="N103" s="1685"/>
      <c r="P103" s="1683"/>
    </row>
    <row r="104" spans="1:16" s="1095" customFormat="1" ht="18.75">
      <c r="A104" s="1694"/>
      <c r="B104" s="1619"/>
      <c r="C104" s="1696"/>
      <c r="D104" s="1693"/>
      <c r="E104" s="1693"/>
      <c r="F104" s="1693"/>
      <c r="G104" s="1693"/>
      <c r="H104" s="1658"/>
      <c r="I104" s="1096" t="s">
        <v>278</v>
      </c>
      <c r="J104" s="1129" t="s">
        <v>558</v>
      </c>
      <c r="K104" s="1072" t="s">
        <v>166</v>
      </c>
      <c r="L104" s="1684"/>
      <c r="M104" s="1685"/>
      <c r="N104" s="1685"/>
      <c r="P104" s="1683"/>
    </row>
    <row r="105" spans="1:16" s="1095" customFormat="1" ht="18.75">
      <c r="A105" s="1694"/>
      <c r="B105" s="1619"/>
      <c r="C105" s="1696"/>
      <c r="D105" s="1693"/>
      <c r="E105" s="1693"/>
      <c r="F105" s="1693"/>
      <c r="G105" s="1693"/>
      <c r="H105" s="1658"/>
      <c r="I105" s="1096" t="s">
        <v>279</v>
      </c>
      <c r="J105" s="1129" t="s">
        <v>563</v>
      </c>
      <c r="K105" s="1100" t="s">
        <v>167</v>
      </c>
      <c r="L105" s="1684"/>
      <c r="M105" s="1685"/>
      <c r="N105" s="1685"/>
      <c r="P105" s="1683"/>
    </row>
    <row r="106" spans="1:16" s="1095" customFormat="1" ht="18.75">
      <c r="A106" s="1694"/>
      <c r="B106" s="1619"/>
      <c r="C106" s="1696"/>
      <c r="D106" s="1693"/>
      <c r="E106" s="1693"/>
      <c r="F106" s="1693"/>
      <c r="G106" s="1693"/>
      <c r="H106" s="1658"/>
      <c r="I106" s="1096" t="s">
        <v>292</v>
      </c>
      <c r="J106" s="1102" t="s">
        <v>1438</v>
      </c>
      <c r="K106" s="1100" t="s">
        <v>168</v>
      </c>
      <c r="L106" s="1684"/>
      <c r="M106" s="1685"/>
      <c r="N106" s="1685"/>
      <c r="P106" s="1683"/>
    </row>
    <row r="107" spans="1:16" s="1095" customFormat="1" ht="18.75">
      <c r="A107" s="1694"/>
      <c r="B107" s="1619"/>
      <c r="C107" s="1696"/>
      <c r="D107" s="1693"/>
      <c r="E107" s="1693"/>
      <c r="F107" s="1693"/>
      <c r="G107" s="1693"/>
      <c r="H107" s="1658"/>
      <c r="I107" s="1096" t="s">
        <v>280</v>
      </c>
      <c r="J107" s="1102" t="s">
        <v>1414</v>
      </c>
      <c r="K107" s="1100" t="s">
        <v>286</v>
      </c>
      <c r="L107" s="1684"/>
      <c r="M107" s="1685"/>
      <c r="N107" s="1685"/>
      <c r="P107" s="1683"/>
    </row>
    <row r="108" spans="1:16" s="1095" customFormat="1" ht="18.75">
      <c r="A108" s="1694"/>
      <c r="B108" s="1619"/>
      <c r="C108" s="1696"/>
      <c r="D108" s="1693"/>
      <c r="E108" s="1693"/>
      <c r="F108" s="1693"/>
      <c r="G108" s="1693"/>
      <c r="H108" s="1658"/>
      <c r="I108" s="1096" t="s">
        <v>254</v>
      </c>
      <c r="J108" s="1102" t="s">
        <v>1809</v>
      </c>
      <c r="K108" s="1100" t="s">
        <v>1807</v>
      </c>
      <c r="L108" s="1684"/>
      <c r="M108" s="1685"/>
      <c r="N108" s="1685"/>
      <c r="P108" s="1683"/>
    </row>
    <row r="109" spans="1:16" s="1095" customFormat="1" ht="18.75">
      <c r="A109" s="1694"/>
      <c r="B109" s="1619"/>
      <c r="C109" s="1696"/>
      <c r="D109" s="1693"/>
      <c r="E109" s="1693"/>
      <c r="F109" s="1693"/>
      <c r="G109" s="1693"/>
      <c r="H109" s="1658"/>
      <c r="I109" s="1096" t="s">
        <v>281</v>
      </c>
      <c r="J109" s="1102" t="s">
        <v>1759</v>
      </c>
      <c r="K109" s="1100" t="s">
        <v>1816</v>
      </c>
      <c r="L109" s="1684"/>
      <c r="M109" s="1685"/>
      <c r="N109" s="1685"/>
      <c r="P109" s="1683"/>
    </row>
    <row r="110" spans="1:16" s="1095" customFormat="1" ht="18.75">
      <c r="A110" s="1694"/>
      <c r="B110" s="1619"/>
      <c r="C110" s="1696"/>
      <c r="D110" s="1693"/>
      <c r="E110" s="1693"/>
      <c r="F110" s="1693"/>
      <c r="G110" s="1693"/>
      <c r="H110" s="1658"/>
      <c r="I110" s="1130" t="s">
        <v>553</v>
      </c>
      <c r="J110" s="1102" t="s">
        <v>1817</v>
      </c>
      <c r="K110" s="1080" t="s">
        <v>1452</v>
      </c>
      <c r="L110" s="1684"/>
      <c r="M110" s="1685"/>
      <c r="N110" s="1685"/>
      <c r="P110" s="1683"/>
    </row>
    <row r="111" spans="1:16" s="1095" customFormat="1" ht="18.75">
      <c r="A111" s="1694"/>
      <c r="B111" s="1619"/>
      <c r="C111" s="1696"/>
      <c r="D111" s="1693"/>
      <c r="E111" s="1693"/>
      <c r="F111" s="1693"/>
      <c r="G111" s="1693"/>
      <c r="H111" s="1658"/>
      <c r="I111" s="1130" t="s">
        <v>555</v>
      </c>
      <c r="J111" s="1102" t="s">
        <v>1761</v>
      </c>
      <c r="K111" s="1099" t="s">
        <v>1441</v>
      </c>
      <c r="L111" s="1684"/>
      <c r="M111" s="1685"/>
      <c r="N111" s="1685"/>
      <c r="P111" s="1683"/>
    </row>
    <row r="112" spans="1:16" s="1095" customFormat="1" ht="27">
      <c r="A112" s="1694"/>
      <c r="B112" s="1619"/>
      <c r="C112" s="1696"/>
      <c r="D112" s="1693"/>
      <c r="E112" s="1693"/>
      <c r="F112" s="1693"/>
      <c r="G112" s="1693"/>
      <c r="H112" s="1658"/>
      <c r="I112" s="1103" t="s">
        <v>556</v>
      </c>
      <c r="J112" s="1102" t="s">
        <v>1763</v>
      </c>
      <c r="K112" s="1080" t="s">
        <v>1415</v>
      </c>
      <c r="L112" s="1684"/>
      <c r="M112" s="1685"/>
      <c r="N112" s="1685"/>
      <c r="P112" s="1683"/>
    </row>
    <row r="113" spans="1:16" s="1095" customFormat="1" ht="18.75">
      <c r="A113" s="1694"/>
      <c r="B113" s="1619"/>
      <c r="C113" s="1696"/>
      <c r="D113" s="1693"/>
      <c r="E113" s="1693"/>
      <c r="F113" s="1693"/>
      <c r="G113" s="1693"/>
      <c r="H113" s="1658"/>
      <c r="I113" s="1103" t="s">
        <v>557</v>
      </c>
      <c r="J113" s="1070" t="s">
        <v>150</v>
      </c>
      <c r="K113" s="1099" t="s">
        <v>1416</v>
      </c>
      <c r="L113" s="1684"/>
      <c r="M113" s="1685"/>
      <c r="N113" s="1685"/>
      <c r="P113" s="1683"/>
    </row>
    <row r="114" spans="1:16" s="1095" customFormat="1" ht="18.75">
      <c r="A114" s="1694"/>
      <c r="B114" s="1619"/>
      <c r="C114" s="1696"/>
      <c r="D114" s="1693"/>
      <c r="E114" s="1693"/>
      <c r="F114" s="1693"/>
      <c r="G114" s="1693"/>
      <c r="H114" s="1658"/>
      <c r="I114" s="1130" t="s">
        <v>559</v>
      </c>
      <c r="J114" s="1097" t="s">
        <v>151</v>
      </c>
      <c r="K114" s="1071" t="s">
        <v>579</v>
      </c>
      <c r="L114" s="1684"/>
      <c r="M114" s="1685"/>
      <c r="N114" s="1685"/>
      <c r="P114" s="1683"/>
    </row>
    <row r="115" spans="1:16" s="1095" customFormat="1" ht="18.75">
      <c r="A115" s="1694"/>
      <c r="B115" s="1619"/>
      <c r="C115" s="1696"/>
      <c r="D115" s="1693"/>
      <c r="E115" s="1693"/>
      <c r="F115" s="1693"/>
      <c r="G115" s="1693"/>
      <c r="H115" s="1658"/>
      <c r="I115" s="1130" t="s">
        <v>561</v>
      </c>
      <c r="J115" s="1097" t="s">
        <v>152</v>
      </c>
      <c r="K115" s="1098" t="s">
        <v>573</v>
      </c>
      <c r="L115" s="1684"/>
      <c r="M115" s="1685"/>
      <c r="N115" s="1685"/>
      <c r="P115" s="1683"/>
    </row>
    <row r="116" spans="1:16" s="1095" customFormat="1" ht="18.75">
      <c r="A116" s="1694"/>
      <c r="B116" s="1619"/>
      <c r="C116" s="1696"/>
      <c r="D116" s="1693"/>
      <c r="E116" s="1693"/>
      <c r="F116" s="1693"/>
      <c r="G116" s="1693"/>
      <c r="H116" s="1658"/>
      <c r="I116" s="1130" t="s">
        <v>567</v>
      </c>
      <c r="J116" s="1097" t="s">
        <v>154</v>
      </c>
      <c r="K116" s="1098" t="s">
        <v>578</v>
      </c>
      <c r="L116" s="1684"/>
      <c r="M116" s="1685"/>
      <c r="N116" s="1685"/>
      <c r="P116" s="1683"/>
    </row>
    <row r="117" spans="1:16" s="1095" customFormat="1" ht="27">
      <c r="A117" s="1694"/>
      <c r="B117" s="1619"/>
      <c r="C117" s="1696"/>
      <c r="D117" s="1693"/>
      <c r="E117" s="1693"/>
      <c r="F117" s="1693"/>
      <c r="G117" s="1693"/>
      <c r="H117" s="1658"/>
      <c r="I117" s="1130" t="s">
        <v>568</v>
      </c>
      <c r="J117" s="1102" t="s">
        <v>1818</v>
      </c>
      <c r="K117" s="1071" t="s">
        <v>175</v>
      </c>
      <c r="L117" s="1684"/>
      <c r="M117" s="1685"/>
      <c r="N117" s="1685"/>
      <c r="P117" s="1683"/>
    </row>
    <row r="118" spans="1:16" s="1095" customFormat="1" ht="18.75">
      <c r="A118" s="1694"/>
      <c r="B118" s="1619"/>
      <c r="C118" s="1696"/>
      <c r="D118" s="1693"/>
      <c r="E118" s="1693"/>
      <c r="F118" s="1693"/>
      <c r="G118" s="1693"/>
      <c r="H118" s="1658"/>
      <c r="I118" s="1130" t="s">
        <v>569</v>
      </c>
      <c r="J118" s="1074" t="s">
        <v>156</v>
      </c>
      <c r="K118" s="1099" t="s">
        <v>1420</v>
      </c>
      <c r="L118" s="1684"/>
      <c r="M118" s="1685"/>
      <c r="N118" s="1685"/>
      <c r="P118" s="1683"/>
    </row>
    <row r="119" spans="1:16" s="1095" customFormat="1" ht="18.75">
      <c r="A119" s="1694"/>
      <c r="B119" s="1619"/>
      <c r="C119" s="1696"/>
      <c r="D119" s="1693"/>
      <c r="E119" s="1693"/>
      <c r="F119" s="1693"/>
      <c r="G119" s="1693"/>
      <c r="H119" s="1658"/>
      <c r="I119" s="1130" t="s">
        <v>570</v>
      </c>
      <c r="J119" s="1097" t="s">
        <v>157</v>
      </c>
      <c r="K119" s="1072" t="s">
        <v>1819</v>
      </c>
      <c r="L119" s="1684"/>
      <c r="M119" s="1685"/>
      <c r="N119" s="1685"/>
      <c r="P119" s="1683"/>
    </row>
    <row r="120" spans="1:16" s="1095" customFormat="1" ht="18.75">
      <c r="A120" s="1694"/>
      <c r="B120" s="1619"/>
      <c r="C120" s="1696"/>
      <c r="D120" s="1693"/>
      <c r="E120" s="1693"/>
      <c r="F120" s="1693"/>
      <c r="G120" s="1693"/>
      <c r="H120" s="1658"/>
      <c r="I120" s="1130" t="s">
        <v>572</v>
      </c>
      <c r="J120" s="1131" t="s">
        <v>1453</v>
      </c>
      <c r="K120" s="1099" t="s">
        <v>1820</v>
      </c>
      <c r="L120" s="1684"/>
      <c r="M120" s="1685"/>
      <c r="N120" s="1685"/>
      <c r="P120" s="1683"/>
    </row>
    <row r="121" spans="1:16" s="1095" customFormat="1" ht="27">
      <c r="A121" s="1694"/>
      <c r="B121" s="1619"/>
      <c r="C121" s="1696"/>
      <c r="D121" s="1693"/>
      <c r="E121" s="1693"/>
      <c r="F121" s="1693"/>
      <c r="G121" s="1693"/>
      <c r="H121" s="1658"/>
      <c r="I121" s="1103" t="s">
        <v>1437</v>
      </c>
      <c r="J121" s="1074" t="s">
        <v>118</v>
      </c>
      <c r="K121" s="1072" t="s">
        <v>1773</v>
      </c>
      <c r="L121" s="1684"/>
      <c r="M121" s="1685"/>
      <c r="N121" s="1685"/>
      <c r="P121" s="1683"/>
    </row>
    <row r="122" spans="1:16" s="1095" customFormat="1" ht="18.75">
      <c r="A122" s="1694"/>
      <c r="B122" s="1619"/>
      <c r="C122" s="1696"/>
      <c r="D122" s="1693"/>
      <c r="E122" s="1693"/>
      <c r="F122" s="1693"/>
      <c r="G122" s="1693"/>
      <c r="H122" s="1658"/>
      <c r="I122" s="1103" t="s">
        <v>1456</v>
      </c>
      <c r="J122" s="1097" t="s">
        <v>160</v>
      </c>
      <c r="K122" s="1100" t="s">
        <v>1794</v>
      </c>
      <c r="L122" s="1684"/>
      <c r="M122" s="1685"/>
      <c r="N122" s="1685"/>
      <c r="P122" s="1683"/>
    </row>
    <row r="123" spans="1:16" s="1095" customFormat="1" ht="18.75">
      <c r="A123" s="1694"/>
      <c r="B123" s="1619"/>
      <c r="C123" s="1696"/>
      <c r="D123" s="1693"/>
      <c r="E123" s="1693"/>
      <c r="F123" s="1693"/>
      <c r="G123" s="1693"/>
      <c r="H123" s="1658"/>
      <c r="I123" s="1103" t="s">
        <v>1457</v>
      </c>
      <c r="J123" s="1097" t="s">
        <v>119</v>
      </c>
      <c r="K123" s="1080" t="s">
        <v>581</v>
      </c>
      <c r="L123" s="1684"/>
      <c r="M123" s="1685"/>
      <c r="N123" s="1685"/>
      <c r="P123" s="1683"/>
    </row>
    <row r="124" spans="1:16" s="1095" customFormat="1" ht="18.75">
      <c r="A124" s="1694"/>
      <c r="B124" s="1619"/>
      <c r="C124" s="1696"/>
      <c r="D124" s="1693"/>
      <c r="E124" s="1693"/>
      <c r="F124" s="1693"/>
      <c r="G124" s="1693"/>
      <c r="H124" s="1658"/>
      <c r="I124" s="1103" t="s">
        <v>1458</v>
      </c>
      <c r="J124" s="1097" t="s">
        <v>120</v>
      </c>
      <c r="K124" s="1099" t="s">
        <v>1407</v>
      </c>
      <c r="L124" s="1684"/>
      <c r="M124" s="1685"/>
      <c r="N124" s="1685"/>
      <c r="P124" s="1683"/>
    </row>
    <row r="125" spans="1:16" s="1095" customFormat="1" ht="18.75">
      <c r="A125" s="1694"/>
      <c r="B125" s="1619"/>
      <c r="C125" s="1696"/>
      <c r="D125" s="1693"/>
      <c r="E125" s="1693"/>
      <c r="F125" s="1693"/>
      <c r="G125" s="1693"/>
      <c r="H125" s="1658"/>
      <c r="I125" s="1103" t="s">
        <v>1821</v>
      </c>
      <c r="J125" s="1102" t="s">
        <v>1454</v>
      </c>
      <c r="K125" s="1071"/>
      <c r="L125" s="1684"/>
      <c r="M125" s="1685"/>
      <c r="N125" s="1685"/>
      <c r="P125" s="1683"/>
    </row>
    <row r="126" spans="1:16" s="1095" customFormat="1" ht="18.75">
      <c r="A126" s="1694"/>
      <c r="B126" s="1619"/>
      <c r="C126" s="1696"/>
      <c r="D126" s="1693"/>
      <c r="E126" s="1693"/>
      <c r="F126" s="1693"/>
      <c r="G126" s="1693"/>
      <c r="H126" s="1658"/>
      <c r="I126" s="1103" t="s">
        <v>1822</v>
      </c>
      <c r="J126" s="1102" t="s">
        <v>1455</v>
      </c>
      <c r="K126" s="1071" t="s">
        <v>565</v>
      </c>
      <c r="L126" s="1684"/>
      <c r="M126" s="1685"/>
      <c r="N126" s="1685"/>
      <c r="P126" s="1683"/>
    </row>
    <row r="127" spans="1:16" s="1095" customFormat="1" ht="18.75">
      <c r="A127" s="1694"/>
      <c r="B127" s="1619"/>
      <c r="C127" s="1696"/>
      <c r="D127" s="1693"/>
      <c r="E127" s="1693"/>
      <c r="F127" s="1693"/>
      <c r="G127" s="1693"/>
      <c r="H127" s="1658"/>
      <c r="I127" s="1103" t="s">
        <v>1795</v>
      </c>
      <c r="J127" s="1102" t="s">
        <v>1423</v>
      </c>
      <c r="K127" s="1099" t="s">
        <v>566</v>
      </c>
      <c r="L127" s="1684"/>
      <c r="M127" s="1685"/>
      <c r="N127" s="1685"/>
      <c r="P127" s="1683"/>
    </row>
    <row r="128" spans="1:16" s="1095" customFormat="1" ht="18.75">
      <c r="A128" s="1694"/>
      <c r="B128" s="1619"/>
      <c r="C128" s="1696"/>
      <c r="D128" s="1693"/>
      <c r="E128" s="1693"/>
      <c r="F128" s="1693"/>
      <c r="G128" s="1693"/>
      <c r="H128" s="1658"/>
      <c r="I128" s="1103" t="s">
        <v>1791</v>
      </c>
      <c r="J128" s="1102" t="s">
        <v>1823</v>
      </c>
      <c r="K128" s="1099" t="s">
        <v>584</v>
      </c>
      <c r="L128" s="1684"/>
      <c r="M128" s="1685"/>
      <c r="N128" s="1685"/>
      <c r="P128" s="1683"/>
    </row>
    <row r="129" spans="1:16" s="1095" customFormat="1" ht="18.75">
      <c r="A129" s="1694"/>
      <c r="B129" s="1585"/>
      <c r="C129" s="1697"/>
      <c r="D129" s="1670"/>
      <c r="E129" s="1670"/>
      <c r="F129" s="1670"/>
      <c r="G129" s="1670"/>
      <c r="H129" s="1698"/>
      <c r="I129" s="1104"/>
      <c r="J129" s="1132"/>
      <c r="K129" s="1081"/>
      <c r="L129" s="1673"/>
      <c r="M129" s="1665"/>
      <c r="N129" s="1665"/>
      <c r="P129" s="1683"/>
    </row>
    <row r="130" spans="1:16" s="1095" customFormat="1" ht="86.25">
      <c r="A130" s="1090"/>
      <c r="B130" s="1057" t="s">
        <v>29</v>
      </c>
      <c r="C130" s="1054" t="s">
        <v>110</v>
      </c>
      <c r="D130" s="1079" t="s">
        <v>236</v>
      </c>
      <c r="E130" s="1079" t="s">
        <v>1307</v>
      </c>
      <c r="F130" s="1079" t="s">
        <v>1279</v>
      </c>
      <c r="G130" s="1051" t="s">
        <v>736</v>
      </c>
      <c r="H130" s="1053" t="s">
        <v>376</v>
      </c>
      <c r="I130" s="1123"/>
      <c r="J130" s="1105"/>
      <c r="K130" s="1081"/>
      <c r="L130" s="1077" t="s">
        <v>1753</v>
      </c>
      <c r="M130" s="1066" t="s">
        <v>1221</v>
      </c>
      <c r="N130" s="1056">
        <v>0</v>
      </c>
      <c r="P130" s="1108"/>
    </row>
    <row r="131" spans="1:16" s="1095" customFormat="1" ht="94.5" customHeight="1">
      <c r="A131" s="1090"/>
      <c r="B131" s="1057" t="s">
        <v>320</v>
      </c>
      <c r="C131" s="1054" t="s">
        <v>110</v>
      </c>
      <c r="D131" s="1079" t="s">
        <v>236</v>
      </c>
      <c r="E131" s="1079" t="s">
        <v>1307</v>
      </c>
      <c r="F131" s="1079" t="s">
        <v>1279</v>
      </c>
      <c r="G131" s="1051" t="s">
        <v>795</v>
      </c>
      <c r="H131" s="1053" t="s">
        <v>421</v>
      </c>
      <c r="I131" s="1085"/>
      <c r="J131" s="1086"/>
      <c r="K131" s="1087"/>
      <c r="L131" s="1058" t="s">
        <v>1753</v>
      </c>
      <c r="M131" s="1056" t="s">
        <v>1221</v>
      </c>
      <c r="N131" s="1056" t="s">
        <v>1767</v>
      </c>
      <c r="P131" s="1108"/>
    </row>
    <row r="132" spans="1:16" s="1095" customFormat="1" ht="108.75" customHeight="1">
      <c r="A132" s="1134"/>
      <c r="B132" s="1057" t="s">
        <v>1683</v>
      </c>
      <c r="C132" s="1054" t="s">
        <v>110</v>
      </c>
      <c r="D132" s="1079" t="s">
        <v>236</v>
      </c>
      <c r="E132" s="1079" t="s">
        <v>1320</v>
      </c>
      <c r="F132" s="1079" t="s">
        <v>1279</v>
      </c>
      <c r="G132" s="1051" t="s">
        <v>1547</v>
      </c>
      <c r="H132" s="1052" t="s">
        <v>1549</v>
      </c>
      <c r="I132" s="1135"/>
      <c r="J132" s="1086"/>
      <c r="K132" s="1087"/>
      <c r="L132" s="1058" t="s">
        <v>1753</v>
      </c>
      <c r="M132" s="1056" t="s">
        <v>1221</v>
      </c>
      <c r="N132" s="1088"/>
      <c r="P132" s="1108"/>
    </row>
    <row r="133" spans="1:16" s="1095" customFormat="1" ht="30" customHeight="1">
      <c r="A133" s="1666"/>
      <c r="B133" s="1608" t="s">
        <v>32</v>
      </c>
      <c r="C133" s="1692" t="s">
        <v>110</v>
      </c>
      <c r="D133" s="1693" t="s">
        <v>236</v>
      </c>
      <c r="E133" s="1693" t="s">
        <v>1314</v>
      </c>
      <c r="F133" s="1693" t="s">
        <v>1270</v>
      </c>
      <c r="G133" s="1655" t="s">
        <v>741</v>
      </c>
      <c r="H133" s="1658" t="s">
        <v>380</v>
      </c>
      <c r="I133" s="1075" t="s">
        <v>608</v>
      </c>
      <c r="J133" s="1074" t="s">
        <v>300</v>
      </c>
      <c r="K133" s="1121"/>
      <c r="L133" s="1672" t="s">
        <v>1753</v>
      </c>
      <c r="M133" s="1664" t="s">
        <v>1221</v>
      </c>
      <c r="N133" s="1664" t="s">
        <v>1732</v>
      </c>
      <c r="P133" s="1683"/>
    </row>
    <row r="134" spans="1:16" s="1095" customFormat="1" ht="30" customHeight="1">
      <c r="A134" s="1666"/>
      <c r="B134" s="1608" t="s">
        <v>32</v>
      </c>
      <c r="C134" s="1692" t="s">
        <v>110</v>
      </c>
      <c r="D134" s="1693" t="s">
        <v>236</v>
      </c>
      <c r="E134" s="1693"/>
      <c r="F134" s="1693"/>
      <c r="G134" s="1655" t="s">
        <v>741</v>
      </c>
      <c r="H134" s="1658"/>
      <c r="I134" s="1124" t="s">
        <v>595</v>
      </c>
      <c r="J134" s="1125" t="s">
        <v>1355</v>
      </c>
      <c r="K134" s="1121"/>
      <c r="L134" s="1684"/>
      <c r="M134" s="1685"/>
      <c r="N134" s="1685"/>
      <c r="P134" s="1683"/>
    </row>
    <row r="135" spans="1:16" s="1095" customFormat="1" ht="30" customHeight="1">
      <c r="A135" s="1666"/>
      <c r="B135" s="1608" t="s">
        <v>32</v>
      </c>
      <c r="C135" s="1692" t="s">
        <v>110</v>
      </c>
      <c r="D135" s="1693" t="s">
        <v>236</v>
      </c>
      <c r="E135" s="1693"/>
      <c r="F135" s="1693"/>
      <c r="G135" s="1655" t="s">
        <v>741</v>
      </c>
      <c r="H135" s="1658"/>
      <c r="I135" s="1075" t="s">
        <v>204</v>
      </c>
      <c r="J135" s="1125" t="s">
        <v>1356</v>
      </c>
      <c r="K135" s="1121"/>
      <c r="L135" s="1684"/>
      <c r="M135" s="1685"/>
      <c r="N135" s="1685"/>
      <c r="P135" s="1683"/>
    </row>
    <row r="136" spans="1:16" s="1095" customFormat="1" ht="30" customHeight="1">
      <c r="A136" s="1666"/>
      <c r="B136" s="1608" t="s">
        <v>32</v>
      </c>
      <c r="C136" s="1692" t="s">
        <v>110</v>
      </c>
      <c r="D136" s="1693" t="s">
        <v>236</v>
      </c>
      <c r="E136" s="1693"/>
      <c r="F136" s="1693"/>
      <c r="G136" s="1655" t="s">
        <v>741</v>
      </c>
      <c r="H136" s="1658"/>
      <c r="I136" s="1124" t="s">
        <v>618</v>
      </c>
      <c r="J136" s="1125" t="s">
        <v>545</v>
      </c>
      <c r="K136" s="1121"/>
      <c r="L136" s="1684"/>
      <c r="M136" s="1685"/>
      <c r="N136" s="1685"/>
      <c r="P136" s="1683"/>
    </row>
    <row r="137" spans="1:16" s="1095" customFormat="1" ht="30" customHeight="1">
      <c r="A137" s="1666"/>
      <c r="B137" s="1608" t="s">
        <v>32</v>
      </c>
      <c r="C137" s="1692" t="s">
        <v>110</v>
      </c>
      <c r="D137" s="1693" t="s">
        <v>236</v>
      </c>
      <c r="E137" s="1693"/>
      <c r="F137" s="1693"/>
      <c r="G137" s="1655" t="s">
        <v>741</v>
      </c>
      <c r="H137" s="1658"/>
      <c r="I137" s="1124" t="s">
        <v>542</v>
      </c>
      <c r="J137" s="1126"/>
      <c r="K137" s="1071"/>
      <c r="L137" s="1684"/>
      <c r="M137" s="1685"/>
      <c r="N137" s="1685"/>
      <c r="P137" s="1683"/>
    </row>
    <row r="138" spans="1:16" s="1095" customFormat="1" ht="30" customHeight="1">
      <c r="A138" s="1666"/>
      <c r="B138" s="1608" t="s">
        <v>32</v>
      </c>
      <c r="C138" s="1692" t="s">
        <v>110</v>
      </c>
      <c r="D138" s="1693" t="s">
        <v>236</v>
      </c>
      <c r="E138" s="1693"/>
      <c r="F138" s="1693"/>
      <c r="G138" s="1655" t="s">
        <v>741</v>
      </c>
      <c r="H138" s="1658"/>
      <c r="I138" s="1124" t="s">
        <v>544</v>
      </c>
      <c r="J138" s="1127"/>
      <c r="K138" s="1071"/>
      <c r="L138" s="1684"/>
      <c r="M138" s="1685"/>
      <c r="N138" s="1685"/>
      <c r="P138" s="1683"/>
    </row>
    <row r="139" spans="1:16" s="1095" customFormat="1" ht="30" customHeight="1">
      <c r="A139" s="1666"/>
      <c r="B139" s="1578" t="s">
        <v>32</v>
      </c>
      <c r="C139" s="1668" t="s">
        <v>110</v>
      </c>
      <c r="D139" s="1670" t="s">
        <v>236</v>
      </c>
      <c r="E139" s="1670"/>
      <c r="F139" s="1670"/>
      <c r="G139" s="1656" t="s">
        <v>741</v>
      </c>
      <c r="H139" s="1659"/>
      <c r="I139" s="1124" t="s">
        <v>1431</v>
      </c>
      <c r="J139" s="1127"/>
      <c r="K139" s="1071"/>
      <c r="L139" s="1673"/>
      <c r="M139" s="1665"/>
      <c r="N139" s="1665"/>
      <c r="P139" s="1683"/>
    </row>
    <row r="140" spans="1:16" s="1095" customFormat="1" ht="86.25">
      <c r="A140" s="1090"/>
      <c r="B140" s="1057" t="s">
        <v>54</v>
      </c>
      <c r="C140" s="1054" t="s">
        <v>110</v>
      </c>
      <c r="D140" s="1079" t="s">
        <v>236</v>
      </c>
      <c r="E140" s="1079" t="s">
        <v>1308</v>
      </c>
      <c r="F140" s="1079" t="s">
        <v>1270</v>
      </c>
      <c r="G140" s="1079" t="s">
        <v>765</v>
      </c>
      <c r="H140" s="1052" t="s">
        <v>402</v>
      </c>
      <c r="I140" s="1085"/>
      <c r="J140" s="1086"/>
      <c r="K140" s="1087"/>
      <c r="L140" s="1058" t="s">
        <v>1753</v>
      </c>
      <c r="M140" s="1056" t="s">
        <v>205</v>
      </c>
      <c r="N140" s="1056">
        <v>0</v>
      </c>
      <c r="P140" s="1108"/>
    </row>
    <row r="141" spans="1:16" s="1095" customFormat="1" ht="33.75" customHeight="1">
      <c r="A141" s="1666"/>
      <c r="B141" s="1577" t="s">
        <v>34</v>
      </c>
      <c r="C141" s="1667" t="s">
        <v>110</v>
      </c>
      <c r="D141" s="1669" t="s">
        <v>236</v>
      </c>
      <c r="E141" s="1669" t="s">
        <v>1309</v>
      </c>
      <c r="F141" s="1669" t="s">
        <v>1288</v>
      </c>
      <c r="G141" s="1654" t="s">
        <v>743</v>
      </c>
      <c r="H141" s="1686" t="s">
        <v>382</v>
      </c>
      <c r="I141" s="1078" t="s">
        <v>1782</v>
      </c>
      <c r="J141" s="1109"/>
      <c r="K141" s="1069"/>
      <c r="L141" s="1672" t="s">
        <v>1753</v>
      </c>
      <c r="M141" s="1664" t="s">
        <v>205</v>
      </c>
      <c r="N141" s="1664" t="s">
        <v>1732</v>
      </c>
      <c r="P141" s="1683"/>
    </row>
    <row r="142" spans="1:16" s="1095" customFormat="1" ht="90" customHeight="1">
      <c r="A142" s="1666"/>
      <c r="B142" s="1578"/>
      <c r="C142" s="1668"/>
      <c r="D142" s="1670"/>
      <c r="E142" s="1670"/>
      <c r="F142" s="1670"/>
      <c r="G142" s="1656"/>
      <c r="H142" s="1687"/>
      <c r="I142" s="1110" t="s">
        <v>185</v>
      </c>
      <c r="J142" s="1105"/>
      <c r="K142" s="1081"/>
      <c r="L142" s="1673"/>
      <c r="M142" s="1665"/>
      <c r="N142" s="1665"/>
      <c r="P142" s="1683"/>
    </row>
    <row r="143" spans="1:16" s="1095" customFormat="1" ht="40.5" customHeight="1">
      <c r="A143" s="1666"/>
      <c r="B143" s="1577" t="s">
        <v>323</v>
      </c>
      <c r="C143" s="1667" t="s">
        <v>110</v>
      </c>
      <c r="D143" s="1669" t="s">
        <v>236</v>
      </c>
      <c r="E143" s="1669" t="s">
        <v>1310</v>
      </c>
      <c r="F143" s="1669" t="s">
        <v>1285</v>
      </c>
      <c r="G143" s="1654" t="s">
        <v>622</v>
      </c>
      <c r="H143" s="1657" t="s">
        <v>423</v>
      </c>
      <c r="I143" s="1674"/>
      <c r="J143" s="1688"/>
      <c r="K143" s="1690"/>
      <c r="L143" s="1672" t="s">
        <v>1753</v>
      </c>
      <c r="M143" s="1664" t="s">
        <v>1221</v>
      </c>
      <c r="N143" s="1664">
        <v>0</v>
      </c>
      <c r="P143" s="1683"/>
    </row>
    <row r="144" spans="1:16" s="1095" customFormat="1" ht="71.25" customHeight="1">
      <c r="A144" s="1666"/>
      <c r="B144" s="1578" t="s">
        <v>323</v>
      </c>
      <c r="C144" s="1668" t="s">
        <v>110</v>
      </c>
      <c r="D144" s="1670" t="s">
        <v>236</v>
      </c>
      <c r="E144" s="1670"/>
      <c r="F144" s="1670"/>
      <c r="G144" s="1656" t="s">
        <v>622</v>
      </c>
      <c r="H144" s="1659"/>
      <c r="I144" s="1675"/>
      <c r="J144" s="1689"/>
      <c r="K144" s="1691"/>
      <c r="L144" s="1673"/>
      <c r="M144" s="1665"/>
      <c r="N144" s="1665"/>
      <c r="P144" s="1683"/>
    </row>
    <row r="145" spans="1:19" s="1095" customFormat="1" ht="87.75" customHeight="1">
      <c r="A145" s="1090"/>
      <c r="B145" s="1224" t="s">
        <v>333</v>
      </c>
      <c r="C145" s="1063" t="s">
        <v>110</v>
      </c>
      <c r="D145" s="1214" t="s">
        <v>236</v>
      </c>
      <c r="E145" s="1214" t="s">
        <v>1310</v>
      </c>
      <c r="F145" s="1214" t="s">
        <v>1285</v>
      </c>
      <c r="G145" s="1064" t="s">
        <v>319</v>
      </c>
      <c r="H145" s="1065" t="s">
        <v>433</v>
      </c>
      <c r="I145" s="1133"/>
      <c r="J145" s="1109"/>
      <c r="K145" s="1069"/>
      <c r="L145" s="1077" t="s">
        <v>1753</v>
      </c>
      <c r="M145" s="1066" t="s">
        <v>1223</v>
      </c>
      <c r="N145" s="1066">
        <v>0</v>
      </c>
      <c r="P145" s="1108"/>
    </row>
    <row r="146" spans="1:19" s="1095" customFormat="1" ht="86.25">
      <c r="A146" s="1090"/>
      <c r="B146" s="1057" t="s">
        <v>322</v>
      </c>
      <c r="C146" s="1054" t="s">
        <v>110</v>
      </c>
      <c r="D146" s="1079" t="s">
        <v>236</v>
      </c>
      <c r="E146" s="1079" t="s">
        <v>1310</v>
      </c>
      <c r="F146" s="1079" t="s">
        <v>1288</v>
      </c>
      <c r="G146" s="1051" t="s">
        <v>621</v>
      </c>
      <c r="H146" s="1053" t="s">
        <v>422</v>
      </c>
      <c r="I146" s="1085"/>
      <c r="J146" s="1086"/>
      <c r="K146" s="1087"/>
      <c r="L146" s="1058" t="s">
        <v>1753</v>
      </c>
      <c r="M146" s="1056" t="s">
        <v>1824</v>
      </c>
      <c r="N146" s="1056">
        <v>0</v>
      </c>
      <c r="P146" s="1107"/>
      <c r="S146" s="1118"/>
    </row>
    <row r="147" spans="1:19" s="1095" customFormat="1" ht="69">
      <c r="A147" s="1090"/>
      <c r="B147" s="1057" t="s">
        <v>39</v>
      </c>
      <c r="C147" s="1054" t="s">
        <v>110</v>
      </c>
      <c r="D147" s="1079" t="s">
        <v>236</v>
      </c>
      <c r="E147" s="1079" t="s">
        <v>1317</v>
      </c>
      <c r="F147" s="1079" t="s">
        <v>1274</v>
      </c>
      <c r="G147" s="1051" t="s">
        <v>748</v>
      </c>
      <c r="H147" s="1053" t="s">
        <v>387</v>
      </c>
      <c r="I147" s="1085"/>
      <c r="J147" s="1086"/>
      <c r="K147" s="1087"/>
      <c r="L147" s="1058" t="s">
        <v>1753</v>
      </c>
      <c r="M147" s="1056" t="s">
        <v>1223</v>
      </c>
      <c r="N147" s="1056">
        <v>0</v>
      </c>
      <c r="P147" s="1107"/>
      <c r="S147" s="1118"/>
    </row>
    <row r="148" spans="1:19" s="1095" customFormat="1" ht="86.25">
      <c r="A148" s="1090"/>
      <c r="B148" s="1057" t="s">
        <v>40</v>
      </c>
      <c r="C148" s="1054" t="s">
        <v>110</v>
      </c>
      <c r="D148" s="1079" t="s">
        <v>236</v>
      </c>
      <c r="E148" s="1079" t="s">
        <v>1317</v>
      </c>
      <c r="F148" s="1079" t="s">
        <v>1274</v>
      </c>
      <c r="G148" s="1051" t="s">
        <v>749</v>
      </c>
      <c r="H148" s="1053" t="s">
        <v>388</v>
      </c>
      <c r="I148" s="1085"/>
      <c r="J148" s="1086"/>
      <c r="K148" s="1087"/>
      <c r="L148" s="1058" t="s">
        <v>1753</v>
      </c>
      <c r="M148" s="1056" t="s">
        <v>696</v>
      </c>
      <c r="N148" s="1056">
        <v>0</v>
      </c>
      <c r="P148" s="1108"/>
    </row>
    <row r="149" spans="1:19" s="1095" customFormat="1" ht="64.5" customHeight="1">
      <c r="A149" s="1666"/>
      <c r="B149" s="1577" t="s">
        <v>38</v>
      </c>
      <c r="C149" s="1667" t="s">
        <v>110</v>
      </c>
      <c r="D149" s="1669" t="s">
        <v>236</v>
      </c>
      <c r="E149" s="1669" t="s">
        <v>1317</v>
      </c>
      <c r="F149" s="1669" t="s">
        <v>1270</v>
      </c>
      <c r="G149" s="1654" t="s">
        <v>1954</v>
      </c>
      <c r="H149" s="1686" t="s">
        <v>386</v>
      </c>
      <c r="I149" s="1078" t="s">
        <v>1762</v>
      </c>
      <c r="J149" s="1109"/>
      <c r="K149" s="1069"/>
      <c r="L149" s="1672" t="s">
        <v>1753</v>
      </c>
      <c r="M149" s="1664" t="s">
        <v>696</v>
      </c>
      <c r="N149" s="1664">
        <v>0</v>
      </c>
      <c r="P149" s="1682"/>
      <c r="Q149" s="1681"/>
    </row>
    <row r="150" spans="1:19" s="1095" customFormat="1" ht="57" customHeight="1">
      <c r="A150" s="1666"/>
      <c r="B150" s="1578"/>
      <c r="C150" s="1668"/>
      <c r="D150" s="1670"/>
      <c r="E150" s="1670"/>
      <c r="F150" s="1670"/>
      <c r="G150" s="1656"/>
      <c r="H150" s="1687"/>
      <c r="I150" s="1110" t="s">
        <v>1783</v>
      </c>
      <c r="J150" s="1105"/>
      <c r="K150" s="1081"/>
      <c r="L150" s="1673"/>
      <c r="M150" s="1665"/>
      <c r="N150" s="1665"/>
      <c r="P150" s="1682"/>
      <c r="Q150" s="1681"/>
    </row>
    <row r="151" spans="1:19" ht="113.45" customHeight="1">
      <c r="A151" s="1134"/>
      <c r="B151" s="1226" t="s">
        <v>1972</v>
      </c>
      <c r="C151" s="1054" t="s">
        <v>110</v>
      </c>
      <c r="D151" s="1012" t="s">
        <v>236</v>
      </c>
      <c r="E151" s="1012" t="s">
        <v>1317</v>
      </c>
      <c r="F151" s="1012" t="s">
        <v>612</v>
      </c>
      <c r="G151" s="1011" t="s">
        <v>1743</v>
      </c>
      <c r="H151" s="1012" t="s">
        <v>1744</v>
      </c>
      <c r="I151" s="1205"/>
      <c r="J151" s="757"/>
      <c r="K151" s="1206"/>
      <c r="L151" s="1062" t="s">
        <v>1753</v>
      </c>
      <c r="M151" s="1204" t="s">
        <v>1953</v>
      </c>
      <c r="N151" s="1207"/>
      <c r="O151" s="1223"/>
      <c r="P151" s="1208"/>
    </row>
    <row r="152" spans="1:19" s="1095" customFormat="1" ht="86.25">
      <c r="A152" s="1090"/>
      <c r="B152" s="1057" t="s">
        <v>324</v>
      </c>
      <c r="C152" s="1054" t="s">
        <v>110</v>
      </c>
      <c r="D152" s="1079" t="s">
        <v>236</v>
      </c>
      <c r="E152" s="1079" t="s">
        <v>1317</v>
      </c>
      <c r="F152" s="1079" t="s">
        <v>949</v>
      </c>
      <c r="G152" s="1051" t="s">
        <v>309</v>
      </c>
      <c r="H152" s="1053" t="s">
        <v>424</v>
      </c>
      <c r="I152" s="1085"/>
      <c r="J152" s="1086"/>
      <c r="K152" s="1087"/>
      <c r="L152" s="1058" t="s">
        <v>1753</v>
      </c>
      <c r="M152" s="1066" t="s">
        <v>205</v>
      </c>
      <c r="N152" s="1056">
        <v>0</v>
      </c>
      <c r="P152" s="1107"/>
      <c r="S152" s="1118"/>
    </row>
    <row r="153" spans="1:19" s="1095" customFormat="1" ht="86.25">
      <c r="A153" s="1090"/>
      <c r="B153" s="1057" t="s">
        <v>59</v>
      </c>
      <c r="C153" s="1054" t="s">
        <v>110</v>
      </c>
      <c r="D153" s="1079" t="s">
        <v>236</v>
      </c>
      <c r="E153" s="1079" t="s">
        <v>1312</v>
      </c>
      <c r="F153" s="1079" t="s">
        <v>1289</v>
      </c>
      <c r="G153" s="1051" t="s">
        <v>770</v>
      </c>
      <c r="H153" s="1053" t="s">
        <v>407</v>
      </c>
      <c r="I153" s="1085"/>
      <c r="J153" s="1097"/>
      <c r="K153" s="1087"/>
      <c r="L153" s="1058" t="s">
        <v>1753</v>
      </c>
      <c r="M153" s="1056" t="s">
        <v>205</v>
      </c>
      <c r="N153" s="1056">
        <v>0</v>
      </c>
      <c r="P153" s="1107"/>
      <c r="S153" s="1118"/>
    </row>
    <row r="154" spans="1:19" s="1095" customFormat="1" ht="161.25" customHeight="1">
      <c r="A154" s="1134"/>
      <c r="B154" s="1057" t="s">
        <v>1685</v>
      </c>
      <c r="C154" s="1054" t="s">
        <v>110</v>
      </c>
      <c r="D154" s="1079" t="s">
        <v>225</v>
      </c>
      <c r="E154" s="1079" t="s">
        <v>1751</v>
      </c>
      <c r="F154" s="1079" t="s">
        <v>1274</v>
      </c>
      <c r="G154" s="1051" t="s">
        <v>1553</v>
      </c>
      <c r="H154" s="1052" t="s">
        <v>1555</v>
      </c>
      <c r="I154" s="1138"/>
      <c r="J154" s="1139"/>
      <c r="K154" s="1140"/>
      <c r="L154" s="1077" t="s">
        <v>1753</v>
      </c>
      <c r="M154" s="1088" t="s">
        <v>1787</v>
      </c>
      <c r="N154" s="1088"/>
      <c r="P154" s="1108"/>
    </row>
    <row r="155" spans="1:19" s="1095" customFormat="1" ht="103.5">
      <c r="A155" s="1090"/>
      <c r="B155" s="1225" t="s">
        <v>305</v>
      </c>
      <c r="C155" s="1082" t="s">
        <v>110</v>
      </c>
      <c r="D155" s="1215" t="s">
        <v>225</v>
      </c>
      <c r="E155" s="1215" t="s">
        <v>1310</v>
      </c>
      <c r="F155" s="1215" t="s">
        <v>612</v>
      </c>
      <c r="G155" s="1083" t="s">
        <v>630</v>
      </c>
      <c r="H155" s="1084" t="s">
        <v>1866</v>
      </c>
      <c r="I155" s="1136"/>
      <c r="J155" s="1105"/>
      <c r="K155" s="1081"/>
      <c r="L155" s="1077" t="s">
        <v>1753</v>
      </c>
      <c r="M155" s="1056" t="s">
        <v>205</v>
      </c>
      <c r="N155" s="1137">
        <v>0</v>
      </c>
      <c r="P155" s="1107"/>
      <c r="S155" s="1118"/>
    </row>
    <row r="156" spans="1:19" s="1095" customFormat="1" ht="86.25">
      <c r="A156" s="1090"/>
      <c r="B156" s="1057" t="s">
        <v>64</v>
      </c>
      <c r="C156" s="1054" t="s">
        <v>110</v>
      </c>
      <c r="D156" s="1079" t="s">
        <v>225</v>
      </c>
      <c r="E156" s="1079" t="s">
        <v>1310</v>
      </c>
      <c r="F156" s="1079" t="s">
        <v>1269</v>
      </c>
      <c r="G156" s="1051" t="s">
        <v>811</v>
      </c>
      <c r="H156" s="1052" t="s">
        <v>445</v>
      </c>
      <c r="I156" s="1661"/>
      <c r="J156" s="1662"/>
      <c r="K156" s="1663"/>
      <c r="L156" s="1077" t="s">
        <v>1753</v>
      </c>
      <c r="M156" s="1056" t="s">
        <v>1787</v>
      </c>
      <c r="N156" s="1220"/>
      <c r="P156" s="1108"/>
    </row>
    <row r="157" spans="1:19" s="1095" customFormat="1" ht="102.75" customHeight="1">
      <c r="A157" s="1090"/>
      <c r="B157" s="1057" t="s">
        <v>71</v>
      </c>
      <c r="C157" s="1054" t="s">
        <v>110</v>
      </c>
      <c r="D157" s="1079" t="s">
        <v>225</v>
      </c>
      <c r="E157" s="1079" t="s">
        <v>1310</v>
      </c>
      <c r="F157" s="1079" t="s">
        <v>1269</v>
      </c>
      <c r="G157" s="1051" t="s">
        <v>818</v>
      </c>
      <c r="H157" s="1053" t="s">
        <v>452</v>
      </c>
      <c r="I157" s="1085"/>
      <c r="J157" s="1086"/>
      <c r="K157" s="1087"/>
      <c r="L157" s="1077" t="s">
        <v>1753</v>
      </c>
      <c r="M157" s="1056" t="s">
        <v>205</v>
      </c>
      <c r="N157" s="1056" t="s">
        <v>1806</v>
      </c>
      <c r="P157" s="1108"/>
    </row>
    <row r="158" spans="1:19" s="1095" customFormat="1" ht="117.75" customHeight="1">
      <c r="A158" s="1092"/>
      <c r="B158" s="1059" t="s">
        <v>1143</v>
      </c>
      <c r="C158" s="1054" t="s">
        <v>954</v>
      </c>
      <c r="D158" s="1079" t="s">
        <v>1133</v>
      </c>
      <c r="E158" s="1079" t="s">
        <v>1310</v>
      </c>
      <c r="F158" s="1079" t="s">
        <v>1269</v>
      </c>
      <c r="G158" s="1051" t="s">
        <v>1106</v>
      </c>
      <c r="H158" s="1052" t="s">
        <v>1107</v>
      </c>
      <c r="I158" s="1085"/>
      <c r="J158" s="1086"/>
      <c r="K158" s="1087"/>
      <c r="L158" s="1077" t="s">
        <v>1753</v>
      </c>
      <c r="M158" s="1056" t="s">
        <v>1221</v>
      </c>
      <c r="N158" s="1056"/>
      <c r="P158" s="1108"/>
    </row>
    <row r="159" spans="1:19" s="1095" customFormat="1" ht="86.25">
      <c r="A159" s="1092"/>
      <c r="B159" s="1059" t="s">
        <v>1960</v>
      </c>
      <c r="C159" s="1054" t="s">
        <v>954</v>
      </c>
      <c r="D159" s="1079" t="s">
        <v>1133</v>
      </c>
      <c r="E159" s="1079" t="s">
        <v>1313</v>
      </c>
      <c r="F159" s="1079" t="s">
        <v>1269</v>
      </c>
      <c r="G159" s="1051" t="s">
        <v>1075</v>
      </c>
      <c r="H159" s="1052" t="s">
        <v>1076</v>
      </c>
      <c r="I159" s="1152"/>
      <c r="J159" s="1150"/>
      <c r="K159" s="1151"/>
      <c r="L159" s="1062" t="s">
        <v>1753</v>
      </c>
      <c r="M159" s="1056" t="s">
        <v>1221</v>
      </c>
      <c r="N159" s="1056"/>
      <c r="P159" s="1108"/>
    </row>
    <row r="160" spans="1:19" s="1095" customFormat="1" ht="64.5" customHeight="1">
      <c r="A160" s="1666"/>
      <c r="B160" s="1577" t="s">
        <v>825</v>
      </c>
      <c r="C160" s="1667" t="s">
        <v>110</v>
      </c>
      <c r="D160" s="1669" t="s">
        <v>826</v>
      </c>
      <c r="E160" s="1669" t="s">
        <v>1312</v>
      </c>
      <c r="F160" s="1669" t="s">
        <v>1291</v>
      </c>
      <c r="G160" s="1654" t="s">
        <v>827</v>
      </c>
      <c r="H160" s="1671" t="s">
        <v>458</v>
      </c>
      <c r="I160" s="1133"/>
      <c r="J160" s="1109"/>
      <c r="K160" s="1069"/>
      <c r="L160" s="1672" t="s">
        <v>1753</v>
      </c>
      <c r="M160" s="1664" t="s">
        <v>699</v>
      </c>
      <c r="N160" s="1664" t="s">
        <v>1732</v>
      </c>
      <c r="P160" s="1683"/>
    </row>
    <row r="161" spans="1:19" s="1095" customFormat="1" ht="90.75" customHeight="1">
      <c r="A161" s="1666"/>
      <c r="B161" s="1578"/>
      <c r="C161" s="1668"/>
      <c r="D161" s="1670"/>
      <c r="E161" s="1670"/>
      <c r="F161" s="1670"/>
      <c r="G161" s="1656"/>
      <c r="H161" s="1659"/>
      <c r="I161" s="1136"/>
      <c r="J161" s="1105"/>
      <c r="K161" s="1081"/>
      <c r="L161" s="1673"/>
      <c r="M161" s="1665"/>
      <c r="N161" s="1665"/>
      <c r="P161" s="1683"/>
    </row>
    <row r="162" spans="1:19" s="1095" customFormat="1" ht="86.25">
      <c r="A162" s="1090"/>
      <c r="B162" s="1224" t="s">
        <v>340</v>
      </c>
      <c r="C162" s="1063" t="s">
        <v>110</v>
      </c>
      <c r="D162" s="1214" t="s">
        <v>826</v>
      </c>
      <c r="E162" s="1214" t="s">
        <v>1313</v>
      </c>
      <c r="F162" s="1214" t="s">
        <v>1290</v>
      </c>
      <c r="G162" s="1064" t="s">
        <v>631</v>
      </c>
      <c r="H162" s="1065" t="s">
        <v>1955</v>
      </c>
      <c r="I162" s="1133"/>
      <c r="J162" s="1109"/>
      <c r="K162" s="1069"/>
      <c r="L162" s="1058" t="s">
        <v>1753</v>
      </c>
      <c r="M162" s="1066" t="s">
        <v>1221</v>
      </c>
      <c r="N162" s="1066">
        <v>0</v>
      </c>
      <c r="P162" s="1108"/>
    </row>
    <row r="163" spans="1:19" s="1145" customFormat="1" ht="103.5" customHeight="1">
      <c r="A163" s="1091"/>
      <c r="B163" s="1057" t="s">
        <v>81</v>
      </c>
      <c r="C163" s="1008" t="s">
        <v>226</v>
      </c>
      <c r="D163" s="1213" t="s">
        <v>701</v>
      </c>
      <c r="E163" s="1213" t="s">
        <v>1316</v>
      </c>
      <c r="F163" s="1213" t="s">
        <v>1273</v>
      </c>
      <c r="G163" s="1009" t="s">
        <v>1292</v>
      </c>
      <c r="H163" s="1000" t="s">
        <v>1737</v>
      </c>
      <c r="I163" s="995"/>
      <c r="J163" s="996"/>
      <c r="K163" s="997"/>
      <c r="L163" s="1020" t="s">
        <v>1753</v>
      </c>
      <c r="M163" s="1048" t="s">
        <v>121</v>
      </c>
      <c r="N163" s="1048">
        <v>0</v>
      </c>
      <c r="P163" s="1089"/>
    </row>
    <row r="164" spans="1:19" ht="138">
      <c r="A164" s="1091"/>
      <c r="B164" s="1224" t="s">
        <v>77</v>
      </c>
      <c r="C164" s="1040" t="s">
        <v>226</v>
      </c>
      <c r="D164" s="1045" t="s">
        <v>701</v>
      </c>
      <c r="E164" s="1045" t="s">
        <v>1316</v>
      </c>
      <c r="F164" s="1045" t="s">
        <v>1269</v>
      </c>
      <c r="G164" s="1044" t="s">
        <v>833</v>
      </c>
      <c r="H164" s="1001" t="s">
        <v>472</v>
      </c>
      <c r="I164" s="1141"/>
      <c r="J164" s="1142"/>
      <c r="K164" s="1143"/>
      <c r="L164" s="1018" t="s">
        <v>1753</v>
      </c>
      <c r="M164" s="1047" t="s">
        <v>121</v>
      </c>
      <c r="N164" s="1047">
        <v>0</v>
      </c>
      <c r="P164" s="1144"/>
      <c r="S164" s="497"/>
    </row>
    <row r="165" spans="1:19" s="1149" customFormat="1" ht="92.25" customHeight="1">
      <c r="A165" s="1090"/>
      <c r="B165" s="1057" t="s">
        <v>845</v>
      </c>
      <c r="C165" s="1054" t="s">
        <v>226</v>
      </c>
      <c r="D165" s="1079" t="s">
        <v>805</v>
      </c>
      <c r="E165" s="1079" t="s">
        <v>1312</v>
      </c>
      <c r="F165" s="1079" t="s">
        <v>1289</v>
      </c>
      <c r="G165" s="1051" t="s">
        <v>846</v>
      </c>
      <c r="H165" s="1053" t="s">
        <v>467</v>
      </c>
      <c r="I165" s="1085"/>
      <c r="J165" s="1086"/>
      <c r="K165" s="1087"/>
      <c r="L165" s="1058" t="s">
        <v>1753</v>
      </c>
      <c r="M165" s="1056" t="s">
        <v>1304</v>
      </c>
      <c r="N165" s="1056">
        <v>0</v>
      </c>
      <c r="P165" s="1108"/>
    </row>
    <row r="166" spans="1:19" s="1145" customFormat="1" ht="124.5" customHeight="1">
      <c r="A166" s="1091"/>
      <c r="B166" s="1225" t="s">
        <v>847</v>
      </c>
      <c r="C166" s="1041" t="s">
        <v>226</v>
      </c>
      <c r="D166" s="1046" t="s">
        <v>1128</v>
      </c>
      <c r="E166" s="1046" t="s">
        <v>1312</v>
      </c>
      <c r="F166" s="1046" t="s">
        <v>1269</v>
      </c>
      <c r="G166" s="1042" t="s">
        <v>849</v>
      </c>
      <c r="H166" s="1043" t="s">
        <v>468</v>
      </c>
      <c r="I166" s="1155"/>
      <c r="J166" s="1148"/>
      <c r="K166" s="993"/>
      <c r="L166" s="1058" t="s">
        <v>1753</v>
      </c>
      <c r="M166" s="1019" t="s">
        <v>227</v>
      </c>
      <c r="N166" s="1019">
        <v>0</v>
      </c>
      <c r="P166" s="1089"/>
    </row>
    <row r="167" spans="1:19" s="1149" customFormat="1" ht="99.75" customHeight="1">
      <c r="A167" s="1090"/>
      <c r="B167" s="1057" t="s">
        <v>84</v>
      </c>
      <c r="C167" s="1054" t="s">
        <v>226</v>
      </c>
      <c r="D167" s="1079" t="s">
        <v>848</v>
      </c>
      <c r="E167" s="1079" t="s">
        <v>1312</v>
      </c>
      <c r="F167" s="1079" t="s">
        <v>1269</v>
      </c>
      <c r="G167" s="1051" t="s">
        <v>850</v>
      </c>
      <c r="H167" s="1053" t="s">
        <v>469</v>
      </c>
      <c r="I167" s="1085"/>
      <c r="J167" s="1086"/>
      <c r="K167" s="1087"/>
      <c r="L167" s="1058" t="s">
        <v>1753</v>
      </c>
      <c r="M167" s="1056" t="s">
        <v>227</v>
      </c>
      <c r="N167" s="1056">
        <v>0</v>
      </c>
      <c r="P167" s="1108"/>
    </row>
    <row r="168" spans="1:19" s="1095" customFormat="1" ht="86.25">
      <c r="A168" s="1092"/>
      <c r="B168" s="1059" t="s">
        <v>1207</v>
      </c>
      <c r="C168" s="1059" t="s">
        <v>957</v>
      </c>
      <c r="D168" s="1060" t="s">
        <v>1133</v>
      </c>
      <c r="E168" s="1060" t="s">
        <v>1317</v>
      </c>
      <c r="F168" s="1060" t="s">
        <v>1281</v>
      </c>
      <c r="G168" s="1060" t="s">
        <v>1039</v>
      </c>
      <c r="H168" s="1052" t="s">
        <v>1040</v>
      </c>
      <c r="I168" s="1061"/>
      <c r="J168" s="1150"/>
      <c r="K168" s="1151"/>
      <c r="L168" s="1062" t="s">
        <v>1753</v>
      </c>
      <c r="M168" s="1056" t="s">
        <v>339</v>
      </c>
      <c r="N168" s="1056"/>
      <c r="P168" s="1108"/>
    </row>
    <row r="169" spans="1:19" s="1145" customFormat="1" ht="120.75">
      <c r="A169" s="1091"/>
      <c r="B169" s="1057" t="s">
        <v>859</v>
      </c>
      <c r="C169" s="1008" t="s">
        <v>226</v>
      </c>
      <c r="D169" s="1213" t="s">
        <v>225</v>
      </c>
      <c r="E169" s="1213" t="s">
        <v>1312</v>
      </c>
      <c r="F169" s="1213" t="s">
        <v>1269</v>
      </c>
      <c r="G169" s="1009" t="s">
        <v>860</v>
      </c>
      <c r="H169" s="1000" t="s">
        <v>483</v>
      </c>
      <c r="I169" s="995"/>
      <c r="J169" s="996"/>
      <c r="K169" s="997"/>
      <c r="L169" s="1020" t="s">
        <v>1753</v>
      </c>
      <c r="M169" s="1048" t="s">
        <v>227</v>
      </c>
      <c r="N169" s="1048">
        <v>0</v>
      </c>
      <c r="P169" s="1144"/>
    </row>
    <row r="170" spans="1:19" s="1149" customFormat="1" ht="99.75" customHeight="1">
      <c r="A170" s="1090"/>
      <c r="B170" s="1057" t="s">
        <v>91</v>
      </c>
      <c r="C170" s="1054" t="s">
        <v>226</v>
      </c>
      <c r="D170" s="1079" t="s">
        <v>225</v>
      </c>
      <c r="E170" s="1079" t="s">
        <v>1312</v>
      </c>
      <c r="F170" s="1079" t="s">
        <v>1269</v>
      </c>
      <c r="G170" s="1051" t="s">
        <v>861</v>
      </c>
      <c r="H170" s="1053" t="s">
        <v>484</v>
      </c>
      <c r="I170" s="1085"/>
      <c r="J170" s="1086"/>
      <c r="K170" s="1087"/>
      <c r="L170" s="1058" t="s">
        <v>1753</v>
      </c>
      <c r="M170" s="1056" t="s">
        <v>227</v>
      </c>
      <c r="N170" s="1056">
        <v>0</v>
      </c>
      <c r="P170" s="1108"/>
    </row>
    <row r="171" spans="1:19" s="1149" customFormat="1" ht="103.5">
      <c r="A171" s="1090"/>
      <c r="B171" s="1057" t="s">
        <v>868</v>
      </c>
      <c r="C171" s="1054" t="s">
        <v>226</v>
      </c>
      <c r="D171" s="1079" t="s">
        <v>1127</v>
      </c>
      <c r="E171" s="1079" t="s">
        <v>1312</v>
      </c>
      <c r="F171" s="1079" t="s">
        <v>1280</v>
      </c>
      <c r="G171" s="1051" t="s">
        <v>870</v>
      </c>
      <c r="H171" s="1052" t="s">
        <v>492</v>
      </c>
      <c r="I171" s="1152"/>
      <c r="J171" s="1153"/>
      <c r="K171" s="1154"/>
      <c r="L171" s="1058" t="s">
        <v>1753</v>
      </c>
      <c r="M171" s="1056" t="s">
        <v>229</v>
      </c>
      <c r="N171" s="1056" t="s">
        <v>876</v>
      </c>
      <c r="P171" s="1108"/>
    </row>
    <row r="172" spans="1:19" ht="27" customHeight="1">
      <c r="A172" s="1576"/>
      <c r="B172" s="1577" t="s">
        <v>1</v>
      </c>
      <c r="C172" s="1579" t="s">
        <v>110</v>
      </c>
      <c r="D172" s="1581" t="s">
        <v>701</v>
      </c>
      <c r="E172" s="1581" t="s">
        <v>1307</v>
      </c>
      <c r="F172" s="1581" t="s">
        <v>1274</v>
      </c>
      <c r="G172" s="1594" t="s">
        <v>704</v>
      </c>
      <c r="H172" s="1611" t="s">
        <v>346</v>
      </c>
      <c r="I172" s="422" t="s">
        <v>1793</v>
      </c>
      <c r="J172" s="339" t="s">
        <v>550</v>
      </c>
      <c r="K172" s="1027"/>
      <c r="L172" s="1598"/>
      <c r="M172" s="1444" t="s">
        <v>1221</v>
      </c>
      <c r="N172" s="1444">
        <v>0</v>
      </c>
    </row>
    <row r="173" spans="1:19">
      <c r="A173" s="1576"/>
      <c r="B173" s="1608" t="s">
        <v>1</v>
      </c>
      <c r="C173" s="1609" t="s">
        <v>110</v>
      </c>
      <c r="D173" s="1610" t="s">
        <v>701</v>
      </c>
      <c r="E173" s="1610"/>
      <c r="F173" s="1610" t="s">
        <v>1284</v>
      </c>
      <c r="G173" s="1615" t="s">
        <v>704</v>
      </c>
      <c r="H173" s="1616"/>
      <c r="I173" s="1130" t="s">
        <v>264</v>
      </c>
      <c r="J173" s="1129" t="s">
        <v>186</v>
      </c>
      <c r="K173" s="1028"/>
      <c r="L173" s="1603"/>
      <c r="M173" s="1424"/>
      <c r="N173" s="1424"/>
    </row>
    <row r="174" spans="1:19">
      <c r="A174" s="1576"/>
      <c r="B174" s="1608"/>
      <c r="C174" s="1609"/>
      <c r="D174" s="1610"/>
      <c r="E174" s="1610"/>
      <c r="F174" s="1610"/>
      <c r="G174" s="1615"/>
      <c r="H174" s="1616"/>
      <c r="I174" s="1130"/>
      <c r="J174" s="1129" t="s">
        <v>562</v>
      </c>
      <c r="K174" s="1028"/>
      <c r="L174" s="1603"/>
      <c r="M174" s="1424"/>
      <c r="N174" s="1424"/>
    </row>
    <row r="175" spans="1:19" ht="29.25" customHeight="1">
      <c r="A175" s="1576"/>
      <c r="B175" s="1578" t="s">
        <v>1</v>
      </c>
      <c r="C175" s="1580" t="s">
        <v>110</v>
      </c>
      <c r="D175" s="1582" t="s">
        <v>701</v>
      </c>
      <c r="E175" s="1582"/>
      <c r="F175" s="1582" t="s">
        <v>1284</v>
      </c>
      <c r="G175" s="1595" t="s">
        <v>704</v>
      </c>
      <c r="H175" s="1591"/>
      <c r="I175" s="1164"/>
      <c r="J175" s="1159"/>
      <c r="K175" s="1029"/>
      <c r="L175" s="1599"/>
      <c r="M175" s="1445"/>
      <c r="N175" s="1445"/>
    </row>
    <row r="176" spans="1:19" ht="149.1" customHeight="1">
      <c r="A176" s="1091"/>
      <c r="B176" s="1057" t="s">
        <v>310</v>
      </c>
      <c r="C176" s="1010" t="s">
        <v>110</v>
      </c>
      <c r="D176" s="1012" t="s">
        <v>701</v>
      </c>
      <c r="E176" s="1012" t="s">
        <v>1314</v>
      </c>
      <c r="F176" s="1012" t="s">
        <v>1270</v>
      </c>
      <c r="G176" s="1035" t="s">
        <v>613</v>
      </c>
      <c r="H176" s="1037" t="s">
        <v>367</v>
      </c>
      <c r="I176" s="368"/>
      <c r="J176" s="339"/>
      <c r="K176" s="1027"/>
      <c r="L176" s="1015"/>
      <c r="M176" s="1021" t="s">
        <v>121</v>
      </c>
      <c r="N176" s="1021">
        <v>0</v>
      </c>
    </row>
    <row r="177" spans="1:14" ht="56.25" customHeight="1">
      <c r="B177" s="1057" t="s">
        <v>1770</v>
      </c>
      <c r="C177" s="1033" t="s">
        <v>110</v>
      </c>
      <c r="D177" s="1030" t="s">
        <v>701</v>
      </c>
      <c r="E177" s="1030" t="s">
        <v>1751</v>
      </c>
      <c r="F177" s="1030" t="s">
        <v>1288</v>
      </c>
      <c r="G177" s="1035" t="s">
        <v>1771</v>
      </c>
      <c r="H177" s="1032" t="s">
        <v>1772</v>
      </c>
      <c r="I177" s="1158"/>
      <c r="J177" s="823"/>
      <c r="K177" s="824"/>
      <c r="L177" s="998"/>
      <c r="M177" s="1021" t="s">
        <v>1221</v>
      </c>
      <c r="N177" s="1022"/>
    </row>
    <row r="178" spans="1:14" ht="86.25">
      <c r="A178" s="1091"/>
      <c r="B178" s="1057" t="s">
        <v>18</v>
      </c>
      <c r="C178" s="1010" t="s">
        <v>110</v>
      </c>
      <c r="D178" s="1012" t="s">
        <v>701</v>
      </c>
      <c r="E178" s="1012" t="s">
        <v>1308</v>
      </c>
      <c r="F178" s="1012" t="s">
        <v>1285</v>
      </c>
      <c r="G178" s="1011" t="s">
        <v>722</v>
      </c>
      <c r="H178" s="1003" t="s">
        <v>363</v>
      </c>
      <c r="I178" s="584"/>
      <c r="J178" s="823"/>
      <c r="K178" s="824"/>
      <c r="L178" s="998"/>
      <c r="M178" s="573" t="s">
        <v>1221</v>
      </c>
      <c r="N178" s="573">
        <v>0</v>
      </c>
    </row>
    <row r="179" spans="1:14" ht="127.5" customHeight="1">
      <c r="A179" s="1091"/>
      <c r="B179" s="1057" t="s">
        <v>1597</v>
      </c>
      <c r="C179" s="1010" t="s">
        <v>110</v>
      </c>
      <c r="D179" s="1012" t="s">
        <v>701</v>
      </c>
      <c r="E179" s="1012" t="s">
        <v>1308</v>
      </c>
      <c r="F179" s="1012" t="s">
        <v>1285</v>
      </c>
      <c r="G179" s="1035" t="s">
        <v>726</v>
      </c>
      <c r="H179" s="1037" t="s">
        <v>368</v>
      </c>
      <c r="I179" s="368"/>
      <c r="J179" s="339"/>
      <c r="K179" s="1027"/>
      <c r="L179" s="998"/>
      <c r="M179" s="1021" t="s">
        <v>1221</v>
      </c>
      <c r="N179" s="1021">
        <v>0</v>
      </c>
    </row>
    <row r="180" spans="1:14" ht="81" customHeight="1">
      <c r="A180" s="1091"/>
      <c r="B180" s="1057" t="s">
        <v>700</v>
      </c>
      <c r="C180" s="1010" t="s">
        <v>110</v>
      </c>
      <c r="D180" s="1012" t="s">
        <v>701</v>
      </c>
      <c r="E180" s="1012" t="s">
        <v>1308</v>
      </c>
      <c r="F180" s="1012" t="s">
        <v>1270</v>
      </c>
      <c r="G180" s="1011" t="s">
        <v>702</v>
      </c>
      <c r="H180" s="1003" t="s">
        <v>345</v>
      </c>
      <c r="I180" s="822"/>
      <c r="J180" s="823"/>
      <c r="K180" s="824"/>
      <c r="L180" s="998"/>
      <c r="M180" s="573" t="s">
        <v>1221</v>
      </c>
      <c r="N180" s="573">
        <v>0</v>
      </c>
    </row>
    <row r="181" spans="1:14" ht="99.95" customHeight="1">
      <c r="A181" s="1091"/>
      <c r="B181" s="1057" t="s">
        <v>21</v>
      </c>
      <c r="C181" s="1010" t="s">
        <v>110</v>
      </c>
      <c r="D181" s="1012" t="s">
        <v>701</v>
      </c>
      <c r="E181" s="1012" t="s">
        <v>1309</v>
      </c>
      <c r="F181" s="1012" t="s">
        <v>1285</v>
      </c>
      <c r="G181" s="1011" t="s">
        <v>725</v>
      </c>
      <c r="H181" s="1003" t="s">
        <v>366</v>
      </c>
      <c r="I181" s="584"/>
      <c r="J181" s="823"/>
      <c r="K181" s="824"/>
      <c r="L181" s="998"/>
      <c r="M181" s="573" t="s">
        <v>205</v>
      </c>
      <c r="N181" s="573" t="s">
        <v>1732</v>
      </c>
    </row>
    <row r="182" spans="1:14" ht="85.5" customHeight="1">
      <c r="A182" s="1091"/>
      <c r="B182" s="1057" t="s">
        <v>1681</v>
      </c>
      <c r="C182" s="1010" t="s">
        <v>110</v>
      </c>
      <c r="D182" s="1012" t="s">
        <v>701</v>
      </c>
      <c r="E182" s="1012" t="s">
        <v>1309</v>
      </c>
      <c r="F182" s="1012" t="s">
        <v>1285</v>
      </c>
      <c r="G182" s="1011" t="s">
        <v>615</v>
      </c>
      <c r="H182" s="1002" t="s">
        <v>370</v>
      </c>
      <c r="I182" s="584"/>
      <c r="J182" s="823"/>
      <c r="K182" s="824"/>
      <c r="L182" s="998"/>
      <c r="M182" s="573" t="s">
        <v>205</v>
      </c>
      <c r="N182" s="573">
        <v>0</v>
      </c>
    </row>
    <row r="183" spans="1:14" ht="74.25" customHeight="1">
      <c r="A183" s="1091"/>
      <c r="B183" s="1057" t="s">
        <v>15</v>
      </c>
      <c r="C183" s="1010" t="s">
        <v>110</v>
      </c>
      <c r="D183" s="1012" t="s">
        <v>701</v>
      </c>
      <c r="E183" s="1012" t="s">
        <v>1310</v>
      </c>
      <c r="F183" s="1012" t="s">
        <v>1285</v>
      </c>
      <c r="G183" s="1011" t="s">
        <v>719</v>
      </c>
      <c r="H183" s="1003" t="s">
        <v>360</v>
      </c>
      <c r="I183" s="584"/>
      <c r="J183" s="823"/>
      <c r="K183" s="824"/>
      <c r="L183" s="998"/>
      <c r="M183" s="573" t="s">
        <v>1221</v>
      </c>
      <c r="N183" s="573">
        <v>0</v>
      </c>
    </row>
    <row r="184" spans="1:14" ht="120.75">
      <c r="A184" s="1091"/>
      <c r="B184" s="1057" t="s">
        <v>17</v>
      </c>
      <c r="C184" s="1010" t="s">
        <v>110</v>
      </c>
      <c r="D184" s="1012" t="s">
        <v>701</v>
      </c>
      <c r="E184" s="1012" t="s">
        <v>1311</v>
      </c>
      <c r="F184" s="1012" t="s">
        <v>1287</v>
      </c>
      <c r="G184" s="1011" t="s">
        <v>721</v>
      </c>
      <c r="H184" s="1003" t="s">
        <v>362</v>
      </c>
      <c r="I184" s="584"/>
      <c r="J184" s="823"/>
      <c r="K184" s="824"/>
      <c r="L184" s="998"/>
      <c r="M184" s="573" t="s">
        <v>1221</v>
      </c>
      <c r="N184" s="573">
        <v>0</v>
      </c>
    </row>
    <row r="185" spans="1:14" ht="96" customHeight="1">
      <c r="A185" s="1091"/>
      <c r="B185" s="1057" t="s">
        <v>20</v>
      </c>
      <c r="C185" s="1010" t="s">
        <v>110</v>
      </c>
      <c r="D185" s="1012" t="s">
        <v>701</v>
      </c>
      <c r="E185" s="1012" t="s">
        <v>1316</v>
      </c>
      <c r="F185" s="1012" t="s">
        <v>1273</v>
      </c>
      <c r="G185" s="1011" t="s">
        <v>724</v>
      </c>
      <c r="H185" s="1003" t="s">
        <v>365</v>
      </c>
      <c r="I185" s="584"/>
      <c r="J185" s="823"/>
      <c r="K185" s="824"/>
      <c r="L185" s="998"/>
      <c r="M185" s="573" t="s">
        <v>1221</v>
      </c>
      <c r="N185" s="573" t="s">
        <v>1732</v>
      </c>
    </row>
    <row r="186" spans="1:14" ht="76.5" customHeight="1">
      <c r="B186" s="1057" t="s">
        <v>1137</v>
      </c>
      <c r="C186" s="1010" t="s">
        <v>110</v>
      </c>
      <c r="D186" s="1012" t="s">
        <v>701</v>
      </c>
      <c r="E186" s="1012" t="s">
        <v>1750</v>
      </c>
      <c r="F186" s="1012" t="s">
        <v>1680</v>
      </c>
      <c r="G186" s="1011" t="s">
        <v>1526</v>
      </c>
      <c r="H186" s="1002" t="s">
        <v>1528</v>
      </c>
      <c r="I186" s="1158"/>
      <c r="J186" s="823"/>
      <c r="K186" s="824"/>
      <c r="L186" s="998"/>
      <c r="M186" s="1049" t="s">
        <v>1769</v>
      </c>
      <c r="N186" s="1049"/>
    </row>
    <row r="187" spans="1:14" ht="122.45" customHeight="1">
      <c r="A187" s="1091"/>
      <c r="B187" s="1057" t="s">
        <v>13</v>
      </c>
      <c r="C187" s="1010" t="s">
        <v>110</v>
      </c>
      <c r="D187" s="1012" t="s">
        <v>701</v>
      </c>
      <c r="E187" s="1012" t="s">
        <v>1316</v>
      </c>
      <c r="F187" s="1012" t="s">
        <v>1273</v>
      </c>
      <c r="G187" s="1011" t="s">
        <v>717</v>
      </c>
      <c r="H187" s="1002" t="s">
        <v>358</v>
      </c>
      <c r="I187" s="584"/>
      <c r="J187" s="823"/>
      <c r="K187" s="824"/>
      <c r="L187" s="998"/>
      <c r="M187" s="573" t="s">
        <v>1221</v>
      </c>
      <c r="N187" s="573">
        <v>0</v>
      </c>
    </row>
    <row r="188" spans="1:14" ht="95.1" customHeight="1">
      <c r="A188" s="1091"/>
      <c r="B188" s="1057" t="s">
        <v>19</v>
      </c>
      <c r="C188" s="1010" t="s">
        <v>110</v>
      </c>
      <c r="D188" s="1012" t="s">
        <v>701</v>
      </c>
      <c r="E188" s="1012" t="s">
        <v>1316</v>
      </c>
      <c r="F188" s="1012" t="s">
        <v>1269</v>
      </c>
      <c r="G188" s="1011" t="s">
        <v>723</v>
      </c>
      <c r="H188" s="1003" t="s">
        <v>364</v>
      </c>
      <c r="I188" s="584"/>
      <c r="J188" s="823"/>
      <c r="K188" s="824"/>
      <c r="L188" s="998"/>
      <c r="M188" s="573" t="s">
        <v>121</v>
      </c>
      <c r="N188" s="573">
        <v>0</v>
      </c>
    </row>
    <row r="189" spans="1:14" ht="27" customHeight="1">
      <c r="A189" s="1576"/>
      <c r="B189" s="1577" t="s">
        <v>1132</v>
      </c>
      <c r="C189" s="1579" t="s">
        <v>110</v>
      </c>
      <c r="D189" s="1581" t="s">
        <v>1126</v>
      </c>
      <c r="E189" s="1581" t="s">
        <v>1317</v>
      </c>
      <c r="F189" s="1581" t="s">
        <v>612</v>
      </c>
      <c r="G189" s="1654" t="s">
        <v>706</v>
      </c>
      <c r="H189" s="1657" t="s">
        <v>350</v>
      </c>
      <c r="I189" s="422" t="s">
        <v>1765</v>
      </c>
      <c r="J189" s="339" t="s">
        <v>294</v>
      </c>
      <c r="K189" s="1027"/>
      <c r="L189" s="1598"/>
      <c r="M189" s="1444" t="s">
        <v>121</v>
      </c>
      <c r="N189" s="1444" t="s">
        <v>1766</v>
      </c>
    </row>
    <row r="190" spans="1:14" ht="18.75" customHeight="1">
      <c r="A190" s="1576"/>
      <c r="B190" s="1608"/>
      <c r="C190" s="1609"/>
      <c r="D190" s="1610"/>
      <c r="E190" s="1610"/>
      <c r="F190" s="1610"/>
      <c r="G190" s="1655"/>
      <c r="H190" s="1658"/>
      <c r="I190" s="1096" t="s">
        <v>1757</v>
      </c>
      <c r="J190" s="1129" t="s">
        <v>582</v>
      </c>
      <c r="K190" s="1028"/>
      <c r="L190" s="1603"/>
      <c r="M190" s="1424"/>
      <c r="N190" s="1424"/>
    </row>
    <row r="191" spans="1:14" ht="25.5" customHeight="1">
      <c r="A191" s="1576"/>
      <c r="B191" s="1608"/>
      <c r="C191" s="1609"/>
      <c r="D191" s="1610"/>
      <c r="E191" s="1610"/>
      <c r="F191" s="1610"/>
      <c r="G191" s="1655"/>
      <c r="H191" s="1658"/>
      <c r="I191" s="1130"/>
      <c r="J191" s="1129" t="s">
        <v>591</v>
      </c>
      <c r="K191" s="1028"/>
      <c r="L191" s="1603"/>
      <c r="M191" s="1424"/>
      <c r="N191" s="1424"/>
    </row>
    <row r="192" spans="1:14" ht="40.5" customHeight="1">
      <c r="A192" s="1576"/>
      <c r="B192" s="1608"/>
      <c r="C192" s="1609"/>
      <c r="D192" s="1610"/>
      <c r="E192" s="1610"/>
      <c r="F192" s="1610"/>
      <c r="G192" s="1655"/>
      <c r="H192" s="1658"/>
      <c r="I192" s="354"/>
      <c r="J192" s="365" t="s">
        <v>589</v>
      </c>
      <c r="K192" s="1028"/>
      <c r="L192" s="1603"/>
      <c r="M192" s="1424"/>
      <c r="N192" s="1424"/>
    </row>
    <row r="193" spans="1:14">
      <c r="A193" s="1576"/>
      <c r="B193" s="1608"/>
      <c r="C193" s="1609"/>
      <c r="D193" s="1610"/>
      <c r="E193" s="1610"/>
      <c r="F193" s="1610"/>
      <c r="G193" s="1655"/>
      <c r="H193" s="1658"/>
      <c r="I193" s="354"/>
      <c r="J193" s="1129" t="s">
        <v>588</v>
      </c>
      <c r="K193" s="1156"/>
      <c r="L193" s="1603"/>
      <c r="M193" s="1424"/>
      <c r="N193" s="1424"/>
    </row>
    <row r="194" spans="1:14" ht="40.5" customHeight="1">
      <c r="A194" s="1576"/>
      <c r="B194" s="1578"/>
      <c r="C194" s="1580"/>
      <c r="D194" s="1582"/>
      <c r="E194" s="1582"/>
      <c r="F194" s="1582"/>
      <c r="G194" s="1656"/>
      <c r="H194" s="1659"/>
      <c r="I194" s="1157"/>
      <c r="J194" s="423"/>
      <c r="K194" s="1029"/>
      <c r="L194" s="1599"/>
      <c r="M194" s="1445"/>
      <c r="N194" s="1445"/>
    </row>
    <row r="195" spans="1:14" ht="120.75">
      <c r="A195" s="1091"/>
      <c r="B195" s="1057" t="s">
        <v>6</v>
      </c>
      <c r="C195" s="1010" t="s">
        <v>110</v>
      </c>
      <c r="D195" s="1012" t="s">
        <v>701</v>
      </c>
      <c r="E195" s="1012" t="s">
        <v>1317</v>
      </c>
      <c r="F195" s="1012" t="s">
        <v>949</v>
      </c>
      <c r="G195" s="1011" t="s">
        <v>710</v>
      </c>
      <c r="H195" s="1003" t="s">
        <v>351</v>
      </c>
      <c r="I195" s="584"/>
      <c r="J195" s="823"/>
      <c r="K195" s="824"/>
      <c r="L195" s="998"/>
      <c r="M195" s="573" t="s">
        <v>121</v>
      </c>
      <c r="N195" s="573">
        <v>0</v>
      </c>
    </row>
    <row r="196" spans="1:14" ht="71.25" customHeight="1">
      <c r="A196" s="1091"/>
      <c r="B196" s="1057" t="s">
        <v>9</v>
      </c>
      <c r="C196" s="1010" t="s">
        <v>110</v>
      </c>
      <c r="D196" s="1012" t="s">
        <v>701</v>
      </c>
      <c r="E196" s="1012" t="s">
        <v>1317</v>
      </c>
      <c r="F196" s="1012" t="s">
        <v>949</v>
      </c>
      <c r="G196" s="1011" t="s">
        <v>713</v>
      </c>
      <c r="H196" s="1003" t="s">
        <v>354</v>
      </c>
      <c r="I196" s="584"/>
      <c r="J196" s="823"/>
      <c r="K196" s="824"/>
      <c r="L196" s="998"/>
      <c r="M196" s="573" t="s">
        <v>121</v>
      </c>
      <c r="N196" s="573">
        <v>0</v>
      </c>
    </row>
    <row r="197" spans="1:14" ht="71.25" customHeight="1">
      <c r="A197" s="1091"/>
      <c r="B197" s="1057" t="s">
        <v>10</v>
      </c>
      <c r="C197" s="1010" t="s">
        <v>110</v>
      </c>
      <c r="D197" s="1012" t="s">
        <v>701</v>
      </c>
      <c r="E197" s="1012" t="s">
        <v>1317</v>
      </c>
      <c r="F197" s="1012" t="s">
        <v>949</v>
      </c>
      <c r="G197" s="1011" t="s">
        <v>714</v>
      </c>
      <c r="H197" s="1003" t="s">
        <v>355</v>
      </c>
      <c r="I197" s="584"/>
      <c r="J197" s="823"/>
      <c r="K197" s="824"/>
      <c r="L197" s="998"/>
      <c r="M197" s="573" t="s">
        <v>121</v>
      </c>
      <c r="N197" s="573">
        <v>0</v>
      </c>
    </row>
    <row r="198" spans="1:14" ht="103.5">
      <c r="A198" s="1091"/>
      <c r="B198" s="1057" t="s">
        <v>60</v>
      </c>
      <c r="C198" s="1010" t="s">
        <v>110</v>
      </c>
      <c r="D198" s="1012" t="s">
        <v>236</v>
      </c>
      <c r="E198" s="1012" t="s">
        <v>1307</v>
      </c>
      <c r="F198" s="1012" t="s">
        <v>1274</v>
      </c>
      <c r="G198" s="1011" t="s">
        <v>1219</v>
      </c>
      <c r="H198" s="1003" t="s">
        <v>408</v>
      </c>
      <c r="I198" s="822"/>
      <c r="J198" s="823"/>
      <c r="K198" s="824"/>
      <c r="L198" s="998"/>
      <c r="M198" s="573" t="s">
        <v>1221</v>
      </c>
      <c r="N198" s="573" t="s">
        <v>1732</v>
      </c>
    </row>
    <row r="199" spans="1:14" ht="103.5">
      <c r="A199" s="1091"/>
      <c r="B199" s="1057" t="s">
        <v>61</v>
      </c>
      <c r="C199" s="1010" t="s">
        <v>110</v>
      </c>
      <c r="D199" s="1012" t="s">
        <v>236</v>
      </c>
      <c r="E199" s="1012" t="s">
        <v>1307</v>
      </c>
      <c r="F199" s="1012" t="s">
        <v>1274</v>
      </c>
      <c r="G199" s="1011" t="s">
        <v>772</v>
      </c>
      <c r="H199" s="1003" t="s">
        <v>409</v>
      </c>
      <c r="I199" s="822"/>
      <c r="J199" s="823"/>
      <c r="K199" s="824"/>
      <c r="L199" s="998"/>
      <c r="M199" s="573" t="s">
        <v>1221</v>
      </c>
      <c r="N199" s="573" t="s">
        <v>1732</v>
      </c>
    </row>
    <row r="200" spans="1:14" ht="108.95" customHeight="1">
      <c r="A200" s="1093"/>
      <c r="B200" s="1059" t="s">
        <v>1147</v>
      </c>
      <c r="C200" s="1013" t="s">
        <v>123</v>
      </c>
      <c r="D200" s="1012" t="s">
        <v>889</v>
      </c>
      <c r="E200" s="1012" t="s">
        <v>1307</v>
      </c>
      <c r="F200" s="1012" t="s">
        <v>1274</v>
      </c>
      <c r="G200" s="1011" t="s">
        <v>976</v>
      </c>
      <c r="H200" s="1002" t="s">
        <v>977</v>
      </c>
      <c r="I200" s="1158"/>
      <c r="J200" s="823"/>
      <c r="K200" s="824"/>
      <c r="L200" s="999"/>
      <c r="M200" s="573" t="s">
        <v>1221</v>
      </c>
      <c r="N200" s="573"/>
    </row>
    <row r="201" spans="1:14" ht="27">
      <c r="A201" s="1576"/>
      <c r="B201" s="1577" t="s">
        <v>56</v>
      </c>
      <c r="C201" s="1579" t="s">
        <v>110</v>
      </c>
      <c r="D201" s="1581" t="s">
        <v>236</v>
      </c>
      <c r="E201" s="1581" t="s">
        <v>1307</v>
      </c>
      <c r="F201" s="1581" t="s">
        <v>1270</v>
      </c>
      <c r="G201" s="1594" t="s">
        <v>1277</v>
      </c>
      <c r="H201" s="1611" t="s">
        <v>404</v>
      </c>
      <c r="I201" s="368" t="s">
        <v>223</v>
      </c>
      <c r="J201" s="339"/>
      <c r="K201" s="1027"/>
      <c r="L201" s="1598"/>
      <c r="M201" s="1444" t="s">
        <v>1221</v>
      </c>
      <c r="N201" s="1444" t="s">
        <v>1732</v>
      </c>
    </row>
    <row r="202" spans="1:14">
      <c r="A202" s="1576"/>
      <c r="B202" s="1608" t="s">
        <v>56</v>
      </c>
      <c r="C202" s="1609" t="s">
        <v>110</v>
      </c>
      <c r="D202" s="1610" t="s">
        <v>236</v>
      </c>
      <c r="E202" s="1610"/>
      <c r="F202" s="1610"/>
      <c r="G202" s="1615" t="s">
        <v>767</v>
      </c>
      <c r="H202" s="1616"/>
      <c r="I202" s="1096" t="s">
        <v>291</v>
      </c>
      <c r="J202" s="365"/>
      <c r="K202" s="1028"/>
      <c r="L202" s="1603"/>
      <c r="M202" s="1424"/>
      <c r="N202" s="1424"/>
    </row>
    <row r="203" spans="1:14" ht="65.25" customHeight="1">
      <c r="A203" s="1576"/>
      <c r="B203" s="1608" t="s">
        <v>56</v>
      </c>
      <c r="C203" s="1609" t="s">
        <v>110</v>
      </c>
      <c r="D203" s="1610" t="s">
        <v>236</v>
      </c>
      <c r="E203" s="1610"/>
      <c r="F203" s="1610"/>
      <c r="G203" s="1615" t="s">
        <v>767</v>
      </c>
      <c r="H203" s="1616"/>
      <c r="I203" s="360"/>
      <c r="J203" s="365"/>
      <c r="K203" s="1028"/>
      <c r="L203" s="1599"/>
      <c r="M203" s="1445"/>
      <c r="N203" s="1445"/>
    </row>
    <row r="204" spans="1:14" ht="33" customHeight="1">
      <c r="A204" s="1576"/>
      <c r="B204" s="1577" t="s">
        <v>23</v>
      </c>
      <c r="C204" s="1579" t="s">
        <v>110</v>
      </c>
      <c r="D204" s="1581" t="s">
        <v>236</v>
      </c>
      <c r="E204" s="1581" t="s">
        <v>1307</v>
      </c>
      <c r="F204" s="1581" t="s">
        <v>1270</v>
      </c>
      <c r="G204" s="1594" t="s">
        <v>730</v>
      </c>
      <c r="H204" s="1611" t="s">
        <v>373</v>
      </c>
      <c r="I204" s="368" t="s">
        <v>182</v>
      </c>
      <c r="J204" s="339" t="s">
        <v>583</v>
      </c>
      <c r="K204" s="1027"/>
      <c r="L204" s="1598"/>
      <c r="M204" s="1444" t="s">
        <v>1221</v>
      </c>
      <c r="N204" s="1444" t="s">
        <v>1781</v>
      </c>
    </row>
    <row r="205" spans="1:14" ht="27" customHeight="1">
      <c r="A205" s="1576"/>
      <c r="B205" s="1608" t="s">
        <v>23</v>
      </c>
      <c r="C205" s="1609" t="s">
        <v>110</v>
      </c>
      <c r="D205" s="1610" t="s">
        <v>236</v>
      </c>
      <c r="E205" s="1610"/>
      <c r="F205" s="1610"/>
      <c r="G205" s="1615" t="s">
        <v>730</v>
      </c>
      <c r="H205" s="1616"/>
      <c r="I205" s="1096" t="s">
        <v>183</v>
      </c>
      <c r="J205" s="1129" t="s">
        <v>582</v>
      </c>
      <c r="K205" s="1028"/>
      <c r="L205" s="1603"/>
      <c r="M205" s="1424"/>
      <c r="N205" s="1424"/>
    </row>
    <row r="206" spans="1:14" ht="32.25" customHeight="1">
      <c r="A206" s="1576"/>
      <c r="B206" s="1608" t="s">
        <v>23</v>
      </c>
      <c r="C206" s="1609" t="s">
        <v>110</v>
      </c>
      <c r="D206" s="1610" t="s">
        <v>236</v>
      </c>
      <c r="E206" s="1610"/>
      <c r="F206" s="1610"/>
      <c r="G206" s="1615" t="s">
        <v>730</v>
      </c>
      <c r="H206" s="1616"/>
      <c r="I206" s="1103" t="s">
        <v>574</v>
      </c>
      <c r="J206" s="365" t="s">
        <v>590</v>
      </c>
      <c r="K206" s="1028"/>
      <c r="L206" s="1603"/>
      <c r="M206" s="1424"/>
      <c r="N206" s="1424"/>
    </row>
    <row r="207" spans="1:14">
      <c r="A207" s="1576"/>
      <c r="B207" s="1608"/>
      <c r="C207" s="1609"/>
      <c r="D207" s="1610"/>
      <c r="E207" s="1610"/>
      <c r="F207" s="1610"/>
      <c r="G207" s="1615"/>
      <c r="H207" s="1616"/>
      <c r="I207" s="1103" t="s">
        <v>575</v>
      </c>
      <c r="J207" s="1129" t="s">
        <v>588</v>
      </c>
      <c r="K207" s="1028"/>
      <c r="L207" s="1603"/>
      <c r="M207" s="1424"/>
      <c r="N207" s="1424"/>
    </row>
    <row r="208" spans="1:14">
      <c r="A208" s="1576"/>
      <c r="B208" s="1578" t="s">
        <v>23</v>
      </c>
      <c r="C208" s="1580" t="s">
        <v>110</v>
      </c>
      <c r="D208" s="1582" t="s">
        <v>236</v>
      </c>
      <c r="E208" s="1582"/>
      <c r="F208" s="1582"/>
      <c r="G208" s="1595" t="s">
        <v>730</v>
      </c>
      <c r="H208" s="1591"/>
      <c r="I208" s="1104"/>
      <c r="J208" s="1159"/>
      <c r="K208" s="1029"/>
      <c r="L208" s="1599"/>
      <c r="M208" s="1445"/>
      <c r="N208" s="1445"/>
    </row>
    <row r="209" spans="1:14" ht="18.75" customHeight="1">
      <c r="A209" s="1583"/>
      <c r="B209" s="1584" t="s">
        <v>786</v>
      </c>
      <c r="C209" s="1620" t="s">
        <v>110</v>
      </c>
      <c r="D209" s="1581" t="s">
        <v>236</v>
      </c>
      <c r="E209" s="1581" t="s">
        <v>1307</v>
      </c>
      <c r="F209" s="1581" t="s">
        <v>1270</v>
      </c>
      <c r="G209" s="1581" t="s">
        <v>787</v>
      </c>
      <c r="H209" s="1590" t="s">
        <v>416</v>
      </c>
      <c r="I209" s="368" t="s">
        <v>282</v>
      </c>
      <c r="J209" s="397" t="s">
        <v>288</v>
      </c>
      <c r="K209" s="1027" t="s">
        <v>1445</v>
      </c>
      <c r="L209" s="1598"/>
      <c r="M209" s="1444" t="s">
        <v>1221</v>
      </c>
      <c r="N209" s="1444" t="s">
        <v>1732</v>
      </c>
    </row>
    <row r="210" spans="1:14">
      <c r="A210" s="1583"/>
      <c r="B210" s="1619" t="s">
        <v>786</v>
      </c>
      <c r="C210" s="1621" t="s">
        <v>110</v>
      </c>
      <c r="D210" s="1610" t="s">
        <v>236</v>
      </c>
      <c r="E210" s="1610"/>
      <c r="F210" s="1610"/>
      <c r="G210" s="1610" t="s">
        <v>787</v>
      </c>
      <c r="H210" s="1616"/>
      <c r="I210" s="1096" t="s">
        <v>283</v>
      </c>
      <c r="J210" s="1097" t="s">
        <v>289</v>
      </c>
      <c r="K210" s="1099" t="s">
        <v>1411</v>
      </c>
      <c r="L210" s="1603"/>
      <c r="M210" s="1424"/>
      <c r="N210" s="1424"/>
    </row>
    <row r="211" spans="1:14">
      <c r="A211" s="1583"/>
      <c r="B211" s="1619" t="s">
        <v>786</v>
      </c>
      <c r="C211" s="1621" t="s">
        <v>110</v>
      </c>
      <c r="D211" s="1610" t="s">
        <v>236</v>
      </c>
      <c r="E211" s="1610"/>
      <c r="F211" s="1610"/>
      <c r="G211" s="1610" t="s">
        <v>787</v>
      </c>
      <c r="H211" s="1616"/>
      <c r="I211" s="1096" t="s">
        <v>284</v>
      </c>
      <c r="J211" s="365" t="s">
        <v>149</v>
      </c>
      <c r="K211" s="1028"/>
      <c r="L211" s="1603"/>
      <c r="M211" s="1424"/>
      <c r="N211" s="1424"/>
    </row>
    <row r="212" spans="1:14" ht="17.100000000000001" customHeight="1">
      <c r="A212" s="1583"/>
      <c r="B212" s="1585" t="s">
        <v>786</v>
      </c>
      <c r="C212" s="1622" t="s">
        <v>110</v>
      </c>
      <c r="D212" s="1582" t="s">
        <v>236</v>
      </c>
      <c r="E212" s="1582"/>
      <c r="F212" s="1582"/>
      <c r="G212" s="1582" t="s">
        <v>787</v>
      </c>
      <c r="H212" s="1591"/>
      <c r="I212" s="1160"/>
      <c r="J212" s="1159" t="s">
        <v>558</v>
      </c>
      <c r="K212" s="1029"/>
      <c r="L212" s="1599"/>
      <c r="M212" s="1445"/>
      <c r="N212" s="1445"/>
    </row>
    <row r="213" spans="1:14" ht="86.25">
      <c r="A213" s="1091"/>
      <c r="B213" s="1057" t="s">
        <v>24</v>
      </c>
      <c r="C213" s="1010" t="s">
        <v>110</v>
      </c>
      <c r="D213" s="1012" t="s">
        <v>236</v>
      </c>
      <c r="E213" s="1012" t="s">
        <v>1307</v>
      </c>
      <c r="F213" s="1012" t="s">
        <v>1270</v>
      </c>
      <c r="G213" s="1012" t="s">
        <v>731</v>
      </c>
      <c r="H213" s="1002" t="s">
        <v>374</v>
      </c>
      <c r="I213" s="822"/>
      <c r="J213" s="823"/>
      <c r="K213" s="824"/>
      <c r="L213" s="1015"/>
      <c r="M213" s="1021" t="s">
        <v>1221</v>
      </c>
      <c r="N213" s="573">
        <v>0</v>
      </c>
    </row>
    <row r="214" spans="1:14" ht="74.45" customHeight="1">
      <c r="A214" s="1091"/>
      <c r="B214" s="1224" t="s">
        <v>25</v>
      </c>
      <c r="C214" s="1033" t="s">
        <v>110</v>
      </c>
      <c r="D214" s="1030" t="s">
        <v>236</v>
      </c>
      <c r="E214" s="1030" t="s">
        <v>1307</v>
      </c>
      <c r="F214" s="1030" t="s">
        <v>1270</v>
      </c>
      <c r="G214" s="1035" t="s">
        <v>732</v>
      </c>
      <c r="H214" s="1039" t="s">
        <v>190</v>
      </c>
      <c r="I214" s="368"/>
      <c r="J214" s="339"/>
      <c r="K214" s="1027"/>
      <c r="L214" s="1015"/>
      <c r="M214" s="1021" t="s">
        <v>1221</v>
      </c>
      <c r="N214" s="1021">
        <v>0</v>
      </c>
    </row>
    <row r="215" spans="1:14" ht="99.75" customHeight="1">
      <c r="A215" s="1091"/>
      <c r="B215" s="1057" t="s">
        <v>28</v>
      </c>
      <c r="C215" s="1010" t="s">
        <v>110</v>
      </c>
      <c r="D215" s="1012" t="s">
        <v>889</v>
      </c>
      <c r="E215" s="1012" t="s">
        <v>1307</v>
      </c>
      <c r="F215" s="1012" t="s">
        <v>1270</v>
      </c>
      <c r="G215" s="1011" t="s">
        <v>735</v>
      </c>
      <c r="H215" s="1005" t="s">
        <v>1948</v>
      </c>
      <c r="I215" s="1165"/>
      <c r="J215" s="423"/>
      <c r="K215" s="1029"/>
      <c r="L215" s="1015"/>
      <c r="M215" s="1021" t="s">
        <v>1221</v>
      </c>
      <c r="N215" s="573" t="s">
        <v>1797</v>
      </c>
    </row>
    <row r="216" spans="1:14" ht="18" customHeight="1">
      <c r="A216" s="1576"/>
      <c r="B216" s="1577" t="s">
        <v>45</v>
      </c>
      <c r="C216" s="1579" t="s">
        <v>110</v>
      </c>
      <c r="D216" s="1581" t="s">
        <v>236</v>
      </c>
      <c r="E216" s="1581" t="s">
        <v>1307</v>
      </c>
      <c r="F216" s="1581" t="s">
        <v>1270</v>
      </c>
      <c r="G216" s="1594" t="s">
        <v>754</v>
      </c>
      <c r="H216" s="1596" t="s">
        <v>393</v>
      </c>
      <c r="I216" s="368" t="s">
        <v>1805</v>
      </c>
      <c r="J216" s="339"/>
      <c r="K216" s="1027"/>
      <c r="L216" s="1598"/>
      <c r="M216" s="1444" t="s">
        <v>1221</v>
      </c>
      <c r="N216" s="1444" t="s">
        <v>1776</v>
      </c>
    </row>
    <row r="217" spans="1:14" ht="72" customHeight="1">
      <c r="A217" s="1576"/>
      <c r="B217" s="1578"/>
      <c r="C217" s="1580"/>
      <c r="D217" s="1582"/>
      <c r="E217" s="1582"/>
      <c r="F217" s="1582"/>
      <c r="G217" s="1595"/>
      <c r="H217" s="1597"/>
      <c r="I217" s="1096" t="s">
        <v>1796</v>
      </c>
      <c r="J217" s="423"/>
      <c r="K217" s="1029"/>
      <c r="L217" s="1599"/>
      <c r="M217" s="1445"/>
      <c r="N217" s="1445"/>
    </row>
    <row r="218" spans="1:14" ht="18.75" customHeight="1">
      <c r="A218" s="1583"/>
      <c r="B218" s="1584" t="s">
        <v>776</v>
      </c>
      <c r="C218" s="1586" t="s">
        <v>110</v>
      </c>
      <c r="D218" s="1581" t="s">
        <v>236</v>
      </c>
      <c r="E218" s="1588" t="s">
        <v>1307</v>
      </c>
      <c r="F218" s="1588" t="s">
        <v>1270</v>
      </c>
      <c r="G218" s="1581" t="s">
        <v>777</v>
      </c>
      <c r="H218" s="1590" t="s">
        <v>1275</v>
      </c>
      <c r="I218" s="368" t="s">
        <v>149</v>
      </c>
      <c r="J218" s="397" t="s">
        <v>571</v>
      </c>
      <c r="K218" s="424" t="s">
        <v>230</v>
      </c>
      <c r="L218" s="1598"/>
      <c r="M218" s="1444" t="s">
        <v>1221</v>
      </c>
      <c r="N218" s="1444" t="s">
        <v>1732</v>
      </c>
    </row>
    <row r="219" spans="1:14" ht="18.75" customHeight="1">
      <c r="A219" s="1583"/>
      <c r="B219" s="1619"/>
      <c r="C219" s="1632"/>
      <c r="D219" s="1610"/>
      <c r="E219" s="1633"/>
      <c r="F219" s="1633"/>
      <c r="G219" s="1610"/>
      <c r="H219" s="1616"/>
      <c r="I219" s="1096" t="s">
        <v>1757</v>
      </c>
      <c r="J219" s="1097" t="s">
        <v>120</v>
      </c>
      <c r="K219" s="1100" t="s">
        <v>231</v>
      </c>
      <c r="L219" s="1603"/>
      <c r="M219" s="1424"/>
      <c r="N219" s="1424"/>
    </row>
    <row r="220" spans="1:14" ht="18.75" customHeight="1">
      <c r="A220" s="1583"/>
      <c r="B220" s="1619"/>
      <c r="C220" s="1632"/>
      <c r="D220" s="1610"/>
      <c r="E220" s="1633"/>
      <c r="F220" s="1633"/>
      <c r="G220" s="1610"/>
      <c r="H220" s="1616"/>
      <c r="I220" s="1103" t="s">
        <v>1414</v>
      </c>
      <c r="J220" s="1102" t="s">
        <v>570</v>
      </c>
      <c r="K220" s="1100" t="s">
        <v>273</v>
      </c>
      <c r="L220" s="1603"/>
      <c r="M220" s="1424"/>
      <c r="N220" s="1424"/>
    </row>
    <row r="221" spans="1:14" ht="18.75" customHeight="1">
      <c r="A221" s="1583"/>
      <c r="B221" s="1619"/>
      <c r="C221" s="1632"/>
      <c r="D221" s="1610"/>
      <c r="E221" s="1633"/>
      <c r="F221" s="1633"/>
      <c r="G221" s="1610"/>
      <c r="H221" s="1616"/>
      <c r="I221" s="1103" t="s">
        <v>1759</v>
      </c>
      <c r="J221" s="1102" t="s">
        <v>1437</v>
      </c>
      <c r="K221" s="1028"/>
      <c r="L221" s="1603"/>
      <c r="M221" s="1424"/>
      <c r="N221" s="1424"/>
    </row>
    <row r="222" spans="1:14" ht="18" customHeight="1">
      <c r="A222" s="1583"/>
      <c r="B222" s="1619"/>
      <c r="C222" s="1632"/>
      <c r="D222" s="1610"/>
      <c r="E222" s="1633"/>
      <c r="F222" s="1633"/>
      <c r="G222" s="1610"/>
      <c r="H222" s="1616"/>
      <c r="I222" s="1096" t="s">
        <v>1761</v>
      </c>
      <c r="J222" s="1102" t="s">
        <v>1423</v>
      </c>
      <c r="K222" s="1028"/>
      <c r="L222" s="1603"/>
      <c r="M222" s="1424"/>
      <c r="N222" s="1424"/>
    </row>
    <row r="223" spans="1:14" ht="18" customHeight="1">
      <c r="A223" s="1583"/>
      <c r="B223" s="1619"/>
      <c r="C223" s="1632"/>
      <c r="D223" s="1610"/>
      <c r="E223" s="1633"/>
      <c r="F223" s="1633"/>
      <c r="G223" s="1610"/>
      <c r="H223" s="1616"/>
      <c r="I223" s="354"/>
      <c r="J223" s="1102" t="s">
        <v>1411</v>
      </c>
      <c r="K223" s="1028"/>
      <c r="L223" s="1603"/>
      <c r="M223" s="1424"/>
      <c r="N223" s="1424"/>
    </row>
    <row r="224" spans="1:14" ht="18" customHeight="1">
      <c r="A224" s="1583"/>
      <c r="B224" s="1619"/>
      <c r="C224" s="1632"/>
      <c r="D224" s="1610"/>
      <c r="E224" s="1633"/>
      <c r="F224" s="1633"/>
      <c r="G224" s="1610"/>
      <c r="H224" s="1616"/>
      <c r="I224" s="354"/>
      <c r="J224" s="1097" t="s">
        <v>1795</v>
      </c>
      <c r="K224" s="1028"/>
      <c r="L224" s="1603"/>
      <c r="M224" s="1424"/>
      <c r="N224" s="1424"/>
    </row>
    <row r="225" spans="1:14" ht="18" customHeight="1">
      <c r="A225" s="1583"/>
      <c r="B225" s="1619"/>
      <c r="C225" s="1632"/>
      <c r="D225" s="1610"/>
      <c r="E225" s="1633"/>
      <c r="F225" s="1633"/>
      <c r="G225" s="1610"/>
      <c r="H225" s="1616"/>
      <c r="I225" s="354"/>
      <c r="J225" s="1097" t="s">
        <v>1791</v>
      </c>
      <c r="K225" s="1028"/>
      <c r="L225" s="1603"/>
      <c r="M225" s="1424"/>
      <c r="N225" s="1424"/>
    </row>
    <row r="226" spans="1:14" ht="18" customHeight="1">
      <c r="A226" s="1583"/>
      <c r="B226" s="1585"/>
      <c r="C226" s="1587"/>
      <c r="D226" s="1582"/>
      <c r="E226" s="1589"/>
      <c r="F226" s="1589"/>
      <c r="G226" s="1582"/>
      <c r="H226" s="1591"/>
      <c r="I226" s="1160"/>
      <c r="J226" s="1178"/>
      <c r="K226" s="1029"/>
      <c r="L226" s="1599"/>
      <c r="M226" s="1445"/>
      <c r="N226" s="1445"/>
    </row>
    <row r="227" spans="1:14">
      <c r="A227" s="1583"/>
      <c r="B227" s="1584" t="s">
        <v>778</v>
      </c>
      <c r="C227" s="1620" t="s">
        <v>110</v>
      </c>
      <c r="D227" s="1581" t="s">
        <v>236</v>
      </c>
      <c r="E227" s="1581" t="s">
        <v>1307</v>
      </c>
      <c r="F227" s="1581" t="s">
        <v>1270</v>
      </c>
      <c r="G227" s="1594" t="s">
        <v>779</v>
      </c>
      <c r="H227" s="1623" t="s">
        <v>413</v>
      </c>
      <c r="I227" s="368" t="s">
        <v>149</v>
      </c>
      <c r="J227" s="397" t="s">
        <v>149</v>
      </c>
      <c r="K227" s="850" t="s">
        <v>1439</v>
      </c>
      <c r="L227" s="1598"/>
      <c r="M227" s="1444" t="s">
        <v>1221</v>
      </c>
      <c r="N227" s="1444" t="s">
        <v>1732</v>
      </c>
    </row>
    <row r="228" spans="1:14">
      <c r="A228" s="1583"/>
      <c r="B228" s="1619"/>
      <c r="C228" s="1621"/>
      <c r="D228" s="1610"/>
      <c r="E228" s="1610"/>
      <c r="F228" s="1610"/>
      <c r="G228" s="1615"/>
      <c r="H228" s="1617"/>
      <c r="I228" s="1096" t="s">
        <v>114</v>
      </c>
      <c r="J228" s="1102" t="s">
        <v>1761</v>
      </c>
      <c r="K228" s="1099" t="s">
        <v>1441</v>
      </c>
      <c r="L228" s="1603"/>
      <c r="M228" s="1424"/>
      <c r="N228" s="1424"/>
    </row>
    <row r="229" spans="1:14">
      <c r="A229" s="1583"/>
      <c r="B229" s="1619"/>
      <c r="C229" s="1621"/>
      <c r="D229" s="1610"/>
      <c r="E229" s="1610"/>
      <c r="F229" s="1610"/>
      <c r="G229" s="1615"/>
      <c r="H229" s="1617"/>
      <c r="I229" s="1096" t="s">
        <v>115</v>
      </c>
      <c r="J229" s="1102" t="s">
        <v>1763</v>
      </c>
      <c r="K229" s="1028"/>
      <c r="L229" s="1603"/>
      <c r="M229" s="1424"/>
      <c r="N229" s="1424"/>
    </row>
    <row r="230" spans="1:14">
      <c r="A230" s="1583"/>
      <c r="B230" s="1619"/>
      <c r="C230" s="1621"/>
      <c r="D230" s="1610"/>
      <c r="E230" s="1610"/>
      <c r="F230" s="1610"/>
      <c r="G230" s="1615"/>
      <c r="H230" s="1617"/>
      <c r="I230" s="1096" t="s">
        <v>155</v>
      </c>
      <c r="J230" s="365"/>
      <c r="K230" s="425" t="s">
        <v>166</v>
      </c>
      <c r="L230" s="1603"/>
      <c r="M230" s="1424"/>
      <c r="N230" s="1424"/>
    </row>
    <row r="231" spans="1:14">
      <c r="A231" s="1583"/>
      <c r="B231" s="1619"/>
      <c r="C231" s="1621"/>
      <c r="D231" s="1610"/>
      <c r="E231" s="1610"/>
      <c r="F231" s="1610"/>
      <c r="G231" s="1615"/>
      <c r="H231" s="1617"/>
      <c r="I231" s="1096" t="s">
        <v>116</v>
      </c>
      <c r="J231" s="365" t="s">
        <v>156</v>
      </c>
      <c r="K231" s="1100" t="s">
        <v>167</v>
      </c>
      <c r="L231" s="1603"/>
      <c r="M231" s="1424"/>
      <c r="N231" s="1424"/>
    </row>
    <row r="232" spans="1:14">
      <c r="A232" s="1583"/>
      <c r="B232" s="1619"/>
      <c r="C232" s="1621"/>
      <c r="D232" s="1610"/>
      <c r="E232" s="1610"/>
      <c r="F232" s="1610"/>
      <c r="G232" s="1615"/>
      <c r="H232" s="1617"/>
      <c r="I232" s="1096" t="s">
        <v>158</v>
      </c>
      <c r="J232" s="1097" t="s">
        <v>157</v>
      </c>
      <c r="K232" s="1100" t="s">
        <v>1807</v>
      </c>
      <c r="L232" s="1603"/>
      <c r="M232" s="1424"/>
      <c r="N232" s="1424"/>
    </row>
    <row r="233" spans="1:14">
      <c r="A233" s="1583"/>
      <c r="B233" s="1619"/>
      <c r="C233" s="1621"/>
      <c r="D233" s="1610"/>
      <c r="E233" s="1610"/>
      <c r="F233" s="1610"/>
      <c r="G233" s="1615"/>
      <c r="H233" s="1617"/>
      <c r="I233" s="1096" t="s">
        <v>120</v>
      </c>
      <c r="J233" s="1097" t="s">
        <v>234</v>
      </c>
      <c r="K233" s="1028"/>
      <c r="L233" s="1603"/>
      <c r="M233" s="1424"/>
      <c r="N233" s="1424"/>
    </row>
    <row r="234" spans="1:14">
      <c r="A234" s="1583"/>
      <c r="B234" s="1619"/>
      <c r="C234" s="1621"/>
      <c r="D234" s="1610"/>
      <c r="E234" s="1610"/>
      <c r="F234" s="1610"/>
      <c r="G234" s="1615"/>
      <c r="H234" s="1617"/>
      <c r="I234" s="1096" t="s">
        <v>162</v>
      </c>
      <c r="J234" s="365" t="s">
        <v>299</v>
      </c>
      <c r="K234" s="851" t="s">
        <v>1440</v>
      </c>
      <c r="L234" s="1603"/>
      <c r="M234" s="1424"/>
      <c r="N234" s="1424"/>
    </row>
    <row r="235" spans="1:14">
      <c r="A235" s="1583"/>
      <c r="B235" s="1619"/>
      <c r="C235" s="1621"/>
      <c r="D235" s="1610"/>
      <c r="E235" s="1610"/>
      <c r="F235" s="1610"/>
      <c r="G235" s="1615"/>
      <c r="H235" s="1617"/>
      <c r="I235" s="1096" t="s">
        <v>163</v>
      </c>
      <c r="J235" s="1097" t="s">
        <v>298</v>
      </c>
      <c r="K235" s="1099" t="s">
        <v>1407</v>
      </c>
      <c r="L235" s="1603"/>
      <c r="M235" s="1424"/>
      <c r="N235" s="1424"/>
    </row>
    <row r="236" spans="1:14">
      <c r="A236" s="1583"/>
      <c r="B236" s="1619"/>
      <c r="C236" s="1621"/>
      <c r="D236" s="1610"/>
      <c r="E236" s="1610"/>
      <c r="F236" s="1610"/>
      <c r="G236" s="1615"/>
      <c r="H236" s="1617"/>
      <c r="I236" s="1096" t="s">
        <v>164</v>
      </c>
      <c r="J236" s="1097" t="s">
        <v>297</v>
      </c>
      <c r="K236" s="1028"/>
      <c r="L236" s="1603"/>
      <c r="M236" s="1424"/>
      <c r="N236" s="1424"/>
    </row>
    <row r="237" spans="1:14" ht="27">
      <c r="A237" s="1583"/>
      <c r="B237" s="1619"/>
      <c r="C237" s="1621"/>
      <c r="D237" s="1610"/>
      <c r="E237" s="1610"/>
      <c r="F237" s="1610"/>
      <c r="G237" s="1615"/>
      <c r="H237" s="1617"/>
      <c r="I237" s="1096" t="s">
        <v>165</v>
      </c>
      <c r="J237" s="1102" t="s">
        <v>553</v>
      </c>
      <c r="K237" s="1028" t="s">
        <v>126</v>
      </c>
      <c r="L237" s="1603"/>
      <c r="M237" s="1424"/>
      <c r="N237" s="1424"/>
    </row>
    <row r="238" spans="1:14">
      <c r="A238" s="1583"/>
      <c r="B238" s="1619"/>
      <c r="C238" s="1621"/>
      <c r="D238" s="1610"/>
      <c r="E238" s="1610"/>
      <c r="F238" s="1610"/>
      <c r="G238" s="1615"/>
      <c r="H238" s="1617"/>
      <c r="I238" s="1096" t="s">
        <v>117</v>
      </c>
      <c r="J238" s="1102" t="s">
        <v>1437</v>
      </c>
      <c r="K238" s="1100" t="s">
        <v>201</v>
      </c>
      <c r="L238" s="1603"/>
      <c r="M238" s="1424"/>
      <c r="N238" s="1424"/>
    </row>
    <row r="239" spans="1:14">
      <c r="A239" s="1583"/>
      <c r="B239" s="1619"/>
      <c r="C239" s="1621"/>
      <c r="D239" s="1610"/>
      <c r="E239" s="1610"/>
      <c r="F239" s="1610"/>
      <c r="G239" s="1615"/>
      <c r="H239" s="1617"/>
      <c r="I239" s="1096" t="s">
        <v>274</v>
      </c>
      <c r="J239" s="365" t="s">
        <v>232</v>
      </c>
      <c r="K239" s="1098" t="s">
        <v>221</v>
      </c>
      <c r="L239" s="1603"/>
      <c r="M239" s="1424"/>
      <c r="N239" s="1424"/>
    </row>
    <row r="240" spans="1:14">
      <c r="A240" s="1583"/>
      <c r="B240" s="1619"/>
      <c r="C240" s="1621"/>
      <c r="D240" s="1610"/>
      <c r="E240" s="1610"/>
      <c r="F240" s="1610"/>
      <c r="G240" s="1615"/>
      <c r="H240" s="1617"/>
      <c r="I240" s="1096" t="s">
        <v>253</v>
      </c>
      <c r="J240" s="1097" t="s">
        <v>233</v>
      </c>
      <c r="K240" s="1098" t="s">
        <v>586</v>
      </c>
      <c r="L240" s="1603"/>
      <c r="M240" s="1424"/>
      <c r="N240" s="1424"/>
    </row>
    <row r="241" spans="1:14">
      <c r="A241" s="1583"/>
      <c r="B241" s="1619"/>
      <c r="C241" s="1621"/>
      <c r="D241" s="1610"/>
      <c r="E241" s="1610"/>
      <c r="F241" s="1610"/>
      <c r="G241" s="1615"/>
      <c r="H241" s="1617"/>
      <c r="I241" s="1096" t="s">
        <v>563</v>
      </c>
      <c r="J241" s="1097" t="s">
        <v>1808</v>
      </c>
      <c r="K241" s="1098" t="s">
        <v>562</v>
      </c>
      <c r="L241" s="1603"/>
      <c r="M241" s="1424"/>
      <c r="N241" s="1424"/>
    </row>
    <row r="242" spans="1:14">
      <c r="A242" s="1583"/>
      <c r="B242" s="1619"/>
      <c r="C242" s="1621"/>
      <c r="D242" s="1610"/>
      <c r="E242" s="1610"/>
      <c r="F242" s="1610"/>
      <c r="G242" s="1615"/>
      <c r="H242" s="1617"/>
      <c r="I242" s="1103" t="s">
        <v>569</v>
      </c>
      <c r="J242" s="365"/>
      <c r="K242" s="1100" t="s">
        <v>1768</v>
      </c>
      <c r="L242" s="1603"/>
      <c r="M242" s="1424"/>
      <c r="N242" s="1424"/>
    </row>
    <row r="243" spans="1:14">
      <c r="A243" s="1583"/>
      <c r="B243" s="1619"/>
      <c r="C243" s="1621"/>
      <c r="D243" s="1610"/>
      <c r="E243" s="1610"/>
      <c r="F243" s="1610"/>
      <c r="G243" s="1615"/>
      <c r="H243" s="1617"/>
      <c r="I243" s="1103" t="s">
        <v>1438</v>
      </c>
      <c r="J243" s="365" t="s">
        <v>1790</v>
      </c>
      <c r="K243" s="1028"/>
      <c r="L243" s="1603"/>
      <c r="M243" s="1424"/>
      <c r="N243" s="1424"/>
    </row>
    <row r="244" spans="1:14" ht="27">
      <c r="A244" s="1583"/>
      <c r="B244" s="1619"/>
      <c r="C244" s="1621"/>
      <c r="D244" s="1610"/>
      <c r="E244" s="1610"/>
      <c r="F244" s="1610"/>
      <c r="G244" s="1615"/>
      <c r="H244" s="1617"/>
      <c r="I244" s="1103" t="s">
        <v>1809</v>
      </c>
      <c r="J244" s="1097" t="s">
        <v>1795</v>
      </c>
      <c r="K244" s="852" t="s">
        <v>1793</v>
      </c>
      <c r="L244" s="1603"/>
      <c r="M244" s="1424"/>
      <c r="N244" s="1424"/>
    </row>
    <row r="245" spans="1:14">
      <c r="A245" s="1583"/>
      <c r="B245" s="1619"/>
      <c r="C245" s="1621"/>
      <c r="D245" s="1610"/>
      <c r="E245" s="1610"/>
      <c r="F245" s="1610"/>
      <c r="G245" s="1615"/>
      <c r="H245" s="1617"/>
      <c r="I245" s="1103" t="s">
        <v>1759</v>
      </c>
      <c r="J245" s="365"/>
      <c r="K245" s="1100" t="s">
        <v>264</v>
      </c>
      <c r="L245" s="1603"/>
      <c r="M245" s="1424"/>
      <c r="N245" s="1424"/>
    </row>
    <row r="246" spans="1:14">
      <c r="A246" s="1583"/>
      <c r="B246" s="1585"/>
      <c r="C246" s="1622"/>
      <c r="D246" s="1582"/>
      <c r="E246" s="1582"/>
      <c r="F246" s="1582"/>
      <c r="G246" s="1595"/>
      <c r="H246" s="1618"/>
      <c r="I246" s="1104"/>
      <c r="J246" s="423"/>
      <c r="K246" s="1184"/>
      <c r="L246" s="1599"/>
      <c r="M246" s="1445"/>
      <c r="N246" s="1445"/>
    </row>
    <row r="247" spans="1:14" ht="30.75" customHeight="1">
      <c r="A247" s="1583"/>
      <c r="B247" s="1619" t="s">
        <v>780</v>
      </c>
      <c r="C247" s="1621" t="s">
        <v>110</v>
      </c>
      <c r="D247" s="1610" t="s">
        <v>236</v>
      </c>
      <c r="E247" s="1610" t="s">
        <v>1307</v>
      </c>
      <c r="F247" s="1610" t="s">
        <v>1270</v>
      </c>
      <c r="G247" s="1610" t="s">
        <v>1296</v>
      </c>
      <c r="H247" s="1616" t="s">
        <v>414</v>
      </c>
      <c r="I247" s="368" t="s">
        <v>191</v>
      </c>
      <c r="J247" s="397" t="s">
        <v>235</v>
      </c>
      <c r="K247" s="1027" t="s">
        <v>126</v>
      </c>
      <c r="L247" s="1603"/>
      <c r="M247" s="1424" t="s">
        <v>1221</v>
      </c>
      <c r="N247" s="1424" t="s">
        <v>1776</v>
      </c>
    </row>
    <row r="248" spans="1:14">
      <c r="A248" s="1583"/>
      <c r="B248" s="1619" t="s">
        <v>780</v>
      </c>
      <c r="C248" s="1621" t="s">
        <v>110</v>
      </c>
      <c r="D248" s="1610" t="s">
        <v>236</v>
      </c>
      <c r="E248" s="1610"/>
      <c r="F248" s="1610"/>
      <c r="G248" s="1610" t="s">
        <v>781</v>
      </c>
      <c r="H248" s="1616"/>
      <c r="I248" s="1096" t="s">
        <v>192</v>
      </c>
      <c r="J248" s="1097" t="s">
        <v>214</v>
      </c>
      <c r="K248" s="1100" t="s">
        <v>1359</v>
      </c>
      <c r="L248" s="1603"/>
      <c r="M248" s="1424"/>
      <c r="N248" s="1424"/>
    </row>
    <row r="249" spans="1:14">
      <c r="A249" s="1583"/>
      <c r="B249" s="1619" t="s">
        <v>780</v>
      </c>
      <c r="C249" s="1621" t="s">
        <v>110</v>
      </c>
      <c r="D249" s="1610" t="s">
        <v>236</v>
      </c>
      <c r="E249" s="1610"/>
      <c r="F249" s="1610"/>
      <c r="G249" s="1610" t="s">
        <v>781</v>
      </c>
      <c r="H249" s="1616"/>
      <c r="I249" s="1096" t="s">
        <v>193</v>
      </c>
      <c r="J249" s="1097" t="s">
        <v>130</v>
      </c>
      <c r="K249" s="1100" t="s">
        <v>1810</v>
      </c>
      <c r="L249" s="1603"/>
      <c r="M249" s="1424"/>
      <c r="N249" s="1424"/>
    </row>
    <row r="250" spans="1:14" ht="27">
      <c r="A250" s="1583"/>
      <c r="B250" s="1619" t="s">
        <v>780</v>
      </c>
      <c r="C250" s="1621" t="s">
        <v>110</v>
      </c>
      <c r="D250" s="1610" t="s">
        <v>236</v>
      </c>
      <c r="E250" s="1610"/>
      <c r="F250" s="1610"/>
      <c r="G250" s="1610" t="s">
        <v>781</v>
      </c>
      <c r="H250" s="1616"/>
      <c r="I250" s="360" t="s">
        <v>223</v>
      </c>
      <c r="J250" s="1097" t="s">
        <v>215</v>
      </c>
      <c r="K250" s="1028" t="s">
        <v>1432</v>
      </c>
      <c r="L250" s="1603"/>
      <c r="M250" s="1424"/>
      <c r="N250" s="1424"/>
    </row>
    <row r="251" spans="1:14" ht="27">
      <c r="A251" s="1583"/>
      <c r="B251" s="1619" t="s">
        <v>780</v>
      </c>
      <c r="C251" s="1621" t="s">
        <v>110</v>
      </c>
      <c r="D251" s="1610" t="s">
        <v>236</v>
      </c>
      <c r="E251" s="1610"/>
      <c r="F251" s="1610"/>
      <c r="G251" s="1610" t="s">
        <v>781</v>
      </c>
      <c r="H251" s="1616"/>
      <c r="I251" s="1096" t="s">
        <v>224</v>
      </c>
      <c r="J251" s="365" t="s">
        <v>275</v>
      </c>
      <c r="K251" s="1099" t="s">
        <v>1433</v>
      </c>
      <c r="L251" s="1603"/>
      <c r="M251" s="1424"/>
      <c r="N251" s="1424"/>
    </row>
    <row r="252" spans="1:14">
      <c r="A252" s="1583"/>
      <c r="B252" s="1619" t="s">
        <v>780</v>
      </c>
      <c r="C252" s="1621" t="s">
        <v>110</v>
      </c>
      <c r="D252" s="1610" t="s">
        <v>236</v>
      </c>
      <c r="E252" s="1610"/>
      <c r="F252" s="1610"/>
      <c r="G252" s="1610" t="s">
        <v>781</v>
      </c>
      <c r="H252" s="1616"/>
      <c r="I252" s="1096" t="s">
        <v>291</v>
      </c>
      <c r="J252" s="1102" t="s">
        <v>551</v>
      </c>
      <c r="K252" s="1028"/>
      <c r="L252" s="1603"/>
      <c r="M252" s="1424"/>
      <c r="N252" s="1424"/>
    </row>
    <row r="253" spans="1:14">
      <c r="A253" s="1583"/>
      <c r="B253" s="1619"/>
      <c r="C253" s="1621"/>
      <c r="D253" s="1610"/>
      <c r="E253" s="1610"/>
      <c r="F253" s="1610"/>
      <c r="G253" s="1610"/>
      <c r="H253" s="1616"/>
      <c r="I253" s="1103" t="s">
        <v>1417</v>
      </c>
      <c r="J253" s="1097" t="s">
        <v>266</v>
      </c>
      <c r="K253" s="1028"/>
      <c r="L253" s="1603"/>
      <c r="M253" s="1424"/>
      <c r="N253" s="1424"/>
    </row>
    <row r="254" spans="1:14">
      <c r="A254" s="1583"/>
      <c r="B254" s="1585" t="s">
        <v>780</v>
      </c>
      <c r="C254" s="1622" t="s">
        <v>110</v>
      </c>
      <c r="D254" s="1582" t="s">
        <v>236</v>
      </c>
      <c r="E254" s="1582"/>
      <c r="F254" s="1582"/>
      <c r="G254" s="1582" t="s">
        <v>781</v>
      </c>
      <c r="H254" s="1591"/>
      <c r="I254" s="1104"/>
      <c r="J254" s="1132"/>
      <c r="K254" s="1029"/>
      <c r="L254" s="1599"/>
      <c r="M254" s="1445"/>
      <c r="N254" s="1445"/>
    </row>
    <row r="255" spans="1:14" ht="27">
      <c r="A255" s="1583"/>
      <c r="B255" s="1584" t="s">
        <v>782</v>
      </c>
      <c r="C255" s="1620" t="s">
        <v>110</v>
      </c>
      <c r="D255" s="1581" t="s">
        <v>236</v>
      </c>
      <c r="E255" s="1581" t="s">
        <v>1307</v>
      </c>
      <c r="F255" s="1581" t="s">
        <v>1270</v>
      </c>
      <c r="G255" s="1581" t="s">
        <v>783</v>
      </c>
      <c r="H255" s="1590" t="s">
        <v>619</v>
      </c>
      <c r="I255" s="368" t="s">
        <v>166</v>
      </c>
      <c r="J255" s="397" t="s">
        <v>1773</v>
      </c>
      <c r="K255" s="424" t="s">
        <v>581</v>
      </c>
      <c r="L255" s="1598"/>
      <c r="M255" s="1444" t="s">
        <v>1221</v>
      </c>
      <c r="N255" s="1444" t="s">
        <v>1732</v>
      </c>
    </row>
    <row r="256" spans="1:14" ht="18.75" customHeight="1">
      <c r="A256" s="1583"/>
      <c r="B256" s="1619"/>
      <c r="C256" s="1621"/>
      <c r="D256" s="1610"/>
      <c r="E256" s="1610"/>
      <c r="F256" s="1610"/>
      <c r="G256" s="1610"/>
      <c r="H256" s="1616"/>
      <c r="I256" s="1096" t="s">
        <v>167</v>
      </c>
      <c r="J256" s="1097" t="s">
        <v>1780</v>
      </c>
      <c r="K256" s="1099" t="s">
        <v>580</v>
      </c>
      <c r="L256" s="1603"/>
      <c r="M256" s="1424"/>
      <c r="N256" s="1424"/>
    </row>
    <row r="257" spans="1:14" ht="18.75" customHeight="1">
      <c r="A257" s="1583"/>
      <c r="B257" s="1619"/>
      <c r="C257" s="1621"/>
      <c r="D257" s="1610"/>
      <c r="E257" s="1610"/>
      <c r="F257" s="1610"/>
      <c r="G257" s="1610"/>
      <c r="H257" s="1616"/>
      <c r="I257" s="1096" t="s">
        <v>1807</v>
      </c>
      <c r="J257" s="365"/>
      <c r="K257" s="1099" t="s">
        <v>1407</v>
      </c>
      <c r="L257" s="1603"/>
      <c r="M257" s="1424"/>
      <c r="N257" s="1424"/>
    </row>
    <row r="258" spans="1:14" ht="18.75" customHeight="1">
      <c r="A258" s="1583"/>
      <c r="B258" s="1585" t="s">
        <v>782</v>
      </c>
      <c r="C258" s="1622" t="s">
        <v>110</v>
      </c>
      <c r="D258" s="1582" t="s">
        <v>236</v>
      </c>
      <c r="E258" s="1582"/>
      <c r="F258" s="1582"/>
      <c r="G258" s="1582" t="s">
        <v>783</v>
      </c>
      <c r="H258" s="1591"/>
      <c r="I258" s="1160"/>
      <c r="J258" s="423"/>
      <c r="K258" s="1029"/>
      <c r="L258" s="1599"/>
      <c r="M258" s="1445"/>
      <c r="N258" s="1445"/>
    </row>
    <row r="259" spans="1:14" ht="27">
      <c r="A259" s="1583"/>
      <c r="B259" s="1584" t="s">
        <v>784</v>
      </c>
      <c r="C259" s="1620" t="s">
        <v>110</v>
      </c>
      <c r="D259" s="1581" t="s">
        <v>236</v>
      </c>
      <c r="E259" s="1581" t="s">
        <v>1307</v>
      </c>
      <c r="F259" s="1581" t="s">
        <v>1270</v>
      </c>
      <c r="G259" s="1581" t="s">
        <v>785</v>
      </c>
      <c r="H259" s="1590" t="s">
        <v>415</v>
      </c>
      <c r="I259" s="368" t="s">
        <v>184</v>
      </c>
      <c r="J259" s="339" t="s">
        <v>135</v>
      </c>
      <c r="K259" s="1027" t="s">
        <v>565</v>
      </c>
      <c r="L259" s="1598"/>
      <c r="M259" s="1444" t="s">
        <v>1221</v>
      </c>
      <c r="N259" s="1444" t="s">
        <v>1776</v>
      </c>
    </row>
    <row r="260" spans="1:14">
      <c r="A260" s="1583"/>
      <c r="B260" s="1619" t="s">
        <v>784</v>
      </c>
      <c r="C260" s="1621" t="s">
        <v>110</v>
      </c>
      <c r="D260" s="1610" t="s">
        <v>236</v>
      </c>
      <c r="E260" s="1610"/>
      <c r="F260" s="1610"/>
      <c r="G260" s="1610" t="s">
        <v>785</v>
      </c>
      <c r="H260" s="1616"/>
      <c r="I260" s="1096" t="s">
        <v>185</v>
      </c>
      <c r="J260" s="1097" t="s">
        <v>137</v>
      </c>
      <c r="K260" s="1099" t="s">
        <v>1444</v>
      </c>
      <c r="L260" s="1603"/>
      <c r="M260" s="1424"/>
      <c r="N260" s="1424"/>
    </row>
    <row r="261" spans="1:14">
      <c r="A261" s="1583"/>
      <c r="B261" s="1619" t="s">
        <v>784</v>
      </c>
      <c r="C261" s="1621" t="s">
        <v>110</v>
      </c>
      <c r="D261" s="1610" t="s">
        <v>236</v>
      </c>
      <c r="E261" s="1610"/>
      <c r="F261" s="1610"/>
      <c r="G261" s="1610" t="s">
        <v>785</v>
      </c>
      <c r="H261" s="1616"/>
      <c r="I261" s="1096" t="s">
        <v>186</v>
      </c>
      <c r="J261" s="1097" t="s">
        <v>139</v>
      </c>
      <c r="K261" s="1099" t="s">
        <v>1405</v>
      </c>
      <c r="L261" s="1603"/>
      <c r="M261" s="1424"/>
      <c r="N261" s="1424"/>
    </row>
    <row r="262" spans="1:14">
      <c r="A262" s="1583"/>
      <c r="B262" s="1619" t="s">
        <v>784</v>
      </c>
      <c r="C262" s="1621" t="s">
        <v>110</v>
      </c>
      <c r="D262" s="1610" t="s">
        <v>236</v>
      </c>
      <c r="E262" s="1610"/>
      <c r="F262" s="1610"/>
      <c r="G262" s="1610" t="s">
        <v>785</v>
      </c>
      <c r="H262" s="1616"/>
      <c r="I262" s="1096" t="s">
        <v>187</v>
      </c>
      <c r="J262" s="1097" t="s">
        <v>140</v>
      </c>
      <c r="K262" s="1100" t="s">
        <v>1811</v>
      </c>
      <c r="L262" s="1603"/>
      <c r="M262" s="1424"/>
      <c r="N262" s="1424"/>
    </row>
    <row r="263" spans="1:14">
      <c r="A263" s="1583"/>
      <c r="B263" s="1619" t="s">
        <v>784</v>
      </c>
      <c r="C263" s="1621" t="s">
        <v>110</v>
      </c>
      <c r="D263" s="1610" t="s">
        <v>236</v>
      </c>
      <c r="E263" s="1610"/>
      <c r="F263" s="1610"/>
      <c r="G263" s="1610" t="s">
        <v>785</v>
      </c>
      <c r="H263" s="1616"/>
      <c r="I263" s="1096" t="s">
        <v>188</v>
      </c>
      <c r="J263" s="1097" t="s">
        <v>141</v>
      </c>
      <c r="K263" s="1100" t="s">
        <v>1812</v>
      </c>
      <c r="L263" s="1603"/>
      <c r="M263" s="1424"/>
      <c r="N263" s="1424"/>
    </row>
    <row r="264" spans="1:14">
      <c r="A264" s="1583"/>
      <c r="B264" s="1619" t="s">
        <v>784</v>
      </c>
      <c r="C264" s="1621" t="s">
        <v>110</v>
      </c>
      <c r="D264" s="1610" t="s">
        <v>236</v>
      </c>
      <c r="E264" s="1610"/>
      <c r="F264" s="1610"/>
      <c r="G264" s="1610" t="s">
        <v>785</v>
      </c>
      <c r="H264" s="1616"/>
      <c r="I264" s="1096" t="s">
        <v>189</v>
      </c>
      <c r="J264" s="1097" t="s">
        <v>142</v>
      </c>
      <c r="K264" s="1100" t="s">
        <v>1813</v>
      </c>
      <c r="L264" s="1603"/>
      <c r="M264" s="1424"/>
      <c r="N264" s="1424"/>
    </row>
    <row r="265" spans="1:14">
      <c r="A265" s="1583"/>
      <c r="B265" s="1619" t="s">
        <v>784</v>
      </c>
      <c r="C265" s="1621" t="s">
        <v>110</v>
      </c>
      <c r="D265" s="1610" t="s">
        <v>236</v>
      </c>
      <c r="E265" s="1610"/>
      <c r="F265" s="1610"/>
      <c r="G265" s="1610" t="s">
        <v>785</v>
      </c>
      <c r="H265" s="1616"/>
      <c r="I265" s="1096" t="s">
        <v>264</v>
      </c>
      <c r="J265" s="1097" t="s">
        <v>143</v>
      </c>
      <c r="K265" s="1028"/>
      <c r="L265" s="1603"/>
      <c r="M265" s="1424"/>
      <c r="N265" s="1424"/>
    </row>
    <row r="266" spans="1:14" ht="27">
      <c r="A266" s="1583"/>
      <c r="B266" s="1619" t="s">
        <v>784</v>
      </c>
      <c r="C266" s="1621" t="s">
        <v>110</v>
      </c>
      <c r="D266" s="1610" t="s">
        <v>236</v>
      </c>
      <c r="E266" s="1610"/>
      <c r="F266" s="1610"/>
      <c r="G266" s="1610" t="s">
        <v>785</v>
      </c>
      <c r="H266" s="1616"/>
      <c r="I266" s="1103" t="s">
        <v>562</v>
      </c>
      <c r="J266" s="1097" t="s">
        <v>248</v>
      </c>
      <c r="K266" s="1028" t="s">
        <v>259</v>
      </c>
      <c r="L266" s="1603"/>
      <c r="M266" s="1424"/>
      <c r="N266" s="1424"/>
    </row>
    <row r="267" spans="1:14">
      <c r="A267" s="1583"/>
      <c r="B267" s="1619" t="s">
        <v>784</v>
      </c>
      <c r="C267" s="1621" t="s">
        <v>110</v>
      </c>
      <c r="D267" s="1610" t="s">
        <v>236</v>
      </c>
      <c r="E267" s="1610"/>
      <c r="F267" s="1610"/>
      <c r="G267" s="1610" t="s">
        <v>785</v>
      </c>
      <c r="H267" s="1616"/>
      <c r="I267" s="1103" t="s">
        <v>591</v>
      </c>
      <c r="J267" s="1097" t="s">
        <v>145</v>
      </c>
      <c r="K267" s="1100" t="s">
        <v>260</v>
      </c>
      <c r="L267" s="1603"/>
      <c r="M267" s="1424"/>
      <c r="N267" s="1424"/>
    </row>
    <row r="268" spans="1:14">
      <c r="A268" s="1583"/>
      <c r="B268" s="1619" t="s">
        <v>784</v>
      </c>
      <c r="C268" s="1621" t="s">
        <v>110</v>
      </c>
      <c r="D268" s="1610" t="s">
        <v>236</v>
      </c>
      <c r="E268" s="1610"/>
      <c r="F268" s="1610"/>
      <c r="G268" s="1610" t="s">
        <v>785</v>
      </c>
      <c r="H268" s="1616"/>
      <c r="I268" s="1103" t="s">
        <v>1783</v>
      </c>
      <c r="J268" s="1097" t="s">
        <v>256</v>
      </c>
      <c r="K268" s="1028"/>
      <c r="L268" s="1603"/>
      <c r="M268" s="1424"/>
      <c r="N268" s="1424"/>
    </row>
    <row r="269" spans="1:14" ht="27">
      <c r="A269" s="1583"/>
      <c r="B269" s="1619"/>
      <c r="C269" s="1621"/>
      <c r="D269" s="1610"/>
      <c r="E269" s="1610"/>
      <c r="F269" s="1610"/>
      <c r="G269" s="1610"/>
      <c r="H269" s="1616"/>
      <c r="I269" s="1103" t="s">
        <v>1764</v>
      </c>
      <c r="J269" s="365" t="s">
        <v>1442</v>
      </c>
      <c r="K269" s="1028" t="s">
        <v>237</v>
      </c>
      <c r="L269" s="1603"/>
      <c r="M269" s="1424"/>
      <c r="N269" s="1424"/>
    </row>
    <row r="270" spans="1:14" ht="27">
      <c r="A270" s="1583"/>
      <c r="B270" s="1619"/>
      <c r="C270" s="1621"/>
      <c r="D270" s="1610"/>
      <c r="E270" s="1610"/>
      <c r="F270" s="1610"/>
      <c r="G270" s="1610"/>
      <c r="H270" s="1616"/>
      <c r="I270" s="360" t="s">
        <v>126</v>
      </c>
      <c r="J270" s="1102" t="s">
        <v>1443</v>
      </c>
      <c r="K270" s="1099" t="s">
        <v>552</v>
      </c>
      <c r="L270" s="1603"/>
      <c r="M270" s="1424"/>
      <c r="N270" s="1424"/>
    </row>
    <row r="271" spans="1:14">
      <c r="A271" s="1583"/>
      <c r="B271" s="1619"/>
      <c r="C271" s="1621"/>
      <c r="D271" s="1610"/>
      <c r="E271" s="1610"/>
      <c r="F271" s="1610"/>
      <c r="G271" s="1610"/>
      <c r="H271" s="1616"/>
      <c r="I271" s="1103" t="s">
        <v>1768</v>
      </c>
      <c r="J271" s="1102"/>
      <c r="K271" s="1028"/>
      <c r="L271" s="1603"/>
      <c r="M271" s="1424"/>
      <c r="N271" s="1424"/>
    </row>
    <row r="272" spans="1:14">
      <c r="A272" s="1583"/>
      <c r="B272" s="1585" t="s">
        <v>784</v>
      </c>
      <c r="C272" s="1622" t="s">
        <v>110</v>
      </c>
      <c r="D272" s="1582" t="s">
        <v>236</v>
      </c>
      <c r="E272" s="1582"/>
      <c r="F272" s="1582"/>
      <c r="G272" s="1582" t="s">
        <v>785</v>
      </c>
      <c r="H272" s="1591"/>
      <c r="I272" s="1160"/>
      <c r="J272" s="1132"/>
      <c r="K272" s="1029"/>
      <c r="L272" s="1599"/>
      <c r="M272" s="1445"/>
      <c r="N272" s="1445"/>
    </row>
    <row r="273" spans="1:14" ht="27" customHeight="1">
      <c r="A273" s="1583"/>
      <c r="B273" s="1584" t="s">
        <v>1135</v>
      </c>
      <c r="C273" s="1620" t="s">
        <v>110</v>
      </c>
      <c r="D273" s="1581" t="s">
        <v>236</v>
      </c>
      <c r="E273" s="1581" t="s">
        <v>1307</v>
      </c>
      <c r="F273" s="1581" t="s">
        <v>612</v>
      </c>
      <c r="G273" s="1581" t="s">
        <v>789</v>
      </c>
      <c r="H273" s="1590" t="s">
        <v>417</v>
      </c>
      <c r="I273" s="422" t="s">
        <v>149</v>
      </c>
      <c r="J273" s="397" t="s">
        <v>249</v>
      </c>
      <c r="K273" s="1027" t="s">
        <v>1442</v>
      </c>
      <c r="L273" s="1598"/>
      <c r="M273" s="1444" t="s">
        <v>1221</v>
      </c>
      <c r="N273" s="1444" t="s">
        <v>1732</v>
      </c>
    </row>
    <row r="274" spans="1:14">
      <c r="A274" s="1583"/>
      <c r="B274" s="1619" t="s">
        <v>788</v>
      </c>
      <c r="C274" s="1621" t="s">
        <v>110</v>
      </c>
      <c r="D274" s="1610" t="s">
        <v>236</v>
      </c>
      <c r="E274" s="1610"/>
      <c r="F274" s="1610"/>
      <c r="G274" s="1610" t="s">
        <v>789</v>
      </c>
      <c r="H274" s="1616"/>
      <c r="I274" s="1130" t="s">
        <v>558</v>
      </c>
      <c r="J274" s="1097" t="s">
        <v>209</v>
      </c>
      <c r="K274" s="1099" t="s">
        <v>1443</v>
      </c>
      <c r="L274" s="1603"/>
      <c r="M274" s="1424"/>
      <c r="N274" s="1424"/>
    </row>
    <row r="275" spans="1:14">
      <c r="A275" s="1583"/>
      <c r="B275" s="1619" t="s">
        <v>788</v>
      </c>
      <c r="C275" s="1621" t="s">
        <v>110</v>
      </c>
      <c r="D275" s="1610" t="s">
        <v>236</v>
      </c>
      <c r="E275" s="1610"/>
      <c r="F275" s="1610"/>
      <c r="G275" s="1610" t="s">
        <v>789</v>
      </c>
      <c r="H275" s="1616"/>
      <c r="I275" s="354"/>
      <c r="J275" s="1097" t="s">
        <v>1361</v>
      </c>
      <c r="K275" s="1028"/>
      <c r="L275" s="1603"/>
      <c r="M275" s="1424"/>
      <c r="N275" s="1424"/>
    </row>
    <row r="276" spans="1:14" ht="27">
      <c r="A276" s="1583"/>
      <c r="B276" s="1619" t="s">
        <v>788</v>
      </c>
      <c r="C276" s="1621" t="s">
        <v>110</v>
      </c>
      <c r="D276" s="1610" t="s">
        <v>236</v>
      </c>
      <c r="E276" s="1610"/>
      <c r="F276" s="1610"/>
      <c r="G276" s="1610" t="s">
        <v>789</v>
      </c>
      <c r="H276" s="1616"/>
      <c r="I276" s="354" t="s">
        <v>232</v>
      </c>
      <c r="J276" s="1097" t="s">
        <v>552</v>
      </c>
      <c r="K276" s="852" t="s">
        <v>1793</v>
      </c>
      <c r="L276" s="1603"/>
      <c r="M276" s="1424"/>
      <c r="N276" s="1424"/>
    </row>
    <row r="277" spans="1:14">
      <c r="A277" s="1583"/>
      <c r="B277" s="1619"/>
      <c r="C277" s="1621"/>
      <c r="D277" s="1610"/>
      <c r="E277" s="1610"/>
      <c r="F277" s="1610"/>
      <c r="G277" s="1610"/>
      <c r="H277" s="1616"/>
      <c r="I277" s="1096" t="s">
        <v>233</v>
      </c>
      <c r="J277" s="1102" t="s">
        <v>560</v>
      </c>
      <c r="K277" s="1100" t="s">
        <v>264</v>
      </c>
      <c r="L277" s="1603"/>
      <c r="M277" s="1424"/>
      <c r="N277" s="1424"/>
    </row>
    <row r="278" spans="1:14">
      <c r="A278" s="1583"/>
      <c r="B278" s="1619"/>
      <c r="C278" s="1621"/>
      <c r="D278" s="1610"/>
      <c r="E278" s="1610"/>
      <c r="F278" s="1610"/>
      <c r="G278" s="1610"/>
      <c r="H278" s="1616"/>
      <c r="I278" s="1096" t="s">
        <v>1814</v>
      </c>
      <c r="J278" s="365" t="s">
        <v>1445</v>
      </c>
      <c r="K278" s="1028"/>
      <c r="L278" s="1603"/>
      <c r="M278" s="1424"/>
      <c r="N278" s="1424"/>
    </row>
    <row r="279" spans="1:14">
      <c r="A279" s="1583"/>
      <c r="B279" s="1619"/>
      <c r="C279" s="1621"/>
      <c r="D279" s="1610"/>
      <c r="E279" s="1610"/>
      <c r="F279" s="1610"/>
      <c r="G279" s="1610"/>
      <c r="H279" s="1616"/>
      <c r="I279" s="1096" t="s">
        <v>1808</v>
      </c>
      <c r="J279" s="1102" t="s">
        <v>1411</v>
      </c>
      <c r="K279" s="1100"/>
      <c r="L279" s="1603"/>
      <c r="M279" s="1424"/>
      <c r="N279" s="1424"/>
    </row>
    <row r="280" spans="1:14">
      <c r="A280" s="1583"/>
      <c r="B280" s="1585" t="s">
        <v>788</v>
      </c>
      <c r="C280" s="1622" t="s">
        <v>110</v>
      </c>
      <c r="D280" s="1582" t="s">
        <v>236</v>
      </c>
      <c r="E280" s="1582"/>
      <c r="F280" s="1582"/>
      <c r="G280" s="1582" t="s">
        <v>789</v>
      </c>
      <c r="H280" s="1591"/>
      <c r="I280" s="1104"/>
      <c r="J280" s="423"/>
      <c r="K280" s="1029"/>
      <c r="L280" s="1599"/>
      <c r="M280" s="1445"/>
      <c r="N280" s="1445"/>
    </row>
    <row r="281" spans="1:14" ht="37.5">
      <c r="A281" s="1093"/>
      <c r="B281" s="1059" t="s">
        <v>1167</v>
      </c>
      <c r="C281" s="1010" t="s">
        <v>110</v>
      </c>
      <c r="D281" s="1012" t="s">
        <v>889</v>
      </c>
      <c r="E281" s="1012" t="s">
        <v>1307</v>
      </c>
      <c r="F281" s="1012" t="s">
        <v>1270</v>
      </c>
      <c r="G281" s="1011" t="s">
        <v>1073</v>
      </c>
      <c r="H281" s="1002" t="s">
        <v>1074</v>
      </c>
      <c r="I281" s="822"/>
      <c r="J281" s="823"/>
      <c r="K281" s="824"/>
      <c r="L281" s="999"/>
      <c r="M281" s="573" t="s">
        <v>1221</v>
      </c>
      <c r="N281" s="573"/>
    </row>
    <row r="282" spans="1:14" ht="27">
      <c r="A282" s="1624"/>
      <c r="B282" s="1625" t="s">
        <v>1171</v>
      </c>
      <c r="C282" s="1628" t="s">
        <v>954</v>
      </c>
      <c r="D282" s="1594" t="s">
        <v>889</v>
      </c>
      <c r="E282" s="1594" t="s">
        <v>1307</v>
      </c>
      <c r="F282" s="1594" t="s">
        <v>1270</v>
      </c>
      <c r="G282" s="1594" t="s">
        <v>1088</v>
      </c>
      <c r="H282" s="1590" t="s">
        <v>1089</v>
      </c>
      <c r="I282" s="422" t="s">
        <v>237</v>
      </c>
      <c r="J282" s="397" t="s">
        <v>166</v>
      </c>
      <c r="K282" s="424" t="s">
        <v>126</v>
      </c>
      <c r="L282" s="1592"/>
      <c r="M282" s="1427" t="s">
        <v>1221</v>
      </c>
      <c r="N282" s="1427"/>
    </row>
    <row r="283" spans="1:14">
      <c r="A283" s="1624"/>
      <c r="B283" s="1626"/>
      <c r="C283" s="1629"/>
      <c r="D283" s="1615"/>
      <c r="E283" s="1615"/>
      <c r="F283" s="1615"/>
      <c r="G283" s="1615"/>
      <c r="H283" s="1616"/>
      <c r="I283" s="1096" t="s">
        <v>553</v>
      </c>
      <c r="J283" s="1097" t="s">
        <v>167</v>
      </c>
      <c r="K283" s="1099" t="s">
        <v>1768</v>
      </c>
      <c r="L283" s="1631"/>
      <c r="M283" s="1426"/>
      <c r="N283" s="1426"/>
    </row>
    <row r="284" spans="1:14">
      <c r="A284" s="1624"/>
      <c r="B284" s="1626"/>
      <c r="C284" s="1629"/>
      <c r="D284" s="1615"/>
      <c r="E284" s="1615"/>
      <c r="F284" s="1615"/>
      <c r="G284" s="1615"/>
      <c r="H284" s="1616"/>
      <c r="I284" s="1096" t="s">
        <v>561</v>
      </c>
      <c r="J284" s="365"/>
      <c r="K284" s="1028"/>
      <c r="L284" s="1631"/>
      <c r="M284" s="1426"/>
      <c r="N284" s="1426"/>
    </row>
    <row r="285" spans="1:14" ht="27">
      <c r="A285" s="1624"/>
      <c r="B285" s="1626"/>
      <c r="C285" s="1629"/>
      <c r="D285" s="1615"/>
      <c r="E285" s="1615"/>
      <c r="F285" s="1615"/>
      <c r="G285" s="1615"/>
      <c r="H285" s="1616"/>
      <c r="I285" s="1103" t="s">
        <v>1411</v>
      </c>
      <c r="J285" s="349" t="s">
        <v>169</v>
      </c>
      <c r="K285" s="1028" t="s">
        <v>1460</v>
      </c>
      <c r="L285" s="1631"/>
      <c r="M285" s="1426"/>
      <c r="N285" s="1426"/>
    </row>
    <row r="286" spans="1:14">
      <c r="A286" s="1624"/>
      <c r="B286" s="1626"/>
      <c r="C286" s="1629"/>
      <c r="D286" s="1615"/>
      <c r="E286" s="1615"/>
      <c r="F286" s="1615"/>
      <c r="G286" s="1615"/>
      <c r="H286" s="1616"/>
      <c r="I286" s="1096" t="s">
        <v>1791</v>
      </c>
      <c r="J286" s="1102" t="s">
        <v>1451</v>
      </c>
      <c r="K286" s="1099" t="s">
        <v>1408</v>
      </c>
      <c r="L286" s="1631"/>
      <c r="M286" s="1426"/>
      <c r="N286" s="1426"/>
    </row>
    <row r="287" spans="1:14">
      <c r="A287" s="1624"/>
      <c r="B287" s="1626"/>
      <c r="C287" s="1629"/>
      <c r="D287" s="1615"/>
      <c r="E287" s="1615"/>
      <c r="F287" s="1615"/>
      <c r="G287" s="1615"/>
      <c r="H287" s="1616"/>
      <c r="I287" s="354" t="s">
        <v>149</v>
      </c>
      <c r="J287" s="365"/>
      <c r="K287" s="1028"/>
      <c r="L287" s="1631"/>
      <c r="M287" s="1426"/>
      <c r="N287" s="1426"/>
    </row>
    <row r="288" spans="1:14" ht="27">
      <c r="A288" s="1624"/>
      <c r="B288" s="1626"/>
      <c r="C288" s="1629"/>
      <c r="D288" s="1615"/>
      <c r="E288" s="1615"/>
      <c r="F288" s="1615"/>
      <c r="G288" s="1615"/>
      <c r="H288" s="1616"/>
      <c r="I288" s="1103" t="s">
        <v>1414</v>
      </c>
      <c r="J288" s="365"/>
      <c r="K288" s="425" t="s">
        <v>184</v>
      </c>
      <c r="L288" s="1631"/>
      <c r="M288" s="1426"/>
      <c r="N288" s="1426"/>
    </row>
    <row r="289" spans="1:14">
      <c r="A289" s="1624"/>
      <c r="B289" s="1626"/>
      <c r="C289" s="1629"/>
      <c r="D289" s="1615"/>
      <c r="E289" s="1615"/>
      <c r="F289" s="1615"/>
      <c r="G289" s="1615"/>
      <c r="H289" s="1616"/>
      <c r="I289" s="1103" t="s">
        <v>1763</v>
      </c>
      <c r="J289" s="349"/>
      <c r="K289" s="1100" t="s">
        <v>1764</v>
      </c>
      <c r="L289" s="1631"/>
      <c r="M289" s="1426"/>
      <c r="N289" s="1426"/>
    </row>
    <row r="290" spans="1:14">
      <c r="A290" s="1624"/>
      <c r="B290" s="1627"/>
      <c r="C290" s="1630"/>
      <c r="D290" s="1595"/>
      <c r="E290" s="1595"/>
      <c r="F290" s="1595"/>
      <c r="G290" s="1595"/>
      <c r="H290" s="1591"/>
      <c r="I290" s="1104"/>
      <c r="J290" s="423"/>
      <c r="K290" s="1029"/>
      <c r="L290" s="1593"/>
      <c r="M290" s="1428"/>
      <c r="N290" s="1428"/>
    </row>
    <row r="291" spans="1:14" ht="102.95" customHeight="1">
      <c r="A291" s="1091"/>
      <c r="B291" s="1057" t="s">
        <v>30</v>
      </c>
      <c r="C291" s="1010" t="s">
        <v>110</v>
      </c>
      <c r="D291" s="1012" t="s">
        <v>236</v>
      </c>
      <c r="E291" s="1012" t="s">
        <v>1307</v>
      </c>
      <c r="F291" s="1012" t="s">
        <v>1279</v>
      </c>
      <c r="G291" s="1011" t="s">
        <v>737</v>
      </c>
      <c r="H291" s="1006" t="s">
        <v>377</v>
      </c>
      <c r="I291" s="822"/>
      <c r="J291" s="823"/>
      <c r="K291" s="824"/>
      <c r="L291" s="998"/>
      <c r="M291" s="573" t="s">
        <v>1221</v>
      </c>
      <c r="N291" s="573" t="s">
        <v>1767</v>
      </c>
    </row>
    <row r="292" spans="1:14" ht="81.75" customHeight="1">
      <c r="A292" s="1091"/>
      <c r="B292" s="1057" t="s">
        <v>31</v>
      </c>
      <c r="C292" s="1010" t="s">
        <v>110</v>
      </c>
      <c r="D292" s="1012" t="s">
        <v>236</v>
      </c>
      <c r="E292" s="1012" t="s">
        <v>1307</v>
      </c>
      <c r="F292" s="1012" t="s">
        <v>1279</v>
      </c>
      <c r="G292" s="1011" t="s">
        <v>738</v>
      </c>
      <c r="H292" s="1002" t="s">
        <v>378</v>
      </c>
      <c r="I292" s="822"/>
      <c r="J292" s="823"/>
      <c r="K292" s="824"/>
      <c r="L292" s="1015"/>
      <c r="M292" s="1021" t="s">
        <v>1221</v>
      </c>
      <c r="N292" s="573" t="s">
        <v>1767</v>
      </c>
    </row>
    <row r="293" spans="1:14" ht="180" customHeight="1">
      <c r="A293" s="1093"/>
      <c r="B293" s="1059" t="s">
        <v>1155</v>
      </c>
      <c r="C293" s="1010" t="s">
        <v>954</v>
      </c>
      <c r="D293" s="1012" t="s">
        <v>889</v>
      </c>
      <c r="E293" s="1012" t="s">
        <v>1307</v>
      </c>
      <c r="F293" s="1012" t="s">
        <v>1279</v>
      </c>
      <c r="G293" s="1011" t="s">
        <v>1017</v>
      </c>
      <c r="H293" s="1002" t="s">
        <v>1018</v>
      </c>
      <c r="I293" s="822"/>
      <c r="J293" s="823"/>
      <c r="K293" s="824"/>
      <c r="L293" s="999"/>
      <c r="M293" s="573" t="s">
        <v>1220</v>
      </c>
      <c r="N293" s="573"/>
    </row>
    <row r="294" spans="1:14" ht="120.75">
      <c r="A294" s="1091"/>
      <c r="B294" s="1057" t="s">
        <v>58</v>
      </c>
      <c r="C294" s="1010" t="s">
        <v>110</v>
      </c>
      <c r="D294" s="1012" t="s">
        <v>236</v>
      </c>
      <c r="E294" s="1012" t="s">
        <v>1314</v>
      </c>
      <c r="F294" s="1012" t="s">
        <v>1274</v>
      </c>
      <c r="G294" s="1011" t="s">
        <v>769</v>
      </c>
      <c r="H294" s="1003" t="s">
        <v>406</v>
      </c>
      <c r="I294" s="822"/>
      <c r="J294" s="823"/>
      <c r="K294" s="824"/>
      <c r="L294" s="998"/>
      <c r="M294" s="573" t="s">
        <v>1221</v>
      </c>
      <c r="N294" s="573">
        <v>0</v>
      </c>
    </row>
    <row r="295" spans="1:14" ht="80.25" customHeight="1">
      <c r="A295" s="1093"/>
      <c r="B295" s="1059" t="s">
        <v>1161</v>
      </c>
      <c r="C295" s="1010" t="s">
        <v>123</v>
      </c>
      <c r="D295" s="1012" t="s">
        <v>889</v>
      </c>
      <c r="E295" s="1012" t="s">
        <v>1314</v>
      </c>
      <c r="F295" s="1012" t="s">
        <v>1274</v>
      </c>
      <c r="G295" s="1011" t="s">
        <v>1047</v>
      </c>
      <c r="H295" s="1002" t="s">
        <v>1048</v>
      </c>
      <c r="I295" s="822"/>
      <c r="J295" s="823"/>
      <c r="K295" s="824"/>
      <c r="L295" s="999"/>
      <c r="M295" s="573" t="s">
        <v>1223</v>
      </c>
      <c r="N295" s="573"/>
    </row>
    <row r="296" spans="1:14" ht="87" customHeight="1">
      <c r="A296" s="1091"/>
      <c r="B296" s="1057" t="s">
        <v>62</v>
      </c>
      <c r="C296" s="1010" t="s">
        <v>110</v>
      </c>
      <c r="D296" s="1012" t="s">
        <v>236</v>
      </c>
      <c r="E296" s="1012" t="s">
        <v>1314</v>
      </c>
      <c r="F296" s="1012" t="s">
        <v>1274</v>
      </c>
      <c r="G296" s="1011" t="s">
        <v>773</v>
      </c>
      <c r="H296" s="1003" t="s">
        <v>410</v>
      </c>
      <c r="I296" s="822"/>
      <c r="J296" s="823"/>
      <c r="K296" s="824"/>
      <c r="L296" s="998"/>
      <c r="M296" s="573" t="s">
        <v>1221</v>
      </c>
      <c r="N296" s="573" t="s">
        <v>1732</v>
      </c>
    </row>
    <row r="297" spans="1:14" ht="69">
      <c r="A297" s="1091"/>
      <c r="B297" s="1057" t="s">
        <v>328</v>
      </c>
      <c r="C297" s="1010" t="s">
        <v>110</v>
      </c>
      <c r="D297" s="1012" t="s">
        <v>236</v>
      </c>
      <c r="E297" s="1012" t="s">
        <v>1314</v>
      </c>
      <c r="F297" s="1012" t="s">
        <v>1274</v>
      </c>
      <c r="G297" s="1011" t="s">
        <v>798</v>
      </c>
      <c r="H297" s="1003" t="s">
        <v>428</v>
      </c>
      <c r="I297" s="822"/>
      <c r="J297" s="823"/>
      <c r="K297" s="824"/>
      <c r="L297" s="998"/>
      <c r="M297" s="573" t="s">
        <v>1304</v>
      </c>
      <c r="N297" s="573" t="s">
        <v>1732</v>
      </c>
    </row>
    <row r="298" spans="1:14" ht="103.5">
      <c r="A298" s="1091"/>
      <c r="B298" s="1057" t="s">
        <v>331</v>
      </c>
      <c r="C298" s="1010" t="s">
        <v>110</v>
      </c>
      <c r="D298" s="1012" t="s">
        <v>236</v>
      </c>
      <c r="E298" s="1012" t="s">
        <v>1314</v>
      </c>
      <c r="F298" s="1012" t="s">
        <v>1274</v>
      </c>
      <c r="G298" s="1011" t="s">
        <v>315</v>
      </c>
      <c r="H298" s="1003" t="s">
        <v>431</v>
      </c>
      <c r="I298" s="393"/>
      <c r="J298" s="394"/>
      <c r="K298" s="395"/>
      <c r="L298" s="998"/>
      <c r="M298" s="573" t="s">
        <v>205</v>
      </c>
      <c r="N298" s="573">
        <v>0</v>
      </c>
    </row>
    <row r="299" spans="1:14" ht="27" customHeight="1">
      <c r="A299" s="1583"/>
      <c r="B299" s="1584" t="s">
        <v>790</v>
      </c>
      <c r="C299" s="1620" t="s">
        <v>110</v>
      </c>
      <c r="D299" s="1581" t="s">
        <v>236</v>
      </c>
      <c r="E299" s="1581" t="s">
        <v>1314</v>
      </c>
      <c r="F299" s="1581" t="s">
        <v>1270</v>
      </c>
      <c r="G299" s="1581" t="s">
        <v>791</v>
      </c>
      <c r="H299" s="1623" t="s">
        <v>418</v>
      </c>
      <c r="I299" s="422" t="s">
        <v>252</v>
      </c>
      <c r="J299" s="365" t="s">
        <v>1445</v>
      </c>
      <c r="K299" s="1027" t="s">
        <v>1815</v>
      </c>
      <c r="L299" s="1598"/>
      <c r="M299" s="1444" t="s">
        <v>1221</v>
      </c>
      <c r="N299" s="1444" t="s">
        <v>1776</v>
      </c>
    </row>
    <row r="300" spans="1:14" ht="18.75" customHeight="1">
      <c r="A300" s="1583"/>
      <c r="B300" s="1619"/>
      <c r="C300" s="1621"/>
      <c r="D300" s="1610"/>
      <c r="E300" s="1610"/>
      <c r="F300" s="1610"/>
      <c r="G300" s="1610"/>
      <c r="H300" s="1617"/>
      <c r="I300" s="1124" t="s">
        <v>1362</v>
      </c>
      <c r="J300" s="1125" t="s">
        <v>1446</v>
      </c>
      <c r="K300" s="1100" t="s">
        <v>1757</v>
      </c>
      <c r="L300" s="1603"/>
      <c r="M300" s="1424"/>
      <c r="N300" s="1424"/>
    </row>
    <row r="301" spans="1:14" ht="18.75" customHeight="1">
      <c r="A301" s="1583"/>
      <c r="B301" s="1619"/>
      <c r="C301" s="1621"/>
      <c r="D301" s="1610"/>
      <c r="E301" s="1610"/>
      <c r="F301" s="1610"/>
      <c r="G301" s="1610"/>
      <c r="H301" s="1617"/>
      <c r="I301" s="1124" t="s">
        <v>547</v>
      </c>
      <c r="J301" s="1125" t="s">
        <v>1447</v>
      </c>
      <c r="K301" s="1028"/>
      <c r="L301" s="1603"/>
      <c r="M301" s="1424"/>
      <c r="N301" s="1424"/>
    </row>
    <row r="302" spans="1:14" ht="18.75" customHeight="1">
      <c r="A302" s="1583"/>
      <c r="B302" s="1619"/>
      <c r="C302" s="1621"/>
      <c r="D302" s="1610"/>
      <c r="E302" s="1610"/>
      <c r="F302" s="1610"/>
      <c r="G302" s="1610"/>
      <c r="H302" s="1617"/>
      <c r="I302" s="1124" t="s">
        <v>548</v>
      </c>
      <c r="J302" s="1125" t="s">
        <v>1430</v>
      </c>
      <c r="K302" s="1028" t="s">
        <v>1790</v>
      </c>
      <c r="L302" s="1603"/>
      <c r="M302" s="1424"/>
      <c r="N302" s="1424"/>
    </row>
    <row r="303" spans="1:14" ht="18.75" customHeight="1">
      <c r="A303" s="1583"/>
      <c r="B303" s="1619"/>
      <c r="C303" s="1621"/>
      <c r="D303" s="1610"/>
      <c r="E303" s="1610"/>
      <c r="F303" s="1610"/>
      <c r="G303" s="1610"/>
      <c r="H303" s="1617"/>
      <c r="I303" s="1124" t="s">
        <v>549</v>
      </c>
      <c r="J303" s="1168" t="s">
        <v>1801</v>
      </c>
      <c r="K303" s="1100" t="s">
        <v>242</v>
      </c>
      <c r="L303" s="1603"/>
      <c r="M303" s="1424"/>
      <c r="N303" s="1424"/>
    </row>
    <row r="304" spans="1:14">
      <c r="A304" s="1583"/>
      <c r="B304" s="1619"/>
      <c r="C304" s="1621"/>
      <c r="D304" s="1610"/>
      <c r="E304" s="1610"/>
      <c r="F304" s="1610"/>
      <c r="G304" s="1610"/>
      <c r="H304" s="1617"/>
      <c r="I304" s="1124" t="s">
        <v>1448</v>
      </c>
      <c r="J304" s="365"/>
      <c r="K304" s="1028"/>
      <c r="L304" s="1603"/>
      <c r="M304" s="1424"/>
      <c r="N304" s="1424"/>
    </row>
    <row r="305" spans="1:14">
      <c r="A305" s="1583"/>
      <c r="B305" s="1619"/>
      <c r="C305" s="1621"/>
      <c r="D305" s="1610"/>
      <c r="E305" s="1610"/>
      <c r="F305" s="1610"/>
      <c r="G305" s="1610"/>
      <c r="H305" s="1617"/>
      <c r="I305" s="1124" t="s">
        <v>1459</v>
      </c>
      <c r="J305" s="365"/>
      <c r="K305" s="1028"/>
      <c r="L305" s="1603"/>
      <c r="M305" s="1424"/>
      <c r="N305" s="1424"/>
    </row>
    <row r="306" spans="1:14" ht="18.75" customHeight="1">
      <c r="A306" s="1583"/>
      <c r="B306" s="1619"/>
      <c r="C306" s="1621"/>
      <c r="D306" s="1610"/>
      <c r="E306" s="1610"/>
      <c r="F306" s="1610"/>
      <c r="G306" s="1610"/>
      <c r="H306" s="1617"/>
      <c r="I306" s="1124" t="s">
        <v>1449</v>
      </c>
      <c r="J306" s="365"/>
      <c r="K306" s="1028"/>
      <c r="L306" s="1603"/>
      <c r="M306" s="1424"/>
      <c r="N306" s="1424"/>
    </row>
    <row r="307" spans="1:14">
      <c r="A307" s="1583"/>
      <c r="B307" s="1585"/>
      <c r="C307" s="1622"/>
      <c r="D307" s="1582"/>
      <c r="E307" s="1582"/>
      <c r="F307" s="1582"/>
      <c r="G307" s="1582"/>
      <c r="H307" s="1618"/>
      <c r="I307" s="1185" t="s">
        <v>1799</v>
      </c>
      <c r="J307" s="423"/>
      <c r="K307" s="1029"/>
      <c r="L307" s="1599"/>
      <c r="M307" s="1445"/>
      <c r="N307" s="1445"/>
    </row>
    <row r="308" spans="1:14" ht="27">
      <c r="A308" s="1576"/>
      <c r="B308" s="1577" t="s">
        <v>799</v>
      </c>
      <c r="C308" s="1579" t="s">
        <v>110</v>
      </c>
      <c r="D308" s="1581" t="s">
        <v>236</v>
      </c>
      <c r="E308" s="1581" t="s">
        <v>1314</v>
      </c>
      <c r="F308" s="1581" t="s">
        <v>1270</v>
      </c>
      <c r="G308" s="1594" t="s">
        <v>800</v>
      </c>
      <c r="H308" s="1596" t="s">
        <v>429</v>
      </c>
      <c r="I308" s="422" t="s">
        <v>252</v>
      </c>
      <c r="J308" s="415"/>
      <c r="K308" s="472"/>
      <c r="L308" s="1598"/>
      <c r="M308" s="1444" t="s">
        <v>1221</v>
      </c>
      <c r="N308" s="1444">
        <v>0</v>
      </c>
    </row>
    <row r="309" spans="1:14" ht="105" customHeight="1">
      <c r="A309" s="1576"/>
      <c r="B309" s="1578"/>
      <c r="C309" s="1580"/>
      <c r="D309" s="1582"/>
      <c r="E309" s="1582"/>
      <c r="F309" s="1582"/>
      <c r="G309" s="1595"/>
      <c r="H309" s="1597"/>
      <c r="I309" s="1110" t="s">
        <v>1459</v>
      </c>
      <c r="J309" s="421"/>
      <c r="K309" s="1186"/>
      <c r="L309" s="1599"/>
      <c r="M309" s="1445"/>
      <c r="N309" s="1445"/>
    </row>
    <row r="310" spans="1:14" ht="138">
      <c r="A310" s="1091"/>
      <c r="B310" s="1057" t="s">
        <v>342</v>
      </c>
      <c r="C310" s="1010" t="s">
        <v>110</v>
      </c>
      <c r="D310" s="1012" t="s">
        <v>236</v>
      </c>
      <c r="E310" s="1012" t="s">
        <v>1314</v>
      </c>
      <c r="F310" s="1012" t="s">
        <v>1270</v>
      </c>
      <c r="G310" s="1011" t="s">
        <v>341</v>
      </c>
      <c r="H310" s="1038" t="s">
        <v>437</v>
      </c>
      <c r="I310" s="1164"/>
      <c r="J310" s="423"/>
      <c r="K310" s="1029"/>
      <c r="L310" s="1017"/>
      <c r="M310" s="1050" t="s">
        <v>1221</v>
      </c>
      <c r="N310" s="1023">
        <v>0</v>
      </c>
    </row>
    <row r="311" spans="1:14" ht="27" customHeight="1">
      <c r="A311" s="1576"/>
      <c r="B311" s="1577" t="s">
        <v>739</v>
      </c>
      <c r="C311" s="1579" t="s">
        <v>110</v>
      </c>
      <c r="D311" s="1581" t="s">
        <v>236</v>
      </c>
      <c r="E311" s="1581" t="s">
        <v>1314</v>
      </c>
      <c r="F311" s="1581" t="s">
        <v>1270</v>
      </c>
      <c r="G311" s="1594" t="s">
        <v>740</v>
      </c>
      <c r="H311" s="1623" t="s">
        <v>379</v>
      </c>
      <c r="I311" s="1025" t="s">
        <v>206</v>
      </c>
      <c r="J311" s="346" t="s">
        <v>594</v>
      </c>
      <c r="K311" s="1027" t="s">
        <v>203</v>
      </c>
      <c r="L311" s="1598"/>
      <c r="M311" s="1444" t="s">
        <v>1221</v>
      </c>
      <c r="N311" s="1444" t="s">
        <v>1732</v>
      </c>
    </row>
    <row r="312" spans="1:14">
      <c r="A312" s="1576"/>
      <c r="B312" s="1608" t="s">
        <v>739</v>
      </c>
      <c r="C312" s="1609" t="s">
        <v>110</v>
      </c>
      <c r="D312" s="1610" t="s">
        <v>236</v>
      </c>
      <c r="E312" s="1610"/>
      <c r="F312" s="1610"/>
      <c r="G312" s="1615" t="s">
        <v>740</v>
      </c>
      <c r="H312" s="1617"/>
      <c r="I312" s="1124" t="s">
        <v>1323</v>
      </c>
      <c r="J312" s="1125" t="s">
        <v>595</v>
      </c>
      <c r="K312" s="1166" t="s">
        <v>502</v>
      </c>
      <c r="L312" s="1603"/>
      <c r="M312" s="1424"/>
      <c r="N312" s="1424"/>
    </row>
    <row r="313" spans="1:14" ht="27">
      <c r="A313" s="1576"/>
      <c r="B313" s="1608" t="s">
        <v>739</v>
      </c>
      <c r="C313" s="1609" t="s">
        <v>110</v>
      </c>
      <c r="D313" s="1610" t="s">
        <v>236</v>
      </c>
      <c r="E313" s="1610"/>
      <c r="F313" s="1610"/>
      <c r="G313" s="1615" t="s">
        <v>740</v>
      </c>
      <c r="H313" s="1617"/>
      <c r="I313" s="1124" t="s">
        <v>1324</v>
      </c>
      <c r="J313" s="386" t="s">
        <v>208</v>
      </c>
      <c r="K313" s="1166" t="s">
        <v>604</v>
      </c>
      <c r="L313" s="1603"/>
      <c r="M313" s="1424"/>
      <c r="N313" s="1424"/>
    </row>
    <row r="314" spans="1:14" ht="25.5" customHeight="1">
      <c r="A314" s="1576"/>
      <c r="B314" s="1608"/>
      <c r="C314" s="1609"/>
      <c r="D314" s="1610"/>
      <c r="E314" s="1610"/>
      <c r="F314" s="1610"/>
      <c r="G314" s="1615"/>
      <c r="H314" s="1617"/>
      <c r="I314" s="1124" t="s">
        <v>1325</v>
      </c>
      <c r="J314" s="1125" t="s">
        <v>1326</v>
      </c>
      <c r="K314" s="1166" t="s">
        <v>1426</v>
      </c>
      <c r="L314" s="1603"/>
      <c r="M314" s="1424"/>
      <c r="N314" s="1424"/>
    </row>
    <row r="315" spans="1:14" ht="25.5" customHeight="1">
      <c r="A315" s="1576"/>
      <c r="B315" s="1608"/>
      <c r="C315" s="1609"/>
      <c r="D315" s="1610"/>
      <c r="E315" s="1610"/>
      <c r="F315" s="1610"/>
      <c r="G315" s="1615"/>
      <c r="H315" s="1617"/>
      <c r="I315" s="1124" t="s">
        <v>1327</v>
      </c>
      <c r="J315" s="1125" t="s">
        <v>1328</v>
      </c>
      <c r="K315" s="1167" t="s">
        <v>1798</v>
      </c>
      <c r="L315" s="1603"/>
      <c r="M315" s="1424"/>
      <c r="N315" s="1424"/>
    </row>
    <row r="316" spans="1:14" ht="27">
      <c r="A316" s="1576"/>
      <c r="B316" s="1608" t="s">
        <v>739</v>
      </c>
      <c r="C316" s="1609" t="s">
        <v>110</v>
      </c>
      <c r="D316" s="1610" t="s">
        <v>236</v>
      </c>
      <c r="E316" s="1610"/>
      <c r="F316" s="1610"/>
      <c r="G316" s="1615" t="s">
        <v>740</v>
      </c>
      <c r="H316" s="1617"/>
      <c r="I316" s="1124" t="s">
        <v>1329</v>
      </c>
      <c r="J316" s="1125" t="s">
        <v>1330</v>
      </c>
      <c r="K316" s="1028" t="s">
        <v>609</v>
      </c>
      <c r="L316" s="1603"/>
      <c r="M316" s="1424"/>
      <c r="N316" s="1424"/>
    </row>
    <row r="317" spans="1:14">
      <c r="A317" s="1576"/>
      <c r="B317" s="1608" t="s">
        <v>739</v>
      </c>
      <c r="C317" s="1609" t="s">
        <v>110</v>
      </c>
      <c r="D317" s="1610" t="s">
        <v>236</v>
      </c>
      <c r="E317" s="1610"/>
      <c r="F317" s="1610"/>
      <c r="G317" s="1615" t="s">
        <v>740</v>
      </c>
      <c r="H317" s="1617"/>
      <c r="I317" s="1124" t="s">
        <v>1331</v>
      </c>
      <c r="J317" s="1125" t="s">
        <v>1332</v>
      </c>
      <c r="K317" s="1166" t="s">
        <v>610</v>
      </c>
      <c r="L317" s="1603"/>
      <c r="M317" s="1424"/>
      <c r="N317" s="1424"/>
    </row>
    <row r="318" spans="1:14" ht="25.5" customHeight="1">
      <c r="A318" s="1576"/>
      <c r="B318" s="1608"/>
      <c r="C318" s="1609"/>
      <c r="D318" s="1610"/>
      <c r="E318" s="1610"/>
      <c r="F318" s="1610"/>
      <c r="G318" s="1615"/>
      <c r="H318" s="1617"/>
      <c r="I318" s="1124" t="s">
        <v>516</v>
      </c>
      <c r="J318" s="1125" t="s">
        <v>1333</v>
      </c>
      <c r="K318" s="1166" t="s">
        <v>1427</v>
      </c>
      <c r="L318" s="1603"/>
      <c r="M318" s="1424"/>
      <c r="N318" s="1424"/>
    </row>
    <row r="319" spans="1:14" ht="25.5" customHeight="1">
      <c r="A319" s="1576"/>
      <c r="B319" s="1608"/>
      <c r="C319" s="1609"/>
      <c r="D319" s="1610"/>
      <c r="E319" s="1610"/>
      <c r="F319" s="1610"/>
      <c r="G319" s="1615"/>
      <c r="H319" s="1617"/>
      <c r="I319" s="1124" t="s">
        <v>1334</v>
      </c>
      <c r="J319" s="1125" t="s">
        <v>514</v>
      </c>
      <c r="K319" s="1168" t="s">
        <v>1799</v>
      </c>
      <c r="L319" s="1603"/>
      <c r="M319" s="1424"/>
      <c r="N319" s="1424"/>
    </row>
    <row r="320" spans="1:14" ht="25.5" customHeight="1">
      <c r="A320" s="1576"/>
      <c r="B320" s="1608"/>
      <c r="C320" s="1609"/>
      <c r="D320" s="1610"/>
      <c r="E320" s="1610"/>
      <c r="F320" s="1610"/>
      <c r="G320" s="1615"/>
      <c r="H320" s="1617"/>
      <c r="I320" s="1124" t="s">
        <v>1336</v>
      </c>
      <c r="J320" s="1125" t="s">
        <v>1337</v>
      </c>
      <c r="K320" s="1167" t="s">
        <v>1800</v>
      </c>
      <c r="L320" s="1603"/>
      <c r="M320" s="1424"/>
      <c r="N320" s="1424"/>
    </row>
    <row r="321" spans="1:14" ht="27">
      <c r="A321" s="1576"/>
      <c r="B321" s="1608" t="s">
        <v>739</v>
      </c>
      <c r="C321" s="1609" t="s">
        <v>110</v>
      </c>
      <c r="D321" s="1610" t="s">
        <v>236</v>
      </c>
      <c r="E321" s="1610"/>
      <c r="F321" s="1610"/>
      <c r="G321" s="1615" t="s">
        <v>740</v>
      </c>
      <c r="H321" s="1617"/>
      <c r="I321" s="1124" t="s">
        <v>1339</v>
      </c>
      <c r="J321" s="1125" t="s">
        <v>520</v>
      </c>
      <c r="K321" s="1028" t="s">
        <v>296</v>
      </c>
      <c r="L321" s="1603"/>
      <c r="M321" s="1424"/>
      <c r="N321" s="1424"/>
    </row>
    <row r="322" spans="1:14">
      <c r="A322" s="1576"/>
      <c r="B322" s="1608" t="s">
        <v>739</v>
      </c>
      <c r="C322" s="1609" t="s">
        <v>110</v>
      </c>
      <c r="D322" s="1610" t="s">
        <v>236</v>
      </c>
      <c r="E322" s="1610"/>
      <c r="F322" s="1610"/>
      <c r="G322" s="1615" t="s">
        <v>740</v>
      </c>
      <c r="H322" s="1617"/>
      <c r="I322" s="1124" t="s">
        <v>1341</v>
      </c>
      <c r="J322" s="1125" t="s">
        <v>597</v>
      </c>
      <c r="K322" s="1166" t="s">
        <v>507</v>
      </c>
      <c r="L322" s="1603"/>
      <c r="M322" s="1424"/>
      <c r="N322" s="1424"/>
    </row>
    <row r="323" spans="1:14" ht="27">
      <c r="A323" s="1576"/>
      <c r="B323" s="1608" t="s">
        <v>739</v>
      </c>
      <c r="C323" s="1609" t="s">
        <v>110</v>
      </c>
      <c r="D323" s="1610" t="s">
        <v>236</v>
      </c>
      <c r="E323" s="1610"/>
      <c r="F323" s="1610"/>
      <c r="G323" s="1615" t="s">
        <v>740</v>
      </c>
      <c r="H323" s="1617"/>
      <c r="I323" s="1124" t="s">
        <v>593</v>
      </c>
      <c r="J323" s="1125" t="s">
        <v>598</v>
      </c>
      <c r="K323" s="1028" t="s">
        <v>250</v>
      </c>
      <c r="L323" s="1603"/>
      <c r="M323" s="1424"/>
      <c r="N323" s="1424"/>
    </row>
    <row r="324" spans="1:14">
      <c r="A324" s="1576"/>
      <c r="B324" s="1608" t="s">
        <v>739</v>
      </c>
      <c r="C324" s="1609" t="s">
        <v>110</v>
      </c>
      <c r="D324" s="1610" t="s">
        <v>236</v>
      </c>
      <c r="E324" s="1610"/>
      <c r="F324" s="1610"/>
      <c r="G324" s="1615" t="s">
        <v>740</v>
      </c>
      <c r="H324" s="1617"/>
      <c r="I324" s="1124" t="s">
        <v>599</v>
      </c>
      <c r="J324" s="1125" t="s">
        <v>600</v>
      </c>
      <c r="K324" s="1166" t="s">
        <v>1335</v>
      </c>
      <c r="L324" s="1603"/>
      <c r="M324" s="1424"/>
      <c r="N324" s="1424"/>
    </row>
    <row r="325" spans="1:14">
      <c r="A325" s="1576"/>
      <c r="B325" s="1608" t="s">
        <v>739</v>
      </c>
      <c r="C325" s="1609" t="s">
        <v>110</v>
      </c>
      <c r="D325" s="1610" t="s">
        <v>236</v>
      </c>
      <c r="E325" s="1610"/>
      <c r="F325" s="1610"/>
      <c r="G325" s="1615" t="s">
        <v>740</v>
      </c>
      <c r="H325" s="1617"/>
      <c r="I325" s="1124" t="s">
        <v>602</v>
      </c>
      <c r="J325" s="1125" t="s">
        <v>601</v>
      </c>
      <c r="K325" s="1166" t="s">
        <v>1338</v>
      </c>
      <c r="L325" s="1603"/>
      <c r="M325" s="1424"/>
      <c r="N325" s="1424"/>
    </row>
    <row r="326" spans="1:14">
      <c r="A326" s="1576"/>
      <c r="B326" s="1608" t="s">
        <v>739</v>
      </c>
      <c r="C326" s="1609" t="s">
        <v>110</v>
      </c>
      <c r="D326" s="1610" t="s">
        <v>236</v>
      </c>
      <c r="E326" s="1610"/>
      <c r="F326" s="1610"/>
      <c r="G326" s="1615" t="s">
        <v>740</v>
      </c>
      <c r="H326" s="1617"/>
      <c r="I326" s="1124" t="s">
        <v>1428</v>
      </c>
      <c r="J326" s="1168" t="s">
        <v>1801</v>
      </c>
      <c r="K326" s="1166" t="s">
        <v>1340</v>
      </c>
      <c r="L326" s="1603"/>
      <c r="M326" s="1424"/>
      <c r="N326" s="1424"/>
    </row>
    <row r="327" spans="1:14">
      <c r="A327" s="1576"/>
      <c r="B327" s="1608" t="s">
        <v>739</v>
      </c>
      <c r="C327" s="1609" t="s">
        <v>110</v>
      </c>
      <c r="D327" s="1610" t="s">
        <v>236</v>
      </c>
      <c r="E327" s="1610"/>
      <c r="F327" s="1610"/>
      <c r="G327" s="1615" t="s">
        <v>740</v>
      </c>
      <c r="H327" s="1617"/>
      <c r="I327" s="1124" t="s">
        <v>1429</v>
      </c>
      <c r="J327" s="1168" t="s">
        <v>1802</v>
      </c>
      <c r="K327" s="1166" t="s">
        <v>1342</v>
      </c>
      <c r="L327" s="1603"/>
      <c r="M327" s="1424"/>
      <c r="N327" s="1424"/>
    </row>
    <row r="328" spans="1:14">
      <c r="A328" s="1576"/>
      <c r="B328" s="1608" t="s">
        <v>739</v>
      </c>
      <c r="C328" s="1609" t="s">
        <v>110</v>
      </c>
      <c r="D328" s="1610" t="s">
        <v>236</v>
      </c>
      <c r="E328" s="1610"/>
      <c r="F328" s="1610"/>
      <c r="G328" s="1615" t="s">
        <v>740</v>
      </c>
      <c r="H328" s="1617"/>
      <c r="I328" s="1124" t="s">
        <v>1430</v>
      </c>
      <c r="J328" s="1168"/>
      <c r="K328" s="1166" t="s">
        <v>1343</v>
      </c>
      <c r="L328" s="1603"/>
      <c r="M328" s="1424"/>
      <c r="N328" s="1424"/>
    </row>
    <row r="329" spans="1:14">
      <c r="A329" s="1576"/>
      <c r="B329" s="1608" t="s">
        <v>739</v>
      </c>
      <c r="C329" s="1609" t="s">
        <v>110</v>
      </c>
      <c r="D329" s="1610" t="s">
        <v>236</v>
      </c>
      <c r="E329" s="1610"/>
      <c r="F329" s="1610"/>
      <c r="G329" s="1615" t="s">
        <v>740</v>
      </c>
      <c r="H329" s="1617"/>
      <c r="I329" s="1124"/>
      <c r="J329" s="1168"/>
      <c r="K329" s="1166" t="s">
        <v>1344</v>
      </c>
      <c r="L329" s="1603"/>
      <c r="M329" s="1424"/>
      <c r="N329" s="1424"/>
    </row>
    <row r="330" spans="1:14">
      <c r="A330" s="1576"/>
      <c r="B330" s="1608" t="s">
        <v>739</v>
      </c>
      <c r="C330" s="1609" t="s">
        <v>110</v>
      </c>
      <c r="D330" s="1610" t="s">
        <v>236</v>
      </c>
      <c r="E330" s="1610"/>
      <c r="F330" s="1610"/>
      <c r="G330" s="1615" t="s">
        <v>740</v>
      </c>
      <c r="H330" s="1617"/>
      <c r="I330" s="1124"/>
      <c r="J330" s="1168"/>
      <c r="K330" s="1166" t="s">
        <v>1345</v>
      </c>
      <c r="L330" s="1603"/>
      <c r="M330" s="1424"/>
      <c r="N330" s="1424"/>
    </row>
    <row r="331" spans="1:14">
      <c r="A331" s="1576"/>
      <c r="B331" s="1608"/>
      <c r="C331" s="1609"/>
      <c r="D331" s="1610"/>
      <c r="E331" s="1610"/>
      <c r="F331" s="1610"/>
      <c r="G331" s="1615"/>
      <c r="H331" s="1617"/>
      <c r="I331" s="1124"/>
      <c r="J331" s="1125"/>
      <c r="K331" s="1166" t="s">
        <v>603</v>
      </c>
      <c r="L331" s="1603"/>
      <c r="M331" s="1424"/>
      <c r="N331" s="1424"/>
    </row>
    <row r="332" spans="1:14" ht="27">
      <c r="A332" s="1576"/>
      <c r="B332" s="1608" t="s">
        <v>739</v>
      </c>
      <c r="C332" s="1609" t="s">
        <v>110</v>
      </c>
      <c r="D332" s="1610" t="s">
        <v>236</v>
      </c>
      <c r="E332" s="1610"/>
      <c r="F332" s="1610"/>
      <c r="G332" s="1615" t="s">
        <v>740</v>
      </c>
      <c r="H332" s="1617"/>
      <c r="I332" s="1026" t="s">
        <v>207</v>
      </c>
      <c r="J332" s="365" t="s">
        <v>607</v>
      </c>
      <c r="K332" s="1167" t="s">
        <v>1800</v>
      </c>
      <c r="L332" s="1603"/>
      <c r="M332" s="1424"/>
      <c r="N332" s="1424"/>
    </row>
    <row r="333" spans="1:14" ht="27">
      <c r="A333" s="1576"/>
      <c r="B333" s="1608" t="s">
        <v>739</v>
      </c>
      <c r="C333" s="1609" t="s">
        <v>110</v>
      </c>
      <c r="D333" s="1610" t="s">
        <v>236</v>
      </c>
      <c r="E333" s="1610"/>
      <c r="F333" s="1610"/>
      <c r="G333" s="1615" t="s">
        <v>740</v>
      </c>
      <c r="H333" s="1617"/>
      <c r="I333" s="1124" t="s">
        <v>1346</v>
      </c>
      <c r="J333" s="1125" t="s">
        <v>1347</v>
      </c>
      <c r="K333" s="1028" t="s">
        <v>251</v>
      </c>
      <c r="L333" s="1603"/>
      <c r="M333" s="1424"/>
      <c r="N333" s="1424"/>
    </row>
    <row r="334" spans="1:14">
      <c r="A334" s="1576"/>
      <c r="B334" s="1608" t="s">
        <v>739</v>
      </c>
      <c r="C334" s="1609" t="s">
        <v>110</v>
      </c>
      <c r="D334" s="1610" t="s">
        <v>236</v>
      </c>
      <c r="E334" s="1610"/>
      <c r="F334" s="1610"/>
      <c r="G334" s="1615" t="s">
        <v>740</v>
      </c>
      <c r="H334" s="1617"/>
      <c r="I334" s="1124" t="s">
        <v>1348</v>
      </c>
      <c r="J334" s="1125" t="s">
        <v>1349</v>
      </c>
      <c r="K334" s="1166" t="s">
        <v>1350</v>
      </c>
      <c r="L334" s="1603"/>
      <c r="M334" s="1424"/>
      <c r="N334" s="1424"/>
    </row>
    <row r="335" spans="1:14">
      <c r="A335" s="1576"/>
      <c r="B335" s="1608" t="s">
        <v>739</v>
      </c>
      <c r="C335" s="1609" t="s">
        <v>110</v>
      </c>
      <c r="D335" s="1610" t="s">
        <v>236</v>
      </c>
      <c r="E335" s="1610"/>
      <c r="F335" s="1610"/>
      <c r="G335" s="1615" t="s">
        <v>740</v>
      </c>
      <c r="H335" s="1617"/>
      <c r="I335" s="1124" t="s">
        <v>592</v>
      </c>
      <c r="J335" s="1125" t="s">
        <v>1351</v>
      </c>
      <c r="K335" s="1166" t="s">
        <v>536</v>
      </c>
      <c r="L335" s="1603"/>
      <c r="M335" s="1424"/>
      <c r="N335" s="1424"/>
    </row>
    <row r="336" spans="1:14">
      <c r="A336" s="1576"/>
      <c r="B336" s="1608" t="s">
        <v>739</v>
      </c>
      <c r="C336" s="1609" t="s">
        <v>110</v>
      </c>
      <c r="D336" s="1610" t="s">
        <v>236</v>
      </c>
      <c r="E336" s="1610"/>
      <c r="F336" s="1610"/>
      <c r="G336" s="1615" t="s">
        <v>740</v>
      </c>
      <c r="H336" s="1617"/>
      <c r="I336" s="1124" t="s">
        <v>596</v>
      </c>
      <c r="J336" s="1125" t="s">
        <v>1352</v>
      </c>
      <c r="K336" s="1166" t="s">
        <v>1353</v>
      </c>
      <c r="L336" s="1603"/>
      <c r="M336" s="1424"/>
      <c r="N336" s="1424"/>
    </row>
    <row r="337" spans="1:17">
      <c r="A337" s="1576"/>
      <c r="B337" s="1608" t="s">
        <v>739</v>
      </c>
      <c r="C337" s="1609" t="s">
        <v>110</v>
      </c>
      <c r="D337" s="1610" t="s">
        <v>236</v>
      </c>
      <c r="E337" s="1610"/>
      <c r="F337" s="1610"/>
      <c r="G337" s="1615" t="s">
        <v>740</v>
      </c>
      <c r="H337" s="1617"/>
      <c r="I337" s="1169" t="s">
        <v>1803</v>
      </c>
      <c r="J337" s="1125" t="s">
        <v>535</v>
      </c>
      <c r="K337" s="1166" t="s">
        <v>605</v>
      </c>
      <c r="L337" s="1603"/>
      <c r="M337" s="1424"/>
      <c r="N337" s="1424"/>
    </row>
    <row r="338" spans="1:17" ht="27">
      <c r="A338" s="1576"/>
      <c r="B338" s="1608" t="s">
        <v>739</v>
      </c>
      <c r="C338" s="1609" t="s">
        <v>110</v>
      </c>
      <c r="D338" s="1610" t="s">
        <v>236</v>
      </c>
      <c r="E338" s="1610"/>
      <c r="F338" s="1610"/>
      <c r="G338" s="1615" t="s">
        <v>740</v>
      </c>
      <c r="H338" s="1617"/>
      <c r="I338" s="354" t="s">
        <v>295</v>
      </c>
      <c r="J338" s="1125" t="s">
        <v>1354</v>
      </c>
      <c r="K338" s="1166" t="s">
        <v>606</v>
      </c>
      <c r="L338" s="1603"/>
      <c r="M338" s="1424"/>
      <c r="N338" s="1424"/>
    </row>
    <row r="339" spans="1:17">
      <c r="A339" s="1576"/>
      <c r="B339" s="1608"/>
      <c r="C339" s="1609"/>
      <c r="D339" s="1610"/>
      <c r="E339" s="1610"/>
      <c r="F339" s="1610"/>
      <c r="G339" s="1615"/>
      <c r="H339" s="1617"/>
      <c r="I339" s="1124" t="s">
        <v>539</v>
      </c>
      <c r="J339" s="1125" t="s">
        <v>540</v>
      </c>
      <c r="K339" s="1167" t="s">
        <v>1799</v>
      </c>
      <c r="L339" s="1603"/>
      <c r="M339" s="1424"/>
      <c r="N339" s="1424"/>
    </row>
    <row r="340" spans="1:17" ht="27">
      <c r="A340" s="1576"/>
      <c r="B340" s="1608"/>
      <c r="C340" s="1609"/>
      <c r="D340" s="1610"/>
      <c r="E340" s="1610"/>
      <c r="F340" s="1610"/>
      <c r="G340" s="1615"/>
      <c r="H340" s="1617"/>
      <c r="I340" s="1124"/>
      <c r="J340" s="1125" t="s">
        <v>1467</v>
      </c>
      <c r="K340" s="425" t="s">
        <v>1773</v>
      </c>
      <c r="L340" s="1603"/>
      <c r="M340" s="1424"/>
      <c r="N340" s="1424"/>
    </row>
    <row r="341" spans="1:17">
      <c r="A341" s="1576"/>
      <c r="B341" s="1578" t="s">
        <v>739</v>
      </c>
      <c r="C341" s="1580" t="s">
        <v>110</v>
      </c>
      <c r="D341" s="1582" t="s">
        <v>236</v>
      </c>
      <c r="E341" s="1582"/>
      <c r="F341" s="1582"/>
      <c r="G341" s="1595" t="s">
        <v>740</v>
      </c>
      <c r="H341" s="1618"/>
      <c r="I341" s="1170"/>
      <c r="J341" s="1171" t="s">
        <v>1466</v>
      </c>
      <c r="K341" s="1122" t="s">
        <v>1794</v>
      </c>
      <c r="L341" s="1599"/>
      <c r="M341" s="1445"/>
      <c r="N341" s="1445"/>
    </row>
    <row r="342" spans="1:17" ht="84.75" customHeight="1">
      <c r="A342" s="1093"/>
      <c r="B342" s="1059" t="s">
        <v>1159</v>
      </c>
      <c r="C342" s="1013" t="s">
        <v>123</v>
      </c>
      <c r="D342" s="1012" t="s">
        <v>889</v>
      </c>
      <c r="E342" s="1012" t="s">
        <v>1308</v>
      </c>
      <c r="F342" s="1012" t="s">
        <v>1285</v>
      </c>
      <c r="G342" s="1011" t="s">
        <v>1043</v>
      </c>
      <c r="H342" s="1002" t="s">
        <v>1044</v>
      </c>
      <c r="I342" s="822"/>
      <c r="J342" s="823"/>
      <c r="K342" s="824"/>
      <c r="L342" s="999"/>
      <c r="M342" s="573" t="s">
        <v>1221</v>
      </c>
      <c r="N342" s="573"/>
    </row>
    <row r="343" spans="1:17" ht="69">
      <c r="A343" s="1091"/>
      <c r="B343" s="1057" t="s">
        <v>37</v>
      </c>
      <c r="C343" s="1010" t="s">
        <v>110</v>
      </c>
      <c r="D343" s="1012" t="s">
        <v>236</v>
      </c>
      <c r="E343" s="1012" t="s">
        <v>1308</v>
      </c>
      <c r="F343" s="1012" t="s">
        <v>1270</v>
      </c>
      <c r="G343" s="1011" t="s">
        <v>746</v>
      </c>
      <c r="H343" s="1003" t="s">
        <v>385</v>
      </c>
      <c r="I343" s="822"/>
      <c r="J343" s="823"/>
      <c r="K343" s="824"/>
      <c r="L343" s="998"/>
      <c r="M343" s="573" t="s">
        <v>1221</v>
      </c>
      <c r="N343" s="573">
        <v>0</v>
      </c>
    </row>
    <row r="344" spans="1:17" ht="77.45" customHeight="1">
      <c r="A344" s="1093"/>
      <c r="B344" s="1059" t="s">
        <v>1157</v>
      </c>
      <c r="C344" s="1013" t="s">
        <v>123</v>
      </c>
      <c r="D344" s="1012" t="s">
        <v>889</v>
      </c>
      <c r="E344" s="1012" t="s">
        <v>1308</v>
      </c>
      <c r="F344" s="1012" t="s">
        <v>1270</v>
      </c>
      <c r="G344" s="1051" t="s">
        <v>1036</v>
      </c>
      <c r="H344" s="1052" t="s">
        <v>1037</v>
      </c>
      <c r="I344" s="822"/>
      <c r="J344" s="823"/>
      <c r="K344" s="824"/>
      <c r="L344" s="999"/>
      <c r="M344" s="573" t="s">
        <v>1220</v>
      </c>
      <c r="N344" s="573"/>
    </row>
    <row r="345" spans="1:17" ht="172.5">
      <c r="A345" s="1091"/>
      <c r="B345" s="1057" t="s">
        <v>802</v>
      </c>
      <c r="C345" s="1010" t="s">
        <v>110</v>
      </c>
      <c r="D345" s="1012" t="s">
        <v>236</v>
      </c>
      <c r="E345" s="1012" t="s">
        <v>1308</v>
      </c>
      <c r="F345" s="1012" t="s">
        <v>1270</v>
      </c>
      <c r="G345" s="1011" t="s">
        <v>803</v>
      </c>
      <c r="H345" s="1003" t="s">
        <v>436</v>
      </c>
      <c r="I345" s="1187"/>
      <c r="J345" s="1188"/>
      <c r="K345" s="1189"/>
      <c r="L345" s="998"/>
      <c r="M345" s="1050" t="s">
        <v>1221</v>
      </c>
      <c r="N345" s="1050">
        <v>0</v>
      </c>
    </row>
    <row r="346" spans="1:17" ht="120.75">
      <c r="A346" s="1091"/>
      <c r="B346" s="1057" t="s">
        <v>774</v>
      </c>
      <c r="C346" s="1010" t="s">
        <v>110</v>
      </c>
      <c r="D346" s="1012" t="s">
        <v>236</v>
      </c>
      <c r="E346" s="1012" t="s">
        <v>1309</v>
      </c>
      <c r="F346" s="1012" t="s">
        <v>1285</v>
      </c>
      <c r="G346" s="1011" t="s">
        <v>775</v>
      </c>
      <c r="H346" s="1003" t="s">
        <v>411</v>
      </c>
      <c r="I346" s="822"/>
      <c r="J346" s="823"/>
      <c r="K346" s="824"/>
      <c r="L346" s="998"/>
      <c r="M346" s="573" t="s">
        <v>205</v>
      </c>
      <c r="N346" s="573" t="s">
        <v>1732</v>
      </c>
    </row>
    <row r="347" spans="1:17" ht="81.75" customHeight="1">
      <c r="A347" s="1093"/>
      <c r="B347" s="1059" t="s">
        <v>1173</v>
      </c>
      <c r="C347" s="1010" t="s">
        <v>954</v>
      </c>
      <c r="D347" s="1012" t="s">
        <v>889</v>
      </c>
      <c r="E347" s="1012" t="s">
        <v>1309</v>
      </c>
      <c r="F347" s="1012" t="s">
        <v>1285</v>
      </c>
      <c r="G347" s="1011" t="s">
        <v>1093</v>
      </c>
      <c r="H347" s="1002" t="s">
        <v>1094</v>
      </c>
      <c r="I347" s="822"/>
      <c r="J347" s="823"/>
      <c r="K347" s="824"/>
      <c r="L347" s="999"/>
      <c r="M347" s="573" t="s">
        <v>1305</v>
      </c>
      <c r="N347" s="573"/>
    </row>
    <row r="348" spans="1:17" ht="75.75" customHeight="1">
      <c r="A348" s="1091"/>
      <c r="B348" s="1057" t="s">
        <v>41</v>
      </c>
      <c r="C348" s="1010" t="s">
        <v>110</v>
      </c>
      <c r="D348" s="1012" t="s">
        <v>236</v>
      </c>
      <c r="E348" s="1012" t="s">
        <v>1309</v>
      </c>
      <c r="F348" s="1012" t="s">
        <v>1285</v>
      </c>
      <c r="G348" s="1011" t="s">
        <v>750</v>
      </c>
      <c r="H348" s="1003" t="s">
        <v>389</v>
      </c>
      <c r="I348" s="822"/>
      <c r="J348" s="823"/>
      <c r="K348" s="824"/>
      <c r="L348" s="998"/>
      <c r="M348" s="573" t="s">
        <v>205</v>
      </c>
      <c r="N348" s="573" t="s">
        <v>1732</v>
      </c>
    </row>
    <row r="349" spans="1:17" s="1095" customFormat="1" ht="134.25" customHeight="1">
      <c r="A349" s="1134"/>
      <c r="B349" s="1057" t="s">
        <v>1926</v>
      </c>
      <c r="C349" s="1054" t="s">
        <v>110</v>
      </c>
      <c r="D349" s="1079" t="s">
        <v>889</v>
      </c>
      <c r="E349" s="1079" t="s">
        <v>1922</v>
      </c>
      <c r="F349" s="1079" t="s">
        <v>1270</v>
      </c>
      <c r="G349" s="1055" t="s">
        <v>1748</v>
      </c>
      <c r="H349" s="1052" t="s">
        <v>1830</v>
      </c>
      <c r="I349" s="1191"/>
      <c r="J349" s="1192"/>
      <c r="K349" s="1193"/>
      <c r="L349" s="1062"/>
      <c r="M349" s="1056" t="s">
        <v>1221</v>
      </c>
      <c r="N349" s="1194"/>
      <c r="O349" s="1221"/>
      <c r="P349" s="1108"/>
      <c r="Q349" s="1195"/>
    </row>
    <row r="350" spans="1:17" ht="130.5" customHeight="1">
      <c r="A350" s="1091"/>
      <c r="B350" s="1057" t="s">
        <v>325</v>
      </c>
      <c r="C350" s="1010" t="s">
        <v>110</v>
      </c>
      <c r="D350" s="1012" t="s">
        <v>236</v>
      </c>
      <c r="E350" s="1012" t="s">
        <v>1309</v>
      </c>
      <c r="F350" s="1012" t="s">
        <v>1270</v>
      </c>
      <c r="G350" s="1051" t="s">
        <v>623</v>
      </c>
      <c r="H350" s="1053" t="s">
        <v>425</v>
      </c>
      <c r="I350" s="822"/>
      <c r="J350" s="823"/>
      <c r="K350" s="824"/>
      <c r="L350" s="1015"/>
      <c r="M350" s="1021" t="s">
        <v>205</v>
      </c>
      <c r="N350" s="573" t="s">
        <v>1767</v>
      </c>
    </row>
    <row r="351" spans="1:17" ht="18.75" customHeight="1">
      <c r="A351" s="1576"/>
      <c r="B351" s="1577" t="s">
        <v>335</v>
      </c>
      <c r="C351" s="1579" t="s">
        <v>110</v>
      </c>
      <c r="D351" s="1581" t="s">
        <v>236</v>
      </c>
      <c r="E351" s="1581" t="s">
        <v>1309</v>
      </c>
      <c r="F351" s="1581" t="s">
        <v>1270</v>
      </c>
      <c r="G351" s="1594" t="s">
        <v>626</v>
      </c>
      <c r="H351" s="1596" t="s">
        <v>434</v>
      </c>
      <c r="I351" s="368" t="s">
        <v>178</v>
      </c>
      <c r="J351" s="339"/>
      <c r="K351" s="1027"/>
      <c r="L351" s="1598"/>
      <c r="M351" s="1444" t="s">
        <v>205</v>
      </c>
      <c r="N351" s="1444">
        <v>0</v>
      </c>
    </row>
    <row r="352" spans="1:17">
      <c r="A352" s="1576"/>
      <c r="B352" s="1608"/>
      <c r="C352" s="1609"/>
      <c r="D352" s="1610"/>
      <c r="E352" s="1610"/>
      <c r="F352" s="1610"/>
      <c r="G352" s="1615"/>
      <c r="H352" s="1617"/>
      <c r="I352" s="1096" t="s">
        <v>179</v>
      </c>
      <c r="J352" s="365"/>
      <c r="K352" s="1028"/>
      <c r="L352" s="1603"/>
      <c r="M352" s="1424"/>
      <c r="N352" s="1424"/>
    </row>
    <row r="353" spans="1:16" ht="80.25" customHeight="1">
      <c r="A353" s="1576"/>
      <c r="B353" s="1578"/>
      <c r="C353" s="1580"/>
      <c r="D353" s="1582"/>
      <c r="E353" s="1582"/>
      <c r="F353" s="1582"/>
      <c r="G353" s="1595"/>
      <c r="H353" s="1618"/>
      <c r="I353" s="1164"/>
      <c r="J353" s="423"/>
      <c r="K353" s="1029"/>
      <c r="L353" s="1599"/>
      <c r="M353" s="1445"/>
      <c r="N353" s="1445"/>
    </row>
    <row r="354" spans="1:16">
      <c r="A354" s="1576"/>
      <c r="B354" s="1577" t="s">
        <v>336</v>
      </c>
      <c r="C354" s="1643" t="s">
        <v>110</v>
      </c>
      <c r="D354" s="1594" t="s">
        <v>236</v>
      </c>
      <c r="E354" s="1646" t="s">
        <v>1309</v>
      </c>
      <c r="F354" s="1646" t="s">
        <v>1270</v>
      </c>
      <c r="G354" s="1594" t="s">
        <v>627</v>
      </c>
      <c r="H354" s="1652" t="s">
        <v>435</v>
      </c>
      <c r="I354" s="422" t="s">
        <v>1410</v>
      </c>
      <c r="J354" s="339"/>
      <c r="K354" s="1027"/>
      <c r="L354" s="1598"/>
      <c r="M354" s="1444" t="s">
        <v>205</v>
      </c>
      <c r="N354" s="1444" t="s">
        <v>1767</v>
      </c>
    </row>
    <row r="355" spans="1:16" ht="105.6" customHeight="1">
      <c r="A355" s="1576"/>
      <c r="B355" s="1578"/>
      <c r="C355" s="1645"/>
      <c r="D355" s="1595"/>
      <c r="E355" s="1648"/>
      <c r="F355" s="1648"/>
      <c r="G355" s="1595"/>
      <c r="H355" s="1653"/>
      <c r="I355" s="1104" t="s">
        <v>1407</v>
      </c>
      <c r="J355" s="423"/>
      <c r="K355" s="1029"/>
      <c r="L355" s="1599"/>
      <c r="M355" s="1445"/>
      <c r="N355" s="1445"/>
    </row>
    <row r="356" spans="1:16" ht="138.75" customHeight="1">
      <c r="B356" s="1057" t="s">
        <v>1686</v>
      </c>
      <c r="C356" s="1010" t="s">
        <v>110</v>
      </c>
      <c r="D356" s="1012" t="s">
        <v>236</v>
      </c>
      <c r="E356" s="1012" t="s">
        <v>1922</v>
      </c>
      <c r="F356" s="1012" t="s">
        <v>1270</v>
      </c>
      <c r="G356" s="1011" t="s">
        <v>1576</v>
      </c>
      <c r="H356" s="1002" t="s">
        <v>1578</v>
      </c>
      <c r="I356" s="1161"/>
      <c r="J356" s="1162"/>
      <c r="K356" s="1163"/>
      <c r="L356" s="998"/>
      <c r="M356" s="1049" t="s">
        <v>205</v>
      </c>
      <c r="N356" s="1049"/>
    </row>
    <row r="357" spans="1:16" ht="86.25">
      <c r="A357" s="1091"/>
      <c r="B357" s="1057" t="s">
        <v>33</v>
      </c>
      <c r="C357" s="1010" t="s">
        <v>110</v>
      </c>
      <c r="D357" s="1012" t="s">
        <v>236</v>
      </c>
      <c r="E357" s="1012" t="s">
        <v>1309</v>
      </c>
      <c r="F357" s="1012" t="s">
        <v>1270</v>
      </c>
      <c r="G357" s="1011" t="s">
        <v>742</v>
      </c>
      <c r="H357" s="1003" t="s">
        <v>381</v>
      </c>
      <c r="I357" s="822"/>
      <c r="J357" s="823"/>
      <c r="K357" s="824"/>
      <c r="L357" s="998"/>
      <c r="M357" s="573" t="s">
        <v>1223</v>
      </c>
      <c r="N357" s="573" t="s">
        <v>1776</v>
      </c>
    </row>
    <row r="358" spans="1:16" ht="86.25">
      <c r="A358" s="1091"/>
      <c r="B358" s="1057" t="s">
        <v>326</v>
      </c>
      <c r="C358" s="1010" t="s">
        <v>110</v>
      </c>
      <c r="D358" s="1012" t="s">
        <v>236</v>
      </c>
      <c r="E358" s="1012" t="s">
        <v>1309</v>
      </c>
      <c r="F358" s="1012" t="s">
        <v>1288</v>
      </c>
      <c r="G358" s="1051" t="s">
        <v>796</v>
      </c>
      <c r="H358" s="1053" t="s">
        <v>426</v>
      </c>
      <c r="I358" s="822"/>
      <c r="J358" s="823"/>
      <c r="K358" s="824"/>
      <c r="L358" s="1015"/>
      <c r="M358" s="1021" t="s">
        <v>205</v>
      </c>
      <c r="N358" s="573">
        <v>0</v>
      </c>
    </row>
    <row r="359" spans="1:16" ht="86.25">
      <c r="A359" s="1091"/>
      <c r="B359" s="1057" t="s">
        <v>35</v>
      </c>
      <c r="C359" s="1010" t="s">
        <v>110</v>
      </c>
      <c r="D359" s="1012" t="s">
        <v>236</v>
      </c>
      <c r="E359" s="1012" t="s">
        <v>1309</v>
      </c>
      <c r="F359" s="1012" t="s">
        <v>1288</v>
      </c>
      <c r="G359" s="1011" t="s">
        <v>744</v>
      </c>
      <c r="H359" s="1003" t="s">
        <v>383</v>
      </c>
      <c r="I359" s="822"/>
      <c r="J359" s="823"/>
      <c r="K359" s="824"/>
      <c r="L359" s="998"/>
      <c r="M359" s="573" t="s">
        <v>205</v>
      </c>
      <c r="N359" s="573">
        <v>0</v>
      </c>
    </row>
    <row r="360" spans="1:16" ht="72" customHeight="1">
      <c r="A360" s="1091"/>
      <c r="B360" s="1057" t="s">
        <v>44</v>
      </c>
      <c r="C360" s="1010" t="s">
        <v>110</v>
      </c>
      <c r="D360" s="1012" t="s">
        <v>236</v>
      </c>
      <c r="E360" s="1012" t="s">
        <v>1309</v>
      </c>
      <c r="F360" s="1012" t="s">
        <v>1270</v>
      </c>
      <c r="G360" s="1011" t="s">
        <v>753</v>
      </c>
      <c r="H360" s="1003" t="s">
        <v>392</v>
      </c>
      <c r="I360" s="822"/>
      <c r="J360" s="823"/>
      <c r="K360" s="824"/>
      <c r="L360" s="998"/>
      <c r="M360" s="573" t="s">
        <v>205</v>
      </c>
      <c r="N360" s="573" t="s">
        <v>1732</v>
      </c>
    </row>
    <row r="361" spans="1:16" ht="18" customHeight="1">
      <c r="A361" s="1576"/>
      <c r="B361" s="1577" t="s">
        <v>46</v>
      </c>
      <c r="C361" s="1579" t="s">
        <v>110</v>
      </c>
      <c r="D361" s="1581" t="s">
        <v>236</v>
      </c>
      <c r="E361" s="1581" t="s">
        <v>1309</v>
      </c>
      <c r="F361" s="1581" t="s">
        <v>1270</v>
      </c>
      <c r="G361" s="1594" t="s">
        <v>755</v>
      </c>
      <c r="H361" s="1611" t="s">
        <v>394</v>
      </c>
      <c r="I361" s="368" t="s">
        <v>571</v>
      </c>
      <c r="J361" s="339"/>
      <c r="K361" s="1027"/>
      <c r="L361" s="1598"/>
      <c r="M361" s="1444" t="s">
        <v>1221</v>
      </c>
      <c r="N361" s="1444" t="s">
        <v>1776</v>
      </c>
    </row>
    <row r="362" spans="1:16" ht="57" customHeight="1">
      <c r="A362" s="1576"/>
      <c r="B362" s="1578" t="s">
        <v>46</v>
      </c>
      <c r="C362" s="1580" t="s">
        <v>110</v>
      </c>
      <c r="D362" s="1582" t="s">
        <v>236</v>
      </c>
      <c r="E362" s="1582"/>
      <c r="F362" s="1582"/>
      <c r="G362" s="1595" t="s">
        <v>755</v>
      </c>
      <c r="H362" s="1591"/>
      <c r="I362" s="1104" t="s">
        <v>570</v>
      </c>
      <c r="J362" s="423"/>
      <c r="K362" s="1029"/>
      <c r="L362" s="1599"/>
      <c r="M362" s="1445"/>
      <c r="N362" s="1445"/>
    </row>
    <row r="363" spans="1:16" ht="27">
      <c r="A363" s="1651"/>
      <c r="B363" s="1649" t="s">
        <v>888</v>
      </c>
      <c r="C363" s="1579" t="s">
        <v>110</v>
      </c>
      <c r="D363" s="1581" t="s">
        <v>889</v>
      </c>
      <c r="E363" s="1581" t="s">
        <v>1309</v>
      </c>
      <c r="F363" s="1581" t="s">
        <v>1270</v>
      </c>
      <c r="G363" s="1637" t="s">
        <v>762</v>
      </c>
      <c r="H363" s="1639" t="s">
        <v>669</v>
      </c>
      <c r="I363" s="1172" t="s">
        <v>1930</v>
      </c>
      <c r="J363" s="339" t="s">
        <v>1931</v>
      </c>
      <c r="K363" s="1027"/>
      <c r="L363" s="1015"/>
      <c r="M363" s="1641" t="s">
        <v>890</v>
      </c>
      <c r="N363" s="1641" t="s">
        <v>1767</v>
      </c>
    </row>
    <row r="364" spans="1:16" s="1182" customFormat="1" ht="84" customHeight="1">
      <c r="A364" s="1651"/>
      <c r="B364" s="1650"/>
      <c r="C364" s="1580"/>
      <c r="D364" s="1582"/>
      <c r="E364" s="1582"/>
      <c r="F364" s="1582"/>
      <c r="G364" s="1638"/>
      <c r="H364" s="1640"/>
      <c r="I364" s="1179" t="s">
        <v>1929</v>
      </c>
      <c r="J364" s="1180" t="s">
        <v>1939</v>
      </c>
      <c r="K364" s="1181"/>
      <c r="L364" s="1016"/>
      <c r="M364" s="1642"/>
      <c r="N364" s="1642"/>
      <c r="P364" s="1183"/>
    </row>
    <row r="365" spans="1:16" ht="40.5" customHeight="1">
      <c r="A365" s="1576"/>
      <c r="B365" s="1577" t="s">
        <v>42</v>
      </c>
      <c r="C365" s="1579" t="s">
        <v>110</v>
      </c>
      <c r="D365" s="1581" t="s">
        <v>236</v>
      </c>
      <c r="E365" s="1581" t="s">
        <v>1309</v>
      </c>
      <c r="F365" s="1581" t="s">
        <v>1269</v>
      </c>
      <c r="G365" s="1654" t="s">
        <v>892</v>
      </c>
      <c r="H365" s="1657" t="s">
        <v>390</v>
      </c>
      <c r="I365" s="1172" t="s">
        <v>1932</v>
      </c>
      <c r="J365" s="339"/>
      <c r="K365" s="1027"/>
      <c r="L365" s="1015"/>
      <c r="M365" s="1444" t="s">
        <v>205</v>
      </c>
      <c r="N365" s="1444" t="s">
        <v>1804</v>
      </c>
    </row>
    <row r="366" spans="1:16" ht="45" customHeight="1">
      <c r="A366" s="1576"/>
      <c r="B366" s="1608"/>
      <c r="C366" s="1609"/>
      <c r="D366" s="1610"/>
      <c r="E366" s="1610"/>
      <c r="F366" s="1610"/>
      <c r="G366" s="1655"/>
      <c r="H366" s="1658"/>
      <c r="I366" s="1173" t="s">
        <v>1936</v>
      </c>
      <c r="J366" s="1174"/>
      <c r="K366" s="1028"/>
      <c r="L366" s="1017"/>
      <c r="M366" s="1424"/>
      <c r="N366" s="1424"/>
    </row>
    <row r="367" spans="1:16" ht="22.5" customHeight="1">
      <c r="A367" s="1576"/>
      <c r="B367" s="1608"/>
      <c r="C367" s="1609"/>
      <c r="D367" s="1610"/>
      <c r="E367" s="1610"/>
      <c r="F367" s="1610"/>
      <c r="G367" s="1655"/>
      <c r="H367" s="1658"/>
      <c r="I367" s="1173" t="s">
        <v>1933</v>
      </c>
      <c r="J367" s="1174"/>
      <c r="K367" s="1028"/>
      <c r="L367" s="1017"/>
      <c r="M367" s="1424"/>
      <c r="N367" s="1424"/>
    </row>
    <row r="368" spans="1:16" ht="21" customHeight="1">
      <c r="A368" s="1576"/>
      <c r="B368" s="1608"/>
      <c r="C368" s="1609"/>
      <c r="D368" s="1610"/>
      <c r="E368" s="1610"/>
      <c r="F368" s="1610"/>
      <c r="G368" s="1655"/>
      <c r="H368" s="1658"/>
      <c r="I368" s="1173" t="s">
        <v>1934</v>
      </c>
      <c r="J368" s="1174"/>
      <c r="K368" s="1028"/>
      <c r="L368" s="1017"/>
      <c r="M368" s="1424"/>
      <c r="N368" s="1424"/>
    </row>
    <row r="369" spans="1:14" ht="36" customHeight="1">
      <c r="A369" s="1576"/>
      <c r="B369" s="1608"/>
      <c r="C369" s="1609"/>
      <c r="D369" s="1610"/>
      <c r="E369" s="1610"/>
      <c r="F369" s="1610"/>
      <c r="G369" s="1655"/>
      <c r="H369" s="1658"/>
      <c r="I369" s="1173" t="s">
        <v>1935</v>
      </c>
      <c r="J369" s="1174"/>
      <c r="K369" s="1028"/>
      <c r="L369" s="1017"/>
      <c r="M369" s="1424"/>
      <c r="N369" s="1424"/>
    </row>
    <row r="370" spans="1:14" ht="36" customHeight="1">
      <c r="A370" s="1576"/>
      <c r="B370" s="1608"/>
      <c r="C370" s="1609"/>
      <c r="D370" s="1610"/>
      <c r="E370" s="1610"/>
      <c r="F370" s="1610"/>
      <c r="G370" s="1655"/>
      <c r="H370" s="1658"/>
      <c r="I370" s="1173" t="s">
        <v>1937</v>
      </c>
      <c r="J370" s="1174"/>
      <c r="K370" s="1028"/>
      <c r="L370" s="1017"/>
      <c r="M370" s="1424"/>
      <c r="N370" s="1424"/>
    </row>
    <row r="371" spans="1:14" ht="36" customHeight="1">
      <c r="A371" s="1576"/>
      <c r="B371" s="1578"/>
      <c r="C371" s="1580"/>
      <c r="D371" s="1582"/>
      <c r="E371" s="1582"/>
      <c r="F371" s="1582"/>
      <c r="G371" s="1656"/>
      <c r="H371" s="1659"/>
      <c r="I371" s="1175" t="s">
        <v>1938</v>
      </c>
      <c r="J371" s="1176"/>
      <c r="K371" s="1177"/>
      <c r="L371" s="1016"/>
      <c r="M371" s="1445"/>
      <c r="N371" s="1445"/>
    </row>
    <row r="372" spans="1:14" ht="69">
      <c r="A372" s="1091"/>
      <c r="B372" s="1057" t="s">
        <v>49</v>
      </c>
      <c r="C372" s="1010" t="s">
        <v>110</v>
      </c>
      <c r="D372" s="1012" t="s">
        <v>236</v>
      </c>
      <c r="E372" s="1012" t="s">
        <v>1310</v>
      </c>
      <c r="F372" s="1012" t="s">
        <v>1274</v>
      </c>
      <c r="G372" s="1011" t="s">
        <v>758</v>
      </c>
      <c r="H372" s="1002" t="s">
        <v>397</v>
      </c>
      <c r="I372" s="822"/>
      <c r="J372" s="823"/>
      <c r="K372" s="824"/>
      <c r="L372" s="998"/>
      <c r="M372" s="573" t="s">
        <v>1221</v>
      </c>
      <c r="N372" s="573">
        <v>0</v>
      </c>
    </row>
    <row r="373" spans="1:14" ht="69">
      <c r="A373" s="1091"/>
      <c r="B373" s="1057" t="s">
        <v>51</v>
      </c>
      <c r="C373" s="1010" t="s">
        <v>110</v>
      </c>
      <c r="D373" s="1012" t="s">
        <v>236</v>
      </c>
      <c r="E373" s="1012" t="s">
        <v>1310</v>
      </c>
      <c r="F373" s="1012" t="s">
        <v>1274</v>
      </c>
      <c r="G373" s="1011" t="s">
        <v>760</v>
      </c>
      <c r="H373" s="1003" t="s">
        <v>399</v>
      </c>
      <c r="I373" s="822"/>
      <c r="J373" s="823"/>
      <c r="K373" s="824"/>
      <c r="L373" s="998"/>
      <c r="M373" s="573" t="s">
        <v>1221</v>
      </c>
      <c r="N373" s="573">
        <v>0</v>
      </c>
    </row>
    <row r="374" spans="1:14" ht="75" customHeight="1">
      <c r="A374" s="1091"/>
      <c r="B374" s="1057" t="s">
        <v>55</v>
      </c>
      <c r="C374" s="1010" t="s">
        <v>110</v>
      </c>
      <c r="D374" s="1012" t="s">
        <v>236</v>
      </c>
      <c r="E374" s="1012" t="s">
        <v>1310</v>
      </c>
      <c r="F374" s="1012" t="s">
        <v>1285</v>
      </c>
      <c r="G374" s="1011" t="s">
        <v>766</v>
      </c>
      <c r="H374" s="1003" t="s">
        <v>403</v>
      </c>
      <c r="I374" s="822"/>
      <c r="J374" s="823"/>
      <c r="K374" s="824"/>
      <c r="L374" s="998"/>
      <c r="M374" s="573" t="s">
        <v>1221</v>
      </c>
      <c r="N374" s="573" t="s">
        <v>1806</v>
      </c>
    </row>
    <row r="375" spans="1:14" ht="86.25">
      <c r="A375" s="1091"/>
      <c r="B375" s="1225" t="s">
        <v>794</v>
      </c>
      <c r="C375" s="1034" t="s">
        <v>110</v>
      </c>
      <c r="D375" s="1031" t="s">
        <v>236</v>
      </c>
      <c r="E375" s="1031" t="s">
        <v>1310</v>
      </c>
      <c r="F375" s="1031" t="s">
        <v>1285</v>
      </c>
      <c r="G375" s="1036" t="s">
        <v>308</v>
      </c>
      <c r="H375" s="1038" t="s">
        <v>420</v>
      </c>
      <c r="I375" s="1164"/>
      <c r="J375" s="423"/>
      <c r="K375" s="1029"/>
      <c r="L375" s="1017"/>
      <c r="M375" s="1022" t="s">
        <v>205</v>
      </c>
      <c r="N375" s="573" t="s">
        <v>1732</v>
      </c>
    </row>
    <row r="376" spans="1:14" ht="91.5" customHeight="1">
      <c r="A376" s="1093"/>
      <c r="B376" s="1059" t="s">
        <v>1152</v>
      </c>
      <c r="C376" s="1010" t="s">
        <v>954</v>
      </c>
      <c r="D376" s="1012" t="s">
        <v>889</v>
      </c>
      <c r="E376" s="1012" t="s">
        <v>1310</v>
      </c>
      <c r="F376" s="1012" t="s">
        <v>1285</v>
      </c>
      <c r="G376" s="1011" t="s">
        <v>1002</v>
      </c>
      <c r="H376" s="1002" t="s">
        <v>1003</v>
      </c>
      <c r="I376" s="1158"/>
      <c r="J376" s="823"/>
      <c r="K376" s="824"/>
      <c r="L376" s="999"/>
      <c r="M376" s="573" t="s">
        <v>1222</v>
      </c>
      <c r="N376" s="573"/>
    </row>
    <row r="377" spans="1:14" ht="120.75">
      <c r="A377" s="1091"/>
      <c r="B377" s="1057" t="s">
        <v>330</v>
      </c>
      <c r="C377" s="1010" t="s">
        <v>110</v>
      </c>
      <c r="D377" s="1012" t="s">
        <v>236</v>
      </c>
      <c r="E377" s="1012" t="s">
        <v>1310</v>
      </c>
      <c r="F377" s="1012" t="s">
        <v>1285</v>
      </c>
      <c r="G377" s="1011" t="s">
        <v>625</v>
      </c>
      <c r="H377" s="1003" t="s">
        <v>430</v>
      </c>
      <c r="I377" s="393"/>
      <c r="J377" s="394"/>
      <c r="K377" s="395"/>
      <c r="L377" s="998"/>
      <c r="M377" s="573" t="s">
        <v>205</v>
      </c>
      <c r="N377" s="573">
        <v>0</v>
      </c>
    </row>
    <row r="378" spans="1:14" ht="26.25" customHeight="1">
      <c r="A378" s="1576"/>
      <c r="B378" s="1577" t="s">
        <v>26</v>
      </c>
      <c r="C378" s="1643" t="s">
        <v>110</v>
      </c>
      <c r="D378" s="1594" t="s">
        <v>236</v>
      </c>
      <c r="E378" s="1594" t="s">
        <v>1310</v>
      </c>
      <c r="F378" s="1646" t="s">
        <v>612</v>
      </c>
      <c r="G378" s="1594" t="s">
        <v>733</v>
      </c>
      <c r="H378" s="1611" t="s">
        <v>375</v>
      </c>
      <c r="I378" s="368" t="s">
        <v>149</v>
      </c>
      <c r="J378" s="397" t="s">
        <v>1773</v>
      </c>
      <c r="K378" s="424"/>
      <c r="L378" s="1015"/>
      <c r="M378" s="1444" t="s">
        <v>1221</v>
      </c>
      <c r="N378" s="1444" t="s">
        <v>1767</v>
      </c>
    </row>
    <row r="379" spans="1:14" ht="26.25" customHeight="1">
      <c r="A379" s="1576"/>
      <c r="B379" s="1608"/>
      <c r="C379" s="1644" t="s">
        <v>110</v>
      </c>
      <c r="D379" s="1615" t="s">
        <v>236</v>
      </c>
      <c r="E379" s="1615"/>
      <c r="F379" s="1647"/>
      <c r="G379" s="1615" t="s">
        <v>733</v>
      </c>
      <c r="H379" s="1616"/>
      <c r="I379" s="1096" t="s">
        <v>242</v>
      </c>
      <c r="J379" s="1097" t="s">
        <v>1794</v>
      </c>
      <c r="K379" s="1099"/>
      <c r="L379" s="1017"/>
      <c r="M379" s="1424"/>
      <c r="N379" s="1424"/>
    </row>
    <row r="380" spans="1:14" ht="26.25" customHeight="1">
      <c r="A380" s="1576"/>
      <c r="B380" s="1608"/>
      <c r="C380" s="1644"/>
      <c r="D380" s="1615"/>
      <c r="E380" s="1615"/>
      <c r="F380" s="1647"/>
      <c r="G380" s="1615"/>
      <c r="H380" s="1616"/>
      <c r="I380" s="1096" t="s">
        <v>1757</v>
      </c>
      <c r="J380" s="349" t="s">
        <v>581</v>
      </c>
      <c r="K380" s="1100"/>
      <c r="L380" s="1017"/>
      <c r="M380" s="1424"/>
      <c r="N380" s="1424"/>
    </row>
    <row r="381" spans="1:14" ht="26.25" customHeight="1">
      <c r="A381" s="1576"/>
      <c r="B381" s="1608"/>
      <c r="C381" s="1644" t="s">
        <v>110</v>
      </c>
      <c r="D381" s="1615" t="s">
        <v>236</v>
      </c>
      <c r="E381" s="1615"/>
      <c r="F381" s="1647"/>
      <c r="G381" s="1615" t="s">
        <v>733</v>
      </c>
      <c r="H381" s="1616"/>
      <c r="I381" s="360" t="s">
        <v>571</v>
      </c>
      <c r="J381" s="1102" t="s">
        <v>580</v>
      </c>
      <c r="K381" s="1100"/>
      <c r="L381" s="1017"/>
      <c r="M381" s="1424"/>
      <c r="N381" s="1424"/>
    </row>
    <row r="382" spans="1:14" ht="26.25" customHeight="1">
      <c r="A382" s="1576"/>
      <c r="B382" s="1608"/>
      <c r="C382" s="1644" t="s">
        <v>110</v>
      </c>
      <c r="D382" s="1615" t="s">
        <v>236</v>
      </c>
      <c r="E382" s="1615"/>
      <c r="F382" s="1647"/>
      <c r="G382" s="1615" t="s">
        <v>733</v>
      </c>
      <c r="H382" s="1616"/>
      <c r="I382" s="1103" t="s">
        <v>570</v>
      </c>
      <c r="J382" s="1097" t="s">
        <v>1424</v>
      </c>
      <c r="K382" s="1100"/>
      <c r="L382" s="1017"/>
      <c r="M382" s="1424"/>
      <c r="N382" s="1424"/>
    </row>
    <row r="383" spans="1:14" ht="26.25" customHeight="1">
      <c r="A383" s="1576"/>
      <c r="B383" s="1608"/>
      <c r="C383" s="1644"/>
      <c r="D383" s="1615"/>
      <c r="E383" s="1615"/>
      <c r="F383" s="1647"/>
      <c r="G383" s="1615"/>
      <c r="H383" s="1616"/>
      <c r="I383" s="1096" t="s">
        <v>1423</v>
      </c>
      <c r="J383" s="1097" t="s">
        <v>1407</v>
      </c>
      <c r="K383" s="1028"/>
      <c r="L383" s="1017"/>
      <c r="M383" s="1424"/>
      <c r="N383" s="1424"/>
    </row>
    <row r="384" spans="1:14" ht="26.25" customHeight="1">
      <c r="A384" s="1576"/>
      <c r="B384" s="1608"/>
      <c r="C384" s="1644"/>
      <c r="D384" s="1615"/>
      <c r="E384" s="1615"/>
      <c r="F384" s="1647"/>
      <c r="G384" s="1615"/>
      <c r="H384" s="1616"/>
      <c r="I384" s="1096" t="s">
        <v>1795</v>
      </c>
      <c r="J384" s="1097" t="s">
        <v>1796</v>
      </c>
      <c r="K384" s="1028"/>
      <c r="L384" s="1017"/>
      <c r="M384" s="1424"/>
      <c r="N384" s="1424"/>
    </row>
    <row r="385" spans="1:17" ht="26.25" customHeight="1">
      <c r="A385" s="1576"/>
      <c r="B385" s="1578"/>
      <c r="C385" s="1645"/>
      <c r="D385" s="1595"/>
      <c r="E385" s="1595"/>
      <c r="F385" s="1648"/>
      <c r="G385" s="1595"/>
      <c r="H385" s="1612"/>
      <c r="I385" s="1160"/>
      <c r="J385" s="423"/>
      <c r="K385" s="1029"/>
      <c r="L385" s="1016"/>
      <c r="M385" s="1445"/>
      <c r="N385" s="1445"/>
    </row>
    <row r="386" spans="1:17" ht="122.25" customHeight="1">
      <c r="B386" s="1224" t="s">
        <v>1684</v>
      </c>
      <c r="C386" s="1033" t="s">
        <v>954</v>
      </c>
      <c r="D386" s="1030" t="s">
        <v>236</v>
      </c>
      <c r="E386" s="1030" t="s">
        <v>1923</v>
      </c>
      <c r="F386" s="1030" t="s">
        <v>1511</v>
      </c>
      <c r="G386" s="1035" t="s">
        <v>1784</v>
      </c>
      <c r="H386" s="1032" t="s">
        <v>1785</v>
      </c>
      <c r="I386" s="1161"/>
      <c r="J386" s="1162"/>
      <c r="K386" s="1163"/>
      <c r="L386" s="998"/>
      <c r="M386" s="1049" t="s">
        <v>1786</v>
      </c>
      <c r="N386" s="1049"/>
    </row>
    <row r="387" spans="1:17" ht="79.5" customHeight="1">
      <c r="A387" s="1093"/>
      <c r="B387" s="1059" t="s">
        <v>1174</v>
      </c>
      <c r="C387" s="1010" t="s">
        <v>954</v>
      </c>
      <c r="D387" s="1012" t="s">
        <v>889</v>
      </c>
      <c r="E387" s="1012" t="s">
        <v>1310</v>
      </c>
      <c r="F387" s="1012" t="s">
        <v>612</v>
      </c>
      <c r="G387" s="1011" t="s">
        <v>1099</v>
      </c>
      <c r="H387" s="1002" t="s">
        <v>1100</v>
      </c>
      <c r="I387" s="822"/>
      <c r="J387" s="823"/>
      <c r="K387" s="824"/>
      <c r="L387" s="999"/>
      <c r="M387" s="573" t="s">
        <v>1221</v>
      </c>
      <c r="N387" s="573"/>
    </row>
    <row r="388" spans="1:17" ht="86.25">
      <c r="A388" s="1091"/>
      <c r="B388" s="1057" t="s">
        <v>50</v>
      </c>
      <c r="C388" s="1010" t="s">
        <v>110</v>
      </c>
      <c r="D388" s="1012" t="s">
        <v>236</v>
      </c>
      <c r="E388" s="1012" t="s">
        <v>1310</v>
      </c>
      <c r="F388" s="1012" t="s">
        <v>1288</v>
      </c>
      <c r="G388" s="1011" t="s">
        <v>759</v>
      </c>
      <c r="H388" s="1003" t="s">
        <v>398</v>
      </c>
      <c r="I388" s="822"/>
      <c r="J388" s="823"/>
      <c r="K388" s="824"/>
      <c r="L388" s="998"/>
      <c r="M388" s="573" t="s">
        <v>1221</v>
      </c>
      <c r="N388" s="573">
        <v>0</v>
      </c>
    </row>
    <row r="389" spans="1:17" ht="86.25">
      <c r="A389" s="1091"/>
      <c r="B389" s="1057" t="s">
        <v>57</v>
      </c>
      <c r="C389" s="1010" t="s">
        <v>110</v>
      </c>
      <c r="D389" s="1012" t="s">
        <v>236</v>
      </c>
      <c r="E389" s="1012" t="s">
        <v>1311</v>
      </c>
      <c r="F389" s="1012" t="s">
        <v>1269</v>
      </c>
      <c r="G389" s="1011" t="s">
        <v>768</v>
      </c>
      <c r="H389" s="1003" t="s">
        <v>405</v>
      </c>
      <c r="I389" s="822"/>
      <c r="J389" s="823"/>
      <c r="K389" s="824"/>
      <c r="L389" s="998"/>
      <c r="M389" s="573" t="s">
        <v>1221</v>
      </c>
      <c r="N389" s="573">
        <v>0</v>
      </c>
    </row>
    <row r="390" spans="1:17" ht="48" customHeight="1">
      <c r="A390" s="1576"/>
      <c r="B390" s="1577" t="s">
        <v>1134</v>
      </c>
      <c r="C390" s="1579" t="s">
        <v>110</v>
      </c>
      <c r="D390" s="1581" t="s">
        <v>889</v>
      </c>
      <c r="E390" s="1581" t="s">
        <v>1315</v>
      </c>
      <c r="F390" s="1581" t="s">
        <v>1282</v>
      </c>
      <c r="G390" s="1594" t="s">
        <v>752</v>
      </c>
      <c r="H390" s="1596" t="s">
        <v>391</v>
      </c>
      <c r="I390" s="368" t="s">
        <v>149</v>
      </c>
      <c r="J390" s="339"/>
      <c r="K390" s="1027"/>
      <c r="L390" s="1598"/>
      <c r="M390" s="1444" t="s">
        <v>1221</v>
      </c>
      <c r="N390" s="1444">
        <v>0</v>
      </c>
    </row>
    <row r="391" spans="1:17" ht="48" customHeight="1">
      <c r="A391" s="1576"/>
      <c r="B391" s="1578"/>
      <c r="C391" s="1580"/>
      <c r="D391" s="1582"/>
      <c r="E391" s="1582"/>
      <c r="F391" s="1582"/>
      <c r="G391" s="1595"/>
      <c r="H391" s="1597"/>
      <c r="I391" s="1096" t="s">
        <v>1757</v>
      </c>
      <c r="J391" s="423"/>
      <c r="K391" s="1029"/>
      <c r="L391" s="1599"/>
      <c r="M391" s="1445"/>
      <c r="N391" s="1445"/>
    </row>
    <row r="392" spans="1:17" ht="89.45" customHeight="1">
      <c r="A392" s="1093"/>
      <c r="B392" s="1059" t="s">
        <v>1145</v>
      </c>
      <c r="C392" s="1010" t="s">
        <v>954</v>
      </c>
      <c r="D392" s="1012" t="s">
        <v>889</v>
      </c>
      <c r="E392" s="1217" t="s">
        <v>1315</v>
      </c>
      <c r="F392" s="1217" t="s">
        <v>1282</v>
      </c>
      <c r="G392" s="1011" t="s">
        <v>972</v>
      </c>
      <c r="H392" s="1002" t="s">
        <v>973</v>
      </c>
      <c r="I392" s="1158"/>
      <c r="J392" s="823"/>
      <c r="K392" s="824"/>
      <c r="L392" s="999"/>
      <c r="M392" s="573" t="s">
        <v>1220</v>
      </c>
      <c r="N392" s="573"/>
    </row>
    <row r="393" spans="1:17" ht="18.75" customHeight="1">
      <c r="A393" s="1583"/>
      <c r="B393" s="1584" t="s">
        <v>1175</v>
      </c>
      <c r="C393" s="1579" t="s">
        <v>954</v>
      </c>
      <c r="D393" s="1581" t="s">
        <v>889</v>
      </c>
      <c r="E393" s="1581" t="s">
        <v>1315</v>
      </c>
      <c r="F393" s="1581" t="s">
        <v>1282</v>
      </c>
      <c r="G393" s="1594" t="s">
        <v>1101</v>
      </c>
      <c r="H393" s="1623" t="s">
        <v>1102</v>
      </c>
      <c r="I393" s="422" t="s">
        <v>237</v>
      </c>
      <c r="J393" s="339"/>
      <c r="K393" s="1027"/>
      <c r="L393" s="1592"/>
      <c r="M393" s="1444" t="s">
        <v>1220</v>
      </c>
      <c r="N393" s="1444"/>
    </row>
    <row r="394" spans="1:17" ht="51" customHeight="1">
      <c r="A394" s="1583"/>
      <c r="B394" s="1585"/>
      <c r="C394" s="1580"/>
      <c r="D394" s="1582"/>
      <c r="E394" s="1582"/>
      <c r="F394" s="1582"/>
      <c r="G394" s="1595"/>
      <c r="H394" s="1597"/>
      <c r="I394" s="1096" t="s">
        <v>1757</v>
      </c>
      <c r="J394" s="423"/>
      <c r="K394" s="1029"/>
      <c r="L394" s="1593"/>
      <c r="M394" s="1445"/>
      <c r="N394" s="1445"/>
    </row>
    <row r="395" spans="1:17" ht="51.75">
      <c r="A395" s="1091"/>
      <c r="B395" s="1057" t="s">
        <v>1131</v>
      </c>
      <c r="C395" s="1010" t="s">
        <v>110</v>
      </c>
      <c r="D395" s="1012" t="s">
        <v>889</v>
      </c>
      <c r="E395" s="1012" t="s">
        <v>1317</v>
      </c>
      <c r="F395" s="1012" t="s">
        <v>1274</v>
      </c>
      <c r="G395" s="1011" t="s">
        <v>764</v>
      </c>
      <c r="H395" s="1003" t="s">
        <v>401</v>
      </c>
      <c r="I395" s="822"/>
      <c r="J395" s="823"/>
      <c r="K395" s="824"/>
      <c r="L395" s="998"/>
      <c r="M395" s="573" t="s">
        <v>1223</v>
      </c>
      <c r="N395" s="573">
        <v>0</v>
      </c>
    </row>
    <row r="396" spans="1:17" ht="81.75" customHeight="1">
      <c r="B396" s="1057" t="s">
        <v>1687</v>
      </c>
      <c r="C396" s="1010" t="s">
        <v>110</v>
      </c>
      <c r="D396" s="1012" t="s">
        <v>236</v>
      </c>
      <c r="E396" s="1012" t="s">
        <v>1472</v>
      </c>
      <c r="F396" s="1012" t="s">
        <v>1274</v>
      </c>
      <c r="G396" s="1011" t="s">
        <v>1579</v>
      </c>
      <c r="H396" s="1002" t="s">
        <v>1581</v>
      </c>
      <c r="I396" s="1161"/>
      <c r="J396" s="1162"/>
      <c r="K396" s="1163"/>
      <c r="L396" s="998"/>
      <c r="M396" s="1049" t="s">
        <v>205</v>
      </c>
      <c r="N396" s="1049"/>
    </row>
    <row r="397" spans="1:17" ht="103.5">
      <c r="A397" s="1091"/>
      <c r="B397" s="1057" t="s">
        <v>332</v>
      </c>
      <c r="C397" s="1010" t="s">
        <v>110</v>
      </c>
      <c r="D397" s="1012" t="s">
        <v>236</v>
      </c>
      <c r="E397" s="1012" t="s">
        <v>1317</v>
      </c>
      <c r="F397" s="1012" t="s">
        <v>1274</v>
      </c>
      <c r="G397" s="1011" t="s">
        <v>316</v>
      </c>
      <c r="H397" s="1003" t="s">
        <v>432</v>
      </c>
      <c r="I397" s="393"/>
      <c r="J397" s="394"/>
      <c r="K397" s="395"/>
      <c r="L397" s="998"/>
      <c r="M397" s="573" t="s">
        <v>1223</v>
      </c>
      <c r="N397" s="573">
        <v>0</v>
      </c>
    </row>
    <row r="398" spans="1:17" s="587" customFormat="1" ht="117" customHeight="1">
      <c r="A398" s="1091"/>
      <c r="B398" s="1057" t="s">
        <v>36</v>
      </c>
      <c r="C398" s="1010" t="s">
        <v>110</v>
      </c>
      <c r="D398" s="1012" t="s">
        <v>889</v>
      </c>
      <c r="E398" s="1012" t="s">
        <v>1317</v>
      </c>
      <c r="F398" s="1012" t="s">
        <v>1274</v>
      </c>
      <c r="G398" s="1011" t="s">
        <v>745</v>
      </c>
      <c r="H398" s="1003" t="s">
        <v>384</v>
      </c>
      <c r="I398" s="822"/>
      <c r="J398" s="823"/>
      <c r="K398" s="824"/>
      <c r="L398" s="998"/>
      <c r="M398" s="573" t="s">
        <v>1223</v>
      </c>
      <c r="N398" s="573">
        <v>0</v>
      </c>
      <c r="P398" s="1089"/>
    </row>
    <row r="399" spans="1:17" ht="83.25" customHeight="1">
      <c r="B399" s="1057" t="s">
        <v>1197</v>
      </c>
      <c r="C399" s="1010" t="s">
        <v>110</v>
      </c>
      <c r="D399" s="1012" t="s">
        <v>236</v>
      </c>
      <c r="E399" s="1012" t="s">
        <v>1472</v>
      </c>
      <c r="F399" s="1012" t="s">
        <v>1274</v>
      </c>
      <c r="G399" s="1011" t="s">
        <v>1529</v>
      </c>
      <c r="H399" s="1002" t="s">
        <v>1531</v>
      </c>
      <c r="I399" s="1161"/>
      <c r="J399" s="1162"/>
      <c r="K399" s="1163"/>
      <c r="L399" s="998"/>
      <c r="M399" s="1049" t="s">
        <v>205</v>
      </c>
      <c r="N399" s="1049"/>
    </row>
    <row r="400" spans="1:17" s="1095" customFormat="1" ht="189" customHeight="1">
      <c r="A400" s="1134"/>
      <c r="B400" s="1057" t="s">
        <v>1925</v>
      </c>
      <c r="C400" s="1054" t="s">
        <v>110</v>
      </c>
      <c r="D400" s="1079" t="s">
        <v>889</v>
      </c>
      <c r="E400" s="1079" t="s">
        <v>1472</v>
      </c>
      <c r="F400" s="1079" t="s">
        <v>612</v>
      </c>
      <c r="G400" s="1055" t="s">
        <v>1745</v>
      </c>
      <c r="H400" s="1052" t="s">
        <v>1827</v>
      </c>
      <c r="I400" s="1191"/>
      <c r="J400" s="1192"/>
      <c r="K400" s="1193"/>
      <c r="L400" s="1062"/>
      <c r="M400" s="1056" t="s">
        <v>227</v>
      </c>
      <c r="N400" s="1194"/>
      <c r="O400" s="1221"/>
      <c r="P400" s="1108"/>
      <c r="Q400" s="1195"/>
    </row>
    <row r="401" spans="1:14" ht="27">
      <c r="A401" s="1576"/>
      <c r="B401" s="1577" t="s">
        <v>48</v>
      </c>
      <c r="C401" s="1643" t="s">
        <v>110</v>
      </c>
      <c r="D401" s="1594" t="s">
        <v>236</v>
      </c>
      <c r="E401" s="1646" t="s">
        <v>1317</v>
      </c>
      <c r="F401" s="1646" t="s">
        <v>612</v>
      </c>
      <c r="G401" s="1594" t="s">
        <v>757</v>
      </c>
      <c r="H401" s="1634" t="s">
        <v>396</v>
      </c>
      <c r="I401" s="368" t="s">
        <v>571</v>
      </c>
      <c r="J401" s="397" t="s">
        <v>126</v>
      </c>
      <c r="K401" s="1027" t="s">
        <v>217</v>
      </c>
      <c r="L401" s="1598"/>
      <c r="M401" s="1444" t="s">
        <v>1221</v>
      </c>
      <c r="N401" s="1444" t="s">
        <v>876</v>
      </c>
    </row>
    <row r="402" spans="1:14">
      <c r="A402" s="1576"/>
      <c r="B402" s="1608"/>
      <c r="C402" s="1644" t="s">
        <v>110</v>
      </c>
      <c r="D402" s="1615" t="s">
        <v>236</v>
      </c>
      <c r="E402" s="1647"/>
      <c r="F402" s="1647"/>
      <c r="G402" s="1615" t="s">
        <v>757</v>
      </c>
      <c r="H402" s="1635"/>
      <c r="I402" s="1096" t="s">
        <v>1757</v>
      </c>
      <c r="J402" s="1102" t="s">
        <v>587</v>
      </c>
      <c r="K402" s="1100" t="s">
        <v>219</v>
      </c>
      <c r="L402" s="1603"/>
      <c r="M402" s="1424"/>
      <c r="N402" s="1424"/>
    </row>
    <row r="403" spans="1:14">
      <c r="A403" s="1576"/>
      <c r="B403" s="1608"/>
      <c r="C403" s="1644" t="s">
        <v>110</v>
      </c>
      <c r="D403" s="1615" t="s">
        <v>236</v>
      </c>
      <c r="E403" s="1647"/>
      <c r="F403" s="1647"/>
      <c r="G403" s="1615" t="s">
        <v>757</v>
      </c>
      <c r="H403" s="1635"/>
      <c r="I403" s="1096"/>
      <c r="J403" s="1102" t="s">
        <v>591</v>
      </c>
      <c r="K403" s="1028"/>
      <c r="L403" s="1603"/>
      <c r="M403" s="1424"/>
      <c r="N403" s="1424"/>
    </row>
    <row r="404" spans="1:14" ht="27">
      <c r="A404" s="1576"/>
      <c r="B404" s="1608"/>
      <c r="C404" s="1644" t="s">
        <v>110</v>
      </c>
      <c r="D404" s="1615" t="s">
        <v>236</v>
      </c>
      <c r="E404" s="1647"/>
      <c r="F404" s="1647"/>
      <c r="G404" s="1615" t="s">
        <v>757</v>
      </c>
      <c r="H404" s="1635"/>
      <c r="I404" s="360" t="s">
        <v>126</v>
      </c>
      <c r="J404" s="1097" t="s">
        <v>1758</v>
      </c>
      <c r="K404" s="425" t="s">
        <v>124</v>
      </c>
      <c r="L404" s="1603"/>
      <c r="M404" s="1424"/>
      <c r="N404" s="1424"/>
    </row>
    <row r="405" spans="1:14">
      <c r="A405" s="1576"/>
      <c r="B405" s="1608"/>
      <c r="C405" s="1644" t="s">
        <v>110</v>
      </c>
      <c r="D405" s="1615" t="s">
        <v>236</v>
      </c>
      <c r="E405" s="1647"/>
      <c r="F405" s="1647"/>
      <c r="G405" s="1615" t="s">
        <v>757</v>
      </c>
      <c r="H405" s="1635"/>
      <c r="I405" s="1096" t="s">
        <v>196</v>
      </c>
      <c r="J405" s="365"/>
      <c r="K405" s="1099" t="s">
        <v>1403</v>
      </c>
      <c r="L405" s="1603"/>
      <c r="M405" s="1424"/>
      <c r="N405" s="1424"/>
    </row>
    <row r="406" spans="1:14" ht="27">
      <c r="A406" s="1576"/>
      <c r="B406" s="1608"/>
      <c r="C406" s="1644" t="s">
        <v>110</v>
      </c>
      <c r="D406" s="1615" t="s">
        <v>236</v>
      </c>
      <c r="E406" s="1647"/>
      <c r="F406" s="1647"/>
      <c r="G406" s="1615" t="s">
        <v>757</v>
      </c>
      <c r="H406" s="1635"/>
      <c r="I406" s="1096" t="s">
        <v>197</v>
      </c>
      <c r="J406" s="365" t="s">
        <v>210</v>
      </c>
      <c r="K406" s="1028"/>
      <c r="L406" s="1603"/>
      <c r="M406" s="1424"/>
      <c r="N406" s="1424"/>
    </row>
    <row r="407" spans="1:14" ht="27">
      <c r="A407" s="1576"/>
      <c r="B407" s="1608"/>
      <c r="C407" s="1644" t="s">
        <v>110</v>
      </c>
      <c r="D407" s="1615" t="s">
        <v>236</v>
      </c>
      <c r="E407" s="1647"/>
      <c r="F407" s="1647"/>
      <c r="G407" s="1615" t="s">
        <v>757</v>
      </c>
      <c r="H407" s="1635"/>
      <c r="I407" s="1096" t="s">
        <v>198</v>
      </c>
      <c r="J407" s="1097" t="s">
        <v>211</v>
      </c>
      <c r="K407" s="1028" t="s">
        <v>583</v>
      </c>
      <c r="L407" s="1603"/>
      <c r="M407" s="1424"/>
      <c r="N407" s="1424"/>
    </row>
    <row r="408" spans="1:14">
      <c r="A408" s="1576"/>
      <c r="B408" s="1608"/>
      <c r="C408" s="1644" t="s">
        <v>110</v>
      </c>
      <c r="D408" s="1615" t="s">
        <v>236</v>
      </c>
      <c r="E408" s="1647"/>
      <c r="F408" s="1647"/>
      <c r="G408" s="1615" t="s">
        <v>757</v>
      </c>
      <c r="H408" s="1635"/>
      <c r="I408" s="1096" t="s">
        <v>199</v>
      </c>
      <c r="J408" s="1097" t="s">
        <v>212</v>
      </c>
      <c r="K408" s="1098" t="s">
        <v>582</v>
      </c>
      <c r="L408" s="1603"/>
      <c r="M408" s="1424"/>
      <c r="N408" s="1424"/>
    </row>
    <row r="409" spans="1:14">
      <c r="A409" s="1576"/>
      <c r="B409" s="1608"/>
      <c r="C409" s="1644" t="s">
        <v>110</v>
      </c>
      <c r="D409" s="1615" t="s">
        <v>236</v>
      </c>
      <c r="E409" s="1647"/>
      <c r="F409" s="1647"/>
      <c r="G409" s="1615" t="s">
        <v>757</v>
      </c>
      <c r="H409" s="1635"/>
      <c r="I409" s="1096" t="s">
        <v>200</v>
      </c>
      <c r="J409" s="1097" t="s">
        <v>213</v>
      </c>
      <c r="K409" s="1099" t="s">
        <v>1436</v>
      </c>
      <c r="L409" s="1603"/>
      <c r="M409" s="1424"/>
      <c r="N409" s="1424"/>
    </row>
    <row r="410" spans="1:14">
      <c r="A410" s="1576"/>
      <c r="B410" s="1608"/>
      <c r="C410" s="1644" t="s">
        <v>110</v>
      </c>
      <c r="D410" s="1615" t="s">
        <v>236</v>
      </c>
      <c r="E410" s="1647"/>
      <c r="F410" s="1647"/>
      <c r="G410" s="1615" t="s">
        <v>757</v>
      </c>
      <c r="H410" s="1635"/>
      <c r="I410" s="1096" t="s">
        <v>201</v>
      </c>
      <c r="J410" s="1097" t="s">
        <v>214</v>
      </c>
      <c r="K410" s="1028"/>
      <c r="L410" s="1603"/>
      <c r="M410" s="1424"/>
      <c r="N410" s="1424"/>
    </row>
    <row r="411" spans="1:14" ht="27">
      <c r="A411" s="1576"/>
      <c r="B411" s="1608"/>
      <c r="C411" s="1644" t="s">
        <v>110</v>
      </c>
      <c r="D411" s="1615" t="s">
        <v>236</v>
      </c>
      <c r="E411" s="1647"/>
      <c r="F411" s="1647"/>
      <c r="G411" s="1615" t="s">
        <v>757</v>
      </c>
      <c r="H411" s="1635"/>
      <c r="I411" s="1096" t="s">
        <v>216</v>
      </c>
      <c r="J411" s="1097" t="s">
        <v>130</v>
      </c>
      <c r="K411" s="839" t="s">
        <v>1793</v>
      </c>
      <c r="L411" s="1603"/>
      <c r="M411" s="1424"/>
      <c r="N411" s="1424"/>
    </row>
    <row r="412" spans="1:14">
      <c r="A412" s="1576"/>
      <c r="B412" s="1608"/>
      <c r="C412" s="1644"/>
      <c r="D412" s="1615"/>
      <c r="E412" s="1647"/>
      <c r="F412" s="1647"/>
      <c r="G412" s="1615"/>
      <c r="H412" s="1635"/>
      <c r="I412" s="1096" t="s">
        <v>218</v>
      </c>
      <c r="J412" s="1097" t="s">
        <v>215</v>
      </c>
      <c r="K412" s="1100" t="s">
        <v>1764</v>
      </c>
      <c r="L412" s="1603"/>
      <c r="M412" s="1424"/>
      <c r="N412" s="1424"/>
    </row>
    <row r="413" spans="1:14">
      <c r="A413" s="1576"/>
      <c r="B413" s="1608"/>
      <c r="C413" s="1644" t="s">
        <v>110</v>
      </c>
      <c r="D413" s="1615" t="s">
        <v>236</v>
      </c>
      <c r="E413" s="1647"/>
      <c r="F413" s="1647"/>
      <c r="G413" s="1615" t="s">
        <v>757</v>
      </c>
      <c r="H413" s="1635"/>
      <c r="I413" s="1096" t="s">
        <v>220</v>
      </c>
      <c r="J413" s="1102" t="s">
        <v>1433</v>
      </c>
      <c r="K413" s="1028"/>
      <c r="L413" s="1603"/>
      <c r="M413" s="1424"/>
      <c r="N413" s="1424"/>
    </row>
    <row r="414" spans="1:14">
      <c r="A414" s="1576"/>
      <c r="B414" s="1608"/>
      <c r="C414" s="1644" t="s">
        <v>110</v>
      </c>
      <c r="D414" s="1615" t="s">
        <v>236</v>
      </c>
      <c r="E414" s="1647"/>
      <c r="F414" s="1647"/>
      <c r="G414" s="1615" t="s">
        <v>757</v>
      </c>
      <c r="H414" s="1635"/>
      <c r="I414" s="1096" t="s">
        <v>129</v>
      </c>
      <c r="J414" s="365"/>
      <c r="K414" s="1028" t="s">
        <v>565</v>
      </c>
      <c r="L414" s="1603"/>
      <c r="M414" s="1424"/>
      <c r="N414" s="1424"/>
    </row>
    <row r="415" spans="1:14" ht="27">
      <c r="A415" s="1576"/>
      <c r="B415" s="1608"/>
      <c r="C415" s="1644" t="s">
        <v>110</v>
      </c>
      <c r="D415" s="1615" t="s">
        <v>236</v>
      </c>
      <c r="E415" s="1647"/>
      <c r="F415" s="1647"/>
      <c r="G415" s="1615" t="s">
        <v>757</v>
      </c>
      <c r="H415" s="1635"/>
      <c r="I415" s="1096" t="s">
        <v>202</v>
      </c>
      <c r="J415" s="365" t="s">
        <v>135</v>
      </c>
      <c r="K415" s="1099" t="s">
        <v>1405</v>
      </c>
      <c r="L415" s="1603"/>
      <c r="M415" s="1424"/>
      <c r="N415" s="1424"/>
    </row>
    <row r="416" spans="1:14">
      <c r="A416" s="1576"/>
      <c r="B416" s="1608"/>
      <c r="C416" s="1644" t="s">
        <v>110</v>
      </c>
      <c r="D416" s="1615" t="s">
        <v>236</v>
      </c>
      <c r="E416" s="1647"/>
      <c r="F416" s="1647"/>
      <c r="G416" s="1615" t="s">
        <v>757</v>
      </c>
      <c r="H416" s="1635"/>
      <c r="I416" s="1096" t="s">
        <v>131</v>
      </c>
      <c r="J416" s="1097" t="s">
        <v>137</v>
      </c>
      <c r="K416" s="1028"/>
      <c r="L416" s="1603"/>
      <c r="M416" s="1424"/>
      <c r="N416" s="1424"/>
    </row>
    <row r="417" spans="1:14">
      <c r="A417" s="1576"/>
      <c r="B417" s="1608"/>
      <c r="C417" s="1644" t="s">
        <v>110</v>
      </c>
      <c r="D417" s="1615" t="s">
        <v>236</v>
      </c>
      <c r="E417" s="1647"/>
      <c r="F417" s="1647"/>
      <c r="G417" s="1615" t="s">
        <v>757</v>
      </c>
      <c r="H417" s="1635"/>
      <c r="I417" s="1096" t="s">
        <v>133</v>
      </c>
      <c r="J417" s="1097" t="s">
        <v>139</v>
      </c>
      <c r="K417" s="1028" t="s">
        <v>1435</v>
      </c>
      <c r="L417" s="1603"/>
      <c r="M417" s="1424"/>
      <c r="N417" s="1424"/>
    </row>
    <row r="418" spans="1:14">
      <c r="A418" s="1576"/>
      <c r="B418" s="1608"/>
      <c r="C418" s="1644" t="s">
        <v>110</v>
      </c>
      <c r="D418" s="1615" t="s">
        <v>236</v>
      </c>
      <c r="E418" s="1647"/>
      <c r="F418" s="1647"/>
      <c r="G418" s="1615" t="s">
        <v>757</v>
      </c>
      <c r="H418" s="1635"/>
      <c r="I418" s="1096" t="s">
        <v>221</v>
      </c>
      <c r="J418" s="1097" t="s">
        <v>140</v>
      </c>
      <c r="K418" s="1099" t="s">
        <v>1407</v>
      </c>
      <c r="L418" s="1603"/>
      <c r="M418" s="1424"/>
      <c r="N418" s="1424"/>
    </row>
    <row r="419" spans="1:14">
      <c r="A419" s="1576"/>
      <c r="B419" s="1608"/>
      <c r="C419" s="1644" t="s">
        <v>110</v>
      </c>
      <c r="D419" s="1615" t="s">
        <v>236</v>
      </c>
      <c r="E419" s="1647"/>
      <c r="F419" s="1647"/>
      <c r="G419" s="1615" t="s">
        <v>757</v>
      </c>
      <c r="H419" s="1635"/>
      <c r="I419" s="1096" t="s">
        <v>222</v>
      </c>
      <c r="J419" s="1097" t="s">
        <v>141</v>
      </c>
      <c r="K419" s="1028"/>
      <c r="L419" s="1603"/>
      <c r="M419" s="1424"/>
      <c r="N419" s="1424"/>
    </row>
    <row r="420" spans="1:14">
      <c r="A420" s="1576"/>
      <c r="B420" s="1608"/>
      <c r="C420" s="1644"/>
      <c r="D420" s="1615"/>
      <c r="E420" s="1647"/>
      <c r="F420" s="1647"/>
      <c r="G420" s="1615"/>
      <c r="H420" s="1635"/>
      <c r="I420" s="1096" t="s">
        <v>255</v>
      </c>
      <c r="J420" s="1097" t="s">
        <v>142</v>
      </c>
      <c r="K420" s="1028" t="s">
        <v>132</v>
      </c>
      <c r="L420" s="1603"/>
      <c r="M420" s="1424"/>
      <c r="N420" s="1424"/>
    </row>
    <row r="421" spans="1:14">
      <c r="A421" s="1576"/>
      <c r="B421" s="1608"/>
      <c r="C421" s="1644" t="s">
        <v>110</v>
      </c>
      <c r="D421" s="1615" t="s">
        <v>236</v>
      </c>
      <c r="E421" s="1647"/>
      <c r="F421" s="1647"/>
      <c r="G421" s="1615" t="s">
        <v>757</v>
      </c>
      <c r="H421" s="1635"/>
      <c r="I421" s="1096" t="s">
        <v>1357</v>
      </c>
      <c r="J421" s="1097" t="s">
        <v>143</v>
      </c>
      <c r="K421" s="1100" t="s">
        <v>134</v>
      </c>
      <c r="L421" s="1603"/>
      <c r="M421" s="1424"/>
      <c r="N421" s="1424"/>
    </row>
    <row r="422" spans="1:14">
      <c r="A422" s="1576"/>
      <c r="B422" s="1608"/>
      <c r="C422" s="1644" t="s">
        <v>110</v>
      </c>
      <c r="D422" s="1615" t="s">
        <v>236</v>
      </c>
      <c r="E422" s="1647"/>
      <c r="F422" s="1647"/>
      <c r="G422" s="1615" t="s">
        <v>757</v>
      </c>
      <c r="H422" s="1635"/>
      <c r="I422" s="1096" t="s">
        <v>1358</v>
      </c>
      <c r="J422" s="1102" t="s">
        <v>248</v>
      </c>
      <c r="K422" s="1100" t="s">
        <v>136</v>
      </c>
      <c r="L422" s="1603"/>
      <c r="M422" s="1424"/>
      <c r="N422" s="1424"/>
    </row>
    <row r="423" spans="1:14">
      <c r="A423" s="1576"/>
      <c r="B423" s="1608"/>
      <c r="C423" s="1644"/>
      <c r="D423" s="1615"/>
      <c r="E423" s="1647"/>
      <c r="F423" s="1647"/>
      <c r="G423" s="1615"/>
      <c r="H423" s="1635"/>
      <c r="I423" s="1096" t="s">
        <v>1360</v>
      </c>
      <c r="J423" s="1102" t="s">
        <v>145</v>
      </c>
      <c r="K423" s="1100" t="s">
        <v>138</v>
      </c>
      <c r="L423" s="1603"/>
      <c r="M423" s="1424"/>
      <c r="N423" s="1424"/>
    </row>
    <row r="424" spans="1:14">
      <c r="A424" s="1576"/>
      <c r="B424" s="1608"/>
      <c r="C424" s="1644"/>
      <c r="D424" s="1615"/>
      <c r="E424" s="1647"/>
      <c r="F424" s="1647"/>
      <c r="G424" s="1615"/>
      <c r="H424" s="1635"/>
      <c r="I424" s="1096" t="s">
        <v>256</v>
      </c>
      <c r="J424" s="1102" t="s">
        <v>1408</v>
      </c>
      <c r="K424" s="1099" t="s">
        <v>1434</v>
      </c>
      <c r="L424" s="1603"/>
      <c r="M424" s="1424"/>
      <c r="N424" s="1424"/>
    </row>
    <row r="425" spans="1:14">
      <c r="A425" s="1576"/>
      <c r="B425" s="1608"/>
      <c r="C425" s="1644"/>
      <c r="D425" s="1615"/>
      <c r="E425" s="1647"/>
      <c r="F425" s="1647"/>
      <c r="G425" s="1615"/>
      <c r="H425" s="1635"/>
      <c r="I425" s="1103" t="s">
        <v>585</v>
      </c>
      <c r="J425" s="1102"/>
      <c r="K425" s="1028"/>
      <c r="L425" s="1603"/>
      <c r="M425" s="1424"/>
      <c r="N425" s="1424"/>
    </row>
    <row r="426" spans="1:14">
      <c r="A426" s="1576"/>
      <c r="B426" s="1578"/>
      <c r="C426" s="1645"/>
      <c r="D426" s="1595"/>
      <c r="E426" s="1648"/>
      <c r="F426" s="1648"/>
      <c r="G426" s="1595"/>
      <c r="H426" s="1636"/>
      <c r="I426" s="1160"/>
      <c r="J426" s="1178"/>
      <c r="K426" s="1029"/>
      <c r="L426" s="1599"/>
      <c r="M426" s="1445"/>
      <c r="N426" s="1445"/>
    </row>
    <row r="427" spans="1:14" ht="86.25">
      <c r="A427" s="1091"/>
      <c r="B427" s="1057" t="s">
        <v>327</v>
      </c>
      <c r="C427" s="1010" t="s">
        <v>110</v>
      </c>
      <c r="D427" s="1012" t="s">
        <v>236</v>
      </c>
      <c r="E427" s="1012" t="s">
        <v>1317</v>
      </c>
      <c r="F427" s="1012" t="s">
        <v>949</v>
      </c>
      <c r="G427" s="1011" t="s">
        <v>797</v>
      </c>
      <c r="H427" s="1003" t="s">
        <v>427</v>
      </c>
      <c r="I427" s="822"/>
      <c r="J427" s="823"/>
      <c r="K427" s="824"/>
      <c r="L427" s="1015"/>
      <c r="M427" s="1021" t="s">
        <v>205</v>
      </c>
      <c r="N427" s="573" t="s">
        <v>1732</v>
      </c>
    </row>
    <row r="428" spans="1:14" ht="86.25">
      <c r="A428" s="1091"/>
      <c r="B428" s="1057" t="s">
        <v>329</v>
      </c>
      <c r="C428" s="1010" t="s">
        <v>110</v>
      </c>
      <c r="D428" s="1012" t="s">
        <v>236</v>
      </c>
      <c r="E428" s="1012" t="s">
        <v>1317</v>
      </c>
      <c r="F428" s="1012" t="s">
        <v>949</v>
      </c>
      <c r="G428" s="1011" t="s">
        <v>801</v>
      </c>
      <c r="H428" s="1003" t="s">
        <v>1956</v>
      </c>
      <c r="I428" s="393"/>
      <c r="J428" s="394"/>
      <c r="K428" s="395"/>
      <c r="L428" s="998"/>
      <c r="M428" s="573" t="s">
        <v>1221</v>
      </c>
      <c r="N428" s="573">
        <v>0</v>
      </c>
    </row>
    <row r="429" spans="1:14" ht="177" customHeight="1">
      <c r="A429" s="1093"/>
      <c r="B429" s="1059" t="s">
        <v>1156</v>
      </c>
      <c r="C429" s="1010" t="s">
        <v>954</v>
      </c>
      <c r="D429" s="1012" t="s">
        <v>889</v>
      </c>
      <c r="E429" s="1012" t="s">
        <v>1312</v>
      </c>
      <c r="F429" s="1012" t="s">
        <v>1274</v>
      </c>
      <c r="G429" s="1011" t="s">
        <v>1297</v>
      </c>
      <c r="H429" s="1002" t="s">
        <v>1949</v>
      </c>
      <c r="I429" s="822"/>
      <c r="J429" s="823"/>
      <c r="K429" s="1190"/>
      <c r="L429" s="999"/>
      <c r="M429" s="573" t="s">
        <v>1299</v>
      </c>
      <c r="N429" s="573"/>
    </row>
    <row r="430" spans="1:14" ht="102.75" customHeight="1">
      <c r="A430" s="1091"/>
      <c r="B430" s="1057" t="s">
        <v>47</v>
      </c>
      <c r="C430" s="1010" t="s">
        <v>110</v>
      </c>
      <c r="D430" s="1012" t="s">
        <v>236</v>
      </c>
      <c r="E430" s="1012" t="s">
        <v>1312</v>
      </c>
      <c r="F430" s="1012" t="s">
        <v>1269</v>
      </c>
      <c r="G430" s="1011" t="s">
        <v>756</v>
      </c>
      <c r="H430" s="1002" t="s">
        <v>395</v>
      </c>
      <c r="I430" s="822"/>
      <c r="J430" s="823"/>
      <c r="K430" s="824"/>
      <c r="L430" s="998"/>
      <c r="M430" s="573" t="s">
        <v>205</v>
      </c>
      <c r="N430" s="573" t="s">
        <v>878</v>
      </c>
    </row>
    <row r="431" spans="1:14" ht="103.5">
      <c r="A431" s="1091"/>
      <c r="B431" s="1057" t="s">
        <v>52</v>
      </c>
      <c r="C431" s="1010" t="s">
        <v>110</v>
      </c>
      <c r="D431" s="1012" t="s">
        <v>236</v>
      </c>
      <c r="E431" s="1012" t="s">
        <v>1312</v>
      </c>
      <c r="F431" s="1012" t="s">
        <v>1269</v>
      </c>
      <c r="G431" s="1051" t="s">
        <v>763</v>
      </c>
      <c r="H431" s="1053" t="s">
        <v>400</v>
      </c>
      <c r="I431" s="822"/>
      <c r="J431" s="823"/>
      <c r="K431" s="824"/>
      <c r="L431" s="998"/>
      <c r="M431" s="573" t="s">
        <v>890</v>
      </c>
      <c r="N431" s="573" t="s">
        <v>1806</v>
      </c>
    </row>
    <row r="432" spans="1:14" ht="86.25">
      <c r="A432" s="1091"/>
      <c r="B432" s="1057" t="s">
        <v>804</v>
      </c>
      <c r="C432" s="1010" t="s">
        <v>110</v>
      </c>
      <c r="D432" s="1012" t="s">
        <v>805</v>
      </c>
      <c r="E432" s="1012" t="s">
        <v>1307</v>
      </c>
      <c r="F432" s="1012" t="s">
        <v>1274</v>
      </c>
      <c r="G432" s="1011" t="s">
        <v>806</v>
      </c>
      <c r="H432" s="1003" t="s">
        <v>438</v>
      </c>
      <c r="I432" s="822"/>
      <c r="J432" s="823"/>
      <c r="K432" s="824"/>
      <c r="L432" s="998"/>
      <c r="M432" s="573" t="s">
        <v>1221</v>
      </c>
      <c r="N432" s="573">
        <v>0</v>
      </c>
    </row>
    <row r="433" spans="1:16" ht="116.25" customHeight="1">
      <c r="A433" s="1093"/>
      <c r="B433" s="1059" t="s">
        <v>1179</v>
      </c>
      <c r="C433" s="1010" t="s">
        <v>954</v>
      </c>
      <c r="D433" s="1012" t="s">
        <v>1130</v>
      </c>
      <c r="E433" s="1012" t="s">
        <v>1314</v>
      </c>
      <c r="F433" s="1012" t="s">
        <v>1274</v>
      </c>
      <c r="G433" s="1011" t="s">
        <v>1049</v>
      </c>
      <c r="H433" s="1002" t="s">
        <v>1050</v>
      </c>
      <c r="I433" s="822"/>
      <c r="J433" s="823"/>
      <c r="K433" s="824"/>
      <c r="L433" s="999"/>
      <c r="M433" s="573" t="s">
        <v>1222</v>
      </c>
      <c r="N433" s="573"/>
    </row>
    <row r="434" spans="1:16" ht="69">
      <c r="A434" s="1091"/>
      <c r="B434" s="1057" t="s">
        <v>311</v>
      </c>
      <c r="C434" s="1010" t="s">
        <v>110</v>
      </c>
      <c r="D434" s="1012" t="s">
        <v>805</v>
      </c>
      <c r="E434" s="1012" t="s">
        <v>1314</v>
      </c>
      <c r="F434" s="1012" t="s">
        <v>1274</v>
      </c>
      <c r="G434" s="1011" t="s">
        <v>312</v>
      </c>
      <c r="H434" s="1003" t="s">
        <v>440</v>
      </c>
      <c r="I434" s="822"/>
      <c r="J434" s="823"/>
      <c r="K434" s="824"/>
      <c r="L434" s="998"/>
      <c r="M434" s="573" t="s">
        <v>1221</v>
      </c>
      <c r="N434" s="573">
        <v>0</v>
      </c>
    </row>
    <row r="435" spans="1:16" s="1095" customFormat="1" ht="124.5" customHeight="1">
      <c r="A435" s="1134"/>
      <c r="B435" s="1057" t="s">
        <v>1943</v>
      </c>
      <c r="C435" s="1054" t="s">
        <v>110</v>
      </c>
      <c r="D435" s="1214" t="s">
        <v>1130</v>
      </c>
      <c r="E435" s="1214" t="s">
        <v>1309</v>
      </c>
      <c r="F435" s="1214" t="s">
        <v>1285</v>
      </c>
      <c r="G435" s="1064" t="s">
        <v>1944</v>
      </c>
      <c r="H435" s="1202" t="s">
        <v>1945</v>
      </c>
      <c r="I435" s="1191"/>
      <c r="J435" s="1192"/>
      <c r="K435" s="1193"/>
      <c r="L435" s="1203"/>
      <c r="M435" s="1204" t="s">
        <v>1946</v>
      </c>
      <c r="N435" s="1194"/>
      <c r="P435" s="1108"/>
    </row>
    <row r="436" spans="1:16" ht="86.25">
      <c r="A436" s="1091"/>
      <c r="B436" s="1057" t="s">
        <v>1129</v>
      </c>
      <c r="C436" s="1010" t="s">
        <v>110</v>
      </c>
      <c r="D436" s="1012" t="s">
        <v>1130</v>
      </c>
      <c r="E436" s="1012" t="s">
        <v>1309</v>
      </c>
      <c r="F436" s="1012" t="s">
        <v>1285</v>
      </c>
      <c r="G436" s="1011" t="s">
        <v>629</v>
      </c>
      <c r="H436" s="1006" t="s">
        <v>443</v>
      </c>
      <c r="I436" s="822"/>
      <c r="J436" s="823"/>
      <c r="K436" s="824"/>
      <c r="L436" s="998"/>
      <c r="M436" s="573" t="s">
        <v>205</v>
      </c>
      <c r="N436" s="573" t="s">
        <v>1732</v>
      </c>
    </row>
    <row r="437" spans="1:16" ht="59.25" customHeight="1">
      <c r="A437" s="1093"/>
      <c r="B437" s="1059" t="s">
        <v>1176</v>
      </c>
      <c r="C437" s="1010" t="s">
        <v>954</v>
      </c>
      <c r="D437" s="1012" t="s">
        <v>1130</v>
      </c>
      <c r="E437" s="1012" t="s">
        <v>1309</v>
      </c>
      <c r="F437" s="1012" t="s">
        <v>1288</v>
      </c>
      <c r="G437" s="1011" t="s">
        <v>960</v>
      </c>
      <c r="H437" s="1002" t="s">
        <v>1975</v>
      </c>
      <c r="I437" s="1158"/>
      <c r="J437" s="823"/>
      <c r="K437" s="824"/>
      <c r="L437" s="999"/>
      <c r="M437" s="573" t="s">
        <v>890</v>
      </c>
      <c r="N437" s="573"/>
    </row>
    <row r="438" spans="1:16" ht="86.25">
      <c r="A438" s="1091"/>
      <c r="B438" s="1057" t="s">
        <v>314</v>
      </c>
      <c r="C438" s="1010" t="s">
        <v>110</v>
      </c>
      <c r="D438" s="1012" t="s">
        <v>805</v>
      </c>
      <c r="E438" s="1012" t="s">
        <v>1310</v>
      </c>
      <c r="F438" s="1012" t="s">
        <v>949</v>
      </c>
      <c r="G438" s="1011" t="s">
        <v>628</v>
      </c>
      <c r="H438" s="1003" t="s">
        <v>441</v>
      </c>
      <c r="I438" s="822"/>
      <c r="J438" s="823"/>
      <c r="K438" s="824"/>
      <c r="L438" s="998"/>
      <c r="M438" s="573" t="s">
        <v>1221</v>
      </c>
      <c r="N438" s="573">
        <v>0</v>
      </c>
    </row>
    <row r="439" spans="1:16" s="1095" customFormat="1" ht="99" customHeight="1">
      <c r="A439" s="1134"/>
      <c r="B439" s="1057" t="s">
        <v>1180</v>
      </c>
      <c r="C439" s="1054" t="s">
        <v>954</v>
      </c>
      <c r="D439" s="1079" t="s">
        <v>805</v>
      </c>
      <c r="E439" s="1079" t="s">
        <v>1321</v>
      </c>
      <c r="F439" s="1079" t="s">
        <v>1280</v>
      </c>
      <c r="G439" s="1055" t="s">
        <v>1941</v>
      </c>
      <c r="H439" s="1052" t="s">
        <v>1942</v>
      </c>
      <c r="I439" s="1191"/>
      <c r="J439" s="1192"/>
      <c r="K439" s="1193"/>
      <c r="L439" s="1062"/>
      <c r="M439" s="1056" t="s">
        <v>229</v>
      </c>
      <c r="N439" s="1194"/>
      <c r="O439" s="1221"/>
      <c r="P439" s="1108"/>
    </row>
    <row r="440" spans="1:16" ht="99.75" customHeight="1">
      <c r="A440" s="1091"/>
      <c r="B440" s="1057" t="s">
        <v>63</v>
      </c>
      <c r="C440" s="1010" t="s">
        <v>110</v>
      </c>
      <c r="D440" s="1012" t="s">
        <v>805</v>
      </c>
      <c r="E440" s="1012" t="s">
        <v>1313</v>
      </c>
      <c r="F440" s="1012" t="s">
        <v>1269</v>
      </c>
      <c r="G440" s="1011" t="s">
        <v>807</v>
      </c>
      <c r="H440" s="1003" t="s">
        <v>439</v>
      </c>
      <c r="I440" s="822"/>
      <c r="J440" s="823"/>
      <c r="K440" s="824"/>
      <c r="L440" s="998"/>
      <c r="M440" s="573" t="s">
        <v>228</v>
      </c>
      <c r="N440" s="573" t="s">
        <v>1767</v>
      </c>
    </row>
    <row r="441" spans="1:16" ht="86.25">
      <c r="A441" s="1091"/>
      <c r="B441" s="1057" t="s">
        <v>70</v>
      </c>
      <c r="C441" s="1010" t="s">
        <v>110</v>
      </c>
      <c r="D441" s="1012" t="s">
        <v>225</v>
      </c>
      <c r="E441" s="1012" t="s">
        <v>1307</v>
      </c>
      <c r="F441" s="1012" t="s">
        <v>1269</v>
      </c>
      <c r="G441" s="1011" t="s">
        <v>817</v>
      </c>
      <c r="H441" s="1003" t="s">
        <v>451</v>
      </c>
      <c r="I441" s="822"/>
      <c r="J441" s="823"/>
      <c r="K441" s="824"/>
      <c r="L441" s="998"/>
      <c r="M441" s="573" t="s">
        <v>1221</v>
      </c>
      <c r="N441" s="573" t="s">
        <v>1767</v>
      </c>
    </row>
    <row r="442" spans="1:16" ht="177.75" customHeight="1">
      <c r="B442" s="1057" t="s">
        <v>1682</v>
      </c>
      <c r="C442" s="1010" t="s">
        <v>110</v>
      </c>
      <c r="D442" s="1012" t="s">
        <v>225</v>
      </c>
      <c r="E442" s="1012" t="s">
        <v>1751</v>
      </c>
      <c r="F442" s="1012" t="s">
        <v>1500</v>
      </c>
      <c r="G442" s="1011" t="s">
        <v>1508</v>
      </c>
      <c r="H442" s="1002" t="s">
        <v>1510</v>
      </c>
      <c r="I442" s="1161"/>
      <c r="J442" s="1162"/>
      <c r="K442" s="1163"/>
      <c r="L442" s="998"/>
      <c r="M442" s="1049" t="s">
        <v>1786</v>
      </c>
      <c r="N442" s="1049"/>
    </row>
    <row r="443" spans="1:16" ht="86.25">
      <c r="A443" s="1091"/>
      <c r="B443" s="1057" t="s">
        <v>72</v>
      </c>
      <c r="C443" s="1010" t="s">
        <v>110</v>
      </c>
      <c r="D443" s="1012" t="s">
        <v>1133</v>
      </c>
      <c r="E443" s="1012" t="s">
        <v>1314</v>
      </c>
      <c r="F443" s="1012" t="s">
        <v>1274</v>
      </c>
      <c r="G443" s="1011" t="s">
        <v>819</v>
      </c>
      <c r="H443" s="1003" t="s">
        <v>453</v>
      </c>
      <c r="I443" s="822"/>
      <c r="J443" s="823"/>
      <c r="K443" s="824"/>
      <c r="L443" s="998"/>
      <c r="M443" s="573" t="s">
        <v>1221</v>
      </c>
      <c r="N443" s="573" t="s">
        <v>1776</v>
      </c>
    </row>
    <row r="444" spans="1:16" ht="86.25">
      <c r="A444" s="1091"/>
      <c r="B444" s="1057" t="s">
        <v>66</v>
      </c>
      <c r="C444" s="1010" t="s">
        <v>110</v>
      </c>
      <c r="D444" s="1012" t="s">
        <v>225</v>
      </c>
      <c r="E444" s="1012" t="s">
        <v>1314</v>
      </c>
      <c r="F444" s="1012" t="s">
        <v>1270</v>
      </c>
      <c r="G444" s="1011" t="s">
        <v>813</v>
      </c>
      <c r="H444" s="1003" t="s">
        <v>447</v>
      </c>
      <c r="I444" s="822"/>
      <c r="J444" s="823"/>
      <c r="K444" s="824"/>
      <c r="L444" s="998"/>
      <c r="M444" s="573" t="s">
        <v>1221</v>
      </c>
      <c r="N444" s="573" t="s">
        <v>1732</v>
      </c>
    </row>
    <row r="445" spans="1:16" ht="103.5">
      <c r="A445" s="1091"/>
      <c r="B445" s="1057" t="s">
        <v>823</v>
      </c>
      <c r="C445" s="1010" t="s">
        <v>110</v>
      </c>
      <c r="D445" s="1012" t="s">
        <v>225</v>
      </c>
      <c r="E445" s="1012" t="s">
        <v>1308</v>
      </c>
      <c r="F445" s="1012" t="s">
        <v>1269</v>
      </c>
      <c r="G445" s="1011" t="s">
        <v>824</v>
      </c>
      <c r="H445" s="1003" t="s">
        <v>457</v>
      </c>
      <c r="I445" s="822"/>
      <c r="J445" s="823"/>
      <c r="K445" s="824"/>
      <c r="L445" s="998"/>
      <c r="M445" s="573" t="s">
        <v>1221</v>
      </c>
      <c r="N445" s="573">
        <v>0</v>
      </c>
    </row>
    <row r="446" spans="1:16" ht="86.25">
      <c r="A446" s="1091"/>
      <c r="B446" s="1057" t="s">
        <v>69</v>
      </c>
      <c r="C446" s="1010" t="s">
        <v>110</v>
      </c>
      <c r="D446" s="1012" t="s">
        <v>225</v>
      </c>
      <c r="E446" s="1012" t="s">
        <v>1309</v>
      </c>
      <c r="F446" s="1012" t="s">
        <v>1269</v>
      </c>
      <c r="G446" s="1011" t="s">
        <v>816</v>
      </c>
      <c r="H446" s="1003" t="s">
        <v>450</v>
      </c>
      <c r="I446" s="822"/>
      <c r="J446" s="823"/>
      <c r="K446" s="824"/>
      <c r="L446" s="998"/>
      <c r="M446" s="573" t="s">
        <v>1223</v>
      </c>
      <c r="N446" s="573">
        <v>0</v>
      </c>
    </row>
    <row r="447" spans="1:16" ht="86.25">
      <c r="A447" s="1091"/>
      <c r="B447" s="1057" t="s">
        <v>73</v>
      </c>
      <c r="C447" s="1010" t="s">
        <v>110</v>
      </c>
      <c r="D447" s="1012" t="s">
        <v>225</v>
      </c>
      <c r="E447" s="1012" t="s">
        <v>1310</v>
      </c>
      <c r="F447" s="1012" t="s">
        <v>1285</v>
      </c>
      <c r="G447" s="1011" t="s">
        <v>820</v>
      </c>
      <c r="H447" s="1003" t="s">
        <v>454</v>
      </c>
      <c r="I447" s="822"/>
      <c r="J447" s="823"/>
      <c r="K447" s="824"/>
      <c r="L447" s="998"/>
      <c r="M447" s="573" t="s">
        <v>1221</v>
      </c>
      <c r="N447" s="573" t="s">
        <v>1806</v>
      </c>
    </row>
    <row r="448" spans="1:16" ht="86.25">
      <c r="A448" s="1091"/>
      <c r="B448" s="1057" t="s">
        <v>821</v>
      </c>
      <c r="C448" s="1010" t="s">
        <v>110</v>
      </c>
      <c r="D448" s="1012" t="s">
        <v>225</v>
      </c>
      <c r="E448" s="1012" t="s">
        <v>1310</v>
      </c>
      <c r="F448" s="1012" t="s">
        <v>1285</v>
      </c>
      <c r="G448" s="1011" t="s">
        <v>822</v>
      </c>
      <c r="H448" s="1003" t="s">
        <v>456</v>
      </c>
      <c r="I448" s="822"/>
      <c r="J448" s="823"/>
      <c r="K448" s="824"/>
      <c r="L448" s="998"/>
      <c r="M448" s="573" t="s">
        <v>1221</v>
      </c>
      <c r="N448" s="573">
        <v>0</v>
      </c>
    </row>
    <row r="449" spans="1:16" ht="113.25" customHeight="1">
      <c r="A449" s="1091"/>
      <c r="B449" s="1057" t="s">
        <v>809</v>
      </c>
      <c r="C449" s="1010" t="s">
        <v>110</v>
      </c>
      <c r="D449" s="1012" t="s">
        <v>1133</v>
      </c>
      <c r="E449" s="1012" t="s">
        <v>1310</v>
      </c>
      <c r="F449" s="1012" t="s">
        <v>1269</v>
      </c>
      <c r="G449" s="1011" t="s">
        <v>810</v>
      </c>
      <c r="H449" s="1004" t="s">
        <v>444</v>
      </c>
      <c r="I449" s="822"/>
      <c r="J449" s="823"/>
      <c r="K449" s="824"/>
      <c r="L449" s="998"/>
      <c r="M449" s="573" t="s">
        <v>1221</v>
      </c>
      <c r="N449" s="573">
        <v>0</v>
      </c>
    </row>
    <row r="450" spans="1:16" ht="76.5" customHeight="1">
      <c r="A450" s="1093"/>
      <c r="B450" s="1059" t="s">
        <v>1142</v>
      </c>
      <c r="C450" s="1010" t="s">
        <v>954</v>
      </c>
      <c r="D450" s="1012" t="s">
        <v>1133</v>
      </c>
      <c r="E450" s="1012" t="s">
        <v>1310</v>
      </c>
      <c r="F450" s="1012" t="s">
        <v>1269</v>
      </c>
      <c r="G450" s="1011" t="s">
        <v>988</v>
      </c>
      <c r="H450" s="1002" t="s">
        <v>989</v>
      </c>
      <c r="I450" s="1158"/>
      <c r="J450" s="823"/>
      <c r="K450" s="824"/>
      <c r="L450" s="999"/>
      <c r="M450" s="573" t="s">
        <v>1221</v>
      </c>
      <c r="N450" s="573"/>
    </row>
    <row r="451" spans="1:16" ht="120.75">
      <c r="A451" s="1091"/>
      <c r="B451" s="1057" t="s">
        <v>65</v>
      </c>
      <c r="C451" s="1010" t="s">
        <v>110</v>
      </c>
      <c r="D451" s="1012" t="s">
        <v>225</v>
      </c>
      <c r="E451" s="1012" t="s">
        <v>1310</v>
      </c>
      <c r="F451" s="1012" t="s">
        <v>1280</v>
      </c>
      <c r="G451" s="1011" t="s">
        <v>812</v>
      </c>
      <c r="H451" s="1003" t="s">
        <v>446</v>
      </c>
      <c r="I451" s="822"/>
      <c r="J451" s="823"/>
      <c r="K451" s="824"/>
      <c r="L451" s="998"/>
      <c r="M451" s="573" t="s">
        <v>1221</v>
      </c>
      <c r="N451" s="573" t="s">
        <v>1767</v>
      </c>
    </row>
    <row r="452" spans="1:16" ht="86.25">
      <c r="A452" s="1091"/>
      <c r="B452" s="1057" t="s">
        <v>68</v>
      </c>
      <c r="C452" s="1010" t="s">
        <v>110</v>
      </c>
      <c r="D452" s="1012" t="s">
        <v>225</v>
      </c>
      <c r="E452" s="1012" t="s">
        <v>1315</v>
      </c>
      <c r="F452" s="1012" t="s">
        <v>1282</v>
      </c>
      <c r="G452" s="1011" t="s">
        <v>815</v>
      </c>
      <c r="H452" s="1003" t="s">
        <v>449</v>
      </c>
      <c r="I452" s="822"/>
      <c r="J452" s="823"/>
      <c r="K452" s="824"/>
      <c r="L452" s="998"/>
      <c r="M452" s="573" t="s">
        <v>1221</v>
      </c>
      <c r="N452" s="573">
        <v>0</v>
      </c>
    </row>
    <row r="453" spans="1:16" ht="18.75" customHeight="1">
      <c r="A453" s="1576"/>
      <c r="B453" s="1577" t="s">
        <v>67</v>
      </c>
      <c r="C453" s="1579" t="s">
        <v>110</v>
      </c>
      <c r="D453" s="1581" t="s">
        <v>225</v>
      </c>
      <c r="E453" s="1581" t="s">
        <v>1315</v>
      </c>
      <c r="F453" s="1581" t="s">
        <v>612</v>
      </c>
      <c r="G453" s="1594" t="s">
        <v>814</v>
      </c>
      <c r="H453" s="1596" t="s">
        <v>448</v>
      </c>
      <c r="I453" s="422" t="s">
        <v>1790</v>
      </c>
      <c r="J453" s="339"/>
      <c r="K453" s="1027"/>
      <c r="L453" s="1598"/>
      <c r="M453" s="1444" t="s">
        <v>1221</v>
      </c>
      <c r="N453" s="1444">
        <v>0</v>
      </c>
    </row>
    <row r="454" spans="1:16" ht="72.95" customHeight="1">
      <c r="A454" s="1576"/>
      <c r="B454" s="1578"/>
      <c r="C454" s="1580"/>
      <c r="D454" s="1582"/>
      <c r="E454" s="1582"/>
      <c r="F454" s="1582"/>
      <c r="G454" s="1595"/>
      <c r="H454" s="1597"/>
      <c r="I454" s="1110" t="s">
        <v>1757</v>
      </c>
      <c r="J454" s="423"/>
      <c r="K454" s="1029"/>
      <c r="L454" s="1599"/>
      <c r="M454" s="1445"/>
      <c r="N454" s="1445"/>
    </row>
    <row r="455" spans="1:16" s="1145" customFormat="1" ht="90.95" customHeight="1">
      <c r="A455" s="1091"/>
      <c r="B455" s="1057" t="s">
        <v>1961</v>
      </c>
      <c r="C455" s="1010" t="s">
        <v>954</v>
      </c>
      <c r="D455" s="1012" t="s">
        <v>225</v>
      </c>
      <c r="E455" s="1012" t="s">
        <v>1472</v>
      </c>
      <c r="F455" s="1012" t="s">
        <v>1269</v>
      </c>
      <c r="G455" s="1011" t="s">
        <v>862</v>
      </c>
      <c r="H455" s="1003" t="s">
        <v>485</v>
      </c>
      <c r="I455" s="822"/>
      <c r="J455" s="823"/>
      <c r="K455" s="824"/>
      <c r="L455" s="998"/>
      <c r="M455" s="573" t="s">
        <v>205</v>
      </c>
      <c r="N455" s="573">
        <v>0</v>
      </c>
      <c r="P455" s="1089"/>
    </row>
    <row r="456" spans="1:16" s="1145" customFormat="1" ht="27">
      <c r="A456" s="1576"/>
      <c r="B456" s="1577" t="s">
        <v>1963</v>
      </c>
      <c r="C456" s="1579" t="s">
        <v>954</v>
      </c>
      <c r="D456" s="1581" t="s">
        <v>225</v>
      </c>
      <c r="E456" s="1581" t="s">
        <v>1472</v>
      </c>
      <c r="F456" s="1581" t="s">
        <v>1269</v>
      </c>
      <c r="G456" s="1594" t="s">
        <v>865</v>
      </c>
      <c r="H456" s="1596" t="s">
        <v>488</v>
      </c>
      <c r="I456" s="860" t="s">
        <v>1793</v>
      </c>
      <c r="J456" s="1198"/>
      <c r="K456" s="1199"/>
      <c r="L456" s="1598"/>
      <c r="M456" s="1444" t="s">
        <v>205</v>
      </c>
      <c r="N456" s="1444">
        <v>0</v>
      </c>
      <c r="P456" s="1089"/>
    </row>
    <row r="457" spans="1:16" s="1145" customFormat="1" ht="48.95" customHeight="1">
      <c r="A457" s="1576"/>
      <c r="B457" s="1578"/>
      <c r="C457" s="1580"/>
      <c r="D457" s="1582"/>
      <c r="E457" s="1582"/>
      <c r="F457" s="1582"/>
      <c r="G457" s="1595"/>
      <c r="H457" s="1597"/>
      <c r="I457" s="1110" t="s">
        <v>1783</v>
      </c>
      <c r="J457" s="1200"/>
      <c r="K457" s="1201"/>
      <c r="L457" s="1599"/>
      <c r="M457" s="1445"/>
      <c r="N457" s="1445"/>
      <c r="P457" s="1089"/>
    </row>
    <row r="458" spans="1:16" s="1145" customFormat="1" ht="103.5">
      <c r="A458" s="1091"/>
      <c r="B458" s="1057" t="s">
        <v>1962</v>
      </c>
      <c r="C458" s="1010" t="s">
        <v>954</v>
      </c>
      <c r="D458" s="1012" t="s">
        <v>225</v>
      </c>
      <c r="E458" s="1012" t="s">
        <v>1921</v>
      </c>
      <c r="F458" s="1012" t="s">
        <v>1269</v>
      </c>
      <c r="G458" s="1011" t="s">
        <v>863</v>
      </c>
      <c r="H458" s="1003" t="s">
        <v>486</v>
      </c>
      <c r="I458" s="822"/>
      <c r="J458" s="823"/>
      <c r="K458" s="824"/>
      <c r="L458" s="998"/>
      <c r="M458" s="573" t="s">
        <v>1221</v>
      </c>
      <c r="N458" s="573">
        <v>0</v>
      </c>
      <c r="P458" s="1089"/>
    </row>
    <row r="459" spans="1:16" s="1145" customFormat="1">
      <c r="A459" s="1576"/>
      <c r="B459" s="1577" t="s">
        <v>1964</v>
      </c>
      <c r="C459" s="1579" t="s">
        <v>954</v>
      </c>
      <c r="D459" s="1581" t="s">
        <v>225</v>
      </c>
      <c r="E459" s="1581" t="s">
        <v>1921</v>
      </c>
      <c r="F459" s="1581" t="s">
        <v>1269</v>
      </c>
      <c r="G459" s="1594" t="s">
        <v>866</v>
      </c>
      <c r="H459" s="1596" t="s">
        <v>489</v>
      </c>
      <c r="I459" s="422" t="s">
        <v>1790</v>
      </c>
      <c r="J459" s="415"/>
      <c r="K459" s="472"/>
      <c r="L459" s="1598"/>
      <c r="M459" s="1444" t="s">
        <v>1221</v>
      </c>
      <c r="N459" s="1444">
        <v>0</v>
      </c>
      <c r="P459" s="1089"/>
    </row>
    <row r="460" spans="1:16" s="1145" customFormat="1" ht="57" customHeight="1">
      <c r="A460" s="1576"/>
      <c r="B460" s="1578"/>
      <c r="C460" s="1580"/>
      <c r="D460" s="1582"/>
      <c r="E460" s="1582"/>
      <c r="F460" s="1582"/>
      <c r="G460" s="1595"/>
      <c r="H460" s="1597"/>
      <c r="I460" s="1110" t="s">
        <v>1809</v>
      </c>
      <c r="J460" s="421"/>
      <c r="K460" s="1186"/>
      <c r="L460" s="1599"/>
      <c r="M460" s="1445"/>
      <c r="N460" s="1445"/>
      <c r="P460" s="1089"/>
    </row>
    <row r="461" spans="1:16" s="1145" customFormat="1" ht="86.25">
      <c r="A461" s="1091"/>
      <c r="B461" s="1057" t="s">
        <v>1965</v>
      </c>
      <c r="C461" s="1010" t="s">
        <v>954</v>
      </c>
      <c r="D461" s="1012" t="s">
        <v>225</v>
      </c>
      <c r="E461" s="1012" t="s">
        <v>1921</v>
      </c>
      <c r="F461" s="1012" t="s">
        <v>1269</v>
      </c>
      <c r="G461" s="1011" t="s">
        <v>867</v>
      </c>
      <c r="H461" s="1003" t="s">
        <v>490</v>
      </c>
      <c r="I461" s="393"/>
      <c r="J461" s="394"/>
      <c r="K461" s="395"/>
      <c r="L461" s="998"/>
      <c r="M461" s="573" t="s">
        <v>1221</v>
      </c>
      <c r="N461" s="573">
        <v>0</v>
      </c>
      <c r="P461" s="1089"/>
    </row>
    <row r="462" spans="1:16" s="1145" customFormat="1" ht="189.95" customHeight="1">
      <c r="A462" s="1091"/>
      <c r="B462" s="1057" t="s">
        <v>1966</v>
      </c>
      <c r="C462" s="1010" t="s">
        <v>954</v>
      </c>
      <c r="D462" s="1012" t="s">
        <v>1133</v>
      </c>
      <c r="E462" s="1012" t="s">
        <v>1921</v>
      </c>
      <c r="F462" s="1012" t="s">
        <v>1269</v>
      </c>
      <c r="G462" s="1011" t="s">
        <v>307</v>
      </c>
      <c r="H462" s="1003" t="s">
        <v>491</v>
      </c>
      <c r="I462" s="393"/>
      <c r="J462" s="394"/>
      <c r="K462" s="395"/>
      <c r="L462" s="998"/>
      <c r="M462" s="573" t="s">
        <v>1221</v>
      </c>
      <c r="N462" s="573">
        <v>0</v>
      </c>
      <c r="P462" s="1089"/>
    </row>
    <row r="463" spans="1:16" ht="207.75" customHeight="1">
      <c r="A463" s="1093"/>
      <c r="B463" s="1059" t="s">
        <v>1967</v>
      </c>
      <c r="C463" s="1010" t="s">
        <v>954</v>
      </c>
      <c r="D463" s="1012" t="s">
        <v>1133</v>
      </c>
      <c r="E463" s="1012" t="s">
        <v>1921</v>
      </c>
      <c r="F463" s="1012" t="s">
        <v>1269</v>
      </c>
      <c r="G463" s="1011" t="s">
        <v>1027</v>
      </c>
      <c r="H463" s="1002" t="s">
        <v>1028</v>
      </c>
      <c r="I463" s="393"/>
      <c r="J463" s="394"/>
      <c r="K463" s="395"/>
      <c r="L463" s="999"/>
      <c r="M463" s="573" t="s">
        <v>1221</v>
      </c>
      <c r="N463" s="573"/>
    </row>
    <row r="464" spans="1:16" ht="151.5" customHeight="1">
      <c r="A464" s="1093"/>
      <c r="B464" s="1059" t="s">
        <v>1968</v>
      </c>
      <c r="C464" s="1010" t="s">
        <v>954</v>
      </c>
      <c r="D464" s="1012" t="s">
        <v>1133</v>
      </c>
      <c r="E464" s="1012" t="s">
        <v>1921</v>
      </c>
      <c r="F464" s="1012" t="s">
        <v>1269</v>
      </c>
      <c r="G464" s="1011" t="s">
        <v>1030</v>
      </c>
      <c r="H464" s="1002" t="s">
        <v>1031</v>
      </c>
      <c r="I464" s="393"/>
      <c r="J464" s="394"/>
      <c r="K464" s="395"/>
      <c r="L464" s="999"/>
      <c r="M464" s="573" t="s">
        <v>1221</v>
      </c>
      <c r="N464" s="573"/>
    </row>
    <row r="465" spans="1:17" ht="241.5" customHeight="1">
      <c r="A465" s="1093"/>
      <c r="B465" s="1059" t="s">
        <v>1969</v>
      </c>
      <c r="C465" s="1010" t="s">
        <v>954</v>
      </c>
      <c r="D465" s="1012" t="s">
        <v>1133</v>
      </c>
      <c r="E465" s="1012" t="s">
        <v>1921</v>
      </c>
      <c r="F465" s="1012" t="s">
        <v>1269</v>
      </c>
      <c r="G465" s="1011" t="s">
        <v>1033</v>
      </c>
      <c r="H465" s="1002" t="s">
        <v>1034</v>
      </c>
      <c r="I465" s="393"/>
      <c r="J465" s="394"/>
      <c r="K465" s="395"/>
      <c r="L465" s="999"/>
      <c r="M465" s="573" t="s">
        <v>1221</v>
      </c>
      <c r="N465" s="573"/>
    </row>
    <row r="466" spans="1:17" ht="36.75" customHeight="1">
      <c r="A466" s="1583"/>
      <c r="B466" s="1584" t="s">
        <v>1970</v>
      </c>
      <c r="C466" s="1586" t="s">
        <v>954</v>
      </c>
      <c r="D466" s="1588" t="s">
        <v>1133</v>
      </c>
      <c r="E466" s="1588" t="s">
        <v>1313</v>
      </c>
      <c r="F466" s="1588" t="s">
        <v>1281</v>
      </c>
      <c r="G466" s="1581" t="s">
        <v>1116</v>
      </c>
      <c r="H466" s="1590" t="s">
        <v>1117</v>
      </c>
      <c r="I466" s="486" t="s">
        <v>1406</v>
      </c>
      <c r="J466" s="339"/>
      <c r="K466" s="1027"/>
      <c r="L466" s="1592"/>
      <c r="M466" s="1444" t="s">
        <v>1221</v>
      </c>
      <c r="N466" s="1444"/>
    </row>
    <row r="467" spans="1:17" ht="49.5" customHeight="1">
      <c r="A467" s="1583"/>
      <c r="B467" s="1585"/>
      <c r="C467" s="1587"/>
      <c r="D467" s="1589"/>
      <c r="E467" s="1589"/>
      <c r="F467" s="1589"/>
      <c r="G467" s="1582"/>
      <c r="H467" s="1591"/>
      <c r="I467" s="1104" t="s">
        <v>1461</v>
      </c>
      <c r="J467" s="423"/>
      <c r="K467" s="1029"/>
      <c r="L467" s="1593"/>
      <c r="M467" s="1445"/>
      <c r="N467" s="1445"/>
    </row>
    <row r="468" spans="1:17" ht="74.25" customHeight="1">
      <c r="A468" s="1093"/>
      <c r="B468" s="1059" t="s">
        <v>1971</v>
      </c>
      <c r="C468" s="1010" t="s">
        <v>954</v>
      </c>
      <c r="D468" s="1012" t="s">
        <v>1133</v>
      </c>
      <c r="E468" s="1012" t="s">
        <v>1313</v>
      </c>
      <c r="F468" s="1012" t="s">
        <v>1269</v>
      </c>
      <c r="G468" s="1011" t="s">
        <v>1119</v>
      </c>
      <c r="H468" s="1002" t="s">
        <v>1120</v>
      </c>
      <c r="I468" s="393"/>
      <c r="J468" s="394"/>
      <c r="K468" s="395"/>
      <c r="L468" s="999"/>
      <c r="M468" s="573" t="s">
        <v>1221</v>
      </c>
      <c r="N468" s="573"/>
    </row>
    <row r="469" spans="1:17" ht="86.25">
      <c r="A469" s="1091"/>
      <c r="B469" s="1057" t="s">
        <v>74</v>
      </c>
      <c r="C469" s="1010" t="s">
        <v>110</v>
      </c>
      <c r="D469" s="1012" t="s">
        <v>826</v>
      </c>
      <c r="E469" s="1012" t="s">
        <v>1312</v>
      </c>
      <c r="F469" s="1012" t="s">
        <v>1291</v>
      </c>
      <c r="G469" s="1011" t="s">
        <v>828</v>
      </c>
      <c r="H469" s="1003" t="s">
        <v>459</v>
      </c>
      <c r="I469" s="822"/>
      <c r="J469" s="823"/>
      <c r="K469" s="824"/>
      <c r="L469" s="998"/>
      <c r="M469" s="573" t="s">
        <v>696</v>
      </c>
      <c r="N469" s="573" t="s">
        <v>1732</v>
      </c>
    </row>
    <row r="470" spans="1:17" ht="78" customHeight="1">
      <c r="A470" s="1576"/>
      <c r="B470" s="1577" t="s">
        <v>75</v>
      </c>
      <c r="C470" s="1579" t="s">
        <v>110</v>
      </c>
      <c r="D470" s="1581" t="s">
        <v>826</v>
      </c>
      <c r="E470" s="1581" t="s">
        <v>1312</v>
      </c>
      <c r="F470" s="1581" t="s">
        <v>1291</v>
      </c>
      <c r="G470" s="1594" t="s">
        <v>829</v>
      </c>
      <c r="H470" s="1611" t="s">
        <v>460</v>
      </c>
      <c r="I470" s="1613"/>
      <c r="J470" s="1604"/>
      <c r="K470" s="1606"/>
      <c r="L470" s="1598"/>
      <c r="M470" s="1444" t="s">
        <v>696</v>
      </c>
      <c r="N470" s="1444" t="s">
        <v>880</v>
      </c>
    </row>
    <row r="471" spans="1:17" ht="78" customHeight="1">
      <c r="A471" s="1576"/>
      <c r="B471" s="1578" t="s">
        <v>75</v>
      </c>
      <c r="C471" s="1580" t="s">
        <v>110</v>
      </c>
      <c r="D471" s="1582" t="s">
        <v>826</v>
      </c>
      <c r="E471" s="1582"/>
      <c r="F471" s="1582"/>
      <c r="G471" s="1595" t="s">
        <v>829</v>
      </c>
      <c r="H471" s="1612"/>
      <c r="I471" s="1614"/>
      <c r="J471" s="1605"/>
      <c r="K471" s="1607"/>
      <c r="L471" s="1599"/>
      <c r="M471" s="1445"/>
      <c r="N471" s="1445"/>
    </row>
    <row r="472" spans="1:17" s="1095" customFormat="1" ht="185.45" customHeight="1">
      <c r="A472" s="1134"/>
      <c r="B472" s="1057" t="s">
        <v>1924</v>
      </c>
      <c r="C472" s="1054" t="s">
        <v>110</v>
      </c>
      <c r="D472" s="1079" t="s">
        <v>826</v>
      </c>
      <c r="E472" s="1079" t="s">
        <v>1921</v>
      </c>
      <c r="F472" s="1079" t="s">
        <v>1290</v>
      </c>
      <c r="G472" s="1055" t="s">
        <v>1749</v>
      </c>
      <c r="H472" s="1052" t="s">
        <v>1831</v>
      </c>
      <c r="I472" s="1191"/>
      <c r="J472" s="1192"/>
      <c r="K472" s="1193"/>
      <c r="L472" s="1062"/>
      <c r="M472" s="1056" t="s">
        <v>1940</v>
      </c>
      <c r="N472" s="1194"/>
      <c r="O472" s="1222"/>
      <c r="P472" s="1108"/>
      <c r="Q472" s="1196"/>
    </row>
    <row r="473" spans="1:17" s="1145" customFormat="1" ht="159" customHeight="1">
      <c r="A473" s="1091"/>
      <c r="B473" s="1057" t="s">
        <v>82</v>
      </c>
      <c r="C473" s="1010" t="s">
        <v>226</v>
      </c>
      <c r="D473" s="1012" t="s">
        <v>701</v>
      </c>
      <c r="E473" s="1012" t="s">
        <v>1316</v>
      </c>
      <c r="F473" s="1012" t="s">
        <v>1273</v>
      </c>
      <c r="G473" s="1011" t="s">
        <v>838</v>
      </c>
      <c r="H473" s="1003" t="s">
        <v>464</v>
      </c>
      <c r="I473" s="822"/>
      <c r="J473" s="823"/>
      <c r="K473" s="824"/>
      <c r="L473" s="998"/>
      <c r="M473" s="573" t="s">
        <v>227</v>
      </c>
      <c r="N473" s="573" t="s">
        <v>1788</v>
      </c>
      <c r="P473" s="1089"/>
    </row>
    <row r="474" spans="1:17" ht="85.5" customHeight="1">
      <c r="A474" s="1093"/>
      <c r="B474" s="1059" t="s">
        <v>1186</v>
      </c>
      <c r="C474" s="1010" t="s">
        <v>957</v>
      </c>
      <c r="D474" s="1012" t="s">
        <v>701</v>
      </c>
      <c r="E474" s="1012" t="s">
        <v>1316</v>
      </c>
      <c r="F474" s="1012" t="s">
        <v>612</v>
      </c>
      <c r="G474" s="1011" t="s">
        <v>1057</v>
      </c>
      <c r="H474" s="1002" t="s">
        <v>1058</v>
      </c>
      <c r="I474" s="822"/>
      <c r="J474" s="823"/>
      <c r="K474" s="824"/>
      <c r="L474" s="999"/>
      <c r="M474" s="573" t="s">
        <v>1226</v>
      </c>
      <c r="N474" s="573"/>
    </row>
    <row r="475" spans="1:17" ht="103.5">
      <c r="A475" s="1091"/>
      <c r="B475" s="1057" t="s">
        <v>78</v>
      </c>
      <c r="C475" s="1010" t="s">
        <v>226</v>
      </c>
      <c r="D475" s="1012" t="s">
        <v>1126</v>
      </c>
      <c r="E475" s="1012" t="s">
        <v>1312</v>
      </c>
      <c r="F475" s="1012" t="s">
        <v>1295</v>
      </c>
      <c r="G475" s="1011" t="s">
        <v>834</v>
      </c>
      <c r="H475" s="1003" t="s">
        <v>462</v>
      </c>
      <c r="I475" s="822"/>
      <c r="J475" s="823"/>
      <c r="K475" s="824"/>
      <c r="L475" s="998"/>
      <c r="M475" s="573" t="s">
        <v>121</v>
      </c>
      <c r="N475" s="573">
        <v>0</v>
      </c>
    </row>
    <row r="476" spans="1:17" s="1145" customFormat="1" ht="69">
      <c r="A476" s="1091"/>
      <c r="B476" s="1057" t="s">
        <v>79</v>
      </c>
      <c r="C476" s="1010" t="s">
        <v>226</v>
      </c>
      <c r="D476" s="1012" t="s">
        <v>701</v>
      </c>
      <c r="E476" s="1012" t="s">
        <v>1312</v>
      </c>
      <c r="F476" s="1012" t="s">
        <v>1295</v>
      </c>
      <c r="G476" s="1011" t="s">
        <v>835</v>
      </c>
      <c r="H476" s="1003" t="s">
        <v>473</v>
      </c>
      <c r="I476" s="822"/>
      <c r="J476" s="823"/>
      <c r="K476" s="824"/>
      <c r="L476" s="998"/>
      <c r="M476" s="573" t="s">
        <v>121</v>
      </c>
      <c r="N476" s="573">
        <v>0</v>
      </c>
      <c r="P476" s="1089"/>
    </row>
    <row r="477" spans="1:17" s="1145" customFormat="1" ht="103.5">
      <c r="A477" s="1091"/>
      <c r="B477" s="1057" t="s">
        <v>80</v>
      </c>
      <c r="C477" s="1010" t="s">
        <v>226</v>
      </c>
      <c r="D477" s="1012" t="s">
        <v>701</v>
      </c>
      <c r="E477" s="1012" t="s">
        <v>1312</v>
      </c>
      <c r="F477" s="1012" t="s">
        <v>1295</v>
      </c>
      <c r="G477" s="1011" t="s">
        <v>836</v>
      </c>
      <c r="H477" s="1003" t="s">
        <v>474</v>
      </c>
      <c r="I477" s="822"/>
      <c r="J477" s="823"/>
      <c r="K477" s="824"/>
      <c r="L477" s="998"/>
      <c r="M477" s="573" t="s">
        <v>121</v>
      </c>
      <c r="N477" s="573">
        <v>0</v>
      </c>
      <c r="P477" s="1089"/>
    </row>
    <row r="478" spans="1:17" ht="48" customHeight="1">
      <c r="A478" s="1093"/>
      <c r="B478" s="1059" t="s">
        <v>1184</v>
      </c>
      <c r="C478" s="1010" t="s">
        <v>957</v>
      </c>
      <c r="D478" s="1012" t="s">
        <v>1126</v>
      </c>
      <c r="E478" s="1012" t="s">
        <v>1312</v>
      </c>
      <c r="F478" s="1012" t="s">
        <v>1269</v>
      </c>
      <c r="G478" s="1011" t="s">
        <v>994</v>
      </c>
      <c r="H478" s="1002" t="s">
        <v>995</v>
      </c>
      <c r="I478" s="1158"/>
      <c r="J478" s="823"/>
      <c r="K478" s="824"/>
      <c r="L478" s="999"/>
      <c r="M478" s="573" t="s">
        <v>1225</v>
      </c>
      <c r="N478" s="573"/>
    </row>
    <row r="479" spans="1:17" ht="56.25" customHeight="1">
      <c r="A479" s="1093"/>
      <c r="B479" s="1059" t="s">
        <v>1185</v>
      </c>
      <c r="C479" s="1010" t="s">
        <v>957</v>
      </c>
      <c r="D479" s="1012" t="s">
        <v>1126</v>
      </c>
      <c r="E479" s="1012" t="s">
        <v>1312</v>
      </c>
      <c r="F479" s="1012" t="s">
        <v>1269</v>
      </c>
      <c r="G479" s="1011" t="s">
        <v>996</v>
      </c>
      <c r="H479" s="1002" t="s">
        <v>1973</v>
      </c>
      <c r="I479" s="1158"/>
      <c r="J479" s="823"/>
      <c r="K479" s="824"/>
      <c r="L479" s="999"/>
      <c r="M479" s="573" t="s">
        <v>1225</v>
      </c>
      <c r="N479" s="573"/>
    </row>
    <row r="480" spans="1:17" ht="120.75">
      <c r="A480" s="1091"/>
      <c r="B480" s="1057" t="s">
        <v>76</v>
      </c>
      <c r="C480" s="1010" t="s">
        <v>226</v>
      </c>
      <c r="D480" s="1012" t="s">
        <v>701</v>
      </c>
      <c r="E480" s="1012" t="s">
        <v>1312</v>
      </c>
      <c r="F480" s="1012" t="s">
        <v>949</v>
      </c>
      <c r="G480" s="1011" t="s">
        <v>832</v>
      </c>
      <c r="H480" s="1003" t="s">
        <v>461</v>
      </c>
      <c r="I480" s="822"/>
      <c r="J480" s="823"/>
      <c r="K480" s="824"/>
      <c r="L480" s="998"/>
      <c r="M480" s="573" t="s">
        <v>121</v>
      </c>
      <c r="N480" s="573">
        <v>0</v>
      </c>
    </row>
    <row r="481" spans="1:17" ht="103.5">
      <c r="A481" s="1093"/>
      <c r="B481" s="1059" t="s">
        <v>1192</v>
      </c>
      <c r="C481" s="1010" t="s">
        <v>957</v>
      </c>
      <c r="D481" s="1012" t="s">
        <v>889</v>
      </c>
      <c r="E481" s="1012" t="s">
        <v>1317</v>
      </c>
      <c r="F481" s="1012" t="s">
        <v>612</v>
      </c>
      <c r="G481" s="1011" t="s">
        <v>1008</v>
      </c>
      <c r="H481" s="1002" t="s">
        <v>1293</v>
      </c>
      <c r="I481" s="822"/>
      <c r="J481" s="823"/>
      <c r="K481" s="824"/>
      <c r="L481" s="999"/>
      <c r="M481" s="573" t="s">
        <v>1302</v>
      </c>
      <c r="N481" s="573"/>
    </row>
    <row r="482" spans="1:17" s="1145" customFormat="1" ht="103.5">
      <c r="A482" s="1091"/>
      <c r="B482" s="1057" t="s">
        <v>83</v>
      </c>
      <c r="C482" s="1010" t="s">
        <v>226</v>
      </c>
      <c r="D482" s="1012" t="s">
        <v>236</v>
      </c>
      <c r="E482" s="1012" t="s">
        <v>1312</v>
      </c>
      <c r="F482" s="1012" t="s">
        <v>1269</v>
      </c>
      <c r="G482" s="1011" t="s">
        <v>841</v>
      </c>
      <c r="H482" s="1003" t="s">
        <v>466</v>
      </c>
      <c r="I482" s="822"/>
      <c r="J482" s="823"/>
      <c r="K482" s="824"/>
      <c r="L482" s="998"/>
      <c r="M482" s="573" t="s">
        <v>205</v>
      </c>
      <c r="N482" s="573">
        <v>0</v>
      </c>
      <c r="P482" s="1089"/>
    </row>
    <row r="483" spans="1:17" s="1095" customFormat="1" ht="130.5" customHeight="1">
      <c r="A483" s="1134"/>
      <c r="B483" s="1057" t="s">
        <v>1928</v>
      </c>
      <c r="C483" s="1054" t="s">
        <v>226</v>
      </c>
      <c r="D483" s="1079" t="s">
        <v>805</v>
      </c>
      <c r="E483" s="1079" t="s">
        <v>1321</v>
      </c>
      <c r="F483" s="1079" t="s">
        <v>1280</v>
      </c>
      <c r="G483" s="1055" t="s">
        <v>1747</v>
      </c>
      <c r="H483" s="1052" t="s">
        <v>1829</v>
      </c>
      <c r="I483" s="1191"/>
      <c r="J483" s="1192"/>
      <c r="K483" s="1193"/>
      <c r="L483" s="1062"/>
      <c r="M483" s="1056" t="s">
        <v>1974</v>
      </c>
      <c r="N483" s="1194"/>
      <c r="O483" s="1221"/>
      <c r="P483" s="1108"/>
      <c r="Q483" s="1195"/>
    </row>
    <row r="484" spans="1:17" s="1145" customFormat="1" ht="189.75">
      <c r="A484" s="1091"/>
      <c r="B484" s="1057" t="s">
        <v>1214</v>
      </c>
      <c r="C484" s="1010" t="s">
        <v>226</v>
      </c>
      <c r="D484" s="1012" t="s">
        <v>1130</v>
      </c>
      <c r="E484" s="1012" t="s">
        <v>1312</v>
      </c>
      <c r="F484" s="1012" t="s">
        <v>1289</v>
      </c>
      <c r="G484" s="1011" t="s">
        <v>844</v>
      </c>
      <c r="H484" s="1003" t="s">
        <v>476</v>
      </c>
      <c r="I484" s="822"/>
      <c r="J484" s="823"/>
      <c r="K484" s="824"/>
      <c r="L484" s="998"/>
      <c r="M484" s="573" t="s">
        <v>1976</v>
      </c>
      <c r="N484" s="573">
        <v>0</v>
      </c>
      <c r="P484" s="1089"/>
    </row>
    <row r="485" spans="1:17" s="1145" customFormat="1" ht="111" customHeight="1">
      <c r="A485" s="1091"/>
      <c r="B485" s="1057" t="s">
        <v>1191</v>
      </c>
      <c r="C485" s="1010" t="s">
        <v>957</v>
      </c>
      <c r="D485" s="1012" t="s">
        <v>1130</v>
      </c>
      <c r="E485" s="1012" t="s">
        <v>1312</v>
      </c>
      <c r="F485" s="1012" t="s">
        <v>1289</v>
      </c>
      <c r="G485" s="1011" t="s">
        <v>1215</v>
      </c>
      <c r="H485" s="1003" t="s">
        <v>1216</v>
      </c>
      <c r="I485" s="822"/>
      <c r="J485" s="823"/>
      <c r="K485" s="824"/>
      <c r="L485" s="999"/>
      <c r="M485" s="573" t="s">
        <v>1217</v>
      </c>
      <c r="N485" s="573"/>
      <c r="P485" s="1089"/>
    </row>
    <row r="486" spans="1:17" ht="74.45" customHeight="1">
      <c r="A486" s="1093"/>
      <c r="B486" s="1059" t="s">
        <v>1188</v>
      </c>
      <c r="C486" s="1010" t="s">
        <v>957</v>
      </c>
      <c r="D486" s="1012" t="s">
        <v>1128</v>
      </c>
      <c r="E486" s="1012" t="s">
        <v>1315</v>
      </c>
      <c r="F486" s="1012" t="s">
        <v>1282</v>
      </c>
      <c r="G486" s="1011" t="s">
        <v>1108</v>
      </c>
      <c r="H486" s="1002" t="s">
        <v>1109</v>
      </c>
      <c r="I486" s="822"/>
      <c r="J486" s="823"/>
      <c r="K486" s="824"/>
      <c r="L486" s="999"/>
      <c r="M486" s="573" t="s">
        <v>1220</v>
      </c>
      <c r="N486" s="573"/>
    </row>
    <row r="487" spans="1:17" ht="34.5">
      <c r="A487" s="1093"/>
      <c r="B487" s="1059" t="s">
        <v>1190</v>
      </c>
      <c r="C487" s="1010" t="s">
        <v>957</v>
      </c>
      <c r="D487" s="1012" t="s">
        <v>1128</v>
      </c>
      <c r="E487" s="1012" t="s">
        <v>1315</v>
      </c>
      <c r="F487" s="1012" t="s">
        <v>1282</v>
      </c>
      <c r="G487" s="1011" t="s">
        <v>1113</v>
      </c>
      <c r="H487" s="1002" t="s">
        <v>1114</v>
      </c>
      <c r="I487" s="822"/>
      <c r="J487" s="823"/>
      <c r="K487" s="824"/>
      <c r="L487" s="999"/>
      <c r="M487" s="573" t="s">
        <v>1220</v>
      </c>
      <c r="N487" s="573"/>
    </row>
    <row r="488" spans="1:17" ht="79.5" customHeight="1">
      <c r="A488" s="1093"/>
      <c r="B488" s="1059" t="s">
        <v>1189</v>
      </c>
      <c r="C488" s="1010" t="s">
        <v>957</v>
      </c>
      <c r="D488" s="1012" t="s">
        <v>1128</v>
      </c>
      <c r="E488" s="1012" t="s">
        <v>1315</v>
      </c>
      <c r="F488" s="1012" t="s">
        <v>612</v>
      </c>
      <c r="G488" s="1011" t="s">
        <v>1111</v>
      </c>
      <c r="H488" s="1002" t="s">
        <v>1112</v>
      </c>
      <c r="I488" s="822"/>
      <c r="J488" s="823"/>
      <c r="K488" s="824"/>
      <c r="L488" s="999"/>
      <c r="M488" s="573" t="s">
        <v>1220</v>
      </c>
      <c r="N488" s="573"/>
    </row>
    <row r="489" spans="1:17" s="1145" customFormat="1" ht="69">
      <c r="A489" s="1091"/>
      <c r="B489" s="1057" t="s">
        <v>86</v>
      </c>
      <c r="C489" s="1010" t="s">
        <v>226</v>
      </c>
      <c r="D489" s="1012" t="s">
        <v>848</v>
      </c>
      <c r="E489" s="1012" t="s">
        <v>1312</v>
      </c>
      <c r="F489" s="1012" t="s">
        <v>1295</v>
      </c>
      <c r="G489" s="1011" t="s">
        <v>852</v>
      </c>
      <c r="H489" s="1003" t="s">
        <v>477</v>
      </c>
      <c r="I489" s="822"/>
      <c r="J489" s="823"/>
      <c r="K489" s="824"/>
      <c r="L489" s="998"/>
      <c r="M489" s="573" t="s">
        <v>227</v>
      </c>
      <c r="N489" s="573">
        <v>0</v>
      </c>
      <c r="P489" s="1089"/>
    </row>
    <row r="490" spans="1:17" s="1145" customFormat="1" ht="69">
      <c r="A490" s="1091"/>
      <c r="B490" s="1057" t="s">
        <v>87</v>
      </c>
      <c r="C490" s="1010" t="s">
        <v>226</v>
      </c>
      <c r="D490" s="1012" t="s">
        <v>848</v>
      </c>
      <c r="E490" s="1012" t="s">
        <v>1312</v>
      </c>
      <c r="F490" s="1012" t="s">
        <v>1295</v>
      </c>
      <c r="G490" s="1011" t="s">
        <v>853</v>
      </c>
      <c r="H490" s="1003" t="s">
        <v>478</v>
      </c>
      <c r="I490" s="822"/>
      <c r="J490" s="823"/>
      <c r="K490" s="824"/>
      <c r="L490" s="998"/>
      <c r="M490" s="573" t="s">
        <v>227</v>
      </c>
      <c r="N490" s="573">
        <v>0</v>
      </c>
      <c r="P490" s="1089"/>
    </row>
    <row r="491" spans="1:17" s="1145" customFormat="1" ht="77.25" customHeight="1">
      <c r="A491" s="1576"/>
      <c r="B491" s="1577" t="s">
        <v>88</v>
      </c>
      <c r="C491" s="1579" t="s">
        <v>226</v>
      </c>
      <c r="D491" s="1581" t="s">
        <v>848</v>
      </c>
      <c r="E491" s="1581" t="s">
        <v>1312</v>
      </c>
      <c r="F491" s="1581" t="s">
        <v>1295</v>
      </c>
      <c r="G491" s="1594" t="s">
        <v>1278</v>
      </c>
      <c r="H491" s="1611" t="s">
        <v>479</v>
      </c>
      <c r="I491" s="1172"/>
      <c r="J491" s="339"/>
      <c r="K491" s="1027"/>
      <c r="L491" s="1598"/>
      <c r="M491" s="1444" t="s">
        <v>227</v>
      </c>
      <c r="N491" s="1444">
        <v>0</v>
      </c>
      <c r="P491" s="1089"/>
    </row>
    <row r="492" spans="1:17" s="1145" customFormat="1" ht="91.5" customHeight="1">
      <c r="A492" s="1576"/>
      <c r="B492" s="1608"/>
      <c r="C492" s="1609"/>
      <c r="D492" s="1610"/>
      <c r="E492" s="1610"/>
      <c r="F492" s="1610"/>
      <c r="G492" s="1615"/>
      <c r="H492" s="1616"/>
      <c r="I492" s="1197"/>
      <c r="J492" s="365"/>
      <c r="K492" s="1028"/>
      <c r="L492" s="1603"/>
      <c r="M492" s="1424"/>
      <c r="N492" s="1424"/>
      <c r="P492" s="1089"/>
    </row>
    <row r="493" spans="1:17" s="1145" customFormat="1" ht="94.5" customHeight="1">
      <c r="A493" s="1576"/>
      <c r="B493" s="1578"/>
      <c r="C493" s="1580"/>
      <c r="D493" s="1582"/>
      <c r="E493" s="1582"/>
      <c r="F493" s="1582"/>
      <c r="G493" s="1595"/>
      <c r="H493" s="1612"/>
      <c r="I493" s="1164"/>
      <c r="J493" s="423"/>
      <c r="K493" s="1029"/>
      <c r="L493" s="1599"/>
      <c r="M493" s="1445"/>
      <c r="N493" s="1445"/>
      <c r="P493" s="1089"/>
    </row>
    <row r="494" spans="1:17" s="1145" customFormat="1" ht="86.25">
      <c r="A494" s="1091"/>
      <c r="B494" s="1057" t="s">
        <v>89</v>
      </c>
      <c r="C494" s="1010" t="s">
        <v>226</v>
      </c>
      <c r="D494" s="1012" t="s">
        <v>848</v>
      </c>
      <c r="E494" s="1012" t="s">
        <v>1312</v>
      </c>
      <c r="F494" s="1012" t="s">
        <v>1295</v>
      </c>
      <c r="G494" s="1011" t="s">
        <v>855</v>
      </c>
      <c r="H494" s="1003" t="s">
        <v>480</v>
      </c>
      <c r="I494" s="822"/>
      <c r="J494" s="823"/>
      <c r="K494" s="824"/>
      <c r="L494" s="998"/>
      <c r="M494" s="573" t="s">
        <v>227</v>
      </c>
      <c r="N494" s="573">
        <v>0</v>
      </c>
      <c r="P494" s="1089"/>
    </row>
    <row r="495" spans="1:17" s="1145" customFormat="1" ht="120.75">
      <c r="A495" s="1091"/>
      <c r="B495" s="1057" t="s">
        <v>90</v>
      </c>
      <c r="C495" s="1010" t="s">
        <v>226</v>
      </c>
      <c r="D495" s="1012" t="s">
        <v>848</v>
      </c>
      <c r="E495" s="1012" t="s">
        <v>1312</v>
      </c>
      <c r="F495" s="1012" t="s">
        <v>1295</v>
      </c>
      <c r="G495" s="1011" t="s">
        <v>856</v>
      </c>
      <c r="H495" s="1003" t="s">
        <v>481</v>
      </c>
      <c r="I495" s="822"/>
      <c r="J495" s="823"/>
      <c r="K495" s="824"/>
      <c r="L495" s="998"/>
      <c r="M495" s="573" t="s">
        <v>227</v>
      </c>
      <c r="N495" s="573">
        <v>0</v>
      </c>
      <c r="P495" s="1089"/>
    </row>
    <row r="496" spans="1:17" s="1145" customFormat="1" ht="78.75" customHeight="1">
      <c r="A496" s="1091"/>
      <c r="B496" s="1057" t="s">
        <v>857</v>
      </c>
      <c r="C496" s="1010" t="s">
        <v>957</v>
      </c>
      <c r="D496" s="1012" t="s">
        <v>848</v>
      </c>
      <c r="E496" s="1012" t="s">
        <v>1312</v>
      </c>
      <c r="F496" s="1012" t="s">
        <v>1295</v>
      </c>
      <c r="G496" s="1011" t="s">
        <v>858</v>
      </c>
      <c r="H496" s="1003" t="s">
        <v>482</v>
      </c>
      <c r="I496" s="822"/>
      <c r="J496" s="823"/>
      <c r="K496" s="824"/>
      <c r="L496" s="998"/>
      <c r="M496" s="573" t="s">
        <v>1304</v>
      </c>
      <c r="N496" s="573">
        <v>0</v>
      </c>
      <c r="P496" s="1089"/>
    </row>
    <row r="497" spans="1:16" s="1145" customFormat="1" ht="120.75">
      <c r="A497" s="1091"/>
      <c r="B497" s="1057" t="s">
        <v>85</v>
      </c>
      <c r="C497" s="1010" t="s">
        <v>226</v>
      </c>
      <c r="D497" s="1012" t="s">
        <v>848</v>
      </c>
      <c r="E497" s="1012" t="s">
        <v>1312</v>
      </c>
      <c r="F497" s="1012" t="s">
        <v>1269</v>
      </c>
      <c r="G497" s="1011" t="s">
        <v>851</v>
      </c>
      <c r="H497" s="1003" t="s">
        <v>470</v>
      </c>
      <c r="I497" s="822"/>
      <c r="J497" s="823"/>
      <c r="K497" s="824"/>
      <c r="L497" s="998"/>
      <c r="M497" s="573" t="s">
        <v>227</v>
      </c>
      <c r="N497" s="573">
        <v>0</v>
      </c>
      <c r="P497" s="1089"/>
    </row>
    <row r="498" spans="1:16" ht="73.5" customHeight="1">
      <c r="A498" s="1093"/>
      <c r="B498" s="1059" t="s">
        <v>1213</v>
      </c>
      <c r="C498" s="1010" t="s">
        <v>957</v>
      </c>
      <c r="D498" s="1012" t="s">
        <v>1133</v>
      </c>
      <c r="E498" s="1012" t="s">
        <v>1310</v>
      </c>
      <c r="F498" s="1012" t="s">
        <v>612</v>
      </c>
      <c r="G498" s="1051" t="s">
        <v>1122</v>
      </c>
      <c r="H498" s="1052" t="s">
        <v>1123</v>
      </c>
      <c r="I498" s="1600"/>
      <c r="J498" s="1601"/>
      <c r="K498" s="1602"/>
      <c r="L498" s="999"/>
      <c r="M498" s="573" t="s">
        <v>890</v>
      </c>
      <c r="N498" s="573"/>
    </row>
    <row r="499" spans="1:16" ht="128.44999999999999" customHeight="1">
      <c r="A499" s="1093"/>
      <c r="B499" s="1059" t="s">
        <v>1203</v>
      </c>
      <c r="C499" s="1010" t="s">
        <v>957</v>
      </c>
      <c r="D499" s="1012" t="s">
        <v>1133</v>
      </c>
      <c r="E499" s="1012" t="s">
        <v>1316</v>
      </c>
      <c r="F499" s="1012" t="s">
        <v>612</v>
      </c>
      <c r="G499" s="1051" t="s">
        <v>964</v>
      </c>
      <c r="H499" s="1052" t="s">
        <v>965</v>
      </c>
      <c r="I499" s="1158"/>
      <c r="J499" s="823"/>
      <c r="K499" s="824"/>
      <c r="L499" s="998"/>
      <c r="M499" s="573" t="s">
        <v>339</v>
      </c>
      <c r="N499" s="573"/>
    </row>
    <row r="500" spans="1:16" s="1145" customFormat="1">
      <c r="A500" s="1576"/>
      <c r="B500" s="1577" t="s">
        <v>94</v>
      </c>
      <c r="C500" s="1643" t="s">
        <v>226</v>
      </c>
      <c r="D500" s="1646" t="s">
        <v>225</v>
      </c>
      <c r="E500" s="1594" t="s">
        <v>1312</v>
      </c>
      <c r="F500" s="1646" t="s">
        <v>1269</v>
      </c>
      <c r="G500" s="1594" t="s">
        <v>864</v>
      </c>
      <c r="H500" s="1660" t="s">
        <v>487</v>
      </c>
      <c r="I500" s="422" t="s">
        <v>1790</v>
      </c>
      <c r="J500" s="339"/>
      <c r="K500" s="1027"/>
      <c r="L500" s="1598"/>
      <c r="M500" s="1444" t="s">
        <v>1792</v>
      </c>
      <c r="N500" s="1444" t="s">
        <v>1767</v>
      </c>
      <c r="P500" s="1089"/>
    </row>
    <row r="501" spans="1:16" s="1145" customFormat="1">
      <c r="A501" s="1576"/>
      <c r="B501" s="1608"/>
      <c r="C501" s="1644"/>
      <c r="D501" s="1647"/>
      <c r="E501" s="1615"/>
      <c r="F501" s="1647"/>
      <c r="G501" s="1615"/>
      <c r="H501" s="1635"/>
      <c r="I501" s="1096" t="s">
        <v>1791</v>
      </c>
      <c r="J501" s="1102"/>
      <c r="K501" s="1028"/>
      <c r="L501" s="1603"/>
      <c r="M501" s="1424"/>
      <c r="N501" s="1424"/>
      <c r="P501" s="1089"/>
    </row>
    <row r="502" spans="1:16" s="1145" customFormat="1" ht="84.75" customHeight="1">
      <c r="A502" s="1576"/>
      <c r="B502" s="1578"/>
      <c r="C502" s="1645"/>
      <c r="D502" s="1648"/>
      <c r="E502" s="1595"/>
      <c r="F502" s="1648"/>
      <c r="G502" s="1595"/>
      <c r="H502" s="1636"/>
      <c r="I502" s="1104"/>
      <c r="J502" s="423"/>
      <c r="K502" s="1029"/>
      <c r="L502" s="1599"/>
      <c r="M502" s="1445"/>
      <c r="N502" s="1445"/>
      <c r="P502" s="1089"/>
    </row>
    <row r="503" spans="1:16" s="1095" customFormat="1" ht="81.599999999999994" customHeight="1">
      <c r="A503" s="1134"/>
      <c r="B503" s="1057" t="s">
        <v>1927</v>
      </c>
      <c r="C503" s="1054" t="s">
        <v>226</v>
      </c>
      <c r="D503" s="1079" t="s">
        <v>869</v>
      </c>
      <c r="E503" s="1079" t="s">
        <v>1921</v>
      </c>
      <c r="F503" s="1079" t="s">
        <v>1283</v>
      </c>
      <c r="G503" s="1055" t="s">
        <v>1746</v>
      </c>
      <c r="H503" s="1052" t="s">
        <v>1828</v>
      </c>
      <c r="I503" s="1191"/>
      <c r="J503" s="1192"/>
      <c r="K503" s="1193"/>
      <c r="L503" s="1062"/>
      <c r="M503" s="1056" t="s">
        <v>229</v>
      </c>
      <c r="N503" s="1194"/>
      <c r="O503" s="1221"/>
      <c r="P503" s="1108"/>
    </row>
    <row r="504" spans="1:16" s="1145" customFormat="1" ht="86.25">
      <c r="A504" s="1091"/>
      <c r="B504" s="1057" t="s">
        <v>99</v>
      </c>
      <c r="C504" s="1010" t="s">
        <v>226</v>
      </c>
      <c r="D504" s="1012" t="s">
        <v>1127</v>
      </c>
      <c r="E504" s="1012" t="s">
        <v>1313</v>
      </c>
      <c r="F504" s="1012" t="s">
        <v>611</v>
      </c>
      <c r="G504" s="1011" t="s">
        <v>1268</v>
      </c>
      <c r="H504" s="1003" t="s">
        <v>494</v>
      </c>
      <c r="I504" s="393"/>
      <c r="J504" s="394"/>
      <c r="K504" s="395"/>
      <c r="L504" s="998"/>
      <c r="M504" s="573" t="s">
        <v>229</v>
      </c>
      <c r="N504" s="573" t="s">
        <v>876</v>
      </c>
      <c r="P504" s="1089"/>
    </row>
    <row r="505" spans="1:16">
      <c r="A505" s="1134"/>
    </row>
  </sheetData>
  <sheetProtection formatCells="0" formatColumns="0" formatRows="0" insertColumns="0" insertRows="0" insertHyperlinks="0" deleteColumns="0" deleteRows="0" sort="0" pivotTables="0"/>
  <autoFilter ref="B3:N510" xr:uid="{EA652307-2FF8-4A49-A64E-F8328DFE81BB}">
    <filterColumn colId="7" showButton="0"/>
    <filterColumn colId="8" showButton="0"/>
  </autoFilter>
  <mergeCells count="571">
    <mergeCell ref="K47:K48"/>
    <mergeCell ref="M21:M22"/>
    <mergeCell ref="N21:N22"/>
    <mergeCell ref="G21:G22"/>
    <mergeCell ref="H21:H22"/>
    <mergeCell ref="L21:L22"/>
    <mergeCell ref="P21:P22"/>
    <mergeCell ref="P160:P161"/>
    <mergeCell ref="P39:P45"/>
    <mergeCell ref="P143:P144"/>
    <mergeCell ref="P141:P142"/>
    <mergeCell ref="P133:P139"/>
    <mergeCell ref="P76:P90"/>
    <mergeCell ref="P65:P75"/>
    <mergeCell ref="P54:P64"/>
    <mergeCell ref="P24:P38"/>
    <mergeCell ref="B1:N1"/>
    <mergeCell ref="B2:I2"/>
    <mergeCell ref="K2:N2"/>
    <mergeCell ref="B3:B4"/>
    <mergeCell ref="C3:C4"/>
    <mergeCell ref="D3:D4"/>
    <mergeCell ref="E3:E4"/>
    <mergeCell ref="F3:F4"/>
    <mergeCell ref="G3:G4"/>
    <mergeCell ref="H3:H4"/>
    <mergeCell ref="L3:L4"/>
    <mergeCell ref="M3:M4"/>
    <mergeCell ref="N3:N4"/>
    <mergeCell ref="I3:K4"/>
    <mergeCell ref="D17:D18"/>
    <mergeCell ref="E17:E18"/>
    <mergeCell ref="F17:F18"/>
    <mergeCell ref="D47:D48"/>
    <mergeCell ref="E47:E48"/>
    <mergeCell ref="F47:F48"/>
    <mergeCell ref="A24:A38"/>
    <mergeCell ref="B24:B38"/>
    <mergeCell ref="C24:C38"/>
    <mergeCell ref="D24:D38"/>
    <mergeCell ref="E24:E38"/>
    <mergeCell ref="F24:F38"/>
    <mergeCell ref="A21:A22"/>
    <mergeCell ref="B21:B22"/>
    <mergeCell ref="C21:C22"/>
    <mergeCell ref="D21:D22"/>
    <mergeCell ref="E21:E22"/>
    <mergeCell ref="F21:F22"/>
    <mergeCell ref="A5:A16"/>
    <mergeCell ref="B5:B16"/>
    <mergeCell ref="C5:C16"/>
    <mergeCell ref="D5:D16"/>
    <mergeCell ref="E5:E16"/>
    <mergeCell ref="F5:F16"/>
    <mergeCell ref="P17:P18"/>
    <mergeCell ref="G17:G18"/>
    <mergeCell ref="H17:H18"/>
    <mergeCell ref="I17:I18"/>
    <mergeCell ref="J17:J18"/>
    <mergeCell ref="K17:K18"/>
    <mergeCell ref="M5:M16"/>
    <mergeCell ref="N5:N16"/>
    <mergeCell ref="P5:P16"/>
    <mergeCell ref="L5:L16"/>
    <mergeCell ref="G5:G16"/>
    <mergeCell ref="H5:H16"/>
    <mergeCell ref="L17:L18"/>
    <mergeCell ref="M17:M18"/>
    <mergeCell ref="N17:N18"/>
    <mergeCell ref="A17:A18"/>
    <mergeCell ref="B17:B18"/>
    <mergeCell ref="C17:C18"/>
    <mergeCell ref="L49:L50"/>
    <mergeCell ref="M49:M50"/>
    <mergeCell ref="N49:N50"/>
    <mergeCell ref="J49:J50"/>
    <mergeCell ref="K49:K50"/>
    <mergeCell ref="A47:A48"/>
    <mergeCell ref="B47:B48"/>
    <mergeCell ref="C47:C48"/>
    <mergeCell ref="A49:A50"/>
    <mergeCell ref="B49:B50"/>
    <mergeCell ref="C49:C50"/>
    <mergeCell ref="D49:D50"/>
    <mergeCell ref="E49:E50"/>
    <mergeCell ref="F49:F50"/>
    <mergeCell ref="G47:G48"/>
    <mergeCell ref="H47:H48"/>
    <mergeCell ref="I47:I48"/>
    <mergeCell ref="L47:L48"/>
    <mergeCell ref="G49:G50"/>
    <mergeCell ref="H49:H50"/>
    <mergeCell ref="I49:I50"/>
    <mergeCell ref="M47:M48"/>
    <mergeCell ref="N47:N48"/>
    <mergeCell ref="J47:J48"/>
    <mergeCell ref="L54:L64"/>
    <mergeCell ref="M54:M64"/>
    <mergeCell ref="N54:N64"/>
    <mergeCell ref="N24:N38"/>
    <mergeCell ref="A54:A64"/>
    <mergeCell ref="B54:B64"/>
    <mergeCell ref="C54:C64"/>
    <mergeCell ref="D54:D64"/>
    <mergeCell ref="E54:E64"/>
    <mergeCell ref="F54:F64"/>
    <mergeCell ref="G54:G64"/>
    <mergeCell ref="H54:H64"/>
    <mergeCell ref="G24:G38"/>
    <mergeCell ref="H24:H38"/>
    <mergeCell ref="L24:L38"/>
    <mergeCell ref="M24:M38"/>
    <mergeCell ref="A39:A45"/>
    <mergeCell ref="B39:B45"/>
    <mergeCell ref="C39:C45"/>
    <mergeCell ref="D39:D45"/>
    <mergeCell ref="E39:E45"/>
    <mergeCell ref="F39:F45"/>
    <mergeCell ref="G39:G45"/>
    <mergeCell ref="N39:N45"/>
    <mergeCell ref="A76:A90"/>
    <mergeCell ref="B76:B90"/>
    <mergeCell ref="C76:C90"/>
    <mergeCell ref="D76:D90"/>
    <mergeCell ref="E76:E90"/>
    <mergeCell ref="G65:G75"/>
    <mergeCell ref="H65:H75"/>
    <mergeCell ref="A65:A75"/>
    <mergeCell ref="B65:B75"/>
    <mergeCell ref="C65:C75"/>
    <mergeCell ref="D65:D75"/>
    <mergeCell ref="E65:E75"/>
    <mergeCell ref="F65:F75"/>
    <mergeCell ref="G133:G139"/>
    <mergeCell ref="H133:H139"/>
    <mergeCell ref="N76:N90"/>
    <mergeCell ref="A133:A139"/>
    <mergeCell ref="B133:B139"/>
    <mergeCell ref="C133:C139"/>
    <mergeCell ref="D133:D139"/>
    <mergeCell ref="E133:E139"/>
    <mergeCell ref="F133:F139"/>
    <mergeCell ref="F76:F90"/>
    <mergeCell ref="G76:G90"/>
    <mergeCell ref="H76:H90"/>
    <mergeCell ref="L76:L90"/>
    <mergeCell ref="M133:M139"/>
    <mergeCell ref="N133:N139"/>
    <mergeCell ref="L133:L139"/>
    <mergeCell ref="A91:A129"/>
    <mergeCell ref="B91:B129"/>
    <mergeCell ref="C91:C129"/>
    <mergeCell ref="D91:D129"/>
    <mergeCell ref="E91:E129"/>
    <mergeCell ref="F91:F129"/>
    <mergeCell ref="G91:G129"/>
    <mergeCell ref="H91:H129"/>
    <mergeCell ref="A149:A150"/>
    <mergeCell ref="B149:B150"/>
    <mergeCell ref="C149:C150"/>
    <mergeCell ref="D149:D150"/>
    <mergeCell ref="E149:E150"/>
    <mergeCell ref="F149:F150"/>
    <mergeCell ref="G149:G150"/>
    <mergeCell ref="H149:H150"/>
    <mergeCell ref="H141:H142"/>
    <mergeCell ref="A141:A142"/>
    <mergeCell ref="B141:B142"/>
    <mergeCell ref="C141:C142"/>
    <mergeCell ref="D141:D142"/>
    <mergeCell ref="E141:E142"/>
    <mergeCell ref="F141:F142"/>
    <mergeCell ref="G141:G142"/>
    <mergeCell ref="A143:A144"/>
    <mergeCell ref="B143:B144"/>
    <mergeCell ref="C143:C144"/>
    <mergeCell ref="I143:I144"/>
    <mergeCell ref="L143:L144"/>
    <mergeCell ref="M143:M144"/>
    <mergeCell ref="H39:H45"/>
    <mergeCell ref="L39:L45"/>
    <mergeCell ref="M39:M45"/>
    <mergeCell ref="Q149:Q150"/>
    <mergeCell ref="L149:L150"/>
    <mergeCell ref="M149:M150"/>
    <mergeCell ref="N149:N150"/>
    <mergeCell ref="P149:P150"/>
    <mergeCell ref="P91:P129"/>
    <mergeCell ref="L91:L129"/>
    <mergeCell ref="M91:M129"/>
    <mergeCell ref="N91:N129"/>
    <mergeCell ref="N141:N142"/>
    <mergeCell ref="L141:L142"/>
    <mergeCell ref="M141:M142"/>
    <mergeCell ref="J143:J144"/>
    <mergeCell ref="K143:K144"/>
    <mergeCell ref="L65:L75"/>
    <mergeCell ref="M65:M75"/>
    <mergeCell ref="N65:N75"/>
    <mergeCell ref="M76:M90"/>
    <mergeCell ref="A401:A426"/>
    <mergeCell ref="I156:K156"/>
    <mergeCell ref="N143:N144"/>
    <mergeCell ref="M160:M161"/>
    <mergeCell ref="N160:N161"/>
    <mergeCell ref="M189:M194"/>
    <mergeCell ref="N189:N194"/>
    <mergeCell ref="A160:A161"/>
    <mergeCell ref="B160:B161"/>
    <mergeCell ref="C160:C161"/>
    <mergeCell ref="D160:D161"/>
    <mergeCell ref="E160:E161"/>
    <mergeCell ref="F160:F161"/>
    <mergeCell ref="G160:G161"/>
    <mergeCell ref="H160:H161"/>
    <mergeCell ref="F189:F194"/>
    <mergeCell ref="G189:G194"/>
    <mergeCell ref="H189:H194"/>
    <mergeCell ref="L160:L161"/>
    <mergeCell ref="D143:D144"/>
    <mergeCell ref="E143:E144"/>
    <mergeCell ref="F143:F144"/>
    <mergeCell ref="G143:G144"/>
    <mergeCell ref="H143:H144"/>
    <mergeCell ref="H311:H341"/>
    <mergeCell ref="L311:L341"/>
    <mergeCell ref="L204:L208"/>
    <mergeCell ref="H500:H502"/>
    <mergeCell ref="G209:G212"/>
    <mergeCell ref="H209:H212"/>
    <mergeCell ref="A189:A194"/>
    <mergeCell ref="B189:B194"/>
    <mergeCell ref="C189:C194"/>
    <mergeCell ref="D189:D194"/>
    <mergeCell ref="E189:E194"/>
    <mergeCell ref="L189:L194"/>
    <mergeCell ref="F500:F502"/>
    <mergeCell ref="G500:G502"/>
    <mergeCell ref="D378:D385"/>
    <mergeCell ref="E378:E385"/>
    <mergeCell ref="F378:F385"/>
    <mergeCell ref="G378:G385"/>
    <mergeCell ref="A311:A341"/>
    <mergeCell ref="B311:B341"/>
    <mergeCell ref="C311:C341"/>
    <mergeCell ref="D311:D341"/>
    <mergeCell ref="E311:E341"/>
    <mergeCell ref="F311:F341"/>
    <mergeCell ref="M204:M208"/>
    <mergeCell ref="N204:N208"/>
    <mergeCell ref="A209:A212"/>
    <mergeCell ref="B209:B212"/>
    <mergeCell ref="C209:C212"/>
    <mergeCell ref="D209:D212"/>
    <mergeCell ref="E209:E212"/>
    <mergeCell ref="F209:F212"/>
    <mergeCell ref="F204:F208"/>
    <mergeCell ref="G204:G208"/>
    <mergeCell ref="H204:H208"/>
    <mergeCell ref="M209:M212"/>
    <mergeCell ref="N209:N212"/>
    <mergeCell ref="L209:L212"/>
    <mergeCell ref="A204:A208"/>
    <mergeCell ref="B204:B208"/>
    <mergeCell ref="C204:C208"/>
    <mergeCell ref="D204:D208"/>
    <mergeCell ref="E204:E208"/>
    <mergeCell ref="L500:L502"/>
    <mergeCell ref="M500:M502"/>
    <mergeCell ref="N500:N502"/>
    <mergeCell ref="A172:A175"/>
    <mergeCell ref="B172:B175"/>
    <mergeCell ref="C172:C175"/>
    <mergeCell ref="D172:D175"/>
    <mergeCell ref="E172:E175"/>
    <mergeCell ref="N172:N175"/>
    <mergeCell ref="F172:F175"/>
    <mergeCell ref="G172:G175"/>
    <mergeCell ref="H172:H175"/>
    <mergeCell ref="L172:L175"/>
    <mergeCell ref="M172:M175"/>
    <mergeCell ref="A500:A502"/>
    <mergeCell ref="B500:B502"/>
    <mergeCell ref="C500:C502"/>
    <mergeCell ref="D500:D502"/>
    <mergeCell ref="E500:E502"/>
    <mergeCell ref="A378:A385"/>
    <mergeCell ref="B378:B385"/>
    <mergeCell ref="C378:C385"/>
    <mergeCell ref="M378:M385"/>
    <mergeCell ref="N378:N385"/>
    <mergeCell ref="L354:L355"/>
    <mergeCell ref="M354:M355"/>
    <mergeCell ref="N354:N355"/>
    <mergeCell ref="M365:M371"/>
    <mergeCell ref="N365:N371"/>
    <mergeCell ref="A365:A371"/>
    <mergeCell ref="B365:B371"/>
    <mergeCell ref="C365:C371"/>
    <mergeCell ref="D365:D371"/>
    <mergeCell ref="E365:E371"/>
    <mergeCell ref="F365:F371"/>
    <mergeCell ref="G365:G371"/>
    <mergeCell ref="H365:H371"/>
    <mergeCell ref="N227:N246"/>
    <mergeCell ref="L227:L246"/>
    <mergeCell ref="F227:F246"/>
    <mergeCell ref="N311:N341"/>
    <mergeCell ref="A390:A391"/>
    <mergeCell ref="B390:B391"/>
    <mergeCell ref="C390:C391"/>
    <mergeCell ref="D390:D391"/>
    <mergeCell ref="E390:E391"/>
    <mergeCell ref="F390:F391"/>
    <mergeCell ref="G390:G391"/>
    <mergeCell ref="N390:N391"/>
    <mergeCell ref="H390:H391"/>
    <mergeCell ref="L390:L391"/>
    <mergeCell ref="M390:M391"/>
    <mergeCell ref="A363:A364"/>
    <mergeCell ref="A354:A355"/>
    <mergeCell ref="B354:B355"/>
    <mergeCell ref="C354:C355"/>
    <mergeCell ref="D354:D355"/>
    <mergeCell ref="E354:E355"/>
    <mergeCell ref="F354:F355"/>
    <mergeCell ref="G354:G355"/>
    <mergeCell ref="H354:H355"/>
    <mergeCell ref="F216:F217"/>
    <mergeCell ref="G216:G217"/>
    <mergeCell ref="H216:H217"/>
    <mergeCell ref="A227:A246"/>
    <mergeCell ref="B227:B246"/>
    <mergeCell ref="C227:C246"/>
    <mergeCell ref="D227:D246"/>
    <mergeCell ref="E227:E246"/>
    <mergeCell ref="M227:M246"/>
    <mergeCell ref="L216:L217"/>
    <mergeCell ref="A361:A362"/>
    <mergeCell ref="B361:B362"/>
    <mergeCell ref="C361:C362"/>
    <mergeCell ref="D361:D362"/>
    <mergeCell ref="E361:E362"/>
    <mergeCell ref="A216:A217"/>
    <mergeCell ref="B216:B217"/>
    <mergeCell ref="C216:C217"/>
    <mergeCell ref="D216:D217"/>
    <mergeCell ref="E216:E217"/>
    <mergeCell ref="E401:E426"/>
    <mergeCell ref="F401:F426"/>
    <mergeCell ref="G401:G426"/>
    <mergeCell ref="F361:F362"/>
    <mergeCell ref="G361:G362"/>
    <mergeCell ref="B363:B364"/>
    <mergeCell ref="C363:C364"/>
    <mergeCell ref="D363:D364"/>
    <mergeCell ref="E363:E364"/>
    <mergeCell ref="F363:F364"/>
    <mergeCell ref="M361:M362"/>
    <mergeCell ref="N361:N362"/>
    <mergeCell ref="H361:H362"/>
    <mergeCell ref="L361:L362"/>
    <mergeCell ref="G363:G364"/>
    <mergeCell ref="H363:H364"/>
    <mergeCell ref="M363:M364"/>
    <mergeCell ref="N363:N364"/>
    <mergeCell ref="G393:G394"/>
    <mergeCell ref="H393:H394"/>
    <mergeCell ref="L393:L394"/>
    <mergeCell ref="M393:M394"/>
    <mergeCell ref="N393:N394"/>
    <mergeCell ref="H378:H385"/>
    <mergeCell ref="M201:M203"/>
    <mergeCell ref="N201:N203"/>
    <mergeCell ref="L201:L203"/>
    <mergeCell ref="A218:A226"/>
    <mergeCell ref="B218:B226"/>
    <mergeCell ref="C218:C226"/>
    <mergeCell ref="D218:D226"/>
    <mergeCell ref="E218:E226"/>
    <mergeCell ref="F218:F226"/>
    <mergeCell ref="G218:G226"/>
    <mergeCell ref="H218:H226"/>
    <mergeCell ref="F201:F203"/>
    <mergeCell ref="G201:G203"/>
    <mergeCell ref="H201:H203"/>
    <mergeCell ref="L218:L226"/>
    <mergeCell ref="M218:M226"/>
    <mergeCell ref="N218:N226"/>
    <mergeCell ref="A201:A203"/>
    <mergeCell ref="B201:B203"/>
    <mergeCell ref="C201:C203"/>
    <mergeCell ref="D201:D203"/>
    <mergeCell ref="E201:E203"/>
    <mergeCell ref="M216:M217"/>
    <mergeCell ref="N216:N217"/>
    <mergeCell ref="G227:G246"/>
    <mergeCell ref="H227:H246"/>
    <mergeCell ref="N247:N254"/>
    <mergeCell ref="L247:L254"/>
    <mergeCell ref="M247:M254"/>
    <mergeCell ref="L255:L258"/>
    <mergeCell ref="M255:M258"/>
    <mergeCell ref="N255:N258"/>
    <mergeCell ref="A247:A254"/>
    <mergeCell ref="B247:B254"/>
    <mergeCell ref="C247:C254"/>
    <mergeCell ref="D247:D254"/>
    <mergeCell ref="E247:E254"/>
    <mergeCell ref="F247:F254"/>
    <mergeCell ref="A255:A258"/>
    <mergeCell ref="B255:B258"/>
    <mergeCell ref="C255:C258"/>
    <mergeCell ref="D255:D258"/>
    <mergeCell ref="E255:E258"/>
    <mergeCell ref="F255:F258"/>
    <mergeCell ref="G255:G258"/>
    <mergeCell ref="H255:H258"/>
    <mergeCell ref="G247:G254"/>
    <mergeCell ref="H247:H254"/>
    <mergeCell ref="A259:A272"/>
    <mergeCell ref="B259:B272"/>
    <mergeCell ref="C259:C272"/>
    <mergeCell ref="D259:D272"/>
    <mergeCell ref="E259:E272"/>
    <mergeCell ref="F259:F272"/>
    <mergeCell ref="M259:M272"/>
    <mergeCell ref="N259:N272"/>
    <mergeCell ref="A273:A280"/>
    <mergeCell ref="B273:B280"/>
    <mergeCell ref="C273:C280"/>
    <mergeCell ref="D273:D280"/>
    <mergeCell ref="E273:E280"/>
    <mergeCell ref="F273:F280"/>
    <mergeCell ref="G273:G280"/>
    <mergeCell ref="H273:H280"/>
    <mergeCell ref="G259:G272"/>
    <mergeCell ref="H259:H272"/>
    <mergeCell ref="L259:L272"/>
    <mergeCell ref="L273:L280"/>
    <mergeCell ref="F299:F307"/>
    <mergeCell ref="G299:G307"/>
    <mergeCell ref="M273:M280"/>
    <mergeCell ref="N273:N280"/>
    <mergeCell ref="A299:A307"/>
    <mergeCell ref="B299:B307"/>
    <mergeCell ref="C299:C307"/>
    <mergeCell ref="D299:D307"/>
    <mergeCell ref="E299:E307"/>
    <mergeCell ref="M299:M307"/>
    <mergeCell ref="N299:N307"/>
    <mergeCell ref="H299:H307"/>
    <mergeCell ref="L299:L307"/>
    <mergeCell ref="A282:A290"/>
    <mergeCell ref="B282:B290"/>
    <mergeCell ref="C282:C290"/>
    <mergeCell ref="D282:D290"/>
    <mergeCell ref="E282:E290"/>
    <mergeCell ref="F282:F290"/>
    <mergeCell ref="G282:G290"/>
    <mergeCell ref="H282:H290"/>
    <mergeCell ref="L282:L290"/>
    <mergeCell ref="M282:M290"/>
    <mergeCell ref="N282:N290"/>
    <mergeCell ref="H308:H309"/>
    <mergeCell ref="L308:L309"/>
    <mergeCell ref="M308:M309"/>
    <mergeCell ref="N308:N309"/>
    <mergeCell ref="A351:A353"/>
    <mergeCell ref="B351:B353"/>
    <mergeCell ref="C351:C353"/>
    <mergeCell ref="D351:D353"/>
    <mergeCell ref="E351:E353"/>
    <mergeCell ref="A308:A309"/>
    <mergeCell ref="B308:B309"/>
    <mergeCell ref="C308:C309"/>
    <mergeCell ref="D308:D309"/>
    <mergeCell ref="E308:E309"/>
    <mergeCell ref="F308:F309"/>
    <mergeCell ref="G308:G309"/>
    <mergeCell ref="N351:N353"/>
    <mergeCell ref="F351:F353"/>
    <mergeCell ref="G351:G353"/>
    <mergeCell ref="H351:H353"/>
    <mergeCell ref="L351:L353"/>
    <mergeCell ref="M351:M353"/>
    <mergeCell ref="M311:M341"/>
    <mergeCell ref="G311:G341"/>
    <mergeCell ref="M453:M454"/>
    <mergeCell ref="N453:N454"/>
    <mergeCell ref="A453:A454"/>
    <mergeCell ref="B453:B454"/>
    <mergeCell ref="C453:C454"/>
    <mergeCell ref="D453:D454"/>
    <mergeCell ref="E453:E454"/>
    <mergeCell ref="F453:F454"/>
    <mergeCell ref="A393:A394"/>
    <mergeCell ref="B393:B394"/>
    <mergeCell ref="C393:C394"/>
    <mergeCell ref="D393:D394"/>
    <mergeCell ref="E393:E394"/>
    <mergeCell ref="F393:F394"/>
    <mergeCell ref="G453:G454"/>
    <mergeCell ref="H453:H454"/>
    <mergeCell ref="L453:L454"/>
    <mergeCell ref="H401:H426"/>
    <mergeCell ref="L401:L426"/>
    <mergeCell ref="M401:M426"/>
    <mergeCell ref="N401:N426"/>
    <mergeCell ref="B401:B426"/>
    <mergeCell ref="C401:C426"/>
    <mergeCell ref="D401:D426"/>
    <mergeCell ref="A491:A493"/>
    <mergeCell ref="B491:B493"/>
    <mergeCell ref="C491:C493"/>
    <mergeCell ref="D491:D493"/>
    <mergeCell ref="E491:E493"/>
    <mergeCell ref="F491:F493"/>
    <mergeCell ref="G470:G471"/>
    <mergeCell ref="H470:H471"/>
    <mergeCell ref="I470:I471"/>
    <mergeCell ref="A470:A471"/>
    <mergeCell ref="B470:B471"/>
    <mergeCell ref="C470:C471"/>
    <mergeCell ref="D470:D471"/>
    <mergeCell ref="E470:E471"/>
    <mergeCell ref="F470:F471"/>
    <mergeCell ref="G491:G493"/>
    <mergeCell ref="H491:H493"/>
    <mergeCell ref="G456:G457"/>
    <mergeCell ref="H456:H457"/>
    <mergeCell ref="L456:L457"/>
    <mergeCell ref="M456:M457"/>
    <mergeCell ref="N456:N457"/>
    <mergeCell ref="F456:F457"/>
    <mergeCell ref="M466:M467"/>
    <mergeCell ref="N466:N467"/>
    <mergeCell ref="I498:K498"/>
    <mergeCell ref="N459:N460"/>
    <mergeCell ref="G459:G460"/>
    <mergeCell ref="H459:H460"/>
    <mergeCell ref="L459:L460"/>
    <mergeCell ref="M459:M460"/>
    <mergeCell ref="L491:L493"/>
    <mergeCell ref="M491:M493"/>
    <mergeCell ref="N491:N493"/>
    <mergeCell ref="L470:L471"/>
    <mergeCell ref="M470:M471"/>
    <mergeCell ref="N470:N471"/>
    <mergeCell ref="J470:J471"/>
    <mergeCell ref="K470:K471"/>
    <mergeCell ref="F459:F460"/>
    <mergeCell ref="A466:A467"/>
    <mergeCell ref="B466:B467"/>
    <mergeCell ref="C466:C467"/>
    <mergeCell ref="D466:D467"/>
    <mergeCell ref="E466:E467"/>
    <mergeCell ref="F466:F467"/>
    <mergeCell ref="G466:G467"/>
    <mergeCell ref="H466:H467"/>
    <mergeCell ref="L466:L467"/>
    <mergeCell ref="A459:A460"/>
    <mergeCell ref="B459:B460"/>
    <mergeCell ref="C459:C460"/>
    <mergeCell ref="D459:D460"/>
    <mergeCell ref="E459:E460"/>
    <mergeCell ref="A456:A457"/>
    <mergeCell ref="B456:B457"/>
    <mergeCell ref="C456:C457"/>
    <mergeCell ref="D456:D457"/>
    <mergeCell ref="E456:E457"/>
  </mergeCells>
  <phoneticPr fontId="1"/>
  <dataValidations count="3">
    <dataValidation showDropDown="1" showInputMessage="1" showErrorMessage="1" sqref="J500:J501 I5:J7 J13 I9:I12 I351:I352 J24:J33 J65:J70 J76:J89 J91:J101 J108:J111 J103 J113:J117 K119:K120 I19:I20 I23:I155 I386:I387 I356 I157:I310 I396:I399 I401:I434 I442:I449 I473:I474 I499:I503" xr:uid="{04E0FFF2-174A-419C-8A0F-E0D9DB5935F5}"/>
    <dataValidation showInputMessage="1" showErrorMessage="1" sqref="J256 L91 I362:I377 J401 J500:J501 J282:J283 I17 I65:I72 J65:J70 J73:J74 J76:J89 I382:I384 J383:J384 K97:K106 J220 J54:J55 J57 I47:I48 I52 K60:K61 K429 K122 J379:K382 K378 K230:K232 J285:K286 I23:I45 I53:J53 I91:J132 I75:I142 I143:J146 I147:I150 I152 I151:J151 I153:J155 I157:J168 I168:I170 I463:I474 I189:J194 I170:J178 I188 I180:I185 I386:I387 I198:I310 I342 K358 K341:K356 I358 I344:I356 I396:I399 I401:I437 I439:I449 I481 I483 I485:I488 I498 I499:I503" xr:uid="{470F2DDE-B223-4C30-A2B7-02304F407CCC}"/>
    <dataValidation type="list" allowBlank="1" showInputMessage="1" showErrorMessage="1" sqref="F151 F472 F349 F399:F400 F439 F483 F503" xr:uid="{4D230A81-59B4-4699-8969-4D3AD276BF26}">
      <formula1>INDIRECT(E151)</formula1>
    </dataValidation>
  </dataValidations>
  <hyperlinks>
    <hyperlink ref="I333" r:id="rId1" xr:uid="{52373A95-E154-49E3-B6B2-A0D7E1706144}"/>
    <hyperlink ref="I334" r:id="rId2" xr:uid="{E237CF31-ACAE-4F75-B091-52EF0E5A0F72}"/>
    <hyperlink ref="I335" r:id="rId3" xr:uid="{1BAAE41A-2662-4FA6-A98E-8C4C3B0418C8}"/>
    <hyperlink ref="I336" r:id="rId4" xr:uid="{70E34773-6F44-4D5F-8017-59518729EC8B}"/>
    <hyperlink ref="J312" r:id="rId5" xr:uid="{CA6C57BD-0AE3-40D0-9CF3-96EEB4963916}"/>
    <hyperlink ref="K312" r:id="rId6" xr:uid="{5B7A94B9-641F-474F-879A-03D12E991531}"/>
    <hyperlink ref="K313" r:id="rId7" xr:uid="{8FC9C414-259A-4577-ADAD-0F026AE705BA}"/>
    <hyperlink ref="K322" r:id="rId8" xr:uid="{3D0705C1-B04F-4419-8190-F3555D311BC0}"/>
    <hyperlink ref="K324" r:id="rId9" xr:uid="{3FE47473-B204-4B6A-AF72-F65A63FC0B98}"/>
    <hyperlink ref="K325" r:id="rId10" xr:uid="{09C78953-492B-4591-AB30-272E900DFC2A}"/>
    <hyperlink ref="K326" r:id="rId11" xr:uid="{848A36EB-4E08-45EA-8F7B-B70505CDDBAC}"/>
    <hyperlink ref="K327" r:id="rId12" xr:uid="{0B4EC1D7-99CC-4024-BFC1-5358F4A356A2}"/>
    <hyperlink ref="K328" r:id="rId13" xr:uid="{1E3CC26D-F8C8-4AA7-A7BF-43BD07075355}"/>
    <hyperlink ref="K329" r:id="rId14" xr:uid="{FE7E2C23-5FB3-43BE-8D8E-60C668C5CFB7}"/>
    <hyperlink ref="K317" r:id="rId15" xr:uid="{F6B94389-3A30-4A1E-8A01-D7CBB3F0AC03}"/>
    <hyperlink ref="K314" r:id="rId16" xr:uid="{F6FA6A05-2597-4CFE-853C-A4D1EB7BD92C}"/>
    <hyperlink ref="K331" r:id="rId17" xr:uid="{6F95F4EB-8189-4B46-A88F-A916698FBBE7}"/>
    <hyperlink ref="K338" r:id="rId18" xr:uid="{55C370E8-2F20-4E3B-AB74-BA2FA13178DC}"/>
    <hyperlink ref="K337" r:id="rId19" xr:uid="{B89AEF85-FF7B-44DB-9BA6-E5F1B72F0058}"/>
    <hyperlink ref="K336" r:id="rId20" xr:uid="{A37F14E1-0D79-41B5-8693-0A8C96512AC8}"/>
    <hyperlink ref="K335" r:id="rId21" xr:uid="{94727739-AA52-4530-ACC3-036F03570F82}"/>
    <hyperlink ref="K334" r:id="rId22" xr:uid="{A22FC771-0A18-471D-AA3A-E51851AC8098}"/>
    <hyperlink ref="K330" r:id="rId23" xr:uid="{B4E1F077-A405-464C-B10F-5348A9233BC4}"/>
    <hyperlink ref="K318" r:id="rId24" xr:uid="{C12BB42E-1424-4D37-B629-971D82C5A7A8}"/>
    <hyperlink ref="I134" r:id="rId25" xr:uid="{5636BD20-8FF3-4DEF-AD92-EBED0D02121F}"/>
    <hyperlink ref="I136" r:id="rId26" xr:uid="{BF1891C0-2714-4808-B50F-AC65E40F5B82}"/>
    <hyperlink ref="I137" r:id="rId27" xr:uid="{EEF5A0DB-0F06-446B-85C7-CBD3E1CB0978}"/>
    <hyperlink ref="I138" r:id="rId28" xr:uid="{F85D3381-8224-43EE-8208-234E4B19ED6E}"/>
    <hyperlink ref="J135" r:id="rId29" xr:uid="{76D57C0F-D8C6-48C9-AD09-111E768E39B6}"/>
    <hyperlink ref="J136" r:id="rId30" xr:uid="{4880096C-79B8-4E82-AEE0-F1BF6FD5A408}"/>
    <hyperlink ref="J134" r:id="rId31" xr:uid="{FC280C94-8781-4597-8153-019FBB7345A8}"/>
    <hyperlink ref="I139" r:id="rId32" xr:uid="{8F67315C-6439-4406-8644-0CF17A22A706}"/>
    <hyperlink ref="I300" r:id="rId33" xr:uid="{2ACF61AD-66CD-4C7F-A9B2-0EECC1B27B7C}"/>
    <hyperlink ref="I301" r:id="rId34" xr:uid="{F71AC850-7727-4C16-A50C-D90C138E7707}"/>
    <hyperlink ref="I302" r:id="rId35" xr:uid="{E64F812E-4AD1-479C-B2C2-D8A98125AC53}"/>
    <hyperlink ref="I303" r:id="rId36" xr:uid="{C0C3B8AD-38FB-4458-A427-93D3DC88D468}"/>
    <hyperlink ref="I306" r:id="rId37" xr:uid="{AD11FA23-8EF3-4A5E-850B-E852BA306B2D}"/>
    <hyperlink ref="I304" r:id="rId38" xr:uid="{B1BA1313-32FD-490A-8025-4037B47CF259}"/>
    <hyperlink ref="J300" r:id="rId39" xr:uid="{B3058EE5-0FE8-444E-BEE9-FFAEB3DF5137}"/>
    <hyperlink ref="J301" r:id="rId40" xr:uid="{20EE7A82-08E4-43CA-916F-0D47F7441D5E}"/>
    <hyperlink ref="J302" r:id="rId41" xr:uid="{75A63A84-5006-4ADE-A867-399ED11801B1}"/>
    <hyperlink ref="I309" r:id="rId42" xr:uid="{74EC2614-9D4B-46D1-9539-E4F4024BBECA}"/>
    <hyperlink ref="I312" r:id="rId43" xr:uid="{F082A729-7422-4F48-8C83-EE3D2E0B8311}"/>
    <hyperlink ref="I313" r:id="rId44" xr:uid="{0054211D-EF29-4029-87A6-849EA56A241E}"/>
    <hyperlink ref="I314" r:id="rId45" xr:uid="{6E6C958E-BACD-4F60-950D-3A04C33DAE09}"/>
    <hyperlink ref="J314" r:id="rId46" xr:uid="{911AA306-E963-44E8-B950-C999F01095D9}"/>
    <hyperlink ref="J333" r:id="rId47" xr:uid="{3C5CFE4B-DAD9-4672-A775-33A0B3380458}"/>
    <hyperlink ref="J334" r:id="rId48" xr:uid="{C74C8069-DE66-4B0A-BCA3-3F8605D2BD86}"/>
    <hyperlink ref="J335" r:id="rId49" xr:uid="{CE6C6442-AFE2-4AB2-8F44-403B598156C8}"/>
    <hyperlink ref="J336" r:id="rId50" xr:uid="{8D3D23EC-A5FF-4DB6-9F95-D92B7F5B697B}"/>
    <hyperlink ref="J337" r:id="rId51" xr:uid="{675FC75C-6B66-469C-B440-2F45716A91A4}"/>
    <hyperlink ref="J338" r:id="rId52" xr:uid="{B547024E-FB3F-4731-B499-C0F79ABC8813}"/>
    <hyperlink ref="J339" r:id="rId53" xr:uid="{12483433-88FB-4433-8ADD-8C114A3A2649}"/>
    <hyperlink ref="J341" r:id="rId54" xr:uid="{D8C9C1DB-9189-42F6-94E8-37B3732E6701}"/>
    <hyperlink ref="J340" r:id="rId55" xr:uid="{1BF923C7-2AC7-459C-972C-35E08401BB1C}"/>
    <hyperlink ref="J14" r:id="rId56" display="BR010001" xr:uid="{3CF2BBB6-81DC-4A53-8A9F-A1F316ABD00D}"/>
    <hyperlink ref="I6" r:id="rId57" xr:uid="{E649C73B-3A40-4166-8AB6-6CC4275FD14B}"/>
    <hyperlink ref="I7" r:id="rId58" xr:uid="{E07EA6D8-4F4C-40B1-B534-38A6860A9745}"/>
    <hyperlink ref="I8" r:id="rId59" display="BR010007" xr:uid="{954E5C48-6DAF-411A-BEC0-0EC76BBD7F1E}"/>
    <hyperlink ref="I9" r:id="rId60" xr:uid="{D8F59C68-0657-45EE-BF63-2091FDB2E39A}"/>
    <hyperlink ref="J6" r:id="rId61" xr:uid="{31CC47B5-0FA4-40C1-A9E9-D4594C6F44EC}"/>
    <hyperlink ref="I10" r:id="rId62" xr:uid="{11FEF3AC-EB96-4F2A-8AA6-B16958AB59F3}"/>
    <hyperlink ref="J11" r:id="rId63" xr:uid="{9620E637-E9D4-4880-B6EA-83D00C492B50}"/>
    <hyperlink ref="I13" r:id="rId64" xr:uid="{8F0473A4-2420-4D70-81CB-8647CF9FBE4F}"/>
    <hyperlink ref="I11" r:id="rId65" xr:uid="{38ECC426-65CB-418F-A40D-21C29D2D66FE}"/>
    <hyperlink ref="I12" r:id="rId66" xr:uid="{712E3A37-51C6-4BC0-8148-72F8C30154FC}"/>
    <hyperlink ref="I14" r:id="rId67" display="BR010078" xr:uid="{DCCB8569-8FD2-4073-A20E-2001CD49BE44}"/>
    <hyperlink ref="I15" r:id="rId68" display="BR010083" xr:uid="{C84E60B0-3D2F-4997-86AA-2501E83EEB3E}"/>
    <hyperlink ref="K6" r:id="rId69" xr:uid="{553F8D8A-0D98-4C12-B511-E7E13923B899}"/>
    <hyperlink ref="K7" r:id="rId70" display="BR030003" xr:uid="{3A8A9719-BBE9-472C-A452-E201EC3C07A7}"/>
    <hyperlink ref="K8" r:id="rId71" xr:uid="{FACE7937-35F1-48D5-8F67-F861856FFABE}"/>
    <hyperlink ref="K9" r:id="rId72" xr:uid="{3EBD857D-FBF3-4D5F-B7DF-E766A01B4F32}"/>
    <hyperlink ref="K10" r:id="rId73" xr:uid="{D921BF90-B1BA-428A-81A2-19D1CB1D7F1D}"/>
    <hyperlink ref="K11" r:id="rId74" xr:uid="{123612EE-8299-42A3-B2A5-5A6F1313CA7F}"/>
    <hyperlink ref="K12" r:id="rId75" xr:uid="{6029EC3A-0944-481D-BD61-9EFC46803175}"/>
    <hyperlink ref="K15" r:id="rId76" xr:uid="{8C5186F8-3096-46A2-830A-13CE5BE32F44}"/>
    <hyperlink ref="J7" r:id="rId77" xr:uid="{6AE2FF70-F3E8-4F13-82B0-BE8A3BAF06EC}"/>
    <hyperlink ref="J8" r:id="rId78" xr:uid="{C90C015E-4540-47C1-BB03-FC405F2DFD73}"/>
    <hyperlink ref="J9" r:id="rId79" xr:uid="{A6BFC1EE-3702-4421-BEEB-CBB65A4D3D58}"/>
    <hyperlink ref="J10" r:id="rId80" xr:uid="{22447CA9-227D-4297-85E5-417D25A5D7CE}"/>
    <hyperlink ref="I22" r:id="rId81" xr:uid="{92765DD7-C612-4302-8795-D24C4CC50645}"/>
    <hyperlink ref="I190" r:id="rId82" display="BR010007" xr:uid="{DAF0C81F-C6CC-4A0C-A93E-0B19A0087EB6}"/>
    <hyperlink ref="J190" r:id="rId83" xr:uid="{5A076C1E-4ACA-4F19-9A8A-44DB8E221FA1}"/>
    <hyperlink ref="J191" r:id="rId84" xr:uid="{4EA5478A-66FA-4388-87C3-F9F8B882F727}"/>
    <hyperlink ref="J193" r:id="rId85" xr:uid="{9DC1342E-5BAA-4195-A5FA-23803EB41FA3}"/>
    <hyperlink ref="I29" r:id="rId86" xr:uid="{40901CE6-1F64-4A80-B849-539C92927992}"/>
    <hyperlink ref="I30" r:id="rId87" xr:uid="{7167FEFA-CA51-45C0-A08E-5CA6300F1193}"/>
    <hyperlink ref="I31" r:id="rId88" xr:uid="{000845CA-5BE7-41A5-B81E-1B7B8A532D3C}"/>
    <hyperlink ref="I32" r:id="rId89" xr:uid="{3932FECC-3AA9-4634-A6BA-905A3C15BD9C}"/>
    <hyperlink ref="I33" r:id="rId90" display="BR030067" xr:uid="{DCDE3F47-9AF8-4BC9-9E67-9B462509AD3D}"/>
    <hyperlink ref="I25" r:id="rId91" xr:uid="{2FE76385-16B4-41BE-B647-D18523E265EF}"/>
    <hyperlink ref="I26" r:id="rId92" xr:uid="{1C54304E-1F42-420D-B8B0-1D2EA825487C}"/>
    <hyperlink ref="I27" r:id="rId93" xr:uid="{C1515705-B2D1-4C1E-872D-A6CEA5AE85BE}"/>
    <hyperlink ref="J25" r:id="rId94" xr:uid="{A60E7538-9A25-478D-8842-F935E0AE94CF}"/>
    <hyperlink ref="J26" r:id="rId95" xr:uid="{DD8D3C14-B61B-4638-8922-27CE6F4A7E94}"/>
    <hyperlink ref="J27" r:id="rId96" xr:uid="{90A2D4CE-0444-4283-BC22-1E413534593C}"/>
    <hyperlink ref="J28" r:id="rId97" xr:uid="{5B7A7937-1835-4F09-9F8D-4B6000697969}"/>
    <hyperlink ref="J29" r:id="rId98" xr:uid="{7964EBBE-5247-4556-9553-3FBB3D048A5C}"/>
    <hyperlink ref="J30" r:id="rId99" xr:uid="{B01F0A67-77C4-4886-8BF6-567C2DB194FF}"/>
    <hyperlink ref="J31" r:id="rId100" xr:uid="{A22DBB44-846A-4309-855B-3D9B6B0C6396}"/>
    <hyperlink ref="J32" r:id="rId101" xr:uid="{ECE2BCCE-0339-4038-BA1F-B2E477BDBF07}"/>
    <hyperlink ref="J33" r:id="rId102" xr:uid="{8169C6D3-5C0F-4E99-96F1-456934849942}"/>
    <hyperlink ref="I35" r:id="rId103" xr:uid="{049C0D6A-A848-4A20-B68F-FF8118AA26E0}"/>
    <hyperlink ref="I37" r:id="rId104" xr:uid="{BC9F8E73-7871-42C4-BAE6-EC1CCE87E6F4}"/>
    <hyperlink ref="J35" r:id="rId105" xr:uid="{DEBAE3B1-3E40-4556-804C-DEB45AF3F06F}"/>
    <hyperlink ref="J37" r:id="rId106" xr:uid="{7D097751-E6E9-4DFB-AABF-44A655FC49AE}"/>
    <hyperlink ref="K25" r:id="rId107" xr:uid="{EE9DFBB0-48CC-4E1D-9C69-ABE19C88B68E}"/>
    <hyperlink ref="K35" r:id="rId108" xr:uid="{3BCFA53D-032A-4733-91D5-378011BF20D3}"/>
    <hyperlink ref="K36" r:id="rId109" xr:uid="{7249666E-F742-403C-9ECD-516C2C570EE1}"/>
    <hyperlink ref="K37" r:id="rId110" xr:uid="{7DD670AE-59F3-4A63-9878-BF1CB9E76A4A}"/>
    <hyperlink ref="J69" r:id="rId111" xr:uid="{A0A5F9E2-BE59-432C-A05F-FF9C5A3EB89D}"/>
    <hyperlink ref="J70" r:id="rId112" display="BR030022" xr:uid="{32DE6038-219B-4630-8183-153C0085C064}"/>
    <hyperlink ref="I66" r:id="rId113" xr:uid="{583A003F-D894-4DB0-B713-93DA5B128F3A}"/>
    <hyperlink ref="I67" r:id="rId114" xr:uid="{92E47874-1A24-4D76-845C-6D9EB583C59A}"/>
    <hyperlink ref="I69" r:id="rId115" xr:uid="{279160DA-3A2F-4469-B0FA-926A424E88B4}"/>
    <hyperlink ref="I70" r:id="rId116" xr:uid="{9C840022-99CD-45AB-B86E-86124B5B8DDF}"/>
    <hyperlink ref="I72" r:id="rId117" xr:uid="{EBD84882-5D39-43C7-BD79-1E2569B6968F}"/>
    <hyperlink ref="J66" r:id="rId118" display="BR020032" xr:uid="{612F1B4A-32C6-402F-A2B1-1E1AF972F25D}"/>
    <hyperlink ref="J67" r:id="rId119" display="BR030074" xr:uid="{39D46FE6-F1C9-41AF-AD63-DB91B245E91B}"/>
    <hyperlink ref="J73" r:id="rId120" display="BR020046" xr:uid="{ACE6AEE3-10D9-4FC1-AC97-CF7E8A54EC41}"/>
    <hyperlink ref="J74" r:id="rId121" display="BR020047" xr:uid="{04F1E22F-FB49-4E29-BE42-D5E84C473BBB}"/>
    <hyperlink ref="I205" r:id="rId122" xr:uid="{0091AFB4-5835-4939-AAB2-682E018DF230}"/>
    <hyperlink ref="I206" r:id="rId123" xr:uid="{60AACD63-F8B9-4124-A058-48FF084CB7EE}"/>
    <hyperlink ref="I207" r:id="rId124" xr:uid="{AF9DB8E3-478E-4989-9831-681E488C4146}"/>
    <hyperlink ref="J205" r:id="rId125" xr:uid="{E6088A48-2ABE-4E3E-A314-9BEB3C613EB1}"/>
    <hyperlink ref="J207" r:id="rId126" xr:uid="{17CBA1DA-1E02-419C-9DE9-707054023B06}"/>
    <hyperlink ref="I78" r:id="rId127" xr:uid="{766784DD-2303-4654-9E11-D4D957D1FF6C}"/>
    <hyperlink ref="I77" r:id="rId128" xr:uid="{DFC011CE-6B0C-4021-A323-C772F4F6F791}"/>
    <hyperlink ref="I81" r:id="rId129" xr:uid="{80BD0D01-1D65-4F65-9A25-AA542F45FC7A}"/>
    <hyperlink ref="I82" r:id="rId130" xr:uid="{8E00BCC4-67A8-4228-A021-F1071C6B8C3B}"/>
    <hyperlink ref="J77" r:id="rId131" xr:uid="{56DF2C8E-46C3-4D7B-98D2-FDD951663239}"/>
    <hyperlink ref="J78" r:id="rId132" xr:uid="{061EEDA4-0038-46D1-927E-0A6FD8521F21}"/>
    <hyperlink ref="J79" r:id="rId133" xr:uid="{7745E53D-C5AC-41C3-BC92-A0B0BA903B04}"/>
    <hyperlink ref="J80" r:id="rId134" xr:uid="{2D681CAA-FE64-4BCD-8ABF-A287F5B7C794}"/>
    <hyperlink ref="J81" r:id="rId135" xr:uid="{22F93D34-1987-4E78-986A-0C0D0D03D33F}"/>
    <hyperlink ref="J82" r:id="rId136" xr:uid="{8A81CDAA-0A9B-42B9-957A-DA0E26DD7ED6}"/>
    <hyperlink ref="J83" r:id="rId137" xr:uid="{81D59FD2-A24F-4F47-8E5F-628DD1519684}"/>
    <hyperlink ref="J84" r:id="rId138" xr:uid="{248384BF-679E-4E00-B555-F301B1672326}"/>
    <hyperlink ref="J85" r:id="rId139" xr:uid="{EFFC7BFA-E39C-4B7F-8ED4-670D360AACD7}"/>
    <hyperlink ref="J86" r:id="rId140" xr:uid="{31459899-15F4-4D21-B157-DB0C12B0A0F2}"/>
    <hyperlink ref="J88" r:id="rId141" xr:uid="{6BFFE082-5187-4DC5-AF3B-2B786A124FD2}"/>
    <hyperlink ref="J87" r:id="rId142" xr:uid="{9D4E38D5-E51D-4096-B269-64E3CB0AEC82}"/>
    <hyperlink ref="J89" r:id="rId143" xr:uid="{C54C3BCB-9EF2-4B8D-9DC8-8609CBC952D5}"/>
    <hyperlink ref="K77" r:id="rId144" xr:uid="{57BEACA5-61A6-49AB-8DEE-D78A0E1DB570}"/>
    <hyperlink ref="K79" r:id="rId145" xr:uid="{8250012C-F476-4D99-AEB5-D9638CA1221E}"/>
    <hyperlink ref="I142" r:id="rId146" display="BR010053" xr:uid="{AB64BA1A-684C-4EC7-BA13-B4F4EE4D9DB1}"/>
    <hyperlink ref="I150" r:id="rId147" xr:uid="{6BE319ED-6FE1-4F81-9545-349E3FD9FCAC}"/>
    <hyperlink ref="I210" r:id="rId148" xr:uid="{E99332CD-12B2-4D5F-AFD2-A369BD16B6F4}"/>
    <hyperlink ref="I211" r:id="rId149" xr:uid="{47650072-F01E-4B1E-AD51-100854729652}"/>
    <hyperlink ref="J210" r:id="rId150" xr:uid="{27603EBD-D1C9-4ECF-8345-1E209D6F2F74}"/>
    <hyperlink ref="J212" r:id="rId151" xr:uid="{33702786-E53B-47C4-A824-C8B0501545C3}"/>
    <hyperlink ref="K210" r:id="rId152" xr:uid="{641299B6-712E-4194-8FD9-FA6364FB54BB}"/>
    <hyperlink ref="I40" r:id="rId153" display="BR010001" xr:uid="{B602997E-C8B8-4958-A451-23D7A3426558}"/>
    <hyperlink ref="I42" r:id="rId154" display="BR010001" xr:uid="{2164ABEE-CF27-4D5C-B713-4FDB76E90306}"/>
    <hyperlink ref="I501" r:id="rId155" display="BR010001" xr:uid="{57FB099A-636B-4EA6-ACFB-B732CDDACF43}"/>
    <hyperlink ref="I173" r:id="rId156" display="BR030024" xr:uid="{85817793-89F4-4437-987B-396236301AA2}"/>
    <hyperlink ref="J173" r:id="rId157" xr:uid="{E2416CC2-17C6-40EE-AEBF-227DF463F684}"/>
    <hyperlink ref="J174" r:id="rId158" xr:uid="{803BE94F-1F30-4AE5-A364-1EECFDAABC3D}"/>
    <hyperlink ref="I379" r:id="rId159" display="BR010001" xr:uid="{DF886894-537B-462D-BABE-F519C188E790}"/>
    <hyperlink ref="I380" r:id="rId160" xr:uid="{2583268F-1861-4FC1-A4A9-4354AC43EA8C}"/>
    <hyperlink ref="I382" r:id="rId161" xr:uid="{1CFD78F7-868D-4F8D-8B8C-2FED2B9A7C58}"/>
    <hyperlink ref="I383" r:id="rId162" xr:uid="{03A682B0-63EC-475B-A67A-E6F5D5501A61}"/>
    <hyperlink ref="I384" r:id="rId163" display="BR010014" xr:uid="{2221D2A4-E123-4D74-931A-678B5F177665}"/>
    <hyperlink ref="J379" r:id="rId164" xr:uid="{95E2C19A-12AA-4F2A-982E-43CC27DD3465}"/>
    <hyperlink ref="J381" r:id="rId165" xr:uid="{43EA5BB6-43DE-4E76-9D7D-99914302D593}"/>
    <hyperlink ref="J382" r:id="rId166" xr:uid="{43582ECD-2355-4FB5-8071-BC6EE3B843D1}"/>
    <hyperlink ref="J383" r:id="rId167" display="BR020034" xr:uid="{201A8EA9-A12A-43CE-BCEA-4C79247E5881}"/>
    <hyperlink ref="J384" r:id="rId168" display="BR020040" xr:uid="{EC41A0F4-C92F-4FFE-92D3-D193EFBBD7E8}"/>
    <hyperlink ref="K341" r:id="rId169" xr:uid="{CAE434A4-C246-433A-81FE-4507804A8D2A}"/>
    <hyperlink ref="I391" r:id="rId170" xr:uid="{97AEA095-C95D-4962-B94B-172563DD787A}"/>
    <hyperlink ref="I217" r:id="rId171" xr:uid="{DA5C6E45-B77A-4F0F-840F-48046C8BCDD8}"/>
    <hyperlink ref="I362" r:id="rId172" xr:uid="{A8B69B54-E6F3-4ECE-9E25-DBAA021CA375}"/>
    <hyperlink ref="I402" r:id="rId173" xr:uid="{514E17C4-265F-4F63-B6EC-6E2189802847}"/>
    <hyperlink ref="I420" r:id="rId174" xr:uid="{39579EE5-FB3C-46B7-8E31-7C619CD52036}"/>
    <hyperlink ref="I421" r:id="rId175" xr:uid="{0A8200E1-7FF2-474F-9B59-78D96F414957}"/>
    <hyperlink ref="I422" r:id="rId176" xr:uid="{9736C144-7019-462D-BB1E-7C701C283BB4}"/>
    <hyperlink ref="I423" r:id="rId177" xr:uid="{E2D08DB8-0436-4D2B-A703-6E33775BE28F}"/>
    <hyperlink ref="I424" r:id="rId178" xr:uid="{C704BE63-A167-427B-97D7-BEB2830C6EE4}"/>
    <hyperlink ref="J402" r:id="rId179" xr:uid="{FFA9419A-528B-4DB1-AAD5-1FA523E207BE}"/>
    <hyperlink ref="J403" r:id="rId180" xr:uid="{3B302E35-DABF-4C8D-8567-DB7C06778AAC}"/>
    <hyperlink ref="J404" r:id="rId181" display="BR030053" xr:uid="{F7AB9C4B-81A4-4F87-8CCD-7878714A3D1A}"/>
    <hyperlink ref="K412" r:id="rId182" xr:uid="{0CECD43B-69EA-48F2-A52D-D434AB3C5AC1}"/>
    <hyperlink ref="I405" r:id="rId183" xr:uid="{B9C34A40-DF4A-4935-8EA0-6FE28247B88D}"/>
    <hyperlink ref="I406" r:id="rId184" xr:uid="{CC6F20DC-898C-4FD1-B4C0-648AE9354A78}"/>
    <hyperlink ref="I407" r:id="rId185" xr:uid="{6D3D87EC-0B0A-44E0-9916-D97C7A82CDE5}"/>
    <hyperlink ref="I408" r:id="rId186" xr:uid="{BC35A363-7AEE-4B0D-8A30-4BEBF1B36196}"/>
    <hyperlink ref="I409" r:id="rId187" xr:uid="{D9FAA2BB-0104-4A25-B23D-C1EC7B0E115A}"/>
    <hyperlink ref="I410" r:id="rId188" xr:uid="{DCDCAE5F-930C-427C-9D20-F05EB29181BA}"/>
    <hyperlink ref="I411" r:id="rId189" xr:uid="{34649F00-61D5-4E60-8E49-B38982BE2B07}"/>
    <hyperlink ref="I412" r:id="rId190" xr:uid="{1C2D36DF-9D90-48EF-9456-0AFBAE1CD018}"/>
    <hyperlink ref="I413" r:id="rId191" xr:uid="{92709036-19EC-4D6E-B486-500D7DBA76D1}"/>
    <hyperlink ref="I414" r:id="rId192" xr:uid="{E8614EFC-CC09-44F1-8F66-456CDBA698AE}"/>
    <hyperlink ref="I415" r:id="rId193" xr:uid="{54115B98-868E-4855-8954-56D5AE7A3AE9}"/>
    <hyperlink ref="I416" r:id="rId194" xr:uid="{F7365AD0-E68A-4C72-B855-6B34B6690C65}"/>
    <hyperlink ref="I417" r:id="rId195" xr:uid="{6DDE843D-1659-4D24-9FBC-B538BC54D979}"/>
    <hyperlink ref="I418" r:id="rId196" xr:uid="{2970B7EE-6818-4E7F-BABD-326B659DCEBD}"/>
    <hyperlink ref="I419" r:id="rId197" xr:uid="{C2E05CB4-34E7-4EDF-A237-6EDA97B4E4BA}"/>
    <hyperlink ref="I425" r:id="rId198" xr:uid="{CA68D505-0D62-4049-AB0A-31E617913157}"/>
    <hyperlink ref="J407" r:id="rId199" xr:uid="{DAA5C51B-6C6D-45C9-83AB-368C8FEFF8FA}"/>
    <hyperlink ref="J408" r:id="rId200" xr:uid="{3F99C0CC-C4E3-4492-AB60-6BF5FCBB653D}"/>
    <hyperlink ref="J409" r:id="rId201" xr:uid="{CFBF0F13-7514-4972-9CFF-1A4B7D6AD1B5}"/>
    <hyperlink ref="J410" r:id="rId202" xr:uid="{DAC71161-719A-477C-BD03-C48470F8B4DE}"/>
    <hyperlink ref="J411" r:id="rId203" xr:uid="{9DDDA78E-6038-427E-A213-C848C46CCD49}"/>
    <hyperlink ref="J412" r:id="rId204" xr:uid="{7B37066C-4CC3-4EEC-BF32-5F523FEA6C05}"/>
    <hyperlink ref="J413" r:id="rId205" xr:uid="{73D4DCC1-F2B8-4533-9493-D654B5705BE1}"/>
    <hyperlink ref="K402" r:id="rId206" xr:uid="{977D8649-3D7F-4339-A0E5-44C28FC7ADC5}"/>
    <hyperlink ref="K405" r:id="rId207" xr:uid="{7B13B65E-0B68-404B-8D62-69FD7B77BAB8}"/>
    <hyperlink ref="J416" r:id="rId208" xr:uid="{26BCD862-C8FC-4171-8B1C-D0663AE27968}"/>
    <hyperlink ref="J417" r:id="rId209" xr:uid="{9A2725BE-3C76-4AB0-8FAE-F03097022278}"/>
    <hyperlink ref="J418" r:id="rId210" xr:uid="{AE5B6837-12B9-4761-92A4-1FC90E56CEA3}"/>
    <hyperlink ref="J419" r:id="rId211" xr:uid="{8108E1A2-3A31-46AA-87BF-70D104FC35C4}"/>
    <hyperlink ref="J420" r:id="rId212" xr:uid="{117EECA1-B267-4B8B-B762-A8581871C6F1}"/>
    <hyperlink ref="J421" r:id="rId213" xr:uid="{53A6A408-3B9D-4413-BAAE-2CCA145875F5}"/>
    <hyperlink ref="J422" r:id="rId214" xr:uid="{4F236749-03D7-4548-B951-C6C713ABA028}"/>
    <hyperlink ref="J423" r:id="rId215" xr:uid="{192CBE8C-0C81-4B0B-8313-F9CB663ED791}"/>
    <hyperlink ref="J424" r:id="rId216" xr:uid="{EFF73957-F95F-422E-8DB7-B50310BF0139}"/>
    <hyperlink ref="K408" r:id="rId217" xr:uid="{67D9A52E-D637-4CDD-B3BC-99E406FC7AD8}"/>
    <hyperlink ref="K409" r:id="rId218" xr:uid="{A1F7DEDC-31D3-4C37-A97E-3E7E346CAA5F}"/>
    <hyperlink ref="K415" r:id="rId219" xr:uid="{600409B1-696F-4638-9BC0-67F2772601A3}"/>
    <hyperlink ref="K421" r:id="rId220" xr:uid="{611F0EA0-C75E-4B20-A342-6C663BE8D86A}"/>
    <hyperlink ref="K422" r:id="rId221" xr:uid="{A6F602FD-7634-4A91-AA48-866AC858283F}"/>
    <hyperlink ref="K423" r:id="rId222" xr:uid="{B8EB912C-9AE6-489C-883B-19D8B2A84401}"/>
    <hyperlink ref="K424" r:id="rId223" xr:uid="{C4623186-EF1A-4F57-B685-BE8102E165A5}"/>
    <hyperlink ref="K418" r:id="rId224" xr:uid="{FEC08D10-B8C6-4C74-9BA4-4C608C41F485}"/>
    <hyperlink ref="I202" r:id="rId225" xr:uid="{F4A76EE0-8B8F-4B6C-B0E1-B230E5970A6E}"/>
    <hyperlink ref="I219" r:id="rId226" xr:uid="{9D950995-4276-4A0F-97DC-E5EE6B52EE91}"/>
    <hyperlink ref="J219" r:id="rId227" display="BR010014" xr:uid="{0F80AFAA-3328-487C-B9D5-63EEC0604FC4}"/>
    <hyperlink ref="J220" r:id="rId228" xr:uid="{8FCF5A52-1263-4AEC-8419-582561E0FEDE}"/>
    <hyperlink ref="J221" r:id="rId229" xr:uid="{8D899EEA-B00C-4FFE-8FFB-BDDE46A726CB}"/>
    <hyperlink ref="J222" r:id="rId230" xr:uid="{98F2CE05-0BF3-43F8-A41D-1260F6AE3D0A}"/>
    <hyperlink ref="I220" r:id="rId231" xr:uid="{6B3C0987-7C1D-487E-A815-491E49C41385}"/>
    <hyperlink ref="J223" r:id="rId232" xr:uid="{529951CD-86C0-40C5-AC03-F191D2111C5A}"/>
    <hyperlink ref="I221" r:id="rId233" xr:uid="{C0B0FA6D-95A2-494B-8546-D3093CF773CC}"/>
    <hyperlink ref="J224" r:id="rId234" display="BR010014" xr:uid="{C2CC0455-81A1-41D7-9D8B-FE4E7980698C}"/>
    <hyperlink ref="I222" r:id="rId235" display="BR010082" xr:uid="{8D671E25-9010-40E8-86FC-9589BBEA6501}"/>
    <hyperlink ref="J225" r:id="rId236" xr:uid="{3271E6A5-D75B-4D61-9CC2-5FF4CE42179A}"/>
    <hyperlink ref="K219" r:id="rId237" xr:uid="{D7C9A41A-C396-48FA-8C7E-82FBF4FF631C}"/>
    <hyperlink ref="K220" r:id="rId238" xr:uid="{3B0492AA-3DEC-474B-BB8A-F6F3F3373ACC}"/>
    <hyperlink ref="I228" r:id="rId239" xr:uid="{55BA8E0E-54B6-4C2B-A202-02BD4FA04F2C}"/>
    <hyperlink ref="I229" r:id="rId240" xr:uid="{1702FF05-5EF9-46F3-A8CC-3B50917D522A}"/>
    <hyperlink ref="I230" r:id="rId241" xr:uid="{37177328-7107-4C67-A8D9-326FEC519D90}"/>
    <hyperlink ref="I231" r:id="rId242" xr:uid="{A8A5454E-A76D-4903-AC58-B0C78825F10C}"/>
    <hyperlink ref="I232" r:id="rId243" xr:uid="{576CC9FE-09CF-4423-A10D-FD1E84A96C75}"/>
    <hyperlink ref="I233" r:id="rId244" display="BR010014" xr:uid="{7CE41E5B-2E54-4416-A2E2-A66339E35645}"/>
    <hyperlink ref="I242" r:id="rId245" xr:uid="{B1E90858-609C-4716-9B6B-F4FF8791BAA5}"/>
    <hyperlink ref="I244" r:id="rId246" xr:uid="{366AE2F8-63EC-4891-B479-5957776642C5}"/>
    <hyperlink ref="I245" r:id="rId247" xr:uid="{79CB3F97-4DEA-46E0-8F17-5FB312628B46}"/>
    <hyperlink ref="J244" r:id="rId248" display="BR010014" xr:uid="{788E16B0-00A6-49A1-ACA3-6A9120760E46}"/>
    <hyperlink ref="J228" r:id="rId249" xr:uid="{95331761-91A2-442D-BC66-860BF720F668}"/>
    <hyperlink ref="J229" r:id="rId250" xr:uid="{40D90E59-0234-4A2A-8C91-609B1D266DAB}"/>
    <hyperlink ref="I234" r:id="rId251" xr:uid="{7321F3A3-9568-4704-82BA-D30E698802B1}"/>
    <hyperlink ref="I235" r:id="rId252" xr:uid="{6B84A920-AF7A-4A81-8297-7ED93503C657}"/>
    <hyperlink ref="I236" r:id="rId253" xr:uid="{CA13AF6E-4149-4C37-A0BB-37F3380595B5}"/>
    <hyperlink ref="I237" r:id="rId254" xr:uid="{952D1050-F6FF-4A29-8071-C629846B552A}"/>
    <hyperlink ref="I238" r:id="rId255" xr:uid="{A54B571E-4F73-4B5D-9444-8BCEA26B61B6}"/>
    <hyperlink ref="I239" r:id="rId256" xr:uid="{F8627E14-E1CD-4BF1-B142-22D4EBD4E610}"/>
    <hyperlink ref="I240" r:id="rId257" xr:uid="{E38CADFA-AB55-447C-BCAF-11C207206B39}"/>
    <hyperlink ref="I241" r:id="rId258" xr:uid="{85FA5AB9-7F40-4BE5-BA65-1EEFB855B798}"/>
    <hyperlink ref="I243" r:id="rId259" xr:uid="{977C6AE3-F190-4CCC-8D01-2BB7312D2407}"/>
    <hyperlink ref="J240" r:id="rId260" xr:uid="{0B0C3D9B-3934-47BB-8608-31B04955FBF1}"/>
    <hyperlink ref="J241" r:id="rId261" xr:uid="{5DC2D1B7-57EC-4FC7-97C2-6DB91B7A419B}"/>
    <hyperlink ref="K231" r:id="rId262" xr:uid="{E9AF0253-87E9-4FC4-9549-8D4CC9EEFB6B}"/>
    <hyperlink ref="K232" r:id="rId263" xr:uid="{25F2946F-6F20-48A5-9566-98F03FA725BA}"/>
    <hyperlink ref="K238" r:id="rId264" display="BR030030" xr:uid="{9F8AE1B1-D1DA-4E75-8566-64C6FD89C22E}"/>
    <hyperlink ref="K245" r:id="rId265" display="BR030006" xr:uid="{A17C31DB-038C-4F2A-9028-2C122CD8CE2C}"/>
    <hyperlink ref="K242" r:id="rId266" xr:uid="{3A47DCD4-6303-4043-91E4-DBE75A66EF20}"/>
    <hyperlink ref="J232" r:id="rId267" xr:uid="{B17C40AE-86DA-4536-8E6A-53C1981AE66E}"/>
    <hyperlink ref="J233" r:id="rId268" xr:uid="{1383A4A4-18C5-4007-9D45-4C4AEF6000D0}"/>
    <hyperlink ref="J235" r:id="rId269" xr:uid="{722B1D56-233C-4374-AAE8-936E11901133}"/>
    <hyperlink ref="J236" r:id="rId270" xr:uid="{0F0F0851-EC8F-46B5-925D-2F9CD7128360}"/>
    <hyperlink ref="J237" r:id="rId271" xr:uid="{24DB8650-CE3A-408A-A5BF-EE22C519BF5E}"/>
    <hyperlink ref="J238" r:id="rId272" xr:uid="{0B1D50BB-21F2-4A4A-B017-6D94AB980CBC}"/>
    <hyperlink ref="K228" r:id="rId273" xr:uid="{11A4C37B-DC7C-41FC-9DC8-8BC8C5EE1262}"/>
    <hyperlink ref="K235" r:id="rId274" xr:uid="{74F779E1-E864-40CC-80F4-AEBE03E20D69}"/>
    <hyperlink ref="K239" r:id="rId275" xr:uid="{03E191D6-0644-4747-BB79-62F3723078B3}"/>
    <hyperlink ref="K240" r:id="rId276" xr:uid="{98E533F6-D513-45E0-939B-E123B502968E}"/>
    <hyperlink ref="K241" r:id="rId277" xr:uid="{BF7C9D3A-4C3C-4B15-8AF0-263539C079CE}"/>
    <hyperlink ref="K248" r:id="rId278" xr:uid="{6B12D1E8-0A66-4A40-906D-0FBF51315B25}"/>
    <hyperlink ref="K249" r:id="rId279" display="BR030042" xr:uid="{47C66C02-6410-4337-B5B6-DB13BEB99DF7}"/>
    <hyperlink ref="I248" r:id="rId280" xr:uid="{6A0A241E-D926-47E3-BA0D-4947C00D56FE}"/>
    <hyperlink ref="I249" r:id="rId281" xr:uid="{4AD31C67-0DF0-451D-B8CC-0ECBDBFC3800}"/>
    <hyperlink ref="I251" r:id="rId282" xr:uid="{40B23FB7-EB72-49C3-8DC2-66C200DA7F7F}"/>
    <hyperlink ref="I252" r:id="rId283" xr:uid="{23FD1016-DFB0-4BA3-A35B-927FE9EC7D9B}"/>
    <hyperlink ref="I253" r:id="rId284" xr:uid="{BFA21DD9-3208-427F-BA10-938C36C7E341}"/>
    <hyperlink ref="J248" r:id="rId285" xr:uid="{F2FDBE24-1331-4C2E-807B-CEA83E8A2EF2}"/>
    <hyperlink ref="J249" r:id="rId286" xr:uid="{4E311909-AF4C-4393-B9B2-095C5EEFB208}"/>
    <hyperlink ref="J250" r:id="rId287" xr:uid="{992D4FEC-16F8-451A-A251-EEC25DA18EF5}"/>
    <hyperlink ref="J252" r:id="rId288" xr:uid="{52637850-57B6-40FC-8D84-B57DE549E78B}"/>
    <hyperlink ref="J253" r:id="rId289" xr:uid="{03A9D360-F1E1-465A-99A6-004D483EE05A}"/>
    <hyperlink ref="K251" r:id="rId290" xr:uid="{6608E5BE-356C-4915-9134-F154C472D6E3}"/>
    <hyperlink ref="K256" r:id="rId291" xr:uid="{0F7884E0-D007-49DA-AC78-F5052F39DCC7}"/>
    <hyperlink ref="I256" r:id="rId292" xr:uid="{4C3C1336-6067-4366-9077-3EB2DC05A905}"/>
    <hyperlink ref="K257" r:id="rId293" display="BR020032" xr:uid="{C35FEBDC-9B5F-4E11-961D-EFB5F3DBF7F2}"/>
    <hyperlink ref="I257" r:id="rId294" xr:uid="{71AA2CA2-1757-48B7-9EBE-2D0741CC8959}"/>
    <hyperlink ref="J256" r:id="rId295" display="BR020046" xr:uid="{8EE43FD3-3A11-489D-B39A-2F964C6EAC66}"/>
    <hyperlink ref="K267" r:id="rId296" xr:uid="{87DED81B-A9CC-46B0-8F5F-972D301A5550}"/>
    <hyperlink ref="I260" r:id="rId297" xr:uid="{B767D2C9-EEC0-4291-BF21-4551289F18B0}"/>
    <hyperlink ref="I261" r:id="rId298" xr:uid="{06EDE1ED-45D8-47FF-B375-D7ADD4CACB94}"/>
    <hyperlink ref="I262" r:id="rId299" xr:uid="{38BAAB51-EABC-4D9F-AD41-220737A50383}"/>
    <hyperlink ref="I263" r:id="rId300" xr:uid="{B619C67F-313E-420A-BA27-C54FBC89EA38}"/>
    <hyperlink ref="I264" r:id="rId301" xr:uid="{6EA5C09A-10B6-46C2-A300-868775F1387B}"/>
    <hyperlink ref="I265" r:id="rId302" xr:uid="{E8B0C162-4D3A-499F-9D8B-89D11ABDD9DF}"/>
    <hyperlink ref="I266" r:id="rId303" xr:uid="{E3FF585A-F46C-47F8-B9E2-F9A1702A50FF}"/>
    <hyperlink ref="I267" r:id="rId304" xr:uid="{EB698242-2102-4115-BABC-0E4578DB3ACE}"/>
    <hyperlink ref="I268" r:id="rId305" display="BR030053" xr:uid="{C8C37692-DBF6-4057-B9AA-94A763CAECDC}"/>
    <hyperlink ref="I269" r:id="rId306" xr:uid="{9DB2E420-2355-437C-8C33-D9061D2227CD}"/>
    <hyperlink ref="K260" r:id="rId307" xr:uid="{33A95A48-B287-4555-813A-F20D0431AEBC}"/>
    <hyperlink ref="K261" r:id="rId308" xr:uid="{FB93737A-2CBE-4D8A-8210-966416F1A85D}"/>
    <hyperlink ref="K262" r:id="rId309" display="BR030061" xr:uid="{404C3EDD-428B-4096-8C4D-1B5D1BFDFD68}"/>
    <hyperlink ref="K263" r:id="rId310" display="BR030070" xr:uid="{AFCF9143-7BC1-4DF7-94C4-6F4B0AB63AFB}"/>
    <hyperlink ref="K264" r:id="rId311" xr:uid="{97A4F7B3-5C31-4530-AC9F-F1A22C6FEC78}"/>
    <hyperlink ref="J260" r:id="rId312" xr:uid="{0412F94B-888A-4171-B6F3-4F7E983DF8C2}"/>
    <hyperlink ref="J261" r:id="rId313" xr:uid="{573C7FFE-70A7-48E3-B4A6-0F7CF1A63AF4}"/>
    <hyperlink ref="J262" r:id="rId314" xr:uid="{1413E953-82A3-41B4-9611-A2C2E3343A5B}"/>
    <hyperlink ref="J263" r:id="rId315" xr:uid="{470D983C-6F6D-4C9B-BD94-E22CC0DBD4F6}"/>
    <hyperlink ref="J264" r:id="rId316" xr:uid="{CE48DFA3-AFA4-4ECF-A50C-3C9179BB6327}"/>
    <hyperlink ref="J265" r:id="rId317" xr:uid="{DE3A217E-A944-4D7D-B896-84DC72B6E81E}"/>
    <hyperlink ref="J266" r:id="rId318" xr:uid="{C9B5A815-AEC2-48CC-A2C5-CBE57B45981F}"/>
    <hyperlink ref="J267" r:id="rId319" xr:uid="{90B37EC5-2FBC-431D-A9E8-762BA52B2D19}"/>
    <hyperlink ref="J268" r:id="rId320" xr:uid="{959D58EF-74DA-4C48-B857-51C6CD3A5C33}"/>
    <hyperlink ref="I271" r:id="rId321" xr:uid="{734F8814-A3D9-4F6F-AAA8-6AD28D6F3E02}"/>
    <hyperlink ref="J270" r:id="rId322" xr:uid="{6EBE4B23-F00E-4AF0-ABDB-A642FB189BD1}"/>
    <hyperlink ref="I277" r:id="rId323" xr:uid="{6A31353D-CCDE-4084-B7F5-6AEB511704B1}"/>
    <hyperlink ref="I278" r:id="rId324" xr:uid="{04032CFB-8318-46FA-B3AB-88E86D76EDAE}"/>
    <hyperlink ref="I279" r:id="rId325" xr:uid="{2ECE93D0-D202-4620-945F-DA83850BC164}"/>
    <hyperlink ref="K277" r:id="rId326" display="BR030006" xr:uid="{669C7A4C-62BB-422A-9A21-C8852C1C5C0A}"/>
    <hyperlink ref="I274" r:id="rId327" xr:uid="{6117384E-2BDF-4494-9BDF-DD1F00E017CE}"/>
    <hyperlink ref="J274" r:id="rId328" xr:uid="{889AB406-D289-42B3-A55C-484EBF2E0890}"/>
    <hyperlink ref="J275" r:id="rId329" xr:uid="{14703AAE-AA6B-4490-B13C-59A4FB4E1141}"/>
    <hyperlink ref="J276" r:id="rId330" xr:uid="{83034D72-F67D-49F5-9428-B31791CAC066}"/>
    <hyperlink ref="J277" r:id="rId331" xr:uid="{EB2A11C7-23F0-4BE8-A643-1C378A9E207D}"/>
    <hyperlink ref="J279" r:id="rId332" xr:uid="{AE5CD30A-B60F-482E-84AB-E8586B19A388}"/>
    <hyperlink ref="K274" r:id="rId333" xr:uid="{273D9D84-14B0-4022-95B4-271AAC77F49A}"/>
    <hyperlink ref="K300" r:id="rId334" xr:uid="{4BE9CEC2-AABF-46B9-947B-44574A571EA9}"/>
    <hyperlink ref="K303" r:id="rId335" display="BR010001" xr:uid="{4995B909-8B1B-4726-B26C-DF4A169DE98A}"/>
    <hyperlink ref="J92" r:id="rId336" xr:uid="{DEC44CD3-417F-4D5A-936F-C79F1FE5B7D6}"/>
    <hyperlink ref="J93" r:id="rId337" xr:uid="{4A720B1D-F2D1-43CD-B84E-0E64F0A74FA3}"/>
    <hyperlink ref="J94" r:id="rId338" xr:uid="{B84C9098-D2EA-4464-B60E-0B9D82FE92C9}"/>
    <hyperlink ref="J95" r:id="rId339" xr:uid="{FA542060-D91F-463F-9094-9D29FB9B5A94}"/>
    <hyperlink ref="K94" r:id="rId340" xr:uid="{20169F5D-9E02-4439-BB0C-9A2A87CB66D9}"/>
    <hyperlink ref="I103" r:id="rId341" xr:uid="{DA0DD53B-0578-4EF3-8D7F-581BDB2699E0}"/>
    <hyperlink ref="I106" r:id="rId342" xr:uid="{68119E00-29E1-477B-B612-C90179B4B9E9}"/>
    <hyperlink ref="I93" r:id="rId343" xr:uid="{8D63B9DF-6343-4478-AFE5-53F4A1EFFD7F}"/>
    <hyperlink ref="I94" r:id="rId344" xr:uid="{18CA7900-05D2-4D09-8B93-A87D94595884}"/>
    <hyperlink ref="I96" r:id="rId345" xr:uid="{EF63A309-63C7-4DAC-9196-CBFC1552703E}"/>
    <hyperlink ref="I97" r:id="rId346" xr:uid="{03F1945B-9851-4681-B675-A4DC6D0A13DD}"/>
    <hyperlink ref="I98" r:id="rId347" xr:uid="{676AB110-F329-4E18-8847-FE19E74E00D2}"/>
    <hyperlink ref="I100" r:id="rId348" xr:uid="{9F35C761-2EBA-4624-B032-5E12F63A2831}"/>
    <hyperlink ref="I101" r:id="rId349" xr:uid="{5B27DD29-C4C7-444B-A8F1-E845EF3E24F4}"/>
    <hyperlink ref="I102" r:id="rId350" xr:uid="{78475E52-211E-48AA-83F4-5E3BB194D1EE}"/>
    <hyperlink ref="I104" r:id="rId351" xr:uid="{52EE8CBB-439A-4C05-A358-7D23920791A0}"/>
    <hyperlink ref="I105" r:id="rId352" xr:uid="{7EDF8899-EBA6-4CDB-8869-68C7277E7E48}"/>
    <hyperlink ref="I92" r:id="rId353" xr:uid="{15A72ECE-2B8A-448D-8E43-275CC5ABF604}"/>
    <hyperlink ref="I95" r:id="rId354" xr:uid="{8D832447-579E-4D0D-AB7C-B52CF9EF28AA}"/>
    <hyperlink ref="I99" r:id="rId355" xr:uid="{91CB5402-C913-4829-AEFD-9D2A215260E3}"/>
    <hyperlink ref="I108" r:id="rId356" xr:uid="{4F826E78-43DD-4850-8634-CA68AFFF2C08}"/>
    <hyperlink ref="I121" r:id="rId357" xr:uid="{C3E67DAB-B6A9-4A9A-AF05-89B70F62723E}"/>
    <hyperlink ref="I122" r:id="rId358" xr:uid="{D71EF3BD-9503-4E5A-BD15-12945424FBC1}"/>
    <hyperlink ref="I123" r:id="rId359" xr:uid="{3AC817A0-AC1C-46DF-953D-8DCC6C8E4556}"/>
    <hyperlink ref="I124" r:id="rId360" xr:uid="{EE86123E-BE52-4585-8EEC-A2A28C974D24}"/>
    <hyperlink ref="I107" r:id="rId361" xr:uid="{F830A08C-87F2-48A4-85D1-6545B5B5491C}"/>
    <hyperlink ref="I109" r:id="rId362" xr:uid="{0EBB9E8C-6309-40F4-84CD-08E52E0325C9}"/>
    <hyperlink ref="I110" r:id="rId363" xr:uid="{DC4103E5-C6CE-44DC-8388-7AA3461668FD}"/>
    <hyperlink ref="I111" r:id="rId364" xr:uid="{AE92C331-315F-4404-9EE4-777EC9970188}"/>
    <hyperlink ref="I112" r:id="rId365" xr:uid="{DA39E885-544B-4718-9AAC-7474151721C5}"/>
    <hyperlink ref="I113" r:id="rId366" xr:uid="{CA1C3CB5-6BEF-4E1B-BB15-AD80B52A05B2}"/>
    <hyperlink ref="I114" r:id="rId367" xr:uid="{8D672790-5EE4-4464-A827-35142C6D0C4C}"/>
    <hyperlink ref="I115" r:id="rId368" xr:uid="{3655BB33-1561-483B-8AF7-DBA4F00AD6AE}"/>
    <hyperlink ref="I116" r:id="rId369" xr:uid="{74E2712E-5E84-4FCB-A36A-C08AD7878B3F}"/>
    <hyperlink ref="I117" r:id="rId370" xr:uid="{10BEC6C1-5994-443A-B252-6F7327E6B5E3}"/>
    <hyperlink ref="I118" r:id="rId371" xr:uid="{ACD31EFB-8445-4B5E-8B29-13B58454FF87}"/>
    <hyperlink ref="I119" r:id="rId372" xr:uid="{2A96EF19-C633-4074-A290-8E7BED924775}"/>
    <hyperlink ref="I120" r:id="rId373" xr:uid="{40C801C9-47E0-42B2-887E-A57DEDF5CAD7}"/>
    <hyperlink ref="I125" r:id="rId374" display="BR010072" xr:uid="{1844F9FE-2C41-4691-882E-D254FF1A9AE6}"/>
    <hyperlink ref="I126" r:id="rId375" xr:uid="{2756F24A-35B6-4CBC-B624-AB78A06C4130}"/>
    <hyperlink ref="J108" r:id="rId376" display="BR010076" xr:uid="{F764A669-66CD-4C6F-BAE4-4E5D3FE49E40}"/>
    <hyperlink ref="J109" r:id="rId377" xr:uid="{904B9EAE-A68F-4945-A682-71443EB9ACBC}"/>
    <hyperlink ref="J96" r:id="rId378" xr:uid="{9DC64318-6360-4677-843F-DABBC949B50F}"/>
    <hyperlink ref="J97" r:id="rId379" xr:uid="{F6ABC7E4-AA0A-480B-A8D9-9A4F61FB9F12}"/>
    <hyperlink ref="J98" r:id="rId380" xr:uid="{45B3EA25-973E-4AB8-8A3D-140F12CB5F8C}"/>
    <hyperlink ref="J99" r:id="rId381" xr:uid="{EB6069E8-5305-4CD3-943D-E4CC6E6A791A}"/>
    <hyperlink ref="J100" r:id="rId382" xr:uid="{A49F80F8-78CD-4212-B25C-6328CE747DA6}"/>
    <hyperlink ref="J101" r:id="rId383" xr:uid="{7484F30F-58F9-41B1-9D35-CD86D6DF22AC}"/>
    <hyperlink ref="J103" r:id="rId384" xr:uid="{FB15BF9C-42F7-42FC-9434-6A8500DB74CB}"/>
    <hyperlink ref="J102" r:id="rId385" xr:uid="{2A636757-DD70-4A6C-83B0-14912B36904B}"/>
    <hyperlink ref="J104" r:id="rId386" xr:uid="{664D2293-618F-459D-9A91-3A4423706679}"/>
    <hyperlink ref="J105" r:id="rId387" xr:uid="{2D60B399-B341-4669-BC9F-0FC72B4E3A4F}"/>
    <hyperlink ref="J106" r:id="rId388" xr:uid="{23E843B6-F4CA-46D1-A940-53A38543A0D6}"/>
    <hyperlink ref="J107" r:id="rId389" xr:uid="{2945F7A0-5607-4167-9FCD-C8775E03563F}"/>
    <hyperlink ref="J110" r:id="rId390" display="BR010078" xr:uid="{EB16A43C-35A4-4F35-8DBF-535F87391D7D}"/>
    <hyperlink ref="I127" r:id="rId391" display="BR010081" xr:uid="{AC7E10E4-C621-4218-9543-178B5110AF96}"/>
    <hyperlink ref="J111" r:id="rId392" xr:uid="{76720252-9768-4216-9A4C-7D2AA3E2C064}"/>
    <hyperlink ref="I128" r:id="rId393" xr:uid="{CF30FF08-C4EA-4DDA-A61A-96D2CD2139A0}"/>
    <hyperlink ref="J112" r:id="rId394" xr:uid="{79F23D8F-FDA7-4471-890E-A2DA72948D1E}"/>
    <hyperlink ref="J117" r:id="rId395" xr:uid="{3BCBAB32-54D3-41C6-BF15-224518330C6B}"/>
    <hyperlink ref="K120" r:id="rId396" xr:uid="{9D2A65F2-F1A0-4B57-B69A-2CCB0A2221DF}"/>
    <hyperlink ref="K95" r:id="rId397" xr:uid="{10155651-72DA-491C-ADC8-EF50C3D9286B}"/>
    <hyperlink ref="K122" r:id="rId398" xr:uid="{FE4F4135-9736-43A7-9DF1-4F5536AD18AE}"/>
    <hyperlink ref="K105" r:id="rId399" xr:uid="{B53049E8-D33A-423B-9702-B1B4A4F94987}"/>
    <hyperlink ref="K106" r:id="rId400" xr:uid="{7EEB8B47-F149-4585-8C71-E23FFA944BA7}"/>
    <hyperlink ref="K107" r:id="rId401" xr:uid="{C0034A76-B4CC-4CE6-A095-AC382305C2C9}"/>
    <hyperlink ref="K108" r:id="rId402" display="BR020022" xr:uid="{48217459-E38D-4213-B4CB-2DB5DAA042C6}"/>
    <hyperlink ref="K109" r:id="rId403" display="BR020048" xr:uid="{66A98D17-3A12-414D-B0F7-388DCF1BE20C}"/>
    <hyperlink ref="J114" r:id="rId404" xr:uid="{D57EA823-26F1-4385-8ABC-63A8FBDA3303}"/>
    <hyperlink ref="J115" r:id="rId405" xr:uid="{48DE3232-EA8A-49A7-8ACE-6F688081EA72}"/>
    <hyperlink ref="J116" r:id="rId406" xr:uid="{7F782D54-ACA5-4D6D-8EB8-A2C642EB5623}"/>
    <hyperlink ref="K92" r:id="rId407" xr:uid="{5CB5C8F2-82ED-4FAD-8BC7-E3E911002B9F}"/>
    <hyperlink ref="K98" r:id="rId408" xr:uid="{BCB7D014-74D3-49BF-8D85-C49082D77AC4}"/>
    <hyperlink ref="K99" r:id="rId409" xr:uid="{BEDDFDCF-78E7-4DA9-B3C1-57DC8B1536FC}"/>
    <hyperlink ref="K100" r:id="rId410" xr:uid="{48E829FA-77D4-4975-8776-4D6F22015D01}"/>
    <hyperlink ref="K101" r:id="rId411" xr:uid="{0A887C81-8110-4646-8157-D9186B0B1F96}"/>
    <hyperlink ref="K102" r:id="rId412" xr:uid="{8B775224-BC6B-478F-9D62-91E26D686E2E}"/>
    <hyperlink ref="K103" r:id="rId413" xr:uid="{E8BC11DE-3ED6-44FF-86E5-4A6BCDF8A531}"/>
    <hyperlink ref="K111" r:id="rId414" xr:uid="{241361A4-B7C1-41F7-96E5-C1740B1FB149}"/>
    <hyperlink ref="K113" r:id="rId415" xr:uid="{4F55F7F5-082F-46AB-8E95-E426B580E638}"/>
    <hyperlink ref="K115" r:id="rId416" xr:uid="{A40D1DB4-4017-41AC-905B-D636CCE10804}"/>
    <hyperlink ref="K116" r:id="rId417" xr:uid="{B48B712B-1B9E-420B-A183-FC4B85BAA726}"/>
    <hyperlink ref="K118" r:id="rId418" xr:uid="{DF5A7C08-52AE-4B52-B663-89C6A9B227FF}"/>
    <hyperlink ref="K124" r:id="rId419" xr:uid="{FD24BA08-7E13-4A31-852B-F62E839E52AA}"/>
    <hyperlink ref="K127" r:id="rId420" xr:uid="{A98D3E6A-DE8A-4E5A-88D2-B1184AA89B21}"/>
    <hyperlink ref="K128" r:id="rId421" xr:uid="{3899305F-1888-40B9-8985-2B12DEBC6E59}"/>
    <hyperlink ref="J119" r:id="rId422" xr:uid="{6C802457-1A2F-4C4C-ACA1-32C1AAFF43EB}"/>
    <hyperlink ref="J120" r:id="rId423" xr:uid="{62311DC9-2FB5-4012-8B1C-9D5510D7A613}"/>
    <hyperlink ref="J128" r:id="rId424" display="BR010066" xr:uid="{F0D1B256-0491-4373-BD25-629191FCE993}"/>
    <hyperlink ref="J122" r:id="rId425" xr:uid="{3FC36119-20B6-494F-A828-58F3261E5EFC}"/>
    <hyperlink ref="J123" r:id="rId426" xr:uid="{AA61F10B-59D4-4D29-B9CA-5DBBE93771D1}"/>
    <hyperlink ref="J124" r:id="rId427" xr:uid="{EF37DF1A-B81B-49DC-8DDC-0695CCD4EB60}"/>
    <hyperlink ref="J125" r:id="rId428" xr:uid="{1D63E1B0-749B-4F95-A733-5552E7AF1982}"/>
    <hyperlink ref="J127" r:id="rId429" xr:uid="{34228873-698D-4B9A-ACE5-4956A1FFE4A1}"/>
    <hyperlink ref="J126" r:id="rId430" xr:uid="{505A64D7-91F0-4EFC-939E-4286C249DAD5}"/>
    <hyperlink ref="I352" r:id="rId431" xr:uid="{C4316994-8CBE-41A6-BE98-5DE24AF28E57}"/>
    <hyperlink ref="I355" r:id="rId432" xr:uid="{0E0A970B-C4C9-4757-8A6F-906606958E28}"/>
    <hyperlink ref="I288" r:id="rId433" xr:uid="{B5F362FA-2BCB-4F71-9785-C43E24857129}"/>
    <hyperlink ref="I285" r:id="rId434" xr:uid="{6A1B0C85-AF07-492B-B288-71E707958D8C}"/>
    <hyperlink ref="I283" r:id="rId435" xr:uid="{920E9964-F314-42B9-937B-1407B026DA64}"/>
    <hyperlink ref="I284" r:id="rId436" xr:uid="{ED3B8DDC-C410-415D-9A25-230BEA631A68}"/>
    <hyperlink ref="I286" r:id="rId437" xr:uid="{E62E2873-2A86-423E-970A-26CA9BB8C13B}"/>
    <hyperlink ref="I289" r:id="rId438" xr:uid="{387E3575-D3A9-41F5-B420-2368673A7262}"/>
    <hyperlink ref="J283" r:id="rId439" xr:uid="{831669AF-E678-4C0C-8EA6-DA5A8F683D27}"/>
    <hyperlink ref="K286" r:id="rId440" xr:uid="{0B1F2B87-1134-4557-A9AF-C0FBB397B24F}"/>
    <hyperlink ref="J286" r:id="rId441" xr:uid="{BC3A9F64-43C8-4787-BDB8-2D9988F88CD2}"/>
    <hyperlink ref="K289" r:id="rId442" xr:uid="{8EB906BF-30CE-4FEB-858C-27A3E65CF38D}"/>
    <hyperlink ref="K283" r:id="rId443" xr:uid="{B5058478-01A4-4DB7-B64A-5BC5D68977CE}"/>
    <hyperlink ref="I394" r:id="rId444" xr:uid="{DEE81FEF-937A-46CF-A251-82161DCCEF2D}"/>
    <hyperlink ref="I454" r:id="rId445" xr:uid="{C63D948A-1BB1-42D0-A440-6D7FF37C1A0B}"/>
    <hyperlink ref="I457" r:id="rId446" display="BR010077" xr:uid="{FE89B517-B0C6-4E75-A6CE-D2F5E39DDA02}"/>
    <hyperlink ref="I460" r:id="rId447" xr:uid="{71D7D8FF-E2BF-44E5-887C-353E7D0C4ED1}"/>
    <hyperlink ref="I467" r:id="rId448" xr:uid="{CC4B3F4F-A098-4DB1-970A-611FCF438B00}"/>
    <hyperlink ref="K55" r:id="rId449" display="BR010007" xr:uid="{9F07094A-917E-4FBA-8556-74B51FBEED12}"/>
    <hyperlink ref="K56" r:id="rId450" xr:uid="{49E5D823-5A89-49C9-96DE-B178E6A3655F}"/>
    <hyperlink ref="J55" r:id="rId451" xr:uid="{833FDE53-AB6C-42AA-B87D-FEBE128C02DB}"/>
    <hyperlink ref="J57" r:id="rId452" display="BR020047" xr:uid="{EAE21384-0365-42DB-9D53-B00B0482A38B}"/>
    <hyperlink ref="I55" r:id="rId453" xr:uid="{47AA4481-375A-40C9-9920-D196613F37C7}"/>
    <hyperlink ref="I56" r:id="rId454" xr:uid="{D02AFE83-A7AE-46FF-A37E-183ADEEB1FB0}"/>
    <hyperlink ref="I57" r:id="rId455" xr:uid="{B17CB062-01BF-46CF-A534-4D8BDAB87AFD}"/>
    <hyperlink ref="I59" r:id="rId456" xr:uid="{6DC53025-DA9F-4405-B0A4-D0B4CD45E663}"/>
    <hyperlink ref="I61" r:id="rId457" xr:uid="{288F3D91-B762-4E60-B2A7-FCDD0A2CBE48}"/>
    <hyperlink ref="I63" r:id="rId458" xr:uid="{726E78EA-F261-43DF-A87A-8C58E3D12FF0}"/>
    <hyperlink ref="J59" r:id="rId459" xr:uid="{D04A68D6-A0D5-4B95-B8E0-CCD1EE26BA1E}"/>
    <hyperlink ref="J60" r:id="rId460" xr:uid="{BC57FC47-AF45-40DE-81D5-087E78767D2D}"/>
    <hyperlink ref="K58" r:id="rId461" xr:uid="{53434C92-777F-451B-843B-33F9FED3B0F2}"/>
    <hyperlink ref="K61" r:id="rId462" xr:uid="{077620F9-E17F-4DD6-AD23-37A74BCB43AE}"/>
    <hyperlink ref="K62" r:id="rId463" xr:uid="{EF0854B9-B695-4301-9C47-D18DDB64EAF2}"/>
    <hyperlink ref="K270" r:id="rId464" xr:uid="{EC693D56-8A32-4680-8A24-FD5C7BE55713}"/>
    <hyperlink ref="I305" r:id="rId465" display="TN030015" xr:uid="{2ACA3510-6B5D-4581-BA32-7341C96D7950}"/>
    <hyperlink ref="I339" r:id="rId466" xr:uid="{35F5559D-F1B0-495F-88B6-DE185AE84F5B}"/>
    <hyperlink ref="I337" r:id="rId467" xr:uid="{CAB802B7-9C25-4342-A9CF-896C9A6F51FD}"/>
    <hyperlink ref="K315" r:id="rId468" xr:uid="{2A477B1E-7FF9-4AA5-AF94-A9B0C6C1E8D7}"/>
    <hyperlink ref="J315" r:id="rId469" xr:uid="{83AA2CB1-39D1-4721-90A9-4DCA51E88DF9}"/>
    <hyperlink ref="J316" r:id="rId470" xr:uid="{23E52CEC-7545-49E4-B0D2-8CDDE4B7B602}"/>
    <hyperlink ref="J317" r:id="rId471" xr:uid="{6396B9F9-2987-4FC5-9E80-CA45DA54FF6A}"/>
    <hyperlink ref="J318" r:id="rId472" xr:uid="{4B9E73AF-462B-4301-8E9F-B299490E1C48}"/>
    <hyperlink ref="K320" r:id="rId473" xr:uid="{97E9A8CA-DDDE-42B9-B3A3-A5CCC21FC61E}"/>
    <hyperlink ref="K319" r:id="rId474" xr:uid="{25C67417-5159-4EC4-92F8-144129E52C51}"/>
    <hyperlink ref="K332" r:id="rId475" xr:uid="{D22872CC-3890-4EE1-B873-B912469D07D8}"/>
    <hyperlink ref="K339" r:id="rId476" xr:uid="{0A1CA55A-D9C6-4265-9111-76AD328F63A6}"/>
    <hyperlink ref="J319" r:id="rId477" xr:uid="{E1E77DA9-AEA0-4CED-99D7-97112F617364}"/>
    <hyperlink ref="J320" r:id="rId478" xr:uid="{08EE35B6-A4CE-4CC6-BE6F-813F206AD05B}"/>
    <hyperlink ref="J321" r:id="rId479" xr:uid="{5E3A39F8-5A2A-44D7-8329-0F750C02C03C}"/>
    <hyperlink ref="J322" r:id="rId480" xr:uid="{40D2931B-52C8-43BB-A8DF-165F9934D6F3}"/>
    <hyperlink ref="J323" r:id="rId481" xr:uid="{7791AAF9-12A1-40A5-9E0E-D114CABA4A14}"/>
    <hyperlink ref="J324" r:id="rId482" xr:uid="{AEC1CC28-5936-4895-8EB8-1340A36D1AFB}"/>
    <hyperlink ref="J325" r:id="rId483" xr:uid="{37815D67-1090-41F5-8758-378F17C100DE}"/>
    <hyperlink ref="J326" r:id="rId484" xr:uid="{CC247391-B3EF-4F04-B3AE-C16ED650644E}"/>
    <hyperlink ref="J327" r:id="rId485" xr:uid="{9F202D2E-7DF2-4126-8583-E37682E4A0C5}"/>
    <hyperlink ref="I315" r:id="rId486" xr:uid="{12996B8C-5F28-41FD-9CD6-4D35724B2242}"/>
    <hyperlink ref="I316" r:id="rId487" xr:uid="{56E6FEA6-0A82-4C7D-A00F-DB3831526505}"/>
    <hyperlink ref="I317" r:id="rId488" xr:uid="{0DEBC7A6-CFEB-4DBA-993A-828B360FC0E9}"/>
    <hyperlink ref="I318" r:id="rId489" xr:uid="{B339FF70-6C93-482D-8197-9289C35A7B17}"/>
    <hyperlink ref="I319" r:id="rId490" xr:uid="{5D926163-772E-4A12-A2D7-CB4F8C71EB5D}"/>
    <hyperlink ref="I320" r:id="rId491" xr:uid="{6E4517A8-C793-4E36-8128-591E1A208B6C}"/>
    <hyperlink ref="I321" r:id="rId492" xr:uid="{26C99EFD-9FBE-482B-B9B5-38E24F30651F}"/>
    <hyperlink ref="I322" r:id="rId493" xr:uid="{198242DE-8BDC-45B0-9606-F4210F49812A}"/>
    <hyperlink ref="I323" r:id="rId494" xr:uid="{B7564CA4-78BC-4344-A8E1-1E96330570BA}"/>
    <hyperlink ref="I324" r:id="rId495" xr:uid="{90663C46-CCA3-440B-8C4D-2B0F3E982A48}"/>
    <hyperlink ref="I325" r:id="rId496" xr:uid="{8F7DACE5-DAD2-4E21-A709-639348ABE260}"/>
    <hyperlink ref="I326" r:id="rId497" xr:uid="{E2C88C48-732E-4917-8839-36E86CA4AAFB}"/>
    <hyperlink ref="I327" r:id="rId498" xr:uid="{401EFEA1-39DB-402A-B239-A35B4702C301}"/>
    <hyperlink ref="I328" r:id="rId499" xr:uid="{F932EC57-90F2-406E-BD80-BCEB22FF507F}"/>
    <hyperlink ref="I307" r:id="rId500" xr:uid="{B0284374-9776-49B4-B5D9-410D70AC24E0}"/>
    <hyperlink ref="J303" r:id="rId501" xr:uid="{D434B8D1-7573-4888-B486-919BD4585615}"/>
    <hyperlink ref="I364" r:id="rId502" display="https://www.mlit.go.jp/road/tech/pdf/catalog-hosou0024.pdf" xr:uid="{62596C97-BE3F-4EB7-BCEE-7FF96EAB389B}"/>
    <hyperlink ref="J364" r:id="rId503" display="https://www.mlit.go.jp/road/tech/pdf/catalog-hosou0012.pdf" xr:uid="{A441FB48-D810-403A-AE8F-0DA5F23A5C8F}"/>
    <hyperlink ref="I366" r:id="rId504" display="https://www.mlit.go.jp/road/tech/pdf/catalog-hosou0004.pdf" xr:uid="{BD4310E7-FAD6-4B93-9321-30D9236C1C71}"/>
    <hyperlink ref="I367" r:id="rId505" xr:uid="{1882D8E3-5323-4ED3-9133-B2FCE3706B53}"/>
    <hyperlink ref="I368" r:id="rId506" xr:uid="{F82BC23F-AB72-47AA-B12D-CC35D28593DA}"/>
    <hyperlink ref="I369" r:id="rId507" xr:uid="{620D381F-E6FF-4A3B-B754-D1698DED86FB}"/>
    <hyperlink ref="I370" r:id="rId508" display="https://www.mlit.go.jp/road/tech/pdf/catalog-hosou0032.pdf" xr:uid="{A69D79F4-427E-4A7F-B022-3E62D0BB5E6C}"/>
    <hyperlink ref="I371" r:id="rId509" display="https://www.mlit.go.jp/road/tech/pdf/catalog-hosou0035.pdf" xr:uid="{07F2DEA1-54A6-4B30-9FF8-0DDA022F89BA}"/>
  </hyperlinks>
  <printOptions horizontalCentered="1"/>
  <pageMargins left="0.70866141732283472" right="0.39370078740157483" top="0.74803149606299213" bottom="0.74803149606299213" header="0.31496062992125984" footer="0.31496062992125984"/>
  <pageSetup paperSize="8" scale="46" fitToHeight="20" orientation="landscape" r:id="rId510"/>
  <headerFooter>
    <oddFooter>&amp;P / &amp;N ページ</oddFooter>
  </headerFooter>
  <rowBreaks count="5" manualBreakCount="5">
    <brk id="75" min="1" max="13" man="1"/>
    <brk id="226" min="1" max="13" man="1"/>
    <brk id="272" min="1" max="13" man="1"/>
    <brk id="458" min="1" max="13" man="1"/>
    <brk id="469" min="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20</vt:i4>
      </vt:variant>
    </vt:vector>
  </HeadingPairs>
  <TitlesOfParts>
    <vt:vector size="32" baseType="lpstr">
      <vt:lpstr>0710整理結果</vt:lpstr>
      <vt:lpstr>070812整理</vt:lpstr>
      <vt:lpstr>060912整理結果</vt:lpstr>
      <vt:lpstr>060801整理結果</vt:lpstr>
      <vt:lpstr>R6地整から</vt:lpstr>
      <vt:lpstr>060425整理結果</vt:lpstr>
      <vt:lpstr>050901整理結果</vt:lpstr>
      <vt:lpstr>0620整理結果（社内用）</vt:lpstr>
      <vt:lpstr>公表</vt:lpstr>
      <vt:lpstr>令和６年度民間提案型官民連携モデリイング事業</vt:lpstr>
      <vt:lpstr>0515整理結果R2-1.2削除前</vt:lpstr>
      <vt:lpstr>0515整理結果振分削除前</vt:lpstr>
      <vt:lpstr>'050901整理結果'!Print_Area</vt:lpstr>
      <vt:lpstr>'0515整理結果R2-1.2削除前'!Print_Area</vt:lpstr>
      <vt:lpstr>'0515整理結果振分削除前'!Print_Area</vt:lpstr>
      <vt:lpstr>'060425整理結果'!Print_Area</vt:lpstr>
      <vt:lpstr>'060801整理結果'!Print_Area</vt:lpstr>
      <vt:lpstr>'060912整理結果'!Print_Area</vt:lpstr>
      <vt:lpstr>'0620整理結果（社内用）'!Print_Area</vt:lpstr>
      <vt:lpstr>'070812整理'!Print_Area</vt:lpstr>
      <vt:lpstr>'0710整理結果'!Print_Area</vt:lpstr>
      <vt:lpstr>公表!Print_Area</vt:lpstr>
      <vt:lpstr>'050901整理結果'!Print_Titles</vt:lpstr>
      <vt:lpstr>'0515整理結果R2-1.2削除前'!Print_Titles</vt:lpstr>
      <vt:lpstr>'0515整理結果振分削除前'!Print_Titles</vt:lpstr>
      <vt:lpstr>'060425整理結果'!Print_Titles</vt:lpstr>
      <vt:lpstr>'060801整理結果'!Print_Titles</vt:lpstr>
      <vt:lpstr>'060912整理結果'!Print_Titles</vt:lpstr>
      <vt:lpstr>'0620整理結果（社内用）'!Print_Titles</vt:lpstr>
      <vt:lpstr>'070812整理'!Print_Titles</vt:lpstr>
      <vt:lpstr>'0710整理結果'!Print_Titles</vt:lpstr>
      <vt:lpstr>公表!Print_Titles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ー</dc:creator>
  <cp:lastModifiedBy>森 大樹</cp:lastModifiedBy>
  <cp:lastPrinted>2025-09-18T11:24:41Z</cp:lastPrinted>
  <dcterms:created xsi:type="dcterms:W3CDTF">2022-07-12T00:00:18Z</dcterms:created>
  <dcterms:modified xsi:type="dcterms:W3CDTF">2025-10-07T04:11:15Z</dcterms:modified>
</cp:coreProperties>
</file>