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総合政策局総務課】作業中フォルダ（１年未満文書）\02_連絡調整\★新分類\5.契約関係\01．経理業務関係　←　総務課経理班\★Ｄドライブ\☆省内会計監査\R8　\★公表資料\03_掲載\"/>
    </mc:Choice>
  </mc:AlternateContent>
  <xr:revisionPtr revIDLastSave="0" documentId="13_ncr:1_{E02BB64B-DCD7-4E2C-8913-A029BE88AF0F}" xr6:coauthVersionLast="47" xr6:coauthVersionMax="47" xr10:uidLastSave="{00000000-0000-0000-0000-000000000000}"/>
  <bookViews>
    <workbookView xWindow="29370" yWindow="570" windowWidth="25905" windowHeight="15015" xr2:uid="{00000000-000D-0000-FFFF-FFFF00000000}"/>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'物品役務調達（随意契約）'!$A$1:$J$67</definedName>
    <definedName name="_xlnm.Print_Area" localSheetId="0">'物品役務調達（競争入札）'!$A$1:$J$2</definedName>
    <definedName name="_xlnm.Print_Area" localSheetId="1">'物品役務調達（随意契約）'!$A$1:$J$67</definedName>
    <definedName name="一般競争入札・指名競争入札の別">'選択リスト（削除不可）'!$A$2:$A$5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4" l="1"/>
  <c r="I40" i="4" l="1"/>
  <c r="I65" i="4"/>
  <c r="I60" i="4" l="1"/>
  <c r="I48" i="4" l="1"/>
  <c r="I23" i="4"/>
  <c r="I19" i="4" l="1"/>
  <c r="I43" i="4" l="1"/>
  <c r="I44" i="4"/>
  <c r="I45" i="4"/>
  <c r="I46" i="4"/>
  <c r="I47" i="4"/>
  <c r="I52" i="4"/>
  <c r="I49" i="4"/>
  <c r="I67" i="4" l="1"/>
  <c r="I66" i="4"/>
  <c r="I64" i="4"/>
  <c r="I63" i="4"/>
  <c r="I61" i="4"/>
  <c r="I62" i="4"/>
  <c r="I59" i="4"/>
  <c r="I58" i="4"/>
  <c r="I57" i="4"/>
  <c r="I56" i="4"/>
  <c r="I55" i="4"/>
  <c r="I54" i="4"/>
  <c r="I28" i="4"/>
  <c r="I27" i="4"/>
  <c r="I26" i="4"/>
  <c r="I25" i="4"/>
  <c r="I24" i="4"/>
  <c r="I22" i="4"/>
  <c r="I21" i="4"/>
  <c r="I20" i="4"/>
  <c r="I18" i="4"/>
  <c r="I17" i="4"/>
  <c r="I16" i="4"/>
  <c r="I15" i="4"/>
  <c r="I14" i="4"/>
  <c r="I13" i="4"/>
  <c r="I50" i="4" l="1"/>
  <c r="I51" i="4"/>
  <c r="I42" i="4"/>
  <c r="I41" i="4"/>
  <c r="I39" i="4"/>
  <c r="I38" i="4"/>
  <c r="I37" i="4"/>
  <c r="I36" i="4"/>
  <c r="I35" i="4"/>
  <c r="I34" i="4"/>
  <c r="I33" i="4"/>
  <c r="I7" i="4" l="1"/>
  <c r="I53" i="4" l="1"/>
  <c r="I31" i="4"/>
  <c r="I32" i="4"/>
  <c r="I30" i="4"/>
  <c r="I11" i="4"/>
  <c r="I29" i="4"/>
  <c r="I12" i="4"/>
  <c r="I5" i="4"/>
  <c r="I6" i="4"/>
  <c r="I9" i="4"/>
  <c r="I8" i="4"/>
  <c r="I4" i="4"/>
  <c r="I3" i="4"/>
  <c r="I10" i="4"/>
  <c r="I2" i="4"/>
  <c r="I2" i="1"/>
</calcChain>
</file>

<file path=xl/sharedStrings.xml><?xml version="1.0" encoding="utf-8"?>
<sst xmlns="http://schemas.openxmlformats.org/spreadsheetml/2006/main" count="297" uniqueCount="219">
  <si>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</si>
  <si>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</si>
  <si>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</si>
  <si>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</si>
  <si>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</si>
  <si>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</si>
  <si>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</si>
  <si>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</si>
  <si>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</si>
  <si>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</si>
  <si>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</si>
  <si>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</si>
  <si>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</si>
  <si>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</si>
  <si>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</si>
  <si>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</si>
  <si>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</si>
  <si>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</si>
  <si>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</si>
  <si>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</si>
  <si>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</si>
  <si>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</si>
  <si>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</si>
  <si>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</si>
  <si>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</si>
  <si>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支出負担行為担当官
総合政策局長　塩見　英之
国土交通省総合政策局
東京都千代田区霞が関２－１－３</t>
    <phoneticPr fontId="1"/>
  </si>
  <si>
    <t>2025年度「Smart City Expo Kuala Lumpur」の場を活用した展示会の支援及び車両借り上げ等業務</t>
    <phoneticPr fontId="1"/>
  </si>
  <si>
    <t>官民連携事業の推進のための地方ブロックプラットフォーム企画運営支援等業務</t>
  </si>
  <si>
    <t>建設リサイクルの高度化に向けた調査・検討業務</t>
    <rPh sb="0" eb="2">
      <t>ケンセツ</t>
    </rPh>
    <rPh sb="8" eb="11">
      <t>コウドカ</t>
    </rPh>
    <rPh sb="12" eb="13">
      <t>ム</t>
    </rPh>
    <rPh sb="15" eb="17">
      <t>チョウサ</t>
    </rPh>
    <rPh sb="18" eb="20">
      <t>ケントウ</t>
    </rPh>
    <rPh sb="20" eb="22">
      <t>ギョウム</t>
    </rPh>
    <phoneticPr fontId="5"/>
  </si>
  <si>
    <t>民間提案型官民連携モデリング事業に関する運営事務局業務</t>
    <rPh sb="0" eb="2">
      <t>ミンカン</t>
    </rPh>
    <rPh sb="2" eb="5">
      <t>テイアンガタ</t>
    </rPh>
    <rPh sb="5" eb="7">
      <t>カンミン</t>
    </rPh>
    <rPh sb="7" eb="9">
      <t>レンケイ</t>
    </rPh>
    <rPh sb="14" eb="16">
      <t>ジギョウ</t>
    </rPh>
    <rPh sb="17" eb="18">
      <t>カン</t>
    </rPh>
    <rPh sb="20" eb="22">
      <t>ウンエイ</t>
    </rPh>
    <rPh sb="22" eb="25">
      <t>ジムキョク</t>
    </rPh>
    <rPh sb="25" eb="27">
      <t>ギョウム</t>
    </rPh>
    <phoneticPr fontId="5"/>
  </si>
  <si>
    <t>社会資本のメンテナンス及びストック活用に関する資料作成・広報関係業務</t>
    <rPh sb="0" eb="2">
      <t>シャカイ</t>
    </rPh>
    <rPh sb="2" eb="4">
      <t>シホン</t>
    </rPh>
    <rPh sb="11" eb="12">
      <t>オヨ</t>
    </rPh>
    <rPh sb="17" eb="19">
      <t>カツヨウ</t>
    </rPh>
    <rPh sb="20" eb="21">
      <t>カン</t>
    </rPh>
    <rPh sb="23" eb="25">
      <t>シリョウ</t>
    </rPh>
    <rPh sb="25" eb="27">
      <t>サクセイ</t>
    </rPh>
    <rPh sb="28" eb="30">
      <t>コウホウ</t>
    </rPh>
    <rPh sb="30" eb="32">
      <t>カンケイ</t>
    </rPh>
    <rPh sb="32" eb="34">
      <t>ギョウム</t>
    </rPh>
    <phoneticPr fontId="5"/>
  </si>
  <si>
    <t>緑地・森林の地下水涵養機能増進に向けた緑地・森林管理影響評価手法の標準化</t>
    <rPh sb="0" eb="2">
      <t>リョクチ</t>
    </rPh>
    <rPh sb="3" eb="5">
      <t>シンリン</t>
    </rPh>
    <rPh sb="6" eb="8">
      <t>チカ</t>
    </rPh>
    <rPh sb="8" eb="9">
      <t>スイ</t>
    </rPh>
    <rPh sb="9" eb="11">
      <t>カンヨウ</t>
    </rPh>
    <rPh sb="11" eb="13">
      <t>キノウ</t>
    </rPh>
    <rPh sb="13" eb="15">
      <t>ゾウシン</t>
    </rPh>
    <rPh sb="16" eb="17">
      <t>ム</t>
    </rPh>
    <rPh sb="19" eb="21">
      <t>リョクチ</t>
    </rPh>
    <rPh sb="22" eb="24">
      <t>シンリン</t>
    </rPh>
    <rPh sb="24" eb="26">
      <t>カンリ</t>
    </rPh>
    <rPh sb="26" eb="28">
      <t>エイキョウ</t>
    </rPh>
    <rPh sb="28" eb="30">
      <t>ヒョウカ</t>
    </rPh>
    <rPh sb="30" eb="32">
      <t>シュホウ</t>
    </rPh>
    <rPh sb="33" eb="36">
      <t>ヒョウジュンカ</t>
    </rPh>
    <phoneticPr fontId="5"/>
  </si>
  <si>
    <t>地域材（竹、稲わら等）を活用した雨水貯留機能に関する多面的評価</t>
    <rPh sb="0" eb="2">
      <t>チイキ</t>
    </rPh>
    <rPh sb="2" eb="3">
      <t>ザイ</t>
    </rPh>
    <rPh sb="4" eb="5">
      <t>タケ</t>
    </rPh>
    <rPh sb="6" eb="7">
      <t>イネ</t>
    </rPh>
    <rPh sb="9" eb="10">
      <t>トウ</t>
    </rPh>
    <rPh sb="12" eb="14">
      <t>カツヨウ</t>
    </rPh>
    <rPh sb="16" eb="18">
      <t>ウスイ</t>
    </rPh>
    <rPh sb="18" eb="20">
      <t>チョリュウ</t>
    </rPh>
    <rPh sb="20" eb="22">
      <t>キノウ</t>
    </rPh>
    <rPh sb="23" eb="24">
      <t>カン</t>
    </rPh>
    <rPh sb="26" eb="29">
      <t>タメンテキ</t>
    </rPh>
    <rPh sb="29" eb="31">
      <t>ヒョウカ</t>
    </rPh>
    <phoneticPr fontId="5"/>
  </si>
  <si>
    <t>自然機能の強化と補完的な構造による自己完結型グリーンインフラ・ユニットの開発</t>
    <rPh sb="0" eb="2">
      <t>シゼン</t>
    </rPh>
    <rPh sb="2" eb="4">
      <t>キノウ</t>
    </rPh>
    <rPh sb="5" eb="7">
      <t>キョウカ</t>
    </rPh>
    <rPh sb="8" eb="11">
      <t>ホカンテキ</t>
    </rPh>
    <rPh sb="12" eb="14">
      <t>コウゾウ</t>
    </rPh>
    <rPh sb="17" eb="19">
      <t>ジコ</t>
    </rPh>
    <rPh sb="19" eb="22">
      <t>カンケツガタ</t>
    </rPh>
    <rPh sb="36" eb="38">
      <t>カイハツ</t>
    </rPh>
    <phoneticPr fontId="5"/>
  </si>
  <si>
    <t>令和７年度　総合的な交通体系の評価手法高度化業務</t>
    <rPh sb="0" eb="2">
      <t>レイワ</t>
    </rPh>
    <rPh sb="3" eb="5">
      <t>ネンド</t>
    </rPh>
    <rPh sb="6" eb="8">
      <t>ソウゴウ</t>
    </rPh>
    <rPh sb="8" eb="9">
      <t>テキ</t>
    </rPh>
    <rPh sb="10" eb="14">
      <t>コウツウタイケイ</t>
    </rPh>
    <rPh sb="15" eb="17">
      <t>ヒョウカ</t>
    </rPh>
    <rPh sb="17" eb="19">
      <t>シュホウ</t>
    </rPh>
    <rPh sb="19" eb="21">
      <t>コウド</t>
    </rPh>
    <rPh sb="21" eb="22">
      <t>カ</t>
    </rPh>
    <rPh sb="22" eb="24">
      <t>ギョウム</t>
    </rPh>
    <phoneticPr fontId="0"/>
  </si>
  <si>
    <t>令和７年度　第８回全国幹線旅客純流動調査のデータ作成等検討業務</t>
    <rPh sb="0" eb="2">
      <t>レイワ</t>
    </rPh>
    <rPh sb="3" eb="5">
      <t>ネンド</t>
    </rPh>
    <rPh sb="6" eb="7">
      <t>ダイ</t>
    </rPh>
    <rPh sb="8" eb="9">
      <t>カイ</t>
    </rPh>
    <rPh sb="9" eb="11">
      <t>ゼンコク</t>
    </rPh>
    <rPh sb="11" eb="13">
      <t>カンセン</t>
    </rPh>
    <rPh sb="13" eb="15">
      <t>リョカク</t>
    </rPh>
    <rPh sb="15" eb="16">
      <t>ジュン</t>
    </rPh>
    <rPh sb="16" eb="18">
      <t>リュウドウ</t>
    </rPh>
    <rPh sb="18" eb="20">
      <t>チョウサ</t>
    </rPh>
    <rPh sb="24" eb="26">
      <t>サクセイ</t>
    </rPh>
    <rPh sb="26" eb="27">
      <t>トウ</t>
    </rPh>
    <rPh sb="27" eb="29">
      <t>ケントウ</t>
    </rPh>
    <rPh sb="29" eb="31">
      <t>ギョウム</t>
    </rPh>
    <phoneticPr fontId="5"/>
  </si>
  <si>
    <t>令和７年度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9" eb="31">
      <t>ケントウ</t>
    </rPh>
    <rPh sb="31" eb="33">
      <t>ギョウム</t>
    </rPh>
    <phoneticPr fontId="5"/>
  </si>
  <si>
    <t>令和7年度　歩行空間における移動支援サービスの普及に向けた環境検討業務</t>
    <rPh sb="0" eb="2">
      <t>レイワ</t>
    </rPh>
    <rPh sb="3" eb="5">
      <t>ネンド</t>
    </rPh>
    <rPh sb="6" eb="8">
      <t>ホコウ</t>
    </rPh>
    <rPh sb="8" eb="10">
      <t>クウカン</t>
    </rPh>
    <rPh sb="14" eb="16">
      <t>イドウ</t>
    </rPh>
    <rPh sb="16" eb="18">
      <t>シエン</t>
    </rPh>
    <rPh sb="23" eb="25">
      <t>フキュウ</t>
    </rPh>
    <rPh sb="26" eb="27">
      <t>ム</t>
    </rPh>
    <rPh sb="29" eb="31">
      <t>カンキョウ</t>
    </rPh>
    <rPh sb="31" eb="33">
      <t>ケントウ</t>
    </rPh>
    <rPh sb="33" eb="35">
      <t>ギョウム</t>
    </rPh>
    <phoneticPr fontId="5"/>
  </si>
  <si>
    <t>令和７年度スモールコンセッション推進支援業務</t>
  </si>
  <si>
    <t>令和７年度グリーンインフラ官民連携プラットフォーム企画運営業務</t>
    <rPh sb="0" eb="2">
      <t>レイワ</t>
    </rPh>
    <rPh sb="3" eb="5">
      <t>ネンド</t>
    </rPh>
    <rPh sb="13" eb="15">
      <t>カンミン</t>
    </rPh>
    <rPh sb="15" eb="17">
      <t>レンケイ</t>
    </rPh>
    <rPh sb="25" eb="27">
      <t>キカク</t>
    </rPh>
    <rPh sb="27" eb="29">
      <t>ウンエイ</t>
    </rPh>
    <rPh sb="29" eb="31">
      <t>ギョウム</t>
    </rPh>
    <phoneticPr fontId="5"/>
  </si>
  <si>
    <t>2025年度　海外インフラプロジェクト技術者認定・表彰・育成支援検討業務</t>
    <rPh sb="4" eb="6">
      <t>ネンド</t>
    </rPh>
    <rPh sb="7" eb="9">
      <t>カイガイ</t>
    </rPh>
    <rPh sb="19" eb="22">
      <t>ギジュツシャ</t>
    </rPh>
    <rPh sb="22" eb="24">
      <t>ニンテイ</t>
    </rPh>
    <rPh sb="25" eb="27">
      <t>ヒョウショウ</t>
    </rPh>
    <rPh sb="28" eb="30">
      <t>イクセイ</t>
    </rPh>
    <rPh sb="30" eb="32">
      <t>シエン</t>
    </rPh>
    <rPh sb="32" eb="34">
      <t>ケントウ</t>
    </rPh>
    <rPh sb="34" eb="36">
      <t>ギョウム</t>
    </rPh>
    <phoneticPr fontId="5"/>
  </si>
  <si>
    <t>地域における戦略的なインフラマネジメント導入に向けた調査・検討支援業務</t>
  </si>
  <si>
    <t>グリーンインフラに係る資金調達に関する調査検討業務</t>
    <rPh sb="9" eb="10">
      <t>カカ</t>
    </rPh>
    <rPh sb="11" eb="13">
      <t>シキン</t>
    </rPh>
    <rPh sb="13" eb="15">
      <t>チョウタツ</t>
    </rPh>
    <rPh sb="16" eb="17">
      <t>カン</t>
    </rPh>
    <rPh sb="19" eb="21">
      <t>チョウサ</t>
    </rPh>
    <rPh sb="21" eb="23">
      <t>ケントウ</t>
    </rPh>
    <rPh sb="23" eb="25">
      <t>ギョウム</t>
    </rPh>
    <phoneticPr fontId="5"/>
  </si>
  <si>
    <t>スモールコンセッション形成推進事業（その２）
（文化財を核とした観光・まちづくりの拠点となる本證寺史跡公園旧神谷家住宅主屋利活用検討調査）</t>
    <rPh sb="11" eb="13">
      <t>ケイセイ</t>
    </rPh>
    <rPh sb="13" eb="15">
      <t>スイシン</t>
    </rPh>
    <rPh sb="15" eb="17">
      <t>ジギョウ</t>
    </rPh>
    <phoneticPr fontId="5"/>
  </si>
  <si>
    <t>スモールコンセッション形成推進事業（その３）
（来街者への高付加価値提供に向けた姫路文学館望景亭(旧濱本家住宅）利活用検討調査）</t>
    <rPh sb="11" eb="13">
      <t>ケイセイ</t>
    </rPh>
    <rPh sb="13" eb="15">
      <t>スイシン</t>
    </rPh>
    <rPh sb="15" eb="17">
      <t>ジギョウ</t>
    </rPh>
    <rPh sb="24" eb="27">
      <t>ライガイシャ</t>
    </rPh>
    <rPh sb="29" eb="30">
      <t>コウ</t>
    </rPh>
    <rPh sb="30" eb="32">
      <t>フカ</t>
    </rPh>
    <rPh sb="32" eb="34">
      <t>カチ</t>
    </rPh>
    <rPh sb="34" eb="36">
      <t>テイキョウ</t>
    </rPh>
    <rPh sb="37" eb="38">
      <t>ム</t>
    </rPh>
    <rPh sb="40" eb="42">
      <t>ヒメジ</t>
    </rPh>
    <rPh sb="42" eb="45">
      <t>ブンガクカン</t>
    </rPh>
    <rPh sb="45" eb="46">
      <t>ノゾミ</t>
    </rPh>
    <rPh sb="46" eb="47">
      <t>ケイ</t>
    </rPh>
    <rPh sb="47" eb="48">
      <t>テイ</t>
    </rPh>
    <rPh sb="49" eb="50">
      <t>キュウ</t>
    </rPh>
    <rPh sb="50" eb="53">
      <t>ハマモトケ</t>
    </rPh>
    <rPh sb="53" eb="55">
      <t>ジュウタク</t>
    </rPh>
    <rPh sb="56" eb="59">
      <t>リカツヨウ</t>
    </rPh>
    <rPh sb="59" eb="61">
      <t>ケントウ</t>
    </rPh>
    <rPh sb="61" eb="63">
      <t>チョウサ</t>
    </rPh>
    <phoneticPr fontId="5"/>
  </si>
  <si>
    <t>スモールコンセッション形成推進事業（その５）
（複数の遊休公的施設の一体的・横断的な利活用検討調査）</t>
    <rPh sb="11" eb="13">
      <t>ケイセイ</t>
    </rPh>
    <rPh sb="13" eb="15">
      <t>スイシン</t>
    </rPh>
    <rPh sb="15" eb="17">
      <t>ジギョウ</t>
    </rPh>
    <phoneticPr fontId="5"/>
  </si>
  <si>
    <t>スモールコンセッション形成推進事業（その６）
（庁舎移転に伴う下田市役所旧庁舎利活用検討調査）</t>
    <rPh sb="11" eb="13">
      <t>ケイセイ</t>
    </rPh>
    <rPh sb="13" eb="15">
      <t>スイシン</t>
    </rPh>
    <rPh sb="15" eb="17">
      <t>ジギョウ</t>
    </rPh>
    <phoneticPr fontId="5"/>
  </si>
  <si>
    <t>スモールコンセッション形成推進事業（その７）
（地域コミュニティ拠点機能を有する旧長洲中学校利活用検討調査）</t>
    <rPh sb="11" eb="13">
      <t>ケイセイ</t>
    </rPh>
    <rPh sb="13" eb="15">
      <t>スイシン</t>
    </rPh>
    <rPh sb="15" eb="17">
      <t>ジギョウ</t>
    </rPh>
    <phoneticPr fontId="5"/>
  </si>
  <si>
    <t>2025年度 カンボジアにおける道路事業等のPPP案件組成可能性検討業務</t>
  </si>
  <si>
    <t>2025年度 フィリピン共和国ケノン道路における案件形成検討業務</t>
  </si>
  <si>
    <t>高解像度の衛星画像データとAIを活用した「みどり」のモニタリング・評価技術</t>
    <rPh sb="0" eb="1">
      <t>コウ</t>
    </rPh>
    <rPh sb="1" eb="3">
      <t>カイゾウ</t>
    </rPh>
    <rPh sb="3" eb="4">
      <t>ド</t>
    </rPh>
    <rPh sb="5" eb="7">
      <t>エイセイ</t>
    </rPh>
    <rPh sb="7" eb="9">
      <t>ガゾウ</t>
    </rPh>
    <rPh sb="16" eb="18">
      <t>カツヨウ</t>
    </rPh>
    <rPh sb="33" eb="35">
      <t>ヒョウカ</t>
    </rPh>
    <rPh sb="35" eb="37">
      <t>ギジュツ</t>
    </rPh>
    <phoneticPr fontId="5"/>
  </si>
  <si>
    <t>令和７年度TICAD９（第９回アフリカ開発会議）開催とあわせたサイドイベントの企画・運営及びアフリカのインフラ展開の方策検討等業務</t>
    <rPh sb="0" eb="2">
      <t>レイワ</t>
    </rPh>
    <rPh sb="3" eb="5">
      <t>ネンド</t>
    </rPh>
    <rPh sb="12" eb="13">
      <t>ダイ</t>
    </rPh>
    <rPh sb="14" eb="15">
      <t>カイ</t>
    </rPh>
    <rPh sb="19" eb="21">
      <t>カイハツ</t>
    </rPh>
    <rPh sb="21" eb="23">
      <t>カイギ</t>
    </rPh>
    <rPh sb="24" eb="26">
      <t>カイサイ</t>
    </rPh>
    <rPh sb="39" eb="41">
      <t>キカク</t>
    </rPh>
    <rPh sb="42" eb="44">
      <t>ウンエイ</t>
    </rPh>
    <rPh sb="44" eb="45">
      <t>オヨ</t>
    </rPh>
    <rPh sb="55" eb="57">
      <t>テンカイ</t>
    </rPh>
    <rPh sb="58" eb="60">
      <t>ホウサク</t>
    </rPh>
    <rPh sb="60" eb="62">
      <t>ケントウ</t>
    </rPh>
    <rPh sb="62" eb="63">
      <t>トウ</t>
    </rPh>
    <rPh sb="63" eb="65">
      <t>ギョウム</t>
    </rPh>
    <phoneticPr fontId="5"/>
  </si>
  <si>
    <t>2025年度 ウクライナにおける官民協議会運営及び本邦企業参画支援業務</t>
    <rPh sb="4" eb="6">
      <t>ネンド</t>
    </rPh>
    <rPh sb="16" eb="18">
      <t>カンミン</t>
    </rPh>
    <rPh sb="18" eb="21">
      <t>キョウギカイ</t>
    </rPh>
    <rPh sb="21" eb="23">
      <t>ウンエイ</t>
    </rPh>
    <rPh sb="23" eb="24">
      <t>オヨ</t>
    </rPh>
    <rPh sb="25" eb="27">
      <t>ホンポウ</t>
    </rPh>
    <rPh sb="27" eb="29">
      <t>キギョウ</t>
    </rPh>
    <rPh sb="29" eb="31">
      <t>サンカク</t>
    </rPh>
    <rPh sb="31" eb="35">
      <t>シエンギョウム</t>
    </rPh>
    <phoneticPr fontId="5"/>
  </si>
  <si>
    <t>社会資本整備・管理効率化推進に向けた調査検討業務</t>
  </si>
  <si>
    <t>2025年度 海外のインフラメンテナンス市場への本邦企業参画支援検討業務</t>
  </si>
  <si>
    <t>2025年度  海外インフラプロジェクトリスク対応方策検討業務</t>
  </si>
  <si>
    <t>2025年度　ウクライナにおける遠隔施工技術検証業務</t>
    <rPh sb="4" eb="6">
      <t>ネンド</t>
    </rPh>
    <rPh sb="16" eb="18">
      <t>エンカク</t>
    </rPh>
    <rPh sb="18" eb="20">
      <t>セコウ</t>
    </rPh>
    <rPh sb="20" eb="22">
      <t>ギジュツ</t>
    </rPh>
    <rPh sb="22" eb="24">
      <t>ケンショウ</t>
    </rPh>
    <rPh sb="24" eb="26">
      <t>ギョウム</t>
    </rPh>
    <phoneticPr fontId="5"/>
  </si>
  <si>
    <t>2025年度 海外におけるスマートシティ協力に関する調査検討業務（ASEAN・インド以外の国・地域）</t>
  </si>
  <si>
    <t>2025年度 Smart JAMPスマートシティ実現に向けた調査検討業務（複数の要素技術の組合せ）</t>
  </si>
  <si>
    <t>2025年度 Smart JAMPスマートシティ実現に向けた調査検討業務</t>
  </si>
  <si>
    <t>2025年度 Smart JAMP スマートシティ実現に向けた調査検討業務 （GX）</t>
  </si>
  <si>
    <t>グリーンインフラの導入に係る標準手法・事業モデル化に向けた調査検討業務</t>
  </si>
  <si>
    <t>2025 年度 Smart JAMP マレーシアにおけるスマートシティ実現に向けた調査検討業務</t>
  </si>
  <si>
    <t>2025年度 日印スマートシティ協力に関する調査検討業務</t>
  </si>
  <si>
    <t>インフラメンテナンスにおける地方自治体支援調査検討業務</t>
    <rPh sb="14" eb="16">
      <t>チホウ</t>
    </rPh>
    <rPh sb="16" eb="19">
      <t>ジチタイ</t>
    </rPh>
    <rPh sb="19" eb="21">
      <t>シエン</t>
    </rPh>
    <rPh sb="21" eb="23">
      <t>チョウサ</t>
    </rPh>
    <rPh sb="23" eb="27">
      <t>ケントウギョウム</t>
    </rPh>
    <phoneticPr fontId="5"/>
  </si>
  <si>
    <t>HDモデリング事業共同提案体</t>
    <rPh sb="7" eb="9">
      <t>ジギョウ</t>
    </rPh>
    <rPh sb="9" eb="11">
      <t>キョウドウ</t>
    </rPh>
    <rPh sb="11" eb="13">
      <t>テイアン</t>
    </rPh>
    <rPh sb="13" eb="14">
      <t>タイ</t>
    </rPh>
    <phoneticPr fontId="5"/>
  </si>
  <si>
    <t>GIユニット研究共同体</t>
    <rPh sb="6" eb="8">
      <t>ケンキュウ</t>
    </rPh>
    <rPh sb="8" eb="11">
      <t>キョウドウタイ</t>
    </rPh>
    <phoneticPr fontId="5"/>
  </si>
  <si>
    <t>第8回全国幹線旅客純流動調査のデータ作成等検討業務に関する運輸総合研究所・三菱総合研究所共同提案体</t>
    <rPh sb="0" eb="1">
      <t>ダイ</t>
    </rPh>
    <rPh sb="2" eb="3">
      <t>カイ</t>
    </rPh>
    <rPh sb="3" eb="5">
      <t>ゼンコク</t>
    </rPh>
    <rPh sb="5" eb="7">
      <t>カンセン</t>
    </rPh>
    <rPh sb="7" eb="9">
      <t>リョカク</t>
    </rPh>
    <rPh sb="9" eb="10">
      <t>ジュン</t>
    </rPh>
    <rPh sb="10" eb="12">
      <t>リュウドウ</t>
    </rPh>
    <rPh sb="12" eb="14">
      <t>チョウサ</t>
    </rPh>
    <rPh sb="18" eb="20">
      <t>サクセイ</t>
    </rPh>
    <rPh sb="20" eb="21">
      <t>トウ</t>
    </rPh>
    <rPh sb="21" eb="23">
      <t>ケントウ</t>
    </rPh>
    <rPh sb="23" eb="25">
      <t>ギョウム</t>
    </rPh>
    <rPh sb="26" eb="27">
      <t>カン</t>
    </rPh>
    <rPh sb="29" eb="31">
      <t>ウンユ</t>
    </rPh>
    <rPh sb="31" eb="33">
      <t>ソウゴウ</t>
    </rPh>
    <rPh sb="33" eb="36">
      <t>ケンキュウジョ</t>
    </rPh>
    <rPh sb="37" eb="39">
      <t>ミツビシ</t>
    </rPh>
    <rPh sb="39" eb="41">
      <t>ソウゴウ</t>
    </rPh>
    <rPh sb="41" eb="44">
      <t>ケンキュウジョ</t>
    </rPh>
    <rPh sb="44" eb="46">
      <t>キョウドウ</t>
    </rPh>
    <rPh sb="46" eb="49">
      <t>テイアンタイ</t>
    </rPh>
    <phoneticPr fontId="5"/>
  </si>
  <si>
    <t>令和7年度　歩行空間における移動支援サービスの普及に向けた環境検討業務パスコ・ユーシーテクノロジ・横須賀リサーチパーク共同提案体</t>
    <rPh sb="0" eb="2">
      <t>レイワ</t>
    </rPh>
    <rPh sb="3" eb="5">
      <t>ネンド</t>
    </rPh>
    <rPh sb="6" eb="8">
      <t>ホコウ</t>
    </rPh>
    <rPh sb="8" eb="10">
      <t>クウカン</t>
    </rPh>
    <rPh sb="14" eb="16">
      <t>イドウ</t>
    </rPh>
    <rPh sb="16" eb="18">
      <t>シエン</t>
    </rPh>
    <rPh sb="23" eb="25">
      <t>フキュウ</t>
    </rPh>
    <rPh sb="26" eb="27">
      <t>ム</t>
    </rPh>
    <rPh sb="29" eb="31">
      <t>カンキョウ</t>
    </rPh>
    <rPh sb="31" eb="33">
      <t>ケントウ</t>
    </rPh>
    <rPh sb="33" eb="35">
      <t>ギョウム</t>
    </rPh>
    <rPh sb="49" eb="52">
      <t>ヨコスカ</t>
    </rPh>
    <rPh sb="59" eb="61">
      <t>キョウドウ</t>
    </rPh>
    <rPh sb="61" eb="63">
      <t>テイアン</t>
    </rPh>
    <rPh sb="63" eb="64">
      <t>タイ</t>
    </rPh>
    <phoneticPr fontId="5"/>
  </si>
  <si>
    <t>2025年度　海外インフラプロジェクト技術者認定・表彰・育成支援検討業務国際建設技術協会・日本ソフト技研共同提案体</t>
    <rPh sb="4" eb="6">
      <t>ネンド</t>
    </rPh>
    <rPh sb="7" eb="9">
      <t>カイガイ</t>
    </rPh>
    <rPh sb="19" eb="21">
      <t>ギジュツ</t>
    </rPh>
    <rPh sb="21" eb="22">
      <t>シャ</t>
    </rPh>
    <rPh sb="22" eb="24">
      <t>ニンテイ</t>
    </rPh>
    <rPh sb="25" eb="27">
      <t>ヒョウショウ</t>
    </rPh>
    <rPh sb="28" eb="30">
      <t>イクセイ</t>
    </rPh>
    <rPh sb="30" eb="32">
      <t>シエン</t>
    </rPh>
    <rPh sb="32" eb="34">
      <t>ケントウ</t>
    </rPh>
    <rPh sb="34" eb="36">
      <t>ギョウム</t>
    </rPh>
    <rPh sb="36" eb="38">
      <t>コクサイ</t>
    </rPh>
    <rPh sb="38" eb="40">
      <t>ケンセツ</t>
    </rPh>
    <rPh sb="40" eb="42">
      <t>ギジュツ</t>
    </rPh>
    <rPh sb="42" eb="44">
      <t>キョウカイ</t>
    </rPh>
    <rPh sb="45" eb="47">
      <t>ニホン</t>
    </rPh>
    <rPh sb="50" eb="52">
      <t>ギケン</t>
    </rPh>
    <rPh sb="52" eb="54">
      <t>キョウドウ</t>
    </rPh>
    <rPh sb="54" eb="56">
      <t>テイアン</t>
    </rPh>
    <rPh sb="56" eb="57">
      <t>タイ</t>
    </rPh>
    <phoneticPr fontId="5"/>
  </si>
  <si>
    <t>2025年度 カンボジアにおける道路事業等のPPP案件組成可能性検討業務共同提案体</t>
    <rPh sb="36" eb="38">
      <t>キョウドウ</t>
    </rPh>
    <rPh sb="38" eb="41">
      <t>テイアンタイ</t>
    </rPh>
    <phoneticPr fontId="5"/>
  </si>
  <si>
    <t>国際建設技術協会・ＪＦＥエンジニアリング共同提案体</t>
  </si>
  <si>
    <t>2025年度　ウクライナにおける遠隔施工技術検証業務共同提案体</t>
    <rPh sb="26" eb="28">
      <t>キョウドウ</t>
    </rPh>
    <rPh sb="28" eb="31">
      <t>テイアンタイ</t>
    </rPh>
    <phoneticPr fontId="5"/>
  </si>
  <si>
    <t>オリエンタルコンサルタンツグローバル・ダイナミックマッププラットフォーム共同提案体</t>
  </si>
  <si>
    <t>オリエンタルコンサルタンツグローバル•Synspective 共同提案体</t>
  </si>
  <si>
    <t>2025年度 日印スマートシティ協力に関する調査検討業務日本コンサルタンツ・オリエンタルコンサルタンツグローバル共同提案体</t>
    <rPh sb="28" eb="30">
      <t>ニホン</t>
    </rPh>
    <rPh sb="56" eb="58">
      <t>キョウドウ</t>
    </rPh>
    <rPh sb="58" eb="61">
      <t>テイアンタイ</t>
    </rPh>
    <phoneticPr fontId="5"/>
  </si>
  <si>
    <t>支出負担行為担当官
総合政策局長　鶴田　浩久
国土交通省総合政策局
東京都千代田区霞が関２－１－３</t>
    <rPh sb="17" eb="19">
      <t>ツルタ</t>
    </rPh>
    <rPh sb="20" eb="21">
      <t>ヒロシ</t>
    </rPh>
    <rPh sb="21" eb="22">
      <t>ヒサ</t>
    </rPh>
    <phoneticPr fontId="1"/>
  </si>
  <si>
    <t>支出負担行為担当官
総合政策局長　鶴田　浩久
国土交通省総合政策局
東京都千代田区霞が関２－１－３</t>
    <rPh sb="10" eb="12">
      <t>ソウゴウ</t>
    </rPh>
    <rPh sb="12" eb="15">
      <t>セイサクキョク</t>
    </rPh>
    <rPh sb="15" eb="16">
      <t>チョウ</t>
    </rPh>
    <rPh sb="28" eb="30">
      <t>ソウゴウ</t>
    </rPh>
    <rPh sb="30" eb="32">
      <t>セイサク</t>
    </rPh>
    <rPh sb="32" eb="33">
      <t>キョク</t>
    </rPh>
    <phoneticPr fontId="1"/>
  </si>
  <si>
    <t>株式会社オーエムシー</t>
    <phoneticPr fontId="1"/>
  </si>
  <si>
    <t>インフラツーリズムの更なる発展に向けた調査検討業務</t>
    <phoneticPr fontId="1"/>
  </si>
  <si>
    <t>オリエンタルコンサルタンツグローバル・JFE エンジニアリング共同提案体</t>
    <phoneticPr fontId="1"/>
  </si>
  <si>
    <t>株式会社JTB
東京都品川区東品川２丁目３番１１号</t>
    <rPh sb="0" eb="2">
      <t>カブシキ</t>
    </rPh>
    <rPh sb="2" eb="4">
      <t>カイシャ</t>
    </rPh>
    <phoneticPr fontId="5"/>
  </si>
  <si>
    <t>株式会社YMFG ZONEプラニング
山口県下関市竹崎町４丁目２番３６号</t>
    <rPh sb="0" eb="2">
      <t>カブシキ</t>
    </rPh>
    <rPh sb="2" eb="4">
      <t>カイシャ</t>
    </rPh>
    <phoneticPr fontId="5"/>
  </si>
  <si>
    <t>一般財団法人先端建設技術センター
東京都文京区大塚２丁目１５番６号</t>
    <rPh sb="0" eb="2">
      <t>イッパン</t>
    </rPh>
    <rPh sb="2" eb="4">
      <t>ザイダン</t>
    </rPh>
    <rPh sb="4" eb="6">
      <t>ホウジン</t>
    </rPh>
    <rPh sb="6" eb="8">
      <t>センタン</t>
    </rPh>
    <rPh sb="8" eb="10">
      <t>ケンセツ</t>
    </rPh>
    <rPh sb="10" eb="12">
      <t>ギジュツ</t>
    </rPh>
    <phoneticPr fontId="5"/>
  </si>
  <si>
    <t>株式会社エム・シー・アンド・ピー
大阪府大阪市北区中之島２丁目２番２号</t>
    <rPh sb="0" eb="2">
      <t>カブシキ</t>
    </rPh>
    <rPh sb="2" eb="4">
      <t>カイシャ</t>
    </rPh>
    <phoneticPr fontId="5"/>
  </si>
  <si>
    <t>鹿島建設株式会社　技術研究所
東京都調布市飛田給２丁目１９番１号</t>
    <rPh sb="0" eb="2">
      <t>カジマ</t>
    </rPh>
    <rPh sb="2" eb="4">
      <t>ケンセツ</t>
    </rPh>
    <rPh sb="4" eb="6">
      <t>カブシキ</t>
    </rPh>
    <rPh sb="6" eb="8">
      <t>カイシャ</t>
    </rPh>
    <rPh sb="9" eb="11">
      <t>ギジュツ</t>
    </rPh>
    <rPh sb="11" eb="14">
      <t>ケンキュウジョ</t>
    </rPh>
    <rPh sb="25" eb="27">
      <t>チョウメ</t>
    </rPh>
    <rPh sb="29" eb="30">
      <t>バン</t>
    </rPh>
    <rPh sb="31" eb="32">
      <t>ゴウ</t>
    </rPh>
    <phoneticPr fontId="5"/>
  </si>
  <si>
    <t>公益財団法人地方経済総合研究所
熊本県熊本市中央区紺屋今町１番２３号</t>
    <rPh sb="0" eb="2">
      <t>コウエキ</t>
    </rPh>
    <rPh sb="2" eb="4">
      <t>ザイダン</t>
    </rPh>
    <rPh sb="4" eb="6">
      <t>ホウジン</t>
    </rPh>
    <rPh sb="6" eb="8">
      <t>チホウ</t>
    </rPh>
    <rPh sb="8" eb="10">
      <t>ケイザイ</t>
    </rPh>
    <rPh sb="10" eb="12">
      <t>ソウゴウ</t>
    </rPh>
    <rPh sb="12" eb="15">
      <t>ケンキュウジョ</t>
    </rPh>
    <phoneticPr fontId="5"/>
  </si>
  <si>
    <t>株式会社ライテック
東京都新宿区市谷船河原町１１番地</t>
    <rPh sb="0" eb="4">
      <t>カブシキカイシャ</t>
    </rPh>
    <phoneticPr fontId="0"/>
  </si>
  <si>
    <t>株式会社サンビーム
東京都千代田区神田三崎町３丁目２番８号</t>
    <rPh sb="0" eb="2">
      <t>カブシキ</t>
    </rPh>
    <rPh sb="2" eb="4">
      <t>カイシャ</t>
    </rPh>
    <phoneticPr fontId="5"/>
  </si>
  <si>
    <t>デロイト トーマツ ファイナンシャルアドバイザリー合同会社
東京都千代田区丸の内３丁目２番３号丸の内二重橋ビルディング</t>
    <rPh sb="25" eb="27">
      <t>ゴウドウ</t>
    </rPh>
    <rPh sb="27" eb="29">
      <t>カイシャ</t>
    </rPh>
    <phoneticPr fontId="5"/>
  </si>
  <si>
    <t>株式会社創建
愛知県名古屋市中区大須４丁目１０番３２号</t>
    <rPh sb="0" eb="4">
      <t>カブシキカイシャ</t>
    </rPh>
    <rPh sb="4" eb="6">
      <t>ソウケン</t>
    </rPh>
    <phoneticPr fontId="5"/>
  </si>
  <si>
    <t>パシフィックコンサルタンツ株式会社　首都圏本社
東京都千代田区神田錦町３丁目２２番地</t>
    <rPh sb="13" eb="15">
      <t>カブシキ</t>
    </rPh>
    <rPh sb="15" eb="17">
      <t>カイシャ</t>
    </rPh>
    <rPh sb="18" eb="21">
      <t>シュトケン</t>
    </rPh>
    <rPh sb="21" eb="23">
      <t>ホンシャ</t>
    </rPh>
    <phoneticPr fontId="5"/>
  </si>
  <si>
    <t>EYストラテジー・アンド・コンサルティング株式会社
東京都千代田区有楽町１丁目１番２号</t>
    <phoneticPr fontId="1"/>
  </si>
  <si>
    <t>デロイト トーマツ リスクアドバイザリー合同会社
東京都千代田区丸の内３丁目２番３号丸の内二重橋ビルディング</t>
    <rPh sb="20" eb="22">
      <t>ゴウドウ</t>
    </rPh>
    <rPh sb="22" eb="24">
      <t>カイシャ</t>
    </rPh>
    <phoneticPr fontId="5"/>
  </si>
  <si>
    <t>阪急コンストラクション・マネジメント株式会社
大阪府大阪市北区梅田２丁目２番２２号</t>
    <rPh sb="0" eb="2">
      <t>ハンキュウ</t>
    </rPh>
    <rPh sb="18" eb="22">
      <t>カブシキカイシャ</t>
    </rPh>
    <phoneticPr fontId="5"/>
  </si>
  <si>
    <t>一般社団法人エリアクラフト北海道
北海道札幌市豊平区西岡四条２丁目４番１号</t>
    <rPh sb="0" eb="2">
      <t>イッパン</t>
    </rPh>
    <rPh sb="2" eb="4">
      <t>シャダン</t>
    </rPh>
    <rPh sb="4" eb="6">
      <t>ホウジン</t>
    </rPh>
    <rPh sb="13" eb="16">
      <t>ホッカイドウ</t>
    </rPh>
    <phoneticPr fontId="5"/>
  </si>
  <si>
    <t>株式会社建設技術研究所
東京都中央区日本橋浜町３丁目２１番１号</t>
    <rPh sb="0" eb="4">
      <t>カブシキカイシャ</t>
    </rPh>
    <rPh sb="4" eb="6">
      <t>ケンセツ</t>
    </rPh>
    <rPh sb="6" eb="8">
      <t>ギジュツ</t>
    </rPh>
    <rPh sb="8" eb="11">
      <t>ケンキュウジョ</t>
    </rPh>
    <phoneticPr fontId="5"/>
  </si>
  <si>
    <t>株式会社NTTデータ
東京都江東区豊洲３丁目３番３号</t>
    <rPh sb="0" eb="2">
      <t>カブシキ</t>
    </rPh>
    <rPh sb="2" eb="4">
      <t>カイシャ</t>
    </rPh>
    <phoneticPr fontId="5"/>
  </si>
  <si>
    <t>株式会社オリエンタルコンサルタンツ
東京都渋谷区本町３丁目１２番１号</t>
    <rPh sb="0" eb="4">
      <t>カブシキカイシャ</t>
    </rPh>
    <phoneticPr fontId="5"/>
  </si>
  <si>
    <t>復建調査設計株式会社　東京支社
東京都千代田区岩本町三丁目８番１５号</t>
    <rPh sb="0" eb="2">
      <t>フッケン</t>
    </rPh>
    <rPh sb="2" eb="4">
      <t>チョウサ</t>
    </rPh>
    <rPh sb="4" eb="6">
      <t>セッケイ</t>
    </rPh>
    <rPh sb="6" eb="8">
      <t>カブシキ</t>
    </rPh>
    <rPh sb="8" eb="10">
      <t>カイシャ</t>
    </rPh>
    <rPh sb="11" eb="13">
      <t>トウキョウ</t>
    </rPh>
    <rPh sb="13" eb="15">
      <t>シシャ</t>
    </rPh>
    <rPh sb="30" eb="31">
      <t>バン</t>
    </rPh>
    <rPh sb="33" eb="34">
      <t>ゴウ</t>
    </rPh>
    <phoneticPr fontId="5"/>
  </si>
  <si>
    <t>日本工営株式会社　東京支店
東京都千代田区麹町５丁目４番地</t>
    <rPh sb="0" eb="2">
      <t>ニホン</t>
    </rPh>
    <rPh sb="2" eb="4">
      <t>コウエイ</t>
    </rPh>
    <rPh sb="4" eb="8">
      <t>カブシキカイシャ</t>
    </rPh>
    <rPh sb="9" eb="11">
      <t>トウキョウ</t>
    </rPh>
    <rPh sb="11" eb="13">
      <t>シテン</t>
    </rPh>
    <phoneticPr fontId="5"/>
  </si>
  <si>
    <t>株式会社三菱総合研究所
東京都千代田区永田町二丁目１０番３号</t>
    <rPh sb="0" eb="4">
      <t>カブシキカイシャ</t>
    </rPh>
    <rPh sb="4" eb="6">
      <t>ミツビシ</t>
    </rPh>
    <rPh sb="6" eb="8">
      <t>ソウゴウ</t>
    </rPh>
    <rPh sb="8" eb="11">
      <t>ケンキュウジョ</t>
    </rPh>
    <phoneticPr fontId="5"/>
  </si>
  <si>
    <t>スモールコンセッション形成推進事業（その４）
（文化財を核としたエリア価値向上を目指す旧柳生藩家老屋敷の利活用検討調査）</t>
    <rPh sb="11" eb="13">
      <t>ケイセイ</t>
    </rPh>
    <rPh sb="13" eb="15">
      <t>スイシン</t>
    </rPh>
    <rPh sb="15" eb="17">
      <t>ジギョウ</t>
    </rPh>
    <phoneticPr fontId="5"/>
  </si>
  <si>
    <t>PwCアドバイザリー合同会社</t>
    <phoneticPr fontId="1"/>
  </si>
  <si>
    <t>2025年度 日ASEANスマートシティ・ネットワーク　ハイレベル会合運営等業務</t>
  </si>
  <si>
    <t>日本国内及び海外におけるスマートシティの事例集（冊子）作成業務及び海外スマートシティ展開に関する会合の企画運営業務</t>
    <rPh sb="0" eb="2">
      <t>ニホン</t>
    </rPh>
    <rPh sb="2" eb="4">
      <t>コクナイ</t>
    </rPh>
    <rPh sb="4" eb="5">
      <t>オヨ</t>
    </rPh>
    <rPh sb="6" eb="8">
      <t>カイガイ</t>
    </rPh>
    <rPh sb="20" eb="22">
      <t>ジレイ</t>
    </rPh>
    <rPh sb="22" eb="23">
      <t>シュウ</t>
    </rPh>
    <rPh sb="24" eb="26">
      <t>サッシ</t>
    </rPh>
    <rPh sb="27" eb="29">
      <t>サクセイ</t>
    </rPh>
    <rPh sb="29" eb="31">
      <t>ギョウム</t>
    </rPh>
    <rPh sb="31" eb="32">
      <t>オヨ</t>
    </rPh>
    <rPh sb="33" eb="35">
      <t>カイガイ</t>
    </rPh>
    <rPh sb="42" eb="44">
      <t>テンカイ</t>
    </rPh>
    <rPh sb="45" eb="46">
      <t>カン</t>
    </rPh>
    <rPh sb="48" eb="50">
      <t>カイゴウ</t>
    </rPh>
    <rPh sb="51" eb="53">
      <t>キカク</t>
    </rPh>
    <rPh sb="53" eb="55">
      <t>ウンエイ</t>
    </rPh>
    <rPh sb="55" eb="57">
      <t>ギョウム</t>
    </rPh>
    <phoneticPr fontId="7"/>
  </si>
  <si>
    <t>2025年度 インフラシステム海外展開における地理空間情報の防災分野での活用に関する調査検討業務</t>
  </si>
  <si>
    <t>2025年度 モンゴル国における都市開発等を始めとした事業形成の枠組み及び効率的なPPP案件の組成検討業務</t>
  </si>
  <si>
    <t>2025年度 ウガンダ国における給水関連施設に関する案件形成検討業務</t>
  </si>
  <si>
    <t>2025年度 バングラデシュにおける道路事業に関する案件形成検討業務</t>
  </si>
  <si>
    <t>2025年度 海外における道路橋事業に関するPPP等案件形成検討業務</t>
  </si>
  <si>
    <t>2025年度 トルコ共和国における水資源関連施設に関する案件形成調査検討業務</t>
  </si>
  <si>
    <t>日本国内及び海外におけるスマートシティの事例集（冊子）作成業務及び海外スマートシティ展開に関する会合の企画運営業務ＵＲＬＫ・ＭＵＲＣ共同提案体</t>
  </si>
  <si>
    <t>2025 年バングラデシュにおける道路事業に関する案件形成検討業務パデコ・パシフィックコンサルタンツ共同提案体</t>
  </si>
  <si>
    <t>2025年度 海外における道路橋事業に関するPPP等案件形成検討業務 株式会社長大・デロイト トーマツ ファイナンシャルアドバイザリー合同会社・株式会社ＩＨＩ・株式会社IHIインフラシステム共同提案体</t>
  </si>
  <si>
    <t>2025 年度 トルコ共和国における水資源関連施設に関する案件形成調査検討業務共同提案体</t>
  </si>
  <si>
    <t>八千代エンジニヤリング株式会社
東京都台東区浅草橋５丁目２０番８号</t>
    <phoneticPr fontId="1"/>
  </si>
  <si>
    <t>株式会社JTBコミュニケーションデザイン
東京都港区芝３丁目２３番１号</t>
    <phoneticPr fontId="1"/>
  </si>
  <si>
    <t>株式会社アルメック
東京都新宿区新宿５丁目５番３号</t>
    <phoneticPr fontId="1"/>
  </si>
  <si>
    <t xml:space="preserve">　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本業務では、これまでの取り組みを踏まえ、本年８月に横浜で開催されるTICAD９における国土交通省テーマ別イベントの企画・運営及びを実施するものである。
また、アフリカ現地政府とのインフラに関する会議等の開催に関する企画・提案とその運営を実施するものである。加えて、国内でのJAIDA活動に関わる運営支援等を実施するものである。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株式会社オリエンタルコンサルタンツが企画提案書を提出し、提出された企画提案書の内容について、「業務実施体制」、「実施方針・実施フロー・工程表」、「特定テーマに対する企画提案」の観点から評価を行った。
その結果、株式会社オリエンタルコンサルタンツ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
</t>
    <phoneticPr fontId="1"/>
  </si>
  <si>
    <t>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
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６者が企画提案書を提出し、提出された企画提案書の内容について、「業務実施体制」、「実施方針・実施フロー・工程表」、「特定テーマに対する企画提案」の観点から評価を行った。
その結果、『日本工営株式会社』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</si>
  <si>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本業務では、ASEAN地域の特定の国や都市を対象として、二以上の要素技術が相互連携したスマートシティの具体的案件形成を図るものである。
上記を行うには、十分な実施体制、業務に関する知見等を有することが必要なことから、企画競争により内容について公募し、審査することとした。企画競争方式に基づく企画提案書の提出要請に対し、７者が企画提案書を提出し、提出された企画提案書の内容について、「業務実施体制」、「実施方針・実施フロー・工程表」、「特定テーマに対する企画提案」の観点から評価を行った。
その結果、「オリエンタルコンサルタンツグローバル・ダイナミックマッププラットフォーム共同提案体」の提案は、「業務実施体制」において評価される十分な体制を有しており、「実施方針・実施フロー・工程表」に関しては、理解度と的確性において、「特定テーマに対する企画提案」に関しては、実現性において評価される内容であり、全体として本業務を的確に遂行できる審査結果となったため、実施者として同共同提案体を選定し、随意契約をするものである。
</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</si>
  <si>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本業務では、新たな萌芽的ニーズを拾い上げる観点から、幅広い分野・テーマを対象として、ASEANにおけるスマートシティの具体的案件形成に向けた調査等を新規に実施するものである。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うち１者は提出された企画提案書が要件に適合しないため、提案を無効とした。）、提出された企画提案書の内容について、「業務実施体制」、「実施方針・実施フロー・工程表」、「特定テーマに対する企画提案」の観点から評価を行った。
その結果、オリエンタルコンサルタンツグローバル・Synspective共同提案体の提案は、「業務実施体制」において評価される十分な体制を有しており、「実施方針・実施フロー・工程表」に関しては、的確性において、「特定テーマに対する企画提案」に関しては、具体性・実現性において評価される内容であり、全体として本業務を的確に遂行できる審査結果となったため、実施者として同提案体を選定し、随意契約をするものである。</t>
    <phoneticPr fontId="1"/>
  </si>
  <si>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本業務は、ASEANの中で、マレーシアに絞り、スマートシティ実現に向けた調査検討業務を行うものである。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日本工営株式会社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
</t>
    <phoneticPr fontId="1"/>
  </si>
  <si>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本業務では、インドとのスマートシティ分野における協力を一層加速するために、スマートシティの具体的案件形成に向けた調査等を実施するものである。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その結果、2025年度 日印スマートシティ協力に関する調査検討業務 日本コンサルタンツ・オリエンタルコンサルタンツグローバル共同提案体の提案は、「業務実施体制」において評価される十分な体制を有しており、「実施方針・実施フロー・工程表」に関しては、的確性において、「特定テーマに対する企画提案」に関しては、実現性において評価される内容であり、全体として本業務を的確に遂行できる審査結果となったため、実施者として同提案体を選定し、随意契約をするものである。</t>
    <phoneticPr fontId="1"/>
  </si>
  <si>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た。直近では令和６年10月29～30日に第６回会合を開催し、脱炭素社会の実現に向けた協力の更なる推進等の必要性を確認したほか、ASEAN でのスマートシティ実現に向けて継続的に協力を行っていくことを確認したところである。このように過去６回の会合を通じて築かれたスマートシティ分野におけるASCNとの協力関係をより強固なものとするとともに、ビジネスマッチングイベントを通じた本邦企業等の事業機会の拡大を目的として、令和７年度についても、会合を開催することとする。
本業務は、会合の開催準備・運営等を行うものである。ASCNに加盟する各国・各都市の国土政策や都市政策を担当する閣僚・幹部を日本に招聘し、令和７年９月以降に香川県・高松市と連携して開催する。なお、会合の開催形式については、実地とオンラインの混合したハイブリッド開催とす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株式会社JTBコミュニケーションデザインの提案は、「業務実施体制」において評価される十分な体制を有しており、「実施方針・実施フロー・工程表」に関しては、的確性において、「特定テーマに対する企画提案」に関しては、具体性・独創性において評価される内容であり、全体として本業務を的確に遂行できる審査結果となったため、実施者として同社を選定し、随意契約をするものである。</t>
    <phoneticPr fontId="1"/>
  </si>
  <si>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
本業務では、これらの取組みの一環として、我が国の有するスマートシティを推進する技術や経験等について、海外への売り込みを図り、スマートシティ実現に協力するため、日本国内及び海外におけるスマートシティの取組や成功事例を発信する事例集の構成検討及び作成を行うものである。
また、海外スマートシティ展開の可能性がある本邦企業を調査・発掘し、JASCA と連携しながら、本邦企業の協業による海外スマートシティ展開の機会を醸成するためのマッチングを図る国内視察等のイベントの企画・実施を行うものである。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日本国内及び海外におけるスマートシティの事例集（冊子）作成業務及び海外スマートシティ展開に関する会合の企画運営業務ＵＲＬＫ・ＭＵＲＣ共同提案体の提案は、「業務実施体制」において評価される十分な体制を有しており、「実施方針・実施フロー・工程表」に関しては、理解度と的確性において、「特定テーマに対する企画提案」に関しては、実現性・独創性において評価される内容であり、全体として本業務を的確に遂行できる審査結果となったため、実施者として同社を選定し、随意契約をするものである。</t>
    <phoneticPr fontId="1"/>
  </si>
  <si>
    <t>2025年度 Smart JAMPスマートシティ実現に向けた調査検討業務 （GX）共同提案体</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</si>
  <si>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また、令和６年10月に開催された第２回AZEC首脳会合において付属文書として採択された「今後10年のためのアクションプラン」においては、日本は、AZEC パートナー国における脱炭素社会の実現に資するスマートシティ分野の協力を推進することが明記されている。この機運も捉え、本業務は、ASEANにおけるスマートシティの具体的案件形成に向けた調査等（GX分野）を新規に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提出された企画提案書の内容について、「業務実施体制」、「実施方針・実施フロー・工程表」、「特定テーマに対する企画提案」の観点から評価を行った。
その結果2025年度 Smart JAMPスマートシティ実現に向けた調査検討業務 （GX）共同提案体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</si>
  <si>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質の高いインフラ」の海外展開にあたっては、海外インフラプロジェクトの担い手となる人材の確保と育成が不可欠である。本業務では、海外インフラプロジェクト技術者認定・表彰制度について、受付・審査に用いる現行システムの保守・運用・改良をおこなうとともに、審査において基礎的な情報確認をおこなうことと併せ、技術者が世界各国のインフラプロジェクトの現場で活躍できる実践的能力を付与することを目指す研修プログラムを作成することを目的とする。
本業務を効果的に実施するためには、現状の受付・審査システムの課題を踏まえ、より良いシステムとなるよう改良するための着眼点及び工夫に関して深い知識・経験が求められる。また「海外インフラプロジェクトの研修プログラムの作成」に際しては、効果的・効率的な研修プログラム作成にあたっての着眼点と留意点に関して、深い知識・経験が求められる。これらを踏まえて委託先業者を選定する必要があるため、企画競争による企画提案を公募し審査することとした。
企画競争方式に基づく企画提案書の提出要請に対し、1者が提案書を提出し、その内容について、「業務実施体制」、「実施方針・実施フロー・工程表」、「特定テーマに対する企画提案」の観点から評価を行った。
2025年度 海外インフラプロジェクト技術者認定・表彰・育成支援検討業務国際建設技術協会・日本ソフト技研共同提案体による提案内容は、実施方針の理解度・的確性が高いものとなっていた。
受付・審査事務の効率化手法の検討にあたり、本業務における実施内容が十分に理解されており、例年課題となっていた事業名誤認識や技術者氏名誤読を防止するためのシステム改修や表彰採点作業の負荷軽減に対する仕組みを提案するなど、提案内容が具体的かつ妥当なものであるとともに、提案内容の実現に高い説得力がある。
　また、海外インフラプロジェクトの研修プログラムの作成に関しては、プロジェクトマネージャーを育成する手法として、研修で取り上げる事案に関しては、受講生の理解が深まる内容となる提案となっている。
また、受講対象者の選定にあたっては、業種バランスを考慮した選定の必要性に留意されており、提案内容が具体的かつ妥当なものである。
以上のことから、当該業務の実施者として2025年度 海外インフラプロジェクト技術者認定・表彰・育成支援検討業務国際建設技術協会・日本ソフト技研共同提案体を選定し、随意契約するものである。</t>
    <phoneticPr fontId="1"/>
  </si>
  <si>
    <t>本業務では、道路等のインフラ整備及びその後の持続可能な管理・運営において標準的な事業形態がないカンボジア国において、日本の現場で醸成された本邦企業の技術力やノウハウをいかした同国におけるPPP事業導入可能性に関する具体的な情報の収集・分析および同国政府への提案を行うこととする。
本業務の実施においては、カンボジア国における道路等のPPP案件形成のための情報収集・分析および本邦企業が保有する技術やノウハウをいかしたPPP案件の形成可能性に関する検討に関して、カンボジア国で案件形成するために必要な契約等に係る具体的な情報や他国の企業が実施する道路等の土木インフラの管理・運営に係る現地情報を収集して、分析するうえでの着眼点及び工夫や、ヒアリングの実施に関して、カンボジア政府側から発信される具体的な事業の情報を入手するために必要な検討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2025年度 カンボジアにおける道路事業等におけるPPP案件の組成可能性検討業務共同提案体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カンボジア国における道路等のPPP案件形成のための情報収集・分析および本邦企業が保有する技術やノウハウをいかしたPPP案件の形成可能性に関する検討に関して、カンボジア国で案件形成するために必要な契約等に係る具体的な情報や他国の企業が実施する道路等の土木インフラの管理・運営に係る現地情報を収集して、分析するうえでの着眼点及び工夫について、本業務における実施内容が十分に理解されており、中国企業と協業しているコンサルタントにヒアリングを行う点や、本邦技術を活用しPPP案件への参画を検討している企業に着眼している点、ヒアリングの実施に関して、カンボジア政府側から発信される具体的な事業の情報を入手するために必要な検討の着眼点及び工夫について、これまでのカンボジア国での業務経験で構築したネットワークを活用した幅広くかつ効率的なヒアリングを提案しており、内容が具体的かつ妥当なものであるとともに、提案内容の実現に説得力があった。
以上のことから、当該業務の実施者として2025年度 カンボジアにおける道路事業等におけるPPP案件の組成可能性検討業務共同提案体を選定し、随意契約するものである。</t>
    <phoneticPr fontId="1"/>
  </si>
  <si>
    <t>本業務は、災害が頻発するフィリピン共和国ケノン道路の改善に向け、当該路線の現況や既存F/S結果、周辺道路に関する必要な情報（現況及び改良計画等）等を収集・整理の上、先方政府への協議等も通じた当該路線のプレF/S 調査（当該路線の改善方針、有効な本邦技術の検討、事業費算定、O&amp;M事業等も含めたビジネスモデル及び資金スキームの検討等）を行い、先方政府へ提案するための資料作成を行うものである。
本業務を効果的に実施するためには、ケノン道路及び周辺道路に関する情報の収集・整理、ケノン道路の具体方策検討及びO&amp;M事業等の可能性の検討を行うにあたり深い知識・経験が求められる。これらを踏まえて委託先業者を選定する必要があるため、企画競争による企画提案を公募し審査することとした。
企画競争方式に基づく企画提案書の提出要請に対し、2者が提案書を提出し、その内容について、「業務実施体制」、「実施方針・実施フロー・工程表」、「特定テーマに対する企画提案」の観点から評価を行った。
オリエンタルコンサルタンツグローバル・JFE エンジニアリング共同提案体の企画提案について、業務実施方針では対象道路の管理水準を周辺道路との兼ね合いも含め把握したうえで、複数の代替整備案の検討、本邦技術の活用、O&amp;M スキームを検討する旨記載されている。また、業務実施フロー、業務実施工程については、業務手順や業務量等を的確に把握しており実現性が高い計画となっている。
想定しうる災害を念頭に入れた優位性のある本邦技術の活用や、円借款を含む現実的な資金調達スキームの検討等のプレＦ/Ｓ調査を行う際の工夫と留意点として、環境配慮事項や費用対効果に触れ、周辺道路との兼ね合いも念頭とした複数の代替整備案の検討やODA/PPP ハイブリットスキームを提案するなど、プレFS を行ううえでの留意点が具体的に記載されており、実現性の高い提案となっている。
また、先方国で実現可能な事業スキームを提案する際の工夫と留意点として、特にO&amp;Mの分野では先方政府の維持管理予算の実態や法制度の実情等に関し詳しく現状分析の上で、PPP で実施する際の実現可能なスキームや本邦企業の関与方法を検討する際の着眼点（予防保全、再有料化、財源、官民リスク等）が具体的に記載されているなど、実現性の高い提案となっている。
 以上のことから、当該業務の実施者としてオリエンタルコンサルタンツグローバル・JFE エンジニアリング共同提案体を選定し、随意契約するものである。</t>
    <phoneticPr fontId="1"/>
  </si>
  <si>
    <t>本業務は、海外市場におけるインフラメンテナンス分野において、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
本業務を効果的に実施するためには、対象国政府等のニーズ把握及び実証実験等の検討、過去マッチング企業等のフォローアップ支援の検討を行うにあたり深い知識・経験が求められる。これらを踏まえて委託先業者を選定する必要があるため、企画競争による企画提案を公募し審査することとした。
企画競争方式に基づく企画提案書の提出要請に対し、１者が提案書を提出し、その内容について、「業務実施体制」、「実施方針・実施フロー・工程表」、「特定テーマに対する企画提案」の観点から評価を行った。
国際建設技術協会・ＪＦＥエンジニアリング共同提案体の企画提案について、業務の目的や業務内容を十分に理解した上で、対象国に対して限られた期間内で成果を上げるため米国等とのコネクションを活用するなど、業務実施方針が具体的に記載されている。また、業務実施フロー、業務実施工程については、本邦技術の確認、実証実験、セミナー時期にも留意の上で、業務手順や業務量等を的確に把握しており、理解度が高い提案となっている。
対象国政府等が求めているインフラメンテナンス技術のニーズを的確に把握し、本邦企業が有するシーズとマッチングさせるための具体な工夫や留意点として、過年度に構築された米国等とのコネクションも活用の上で、アンケートやインタビュー等を通じてニーズを把握し、カウンターパートと連携し実証実験を進めるなど、解決策が具体的に記載されており、実現性が高い提案となっている。
また、過去のセミナー等にてニーズとシーズがマッチングした技術等を対象に、海外インフラメンテナンス市場への参入促進に向けた効果的なフォローアップ支援策や工夫・留意点として、過去技術紹介した企業に対してのアンケート及びヒアリングの実施や新技術導入に向けた支援に言及するなど、フォローアップ支援の着目点が具体的に記載されており、実現性が高い提案となっている。
 以上のことから、当該業務の実施者として国際建設技術協会・ＪＦＥエンジニアリング共同提案体を選定し、随意契約するものである。</t>
    <phoneticPr fontId="1"/>
  </si>
  <si>
    <t>海外のインフラプロジェクトにおいては、プロジェクト受注後に当初予期していないトラブルが発生することがある。これらのトラブルは、本邦企業が独力で対応することには困難が伴い、海外事業への参入意欲を低下させることにもなるため、リスク対応方策を検討することは重要である。本業務では、本邦企業が実施する海外インフラプロジェクトのトラブル案件について整理を行うとともに、既存の支援制度等に関する課題の整理を行い、海外インフラプロジェクトに従事する本邦企業に対して必要な支援策を検討することを目的とする。
本業務を効果的に実施するためには、現状の海外インフラプロジェクトのトラブル案件の整理し、課題の抽出を行うためのための着眼点及び工夫に関して深い知識・経験が求められる。また「既存の支援制度に関する課題の整理を行い、有効な支援制度を検討するにあたっても深い知識・経験が必要である。
これらを踏まえて委託先業者を選定する必要があるため、企画競争による企画提案を公募し審査することとした。
企画競争方式に基づく企画提案書の提出要請に対し、３者が提案書を提出し、その内容について、「業務実施体制」、「実施方針・実施フロー・工程表」、「特定テーマに対する企画提案」の観点から評価を行った。企画提案書の中で、日本工営株式会社による提案内容は、実施方針の理解度・的確性が高いものとなっていた。
「海外インフラプロジェクトのトラブル案件の整理」の実施にあたり、トラブル案件の解決方法に向けて、業界団体へのヒアリング項目を事前に設定し、効果的に課題整理を行うべく提案がされているなど、提案内容が具体的かつ妥当なものであるとともに、提案内容の実現に高い説得力がある。
また、「既存の支援制度に関する課題の整理にあたっての工夫、留意点」の実施にあたり、同様に着眼点や問題点を明示したうえで、特定テーマで求める工夫点等が明確に記載されており、現状の支援制度を整理したのち、トラブル案件の類型ごとに保険適用またはそれ以外の可能性について整理する方法が提示されており、提案内容が具体的かつ妥当なものである。
以上のことから、当該業務の実施者として日本工営株式会社を選定し、随意契約するものである。</t>
    <phoneticPr fontId="1"/>
  </si>
  <si>
    <t>本業務は、国土交通省とウクライナ地方・国土発展省との間で締結した「インフラ復旧・復興に関する協力覚書」に基づき、人手不足のウクライナにおいて、施工の省人化・効率化に寄与する重機の遠隔施工技術を導入することを目的に、遠隔施工システムの検討、実証実験を行うものである。本業務を効果的に実施するためには、ウクライナに関する情報の収集・整理、またウクライナ国内の法規制を踏まえつつ環境に応じたシステム構築の具体的な検討を行うにあたり深い知識・経験が求められる。これらを踏まえて委託先業者を選定する必要があるため、企画競争による企画提案を公募し審査することとした。企画競争方式に基づく企画提案書の提出要請に対し、１者が提案書を提出し、その内容について、「業務実施体制」、「実施方針・実施フロー・工程表」、「特定テーマに対する企画提案」の観点から評価を行った。2025年度 ウクライナにおける遠隔施工技術検証業務共同提案体の企画提案について、業務実施方針では複数のモバイル回線を同時使用するシステムを前提にウクライナ国内の法規制・技術・安全面での制約を考慮した検討を行う旨記載されている。また、業務実施フロー、業務実施工程については、業務手順や業務量等を的確に把握しており実現性が高い計画となっている。
    特定テーマに関しては、ウクライナ国内での通信環境を考慮し送信データの低遅延を実現するための工夫が示されており、提案内容が具体的かつ妥当なものであるとともに、提案内容の実現に高い説得力がある。
　　また、「ウクライナ政府機関、国際開発金融機関、関連民間企業・団体等に遠隔施工技術を効果的に訴求するにあたっての工夫、留意点」に関して、多様なステークホルダーに対して効果的に情報発信するための複数の方法が示されており、提案内容が具体的かつ妥当なものである。
以上のことから、2025年度 ウクライナにおける遠隔施工技術検証業務共同提案体を選定し、随意契約するものである。</t>
    <phoneticPr fontId="1"/>
  </si>
  <si>
    <t>2024年12月に「インフラシステム海外展開戦略2030」が策定され、具体的な施策の項目の一つとして防災分野が記載され、「相手国によるソフト面を含めた総合的な防災推進体制の拡充の取組に協力していく」ことが掲げられている。海外の地震・火山噴火が頻発する国における防災ニーズのひとつとして、衛星SAR画像解析により、被害エリアを迅速かつ効率的に推定・把握することが考えられる。現在、国土地理院では、海外において大規模地震や大規模火山噴火が発生しSAR（ALOS-2）の観測が行われた場合、SAR（ALOS-2）解析画像及び地表変動に関する判読結果をウェブページ等を通じて提供している。本分野において、相手国が我が国を共創のパートナーとして選ぶ上での訴求力を高めていく一つの方策として、これらのSAR解析画像に対して、現地調査や復旧の優先度を判断する上で参考となり得る情報を組み合わせることで、高付加価値化を目指すことが考えられる。以上を踏まえ、本業務では地震・火山国であるインドネシアとトルコの防災ニーズを調査し、SAR解析画像に組み合わせるべき付加情報について分析を行うとともに、防災を所管する先方政府機関等へ提案を行うことで、相手国政府機関との協力覚書締結の可能性や、これに関連する本邦企業が参画可能な案件形成の可能性を検討する。
本業務の実施においては、インドネシアとトルコの地震・火山災害に関する被災状況把握のニーズ・シーズの調査に関して、インドネシア及びトルコでのニーズ調査及び日本国内の官学機関へのシーズ調査を行う上での着眼点及び工夫や、防災を所管する先方政府機関等への提案に関して、協力覚書締結の可能性を高めるために効果的な提案に当たって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４者が提案書を提出し、その内容について、「業務実施体制」、「実施方針・実施フロー・工程表」、「特定テーマに対する企画提案」の観点から評価を行った。
オリエンタルコンサルタンツグローバル・Synspective共同提案体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インドネシアとトルコの地震・火山災害に関する被災状況把握のニーズ・シーズの調査に関して、インドネシア及びトルコでのニーズ調査及び日本国内の官学機関へのシーズ調査を行う上での着眼点及び工夫について、既存ネットワークを活用して調査を効率的に実施できる点や、複数の指標を設定してシーズを定量的に評価する点、防災を所管する先方政府機関等への提案に関して、協力覚書締結の可能性を高めるために効果的な提案に当たっての着眼点及び工夫について、相手国政府の能力や意向に応じて、提案する技術協力方法をあらかじめ複数パターン想定しているなど、提案内容が具体的かつ妥当なものであるとともに、提案内容の実現に説得力があった。
以上のことから、当該業務の実施者としてオリエンタルコンサルタンツグローバル・Synspective共同提案体を選定し、随意契約するものである。</t>
    <phoneticPr fontId="1"/>
  </si>
  <si>
    <t>本業務では、モンゴル国における都市開発をはじめとしたモンゴル国のニーズに合致したインフラ整備やその維持管理・維持保全、運営・利活用において、日本の現場で醸成された本邦企業の技術力やノウハウをいかした事業の導入可能性に関し、両国政府及び民間企業と密に連携した効率的な協議の場の構築の検討及び将来的にその場を通じて事業として形成されうる案件（特にPPPとなりうるもの）を調査するものである。
本業務の実施においては、案件形成可能性調査およびワークショップ等の開催に関して、モンゴル国で本邦企業が関わってO&amp;M含むPPP事業を組成するうえで、意見交換が必要なモンゴル国政府機関または業界団体・企業を特定して、有益な議論とするために必要となる観点と開催にあたって工夫される取組の提案や、案件を定量的に評価するためのロングリストの作成および両国政府によるジョイントプラットフォームの生成可能性検討に関して、モンゴル国で本邦企業が関わってO&amp;M含むPPP事業を組成する中で想定される課題点（税金、建設関連法制度等）を抽出して対応方針を検討するために、必要となる観点と具体的な方策の提案、さらに、作成するロングリストに関しては妥当な評価指標とリストを更新・管理するための有効な手法の提案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株式会社アルメック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次に、「特定テーマに対する企画提案」の観点では、案件形成（特にPPP となりうるもの）可能性調査およびワークショップ等の開催に関して、モンゴル国で本邦企業が関わってPPP 事業（O&amp;M 含む）を組成するうえで、意見交換が必要なモンゴル国政府機関または業界団体・企業を特定して、有益な議論とするために必要となる観点と、開催にあたって工夫される取組の提案について、本業務における実施内容が十分に理解されており、各機関や事業ごとに議論の粒度やセクターが多岐にわたるため、カテゴリ別に分けたWS の開催に着眼するなど、提案内容が具体的かつ妥当なものであるとともに、提案内容の実現に高い説得力があった。また、案件を定量的に評価するためのロングリストの作成および両国政府によるジョイントプラットフォームの生成可能性検討に関して、モンゴル国で本邦企業が関わってPPP 事業（O&amp;M 含む）を組成する中で想定される課題点（税金、建設関連法制度等）を抽出して対応方針を検討するために、必要となる観点と具体的な方策及び作成するロングリストに関しては妥当な評価指標とリストを更新・管理するための有効な手法を提案について、カテゴリ別に課題整理・対応策検討を行う点や、ロングリストの年２回のレビューなど、提案内容が具体的かつ妥当なものであるとともに、提案内容の実現に高い説得力があった。
以上のことから、当該業務の実施者として株式会社アルメックを選定し、随意契約するものである。</t>
    <phoneticPr fontId="1"/>
  </si>
  <si>
    <t>本業務では、近年急速な人口増加の傾向にあるウガンダ国のカンパラ首都圏において、水資源開発が喫緊の課題として認識されていることから、本業務では同国の行政機関や関係者から関連プロジェクトに係る情報等を収集して、日本政府や本邦企業の知見や技術を活用した案件の組成の検討を行うこととする。
本業務の実施においては、ウガンダ国カンパラ首都圏およびその近郊における水資源・都市給水に関する情報収集・整理およびヒアリングの実施に関して、ウガンダ国やカンパラ首都圏の状況を俯瞰的に整理し、本邦企業の海外展開方策の検討に参考となる効果的な情報収集・整理およびヒアリング実施にあたっての着眼点及び工夫や、ウガンダ国内の水資源・都市給水に関する具体的提案に関して、ウガンダ国内における水資源・都市給水案件で、プレF/S調査を行う事業を選定・精査する際の留意点と本邦技術の導入により推進される国・地方行政が掲げる施策の想定にあたって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３者が提案書を提出し、その内容について、「業務実施体制」、「実施方針・実施フロー・工程表」、「特定テーマに対する企画提案」の観点から評価を行った。
八千代エンジニヤリング株式会社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ウガンダ国カンパラ首都圏およびその近郊における水資源・都市給水に関する情報収集・整理およびヒアリングの実施に関して、ウガンダ国やカンパラ首都圏の状況を俯瞰的に整理し、本邦企業の海外展開方策の検討に参考となる効果的な情報収集・整理およびヒアリング実施にあたっての着眼点及び工夫について、現地NGO や研究機関等からの多角的な情報を体系的に整理する点に加え、事業実施リスクや参入障壁を明確にし、現地ニーズに応えるための情報収集を行う点、ウガンダ国内の水資源・都市給水に関する具体的提案に関して、ウガンダ国内における水資源・都市給水案件で、プレF/S 調査を行う事業を選定・精査する際の留意点と本邦技術の導入により推進される国・地方行政が掲げる施策の想定にあたっての着眼点及び工夫について、既存の技術導入事例を調査・分析して最適な技術を選定するとともに、現地にて主体的に運用・維持管理できるようマニュアル整備を計画に含めるなど、内容が具体的かつ妥当なものであるとともに、提案内容の実現に説得力があった。
以上のことから、当該業務の実施者として八千代エンジニヤリング株式会社を選定し、随意契約するものである。</t>
    <phoneticPr fontId="1"/>
  </si>
  <si>
    <t>本業務は、バングラデシュにおける道路事業に関するプロジェクト情報を収集した上で、本邦技術を活用したODAやPPP（O&amp;M含む）等のプロジェクトとして有望と考えられる案件を選定し、プレF/S調査（事業費算定、採算性及び投資スキームの検討等）等を行い、相手国へ提案するための資料作成を行うものである。
本業務を効果的に実施するためには、バングラデシュにおいてのODA、PPP(O&amp;M 含む)制度の状況を含む現地の規制や制度、他国企業との競合の可能性について考慮し、道路案件のプロジェクト化に向けて、建設又は運営・維持管理（O&amp;M）段階において、本邦企業の参画が見込めるプロジェクトを選定する際の深い知識・経験が求められる。これらを踏まえて委託先業者を選定する必要があるため、企画競争による企画提案を公募し審査することとした。
企画競争方式に基づく企画提案書の提出要請に対し、2者が提案書を提出し、その内容について、「業務実施体制」、「実施方針・実施フロー・工程表」、「特定テーマに対する企画提案」の観点から評価を行った。
2025年度 バングラデシュにおける道路事業に関する案件形成検討業務パデコ・パシフィックコンサルタンツ共同提案体の企画提案について、業務の目的や業務内容を十分に理解した上で、業務方針や基礎情報が具体的に記載されている。
「業務実施体制」については、配置予定技術者の必要要件を満たす技術者の配置を予定している。
「実施方針」については、業務の目的や内容を十分に理解した上で、業務実施方針に相手国関係者ヒアリング、ODA・PPPに係る法制度の詳細分析、競合国の動向の情報収集を踏まえ、プロジェクト案件のロングリストを作成し、明確な定義と理由および本邦企業ヒアリング調査より1件に絞り込み、優位性のある本邦技術の活用や本邦企業の参画を可能とする現実的な事業及び資金調達スキームの検討をすることとしており、また、「実施フロー・工程表」については、業務手順や業務量等を的確に把握しており実現性が高い計画提案となっている。
「特定テーマ①に対する企画提案」については、相手国関係者へのヒアリング等を通じて有益な情報収集・整理を行う際の工夫と留意点として、提案者は計画目標年次を2040年とした当該国全域における短期および中長期的な道路整備計画を全て策定した経緯から、プロジェクト候補のロングリスト作成に優位性があり、当該国のODA・PPP制度および政府動向を正しく見極める必要性や、競合国には無い本邦技術分野の検討、第三国との共創による相乗効果も視野に入れる必要性に触れるなど、情報収集・整理を行ううえでの留意点が具体的に記載されており、具体性と実現性の高い提案となっている。
「特定テーマ②に対する企画提案」については、建設又は運営・維持管理（O&amp;M）段階において、本邦企業の参画が見込める優良なプロジェクトの選定やプレF/S調査を進める際の具体的な工夫と留意点として、ロングリストを基に我が国にとって優位性の高い案件抽出を明確な定義と理由に則り行う際の各指標と想定されるリスクへの配慮や、本邦技術の分野横断的評価と相手国政府が他国の知見が必要であると考える技術に配慮したうえでプレF/S対象案件の抽出を行うことや、抽出案件に対する詳細計画のレビューを基本としたプレF/S調査を行うなど、具体的な提案が記載されており、具体性と実現性の高い提案となっている。
以上のことから、当該業務の実施者として2025年度 バングラデシュにおける道路事業に関する案件形成検討業務パデコ・パシフィックコンサルタンツ共同提案体を選定し、随意契約するものである。</t>
    <phoneticPr fontId="1"/>
  </si>
  <si>
    <t>今後のインフラシステムの海外展開においては、整備後の継続的な関与も含め我が国の強みを活かした案件形成やPPP案件への対応が求められているところ。そこで、本業務では、過去に円借款や他国支援等で建設した（もしくは建設予定の）海外の道路橋事業を対象として、現在の運営維持管理状況、課題、ニーズ等を整理し、本邦企業の優位性を考慮のうえPPP事業もしくは運営維持管理（O&amp;M）で課題を抱える事業を選定し、プレF/S調査（事業費算定、採算性及び投資スキームの検討等)を行い、相手国へ提案するための資料作成を行う。
本業務を効果的に実施するためには、過去に円借款、他国支援等で建設した(もしくは建設予定の)海外の道路橋事業の中から、具体的にPPP事業もしくは運営維持管理に関する案件形成の検討を行う事業を選定する際の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2025年度 海外における道路橋事業に関するPPP等案件形成検討業務 株式会社長大・デロイト トーマツ ファイナンシャルアドバイザリー合同会社・株式会社ＩＨＩ・株式会社IHIインフラシステム共同提案体の企画提案について、業務の目的や業務内容を十分に理解した上で、業務方針や基礎情報が具体的に記載されている。
「業務実施体制」については、配置予定技術者の必要要件を満たす技術者の配置を予定している。
「実施方針」については、業務の目的や内容を十分に理解した上で、業務実施方針に候補橋梁の維持管理水準・予算措置状況・支援ニーズ等を整理したうえで、プロジェクトサイクルにおける本邦優位技術の活用可能性や相手国ニーズを踏まえ、特殊橋梁を対象とした事業内容を提案し、政府保証やアベイラビリティ・ペイメントの適用可能性を検討し、技術面・財務面・法制度面から妥当性検証することとしており、また、「実施フロー・工程表」については、業務手順や業務量等を的確に把握しており、実現性が高い提案となっている。
「特定テーマ①に対する企画提案」については、維持管理体制が一定程度整備されている国であっても、特殊橋梁は適切に維持管理が行われていない事例や本邦技術を活用した案件形成の可能性があるといった視点を念頭に置き、とりまとめ対象国の選定や有益な基礎情報の収集・整理を提案することは独創性がある。加えて、道路PPP適用実績のある国や中期インフラ計画への反映余地等を事前に検討し、過去セミナー等を通じて点検・維持管理PPPや本邦技術適用に対する期待が高いインドネシア共和国が有力であること、事前調査で当該国の候補橋梁は維持管理に必要な橋梁情報が管理され、資料提供支援が得られる見込みであることなど、工夫や留意点が具体的に提案されており、実現性の高い提案となっている。
「特定テーマ②に対する企画提案」については、PPP事業もしくは運営維持管理で課題を抱えいる事業の選定やプレF/S調査を進める際の具体的な工夫と留意点として、対象国が自国技術のみでは点検・補修工事の実施が困難と認識している特殊橋梁を選定し、本邦優位技術に加え現地政府の実現可能な技術の適用、先方政府の点検維持管理業務予算とPPPで行った場合の負担比較、アベイラビリティ・ペイメントの計測可能な指標の提案など、具体的且つ独創的な業務内容が提案されており、さらに、一般国道における維持管理PPPの導入が開始されている国を提案予定とし、実現性の高い提案となっている。
以上のことから、当該業務の実施者として2025年度 海外における道路橋事業に関するPPP等案件形成検討業務 株式会社長大・デロイト トーマツ ファイナンシャルアドバイザリー合同会社・株式会社ＩＨＩ・株式会社IHIインフラシステム共同提案体を選定し、随意契約するものである。</t>
    <phoneticPr fontId="1"/>
  </si>
  <si>
    <t>本業務は、トルコ共和国国家水利庁（以下、「DSI」という。）が所管するダム等水資源分野の施設について、昨年度実施した調査の結果を踏まえた追加の情報収集を行った上で、トルコ企業との協業可能性も考慮しつつ、本邦技術を活用したプロジェクトとして可能性がある案件を抽出し具体化するとともに、相手国政府に対して事業の提案を行うものである。
本業務を効果的に実施するためには、情報収集に関して、検討に有用な情報を収集する上での工夫に関して深い知識・経験が求められる。また本邦企業が参画可能な案件の具体化に関して本邦企業が参画可能かつトルコ企業との協業可能性を考慮した案件として具体化する上での工夫について、深い知識・経験が求められる。これらを踏まえて委託先業者を選定する必要があるため、企画競争による企画提案を公募し審査することとした。
企画競争方式に基づく企画提案書の提出要請に対し、1者が提案書を提出し、その内容について、「業務実施体制」、「実施方針・実施フロー・工程表」、「特定テーマに対する企画提案」の観点から評価を行った。
2025 年度 トルコ共和国における水資源関連施設に関する案件形成調査検討業務共同提案体による「業務実施体制」、「実施方針・実施フロー・工程表」に関する提案内容は、業務内容を十分に理解し、業務量の的確な把握のもと検討された提案となっている。
「特定テーマ①に対する企画提案」については、提案者が有する現地事務所や所属する協議会のネットワークを通じた効率的な方法を提案するなど、提案者が持つ体制の強みを活かした、説得力の高い提案内容となっている。
　また、「特定テーマ②に対する企画提案」については、提案者がこれまで培ってきた知見を踏まえ、本邦企業の強みが発揮される技術を活用した案件形成につながる提案をしており、本業務の目的達成に向けて説得力の高い提案内容となっている。
以上のことから、当該業務の実施者として2025年度 トルコ共和国における水資源関連施設に関する案件形成調査検討業務共同提案体を選定し、随意契約するものである。</t>
    <phoneticPr fontId="1"/>
  </si>
  <si>
    <t>　本業務は、インフラを観光資源として公開・開放し地域活性化に寄与するインフラツーリズムについて、周辺観光資源と連携し収益性等を踏まえた地域による持続可能なコンテンツ提供を目指し、モデル地区における観光コンテンツの造成、地域関係者による運営体制や受入体制の検討を行う。また、インフラツーリズムの更なる発展のため、こども向けインフラツーリズムの発展可能性を調査するものである。
　本業務の実施にあたっては、国土交通省のインフラ施設に適した、こども向けインフラツーリズムの発展可能性や受入体制等を調査整理するうえでの着眼点とその具体的な手法など、広範で深い知識や経験を有していることが不可欠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株式会社JTBが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</si>
  <si>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建設リサイクル推進、建設発生土の有効利用及び適正処理推進に向け、令和６年度建設副産物実態調査のデータ集計・整理・分析、建設リサイクル推進施策検討、建設発生土の有効利用及び適正処理推進施策検討に関する調査、検討、資料作成等及び建設リサイクル推進施策検討小委員会等の運営補助等を行うものである。
　本検討における建設副産物実態調査の解析や建設リサイクル推進計画の評価には、建設副産物のリサイクル、過去の建設副産物実態調査に関する知見や既存の建設リサイクルに関する通知、関係業界等の実態に関する広範囲で深い知識が必要である。
　したがって、本業務は、複数の者に企画提案書等の提出を求め、その内容について審査を行う企画競争方式により発注することが適切だと考えられるため、手続きを進めたところである。
　この結果、１者から企画提案があり、その企画提案書について、「業務実施体制」、「実施方針・実施フロー・工程表」及び「特定テーマに対する企画提案」に対して評価した結果、一般財団法人　先端建設技術センターの提出した企画提案書について、総合政策局企画競争委員会において、適切な業務遂行が可能であると判断し求められたため、この業者を特定したものである。
 以上の理由により、会計法（昭和２２年法律第３５号）第２９条の３第４項及び予算決算及び会計令第１０２条の４第３号の規定により随意契約を行うものである。</t>
    <phoneticPr fontId="1"/>
  </si>
  <si>
    <t>本業務では、インフラメンテナンスに産学官民が総力を挙げて取り組むプラットフォームである「インフラメンテナンス国民会議、インフラメンテナンスに関する優れた取組を表彰して理念を普及する「インフラメンテナンス大賞」及び地域の魅力や個性を創出している良質な社会資本とそれに関わりのある優れた地域活動を一体的に表彰する「手づくり郷土賞」の取組を推進することを目的に、広報資料作成及び各種イベント等の運営補助を実施する。
インフラメンテナンスや社会資本を活かした地域づくりの広報手法の検討に当たっては、維持管理やストック活用の重要性を多様な主体をターゲットとして効率的かつ効果的に広く周知するなど、高度かつ専門的な知識や豊富な経験を有していることが不可欠である。
したがって、本業務は広く企画提案書等の提出を求め、その内容について審査を行う企画競争方式により発注することが適切と考えられるため、手続きを進めたところである。
この結果、１者から企画提案があり、企画提案書について、業務実施体制、実施方針及び特定テーマ等に対する企画提案を総合的に評価した結果、株式会社エム・シー・アンド・ピーが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</si>
  <si>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広域・複数・多分野のインフラを群として捉えてマネジメントする「地域インフラ群再生戦略マネジメント（群マネ）」の取組を進めることを目的に、モデル地域における群マネの計画策定及び業務の実施に関する助言や資料作成等の支援を実施するとともに、群マネの全国展開へ向けた手引き等の作成及び全国展開に向けた検討等を実施するものである。
　本業務の実施にあたっては、維持管理やマネジメントに関して高度かつ専門的な知識や豊富な経験を有していることが不可欠である。また、検討項目等の仕様を明確、具体的に示すことが困難である。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パシフィックコンサルタンツ株式会社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</si>
  <si>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インフラメンテナンスに関する新技術の活用促進について、専門家の派遣を通して、新技術の導入・維持管理業務に関するノウハウの蓄積や技術力の向上を図るための検討を行うものである。また、一連の支援を通して、産学官の多様な主体が連携して、地方自治体を自立的に支援する体制の構築について、検討を行うものである。
本業務の実施にあたっては、維持管理業務への新技術導入や自治体支援について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株式会社三菱総合研究所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</si>
  <si>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本事業は、地球温暖化の緩和、防災・減災、ポストコロナの健康でゆとりある生活空間の形成等を推進するため、グリーンインフラに係る新技術の実用化促進に向けた技術開発を行うものである。
その実施に際しては、グリーンインフラに関する高度な専門的知識・経験を有していることが不可欠であることから、上記趣旨に沿った技術開発を公募し、審査を行い、選定された者に技術開発を委託することとした。
本委託契約は、国土交通省が「グリーンインフラ創出促進事業」で実施する技術開発の提案を募り、学識経験者等からなる「グリーンインフラ創出促進事業評価委員会」において「導入可能性」、「実現可能性」、「技術革新性」の観点から審査された結果、総合的な評価が優れており、成果の実用化が期待できることから 選定 されたものである。
よって、本委託契約は、審議会等により委託先が決定されたものとの委託契約に該当するので、会計法第２９条の３第４項及び予算決算及び会計令第１０２条の４第３項の規定により、随意契約するものである。</t>
    <phoneticPr fontId="1"/>
  </si>
  <si>
    <t>本業務は、「グリーンインフラ官民連携プラットフォーム」において、会員ニーズに応じたグリーンインフラのメリット・技術・金融手法に係る普及啓発方策を検討・実施するとともに、グリーンインフラを契機としたビジネスマッチングを図り、各種社会資本整備へのグリーンインフラの実装を促進するものである。
本業務の実施に際しては、グリーンインフラに関する国内外の議論や事例等、広範な情報収集能力、自然環境が有する機能を活用した社会資本整備のあり方や社会資本整備手法に関する高度な専門的知識・経験を有していることが不可欠であることから、企画競争による技術提案を公募し、審査することとした。
公募に対し、企画提案書を提出したのは、株式会社　創建の１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</si>
  <si>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モデル地域でのグリーンインフラに関する資金調達のスキーム検討支援を行うとともに、グリーンインフラ導入による資金調達におけるメリットの発現やネイチャークレジットの市場整備に向けた調査を進め、資金調達のガイドラインとしての取りまとめ支援を行うことで、グリーンインフラにおける資金調達の促進を図るものである。
本業務の実施に際しては、グリーンインフラのファイナンスに関する国内外の議論や事例等、広範な情報収集能力、自然資本に活用可能な資金調達手法に関する高度な専門的知識・経験を有していることが不可欠であることから、企画競争による技術提案を公募し、審査することとした。
公募に対し、企画提案書を提出したのは、EYストラテジー・アンド・コンサルティング株式会社及びデロイト トーマツ フィナンシャル アドバイザリー合同会社の２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</si>
  <si>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グリーンインフラにおける導入・実装プロセスの標準手法化案の検討を行うとともに、地域課題の関係性の可視化や事業価値の可視化を進め、地域産業の活性化に資するグリーンインフラの事業モデルを検討し、ロードマップ、普及シナリオなどの作成を行うことで、グリーンインフラの加速的な社会実装の促進を図るものである。
本業務の実施に際しては、国内外におけるグリーンインフラに関する議論や事例等、広範な情報収集能力、自然環境が有する機能を活用した社会資本整備のあり方や社会資本整備手法に関する高度な専門的知識・経験を有していることが不可欠であることから、企画競争による技術提案を公募し、審査することとした。
公募に対し、企画提案書を提出したのは、EYストラテジー・アンド・コンサルティング株式会社、株式会社エヌ・ティ・ティ・データ経営研究所、ＭＳ＆ＡＤ・八千代エンジニヤリング共同体及び創建・パシフィックコンサルタンツ・デロイト トーマツ フィナンシャル アドバイザリー共同提案体の４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</si>
  <si>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本業務は、過年度の検討も踏まえ、NITAS収蔵データの更新を行うとともに、利用者からの問い合わせに対する回答案の作成や不具合対応等、当該システムの運用支援を行うものである。
　本業務に当たっては、NITAS収蔵データやGTFSデータの取扱い及び経路探索エンジンに関する広範囲で深い知識と経験が必要である。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株式会社ライテックが提出した企画提案書について、「業務実施体制」、「実施方針等」、「特定テーマに対する企画提案」、「ワーク・ライフ・バランス等推進認定企業への評価」の評価項目を総合的に評価した結果、適切な業務遂行が可能であると判断し認められたため、総合政策局企画競争委員会において、この業者が特定されたものである。
　以上の理由により、会計法第29条の３第４項及び予算決算及び会計令第102条の４第３号の規定に基づき、上記企業と随意契約を行うものである。</t>
    <phoneticPr fontId="1"/>
  </si>
  <si>
    <t>本業務は、令和７年度に実態調査を予定している「第８回全国幹線旅客純流動調査」を効率的かつ効果的に実施し、純流動データの作成を行うため、過年度の課題等を踏まえた全体実施計画の検討等を行うとともに、令和６年の訪日外国人の国内流動把握のためのデータ（FF-Data）の作成を行うものである。
　本業務に当たっては、全国幹線旅客純流動調査やFF-Dataそのものだけでなく、定量的な統計分析手法等に関しても、広範囲で深い知識と経験が必要である。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第８回全国幹線旅客純流動調査の実施計画等検討に関する運輸総合研究所・三菱総合研究所共同提案体が提出した企画提案書について、「業務実施体制」、「実施方針等」、「特定テーマに対する企画提案」、「ワーク・ライフ・バランス等推進認定企業への評価」の評価項目を総合的に評価した結果、適切な業務遂行が可能であると判断し認められたため、総合政策局企画競争委員会において、この業者が特定されたものである。
　以上の理由により、会計法第29条の３第４項及び予算決算及び会計令第102条の４第３号の規定に基づき、上記企業と随意契約を行うものである。</t>
    <phoneticPr fontId="1"/>
  </si>
  <si>
    <t>本業務は、地域における「総合的な交通体系の整備」に対応する観点から、デジタル化による地域課題の解決を促進・加速することを目的とし、主にデジタル技術により収集できるログデータを活用し、EBPMによる持続可能な地域交通に資するデータ活用の取り組み等について調査・検討するものである。
　本業務に当たっては、現在我が国が抱える現在の交通政策における現状や課題の認識、さらに政府の国土政策・交通政策、総合交通体系に係る政策に関する広範囲で深い認識や経験等が必要である。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地域における総合的な交通体系の整備に係る調査検討に関し、株式会社サンビームが提出した企画提案書について、「業務実施体制」、「実施方針・実施フロー・工程表」及び「特定テーマに対する企画提案」、「ワーク・ライフ・バランス等推進認定企業への評価」の評価項目を総合的に評価した結果、適切な業務遂行が可能であると判断し認められたため、総合政策局企画競争有識者委員会における審議を経て、この業者が特定されたものである。
　以上の理由により、会計法第２９条の３第４項及び予算決算及び会計令第１０２条の４第３号の規定に基づき、上記企業と随意契約を行うものである。</t>
    <phoneticPr fontId="1"/>
  </si>
  <si>
    <t>本業務では、歩行空間における移動支援サービスの普及に向けて、「人・ロボットの移動円滑化のための歩行空間DX研究会」（以下、「研究会」という）の運営、継続的なデータ整備のためのガイドラインの作成のほか、各種会議等の運営補助や各種問い合わせ等の対応補助を行う。また、施策の普及に向けた継続的な広報活動を行う。
　本業務の遂行にあたってはこれまで推進してきた歩行空間における自律移動支援に関する検討経緯や取組状況について熟知していることが必要であり、かつガイドラインの検討および作成や各種問い合わせ等の対応において、高い専門性を有している必要がある。
　したがって、本業務は、複数の者に企画提案書等の提出を求め、その内容について審査を行う企画競争方式により発注することが適切と考えられるため、手続きを進めたところである。
　この結果、１社から企画提案があり、その企画提案書について、「業務実施体制」、「実施方針等」、「特定テーマに対する企画提案」、「ワーク・ライフ・バランス等推進認定企業への評価」の評価項目を総合的に評価した結果、令和７年度歩行空間における移動支援サービスの普及に向けた環境検討業務パスコ・ユーシーテクノロジ・横須賀リサーチパーク共同提案体が提出した企画提案書について、適切な業務遂行が可能であると判断し認められたため、総合政策局企画競争委員会における審議を経て、この業者が特定されたものである。
　以上の理由により、会計法第２９条の３第４項及び予算決算および会計令第１０２条の４第３号の規定に基づき、上記業者と随意契約を行うものである。</t>
    <phoneticPr fontId="1"/>
  </si>
  <si>
    <t>国土交通省では、「PPP/PFI推進アクションプラン（令和６年改定版）」（令和６年６月３日民間資金等活用事業推進会議決定）に基づき、PPP/PFI 事業の推進について、活用対象や活用地域を拡大し、質と量の両面からの充実を図るため、新たな官民連携（PPP/PFI）事業に係る具体的な案件の形成等を推進しているところである。
これらの状況を踏まえ、本業務では、産官学金からなる地方ブロックプラットフォームにおいて、PPP/PFIへの理解向上や機運の醸成等を通じ、PPP/PFI事業の案件形成を図るため、セミナー・研修、首長会議、官民対話等、イベントの企画立案・開催・運営を行うとともに、イベントに関するアンケート調査・分析・改善方策の検討等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2者からの提案があった。
そのうち、株式会社 YMFG ZONE プラニングの提案は十分な業務実施体制を有しており、かつ本調査業務を行うに当たっての作業方針が的確かつ分かりやすく示されていたため、特定することとした。
以上の理由から、会計法第29条の３第４項及び予算決算及び会計令第102条の４第３号により株式会社 YMFG ZONE プラニングを請負先として選定し、随意契約するものである。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</si>
  <si>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
本業務は、令和６年12 月に設立した「スモールコンセッションプラットフォーム」の運営支援、及びプロジェクトの初期段階の課題解決をサポートする「スモールコンセッション形成推進事業」の進捗管理・執行補助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デロイトトーマツファイナンシャルアドバイザリー合同会社の提案は、本調査業務を行うに当たっての作業方針が的確かつ分かりやすく、また、特定テーマに対する理解も高く示されていたため、特定することとした。
以上の理由から、会計法第29条の３第４項及び予算決算及び会計令第102条の４第３号によりデロイトトーマツファイナンシャルアドバイザリー合同会社を請負先として選定し、随意契約するものである。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</si>
  <si>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そのうち、デロイト トーマツ リスクアドバイザリー合同会社の提案は十分な業務実施体制を有しており、かつ本事業を行うに当たっての作業方針が的確かつ分かりやすく示されていたため、特定することとした。
以上の理由から、会計法第29条の３第４項及び予算決算及び会計令第102条の４第３号によりデロイト トーマツ リスクアドバイザリー合同会社を請負先として選定し、随意契約するものである。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</si>
  <si>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阪急コンストラクション・マネジメント株式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以上の理由から、会計法第29条の３第４項及び予算決算及び会計令第102条の４第３号により阪急コンストラクション・マネジメント株式会社を請負先として選定し、随意契約するものである。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</si>
  <si>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スモールコンセッション形成推進事業(その５)共同提案体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以上の理由から、会計法第29条の３第４項及び予算決算及び会計令第102条の４第３号によりスモールコンセッション形成推進事業(その５)共同提案体を請負先として選定し、随意契約するものである。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</si>
  <si>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そのうち、株式会社建設技術研究所の提案は十分な業務実施体制を有しており、かつ本事業を行うに当たっての作業方針が的確かつ分かりやすく示されていたため、特定することとした。
以上の理由から、会計法第29条の３第４項及び予算決算及び会計令第102条の４第３号により株式会社建設技術研究所を請負先として選定し、随意契約するものである。</t>
    <phoneticPr fontId="1"/>
  </si>
  <si>
    <t>甚化・頻発化する自然災害、切迫する巨大地震、深刻化するインフラ老朽化、人口減少など諸課題に直面する我が国においては、厳しい財政制約の中で戦略的・計画的に社会資本整備を進め、インフラのストック効果を最大限発揮させていくことが必要不可欠であり、インフラ整備・維持管理・利活用の高度化に向けた方策を検討する必要がある。
本業務では、インフラのストック効果の分析に関する取組、集約・再編等によるインフラストックの適正化の取組、津波防災地域づくり推進計画の策定促進に関する取組等の促進を目的とした調査分析を行う。
本取組の目的を達成するためには、経済学・統計学的見地からの高度の検討に加え、インフラ整備に関する専門的知識を要することから、企画競争方式により企画提案を公募することとし、①「業務実施体制」、②「実施方針・実施フロー・工程表」、③「特定テーマに対する提案」等について審査を行うこととした。その結果、２者から提案があった。
復建調査設計株式会社の提案は十分な業務実施体制を有しており、かつ本調査業務を行うに当たっての作業方針が的確かつ分かりやすく示されていたため、特定することとした。
以上の理由から、会計法第29条の３第４項、予算決算及び会計令第102条の４第３号により、復建調査設計株式会社を請負先として選定し、随意契約を締結するものである。
本業務では、インフラのストック効果の分析に関する取組、集約・再編等によるインフラストックの適正化の取組、津波防災地域づくり推進計画の策定促進に関する取組等の促進を目的とした調査分析を行う。
本取組の目的を達成するためには、経済学・統計学的見地からの高度の検討に加え、インフラ整備に関する専門的知識を要することから、企画競争方式により企画提案を公募することとし、①「業務実施体制」、②「実施方針・実施フロー・工程表」、③「特定テーマに対する提案」等について審査を行うこととした。その結果、２者から提案があった。
復建調査設計株式会社の提案は十分な業務実施体制を有しており、かつ本調査業務を行うに当たっての作業方針が的確かつ分かりやすく示されていたため、特定することとした。
以上の理由から、会計法第29条の３第４項、予算決算及び会計令第102条の４第３号により、復建調査設計株式会社を請負先として選定し、随意契約を締結するものである。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</si>
  <si>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７者からの提案があった。
そのうち、PwCアドバイザリー合同会社の提案は十分な業務実施体制を有しており、かつ本事業を行うに当たっての作業方針が的確かつ分かりやすく示されていたため、特定することとした。
以上の理由から、会計法第29条の３第４項及び予算決算及び会計令第102条の４第３号によりPwCアドバイザリー合同会社を請負先として選定し、随意契約するものである。</t>
    <phoneticPr fontId="1"/>
  </si>
  <si>
    <t>スモールコンセッション形成推進事業（その１）
（地域再生モデルの構築に向けた旧真鶴町民俗資料館利活用検討調査）</t>
    <phoneticPr fontId="1"/>
  </si>
  <si>
    <t>株式会社エンジョイワークス</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</si>
  <si>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そのうち、株式会社エンジョイワークスの提案は十分な業務実施体制を有しており、かつ本事業を行うに当たっての作業方針が的確かつ分かりやすく示されていたため、特定することとした。
以上の理由から、会計法第29条の３第４項及び予算決算及び会計令第102条の４第３号により株式会社エンジョイワークスを請負先として選定し、随意契約するものである。</t>
    <phoneticPr fontId="1"/>
  </si>
  <si>
    <t>当省は、ウクライナ地方・国土発展省との間で、2024 年2 月にインフラ復旧・復興に関する協力覚書を締結している。さらに2025 年1 月には、本邦企業の参画を加速化させるべく「日ウクライナ・国土交通インフラ復興に関する官民協議会（JUPITeR）」を設立した。
本業務は、協力覚書、JUPITeR 設立を踏まえ、戦時下、戦後のウクライナにおいて本邦企業のインフラ分野の進出を促進することを目的に、参画支援方法の検討及びJUPITeR 運営等を行うものである。本業務を効果的に実施するためには、現状の受付・審査システムの課題を踏まえ、より良いシステムとなるよう改良するための着眼点及び工夫に関して深い知識・経験が求められる。また「海外インフラプロジェクトの研修プログラムの作成」に際しては、効果的・効率的な研修プログラム作成にあたっての着眼点と留意点に関して、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デロイト トーマツ ファイナンシャルアドバイザリー合同会社による提案内容は、実施方針の理解度・的確性が高いものとなっていた。
本邦企業のウクライナ進出促進のために必要な情報収集・整理、参画支援方法の検討にあたり、本業務における実施内容が十分に理解されており、特に現地ニーズの把握やビジネスモデル立案に苦戦する企業が多いことを踏まえ、インフラ関連分野に関する情報の収集・整理方法を提案するなど、提案者のこれまでの知見を生かした、説得力の高い提案内容となっている。
　また、官民ワークショップ等の企画・運営に関しては、提案者のこれまでの知見を踏まえ、企業の案件組成に有効な事前アンケートによる事前マッチングやフォローアップなどのアクションを提案しており、本業務の目的実現に向けて説得力の高い提案内容となっている。
以上のことから、当該業務の実施者としてデロイト トーマツ ファイナンシャルアドバイザリー合同会社を選定し、随意契約するものである。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</si>
  <si>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３者からの提案があった。
そのうち、株式会社建設技術研究所の提案は十分な業務実施体制を有しており、かつ本事業を行うに当たっての作業方針が的確かつ分かりやすく示されていたため、特定することとした。
以上の理由から、会計法第29条の３第４項及び予算決算及び会計令第102条の４第３号により株式会社建設技術研究所を請負先として選定し、随意契約するものである。</t>
    <phoneticPr fontId="1"/>
  </si>
  <si>
    <t>国土交通省では、経済財政運営と改革の基本方針2024（令和６年６月21日閣議決定）、新しい資本主義のグランドデザイン及び実行計画2024改訂版（令和６年６月21日閣議決定）、ＰＰＰ／ＰＦＩ推進アクションプラン（令和６年改定版）（令和６年６月３日民間資金等活用事業推進会議決定）等に基づき、ＰＰＰ／ＰＦＩを推進している。
ＰＰＰ／ＰＦＩ推進アクションプラン（令和６年改定版）では、推進の方向性として「ＰＰＰ／ＰＦＩ手法の進化・多様化」、「民間事業者の創意工夫の最大化と適正利益が確保される環境構築」等が掲げられており、自治体職員が不足する中でのインフラの老朽化への対応や、遊休公的施設の利活用、カーボンニュートラルの推進などの政策課題について、民間発意によるＰＰＰ／ＰＦＩの案件形成の促進等、具体的な取組を進めることが求められている。
これらの状況を踏まえ、本業務では、戦略的なインフラマネジメントを担う自治体の体制の確保、スモールコンセッションの推進、グリーン社会の実現等のテーマについて、国土交通省所管分野における民間提案に基づく新たな官民連携手法を構築することを目的として、「民間提案型官民連携モデリング事業」の運営事務局業務を総合的に企画・運営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HDモデリング事業共同提案体の提案は十分な業務実施体制を有しており、かつ本調査業務を行うに当たっての作業方針が的確かつ分かりやすく示されていたため、特定することとした。
以上の理由から、会計法第29条の３第４項及び予算決算及び会計令第102条の４第３号によりHDモデリング事業共同提案体を請負先として選定し、随意契約するものである。</t>
    <phoneticPr fontId="1"/>
  </si>
  <si>
    <t>令和７年度国土強靱化に関する広報サイト検討・作成業務</t>
  </si>
  <si>
    <t>光ファイバ・収容空間に関する情報公開・申請プラットフォームに係る調査・検討業務</t>
  </si>
  <si>
    <t>株式会社ニュージェック
大阪府大阪市北区本庄東２丁目３番２０号</t>
    <phoneticPr fontId="1"/>
  </si>
  <si>
    <t>株式会社電通デジタル
東京都港区東新橋１丁目８番１号</t>
    <phoneticPr fontId="1"/>
  </si>
  <si>
    <t>令和７年度　スモールコンセッションに関する事例収集及びスキーム等検討調査業務</t>
  </si>
  <si>
    <t>オリエンタルコンサルタンツグローバル・Synspective 共同提案体</t>
    <phoneticPr fontId="1"/>
  </si>
  <si>
    <t>株式会社日本総合研究所
東京都品川区東五反田２丁目１８番１号</t>
    <phoneticPr fontId="1"/>
  </si>
  <si>
    <t>2025年度　アフリカにおけるインフラPPPの展開及び防災分野での民間技術の利活用可能性に関する調査検討業務</t>
  </si>
  <si>
    <t>ウズベキスタンにおけるインフラ・スマートシティ分野における案件形成及び官民ビジネス推進体制構築に係る検討業務</t>
    <phoneticPr fontId="1"/>
  </si>
  <si>
    <t>2025年度 中南米地域に向けたインフラ輸出の推進に係る調査検討業務</t>
    <phoneticPr fontId="10"/>
  </si>
  <si>
    <t>2025年度　中央アジア地域における都市・水・防災分野の案件形成検討業務</t>
  </si>
  <si>
    <t>2025年度TODプロジェクトへのJCMの適応可能性に係る調査検討業務</t>
  </si>
  <si>
    <t>令和７年度 アフリカにおけるインフラ分野の「人材の還流」スキームの構築に向けた調査検討業務</t>
  </si>
  <si>
    <t>株式会社オリエンタルコンサルタンツグローバル
東京都新宿区西新宿３丁目２０番２号</t>
    <phoneticPr fontId="1"/>
  </si>
  <si>
    <t>一般社団法人国際建設技術協会
東京都文京区関口１丁目２３番６号</t>
    <phoneticPr fontId="1"/>
  </si>
  <si>
    <t>2025 年度 中南米地域に向けたインフラ輸出の推進に係る調査検討業務日本工営・国際建設技術協会共同提案体</t>
    <phoneticPr fontId="1"/>
  </si>
  <si>
    <t>2025年度　中央アジア地域における都市・水・防災分野の案件形成検討業務パシフィックコンサルタンツ・国際建設技術協会共同提案体</t>
    <phoneticPr fontId="1"/>
  </si>
  <si>
    <t>八千代エンジニヤリング株式会社
東京都台東区浅草橋５丁目２０番８号</t>
    <phoneticPr fontId="1"/>
  </si>
  <si>
    <t>本業務では、東部・中部アフリカ地域の一部の国を対象にインフラ分野におけるPPP事業の実態に関する情報収集を行い、相手国の経済状況等を踏まえ、本邦企業が参入できる案件形成の可能性を検討する。また、中部アフリカ地域の一部の国において土砂災害が頻発する状況を踏まえ、実際の災害現場を調査して本邦技術を活用した解決策を検討する。
本業務の実施においては、東部・中部アフリカ地域でのインフラ分野におけるPPP事業の実態に関する基礎情報収集・整理に関して、東部・中部アフリカ地域の状況を俯瞰的に整理し、本邦企業にとって有用な検討を行う上での着眼点及び工夫や、中部アフリカ地域での土砂災害に関する現地調査に関して、災害による被害を受けた現場状況を確認して原因究明を行い、復興・復旧に向けた技術的助言や本邦技術を活用した解決策を含む調査レポートの作成にあたって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一般社団法人国際建設技術協会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次に、「特定テーマに対する企画提案」の観点では、特定テーマ①「東部・中部アフリカ地域でのインフラ分野におけるPPP 事業の実態に関する基礎情報収集・整理」に関して、東部・中部アフリカの状況を俯瞰的に整理し、本邦企業にとって有用な検討を行う上での着眼点及び工夫について、既存取組の知見を活用して連携を模索する点や、基礎データを元に各国比較して調査重点対象国を選定する点、また、特定テーマ②「中部アフリカ地域での土砂災害に関する現地調査」に関して、災害による被害を受けた現場状況を確認して原因究明を行い、復興・復旧に向けた技術的助言や本邦技術を活用した解決策を含む調査レポートの作成にあたっての着眼点及び工夫について、地盤工学の専門性を持つ技術者が災害発生の外的・内的・人為的要因に着目して調査を実施し、本邦技術を活用した解決策を現地政府に提案するなど、提案内容が具体的かつ妥当なものであるとともに、提案内容の実現に高い説得力があった。
以上のことから、当該業務の実施者として一般社団法人国際建設技術協会を選定し、随意契約するものである。</t>
    <phoneticPr fontId="1"/>
  </si>
  <si>
    <t>本業務では、本年７月に設立された「中南米地域へのインフラ海外展開に関する官民連携プラットフォーム（PLACIDA）」と連携し、中南米地域のインフラ案件についての調査を行い、調査結果に基づく官民ミッション派遣等により対象国との協議を行うことで中南米地域への日本企業の進出促進を図るものである。
本業務を効果的に実施するためには、中南米地域において調査・ 分析を行う対象国の選定や、対象国におけるインフラに関連する事項、各種ニーズを調査・分析するにあたって、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2025年度 中南米地域に向けたインフラ輸出の推進に係る調査検討業務日本工営・国際建設技術協会共同提案体による「業務実施体制」、「実施方針・実施フロー・工程表」に関する提案内容は、業務内容を十分に理解し、業務量の的確な把握のもと検討された的確性の高い提案となっている。
「特定テーマ①に対する企画提案」については、日本企業と対象国のニーズのマッチングに向けたPLACIDA との具体的な連携方策を提案するほか、各国情勢等、政治・インフラ等のトピックスに関する定性情報の整理を提案するなど、対象国を選定するにあたって具体性、実現性の高い提案内容となっている。
　また、「特定テーマ②に対する企画提案」については、インフラ案件の進出課題や、その課題に応えるバックアップ案の検討を提案するほか、日本企業の進出が期待される個別プロジェクトを各プロジェクトの状況に応じて、PLACIDA を活用の上で抽出・発掘することを提案しており、本業務の目的実現に向けて具体性、実現性の高い提案内容となっている。
以上のことから、当該業務の実施者として2025年度 中南米地域に向けたインフラ輸出の推進に係る調査検討業務日本工営・国際建設技術協会共同提案体を選定し、随意契約するものである。</t>
    <phoneticPr fontId="1"/>
  </si>
  <si>
    <t>本業務は、中央アジア地域において、都市（都市計画や都市交通等の都市開発を指す。以下同じ。）、水（上下水道やダム等を指す。以下同じ。）、防災分野における具体的な案件の形成を目指し、相手国政府等との対話を通じて、相手国が抱える課題・ニーズ等の情報収集・整理・分析を行い、当該課題を解決するための具体的な方策を検討し、相手国政府等へ提案を行うものである。
本業務を効果的に実施するためには、対象国及び対象プロジェクトの選定にあたって、また、対象国や日本企業等関係機関のニーズを適切に把握するにあたって、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2025年度 中央アジア地域における都市・水・防災分野の案件形成検討業務パシフィックコンサルタンツ・国際建設技術協会共同提案体による「業務実施体制」、「実施方針・実施フロー・工程表」に関する提案内容は、業務内容を十分に理解し、業務量の的確な把握のもと検討された的確性の高い提案となっている。
「特定テーマ①に対する企画提案」については、特に単発なプロジェクトにとどまらず、長期的に関与していく必要があることを踏まえたパッケージ型の案件形成を提案するなど、本業務の目的実現に向けて具体的かつ説得力の高い提案内容となっている。
　また、「特定テーマ②に対する企画提案」については、各ヒアリング対象者に対する個別具体なアプローチ手法が提案されているほか、本邦インフラ関連企業へのヒアリングに関しては、具体的なターゲットや詳細な検討
に必要な情報把握を実施することなどを提案しており、本業務の目的実現に向けて具体的かつ説得力の高い提案内容となっている。
以上のことから、当該業務の実施者として2025年度 中央アジア地域における都市・水・防災分野の案件形成検討業務パシフィックコンサルタンツ・国際建設技術協会共同提案体を選定し、随意契約するものである。</t>
    <phoneticPr fontId="1"/>
  </si>
  <si>
    <t>本業務は、国外における公共交通整備計画（LRT・モノレール等）の二酸化炭素排出量削減効果について、有識者の意見を踏まえながら調査を行い、海外の公共交通整備プロジェクトに対する二国間クレジット制度（JCM）の適用可能性を検討するものである。
本業務を効果的に実施するためには、海外における道路交通量等のデータ入手に向け、海外における道路交通の実態を把握する手法に関して深い知識・経験が求められる。また海外におけるTODプロジェクトが道路交通量に及ぼす影響に関して、新たに公共交通が整備された際に一般交通から公共交通へ転換される交通量を定量的に計測するための手法の検討について、深い知識・経験が求められる。これらを踏まえて委託先業者を選定する必要があるため、企画競争による企画提案を公募し審査することとした。
企画競争方式に基づく企画提案書の提出要請に対し、1者が提案書を提出し、その内容について、「業務実施体制」、「実施方針・実施フロー・工程表」、「特定テーマに対する企画提案」の観点から評価を行った。
八千代エンジニヤリング株式会社による「業務実施体制」、「実施方針・実施フロー・工程表」に関する提案内容は、業務内容を十分に理解し、業務量の的確な把握のもと検討された提案となっている。
「特定テーマ①に対する企画提案」については、信憑性の高いデータの入手のあり方やモデルの再現性の検証が提案されているなど、交通量等の道路交通の実態について把握をする上で具体性のある提案内容となっている。
　また、「特定テーマ②に対する企画提案」については、JCM の適合に向けた客観性・再現性の担保やモーダルシフトにとどまらない間接的な効果の評価に向けた提案をしており、本業務の目的達成に向けて説得力のある提案内容となっている。
以上のことから、当該業務の実施者として八千代エンジニヤリング株式会社を選定し、随意契約するものである。</t>
    <phoneticPr fontId="1"/>
  </si>
  <si>
    <t>2025年度　ウクライナにおける遠隔施工技術検証業務（第１回変更）</t>
    <rPh sb="27" eb="28">
      <t>ダイ</t>
    </rPh>
    <rPh sb="29" eb="30">
      <t>カイ</t>
    </rPh>
    <rPh sb="30" eb="32">
      <t>ヘンコウ</t>
    </rPh>
    <phoneticPr fontId="1"/>
  </si>
  <si>
    <t>本業務は、国土交通省とウクライナ地方・国土発展省との間で締結した「インフラ復旧・復興に関する協力覚書」に基づき、人手不足のウクライナにおいて、施工の省人化・効率化に寄与する重機の遠隔施工技術を導入することを目的に、遠隔施工システムの検討、実証実験を行うものである。本業務を効果的に実施するためには、ウクライナに関する情報の収集・整理、またウクライナ国内の法規制を踏まえつつ環境に応じたシステム構築の具体的な検討を行うにあたり深い知識・経験が求められる。これらを踏まえて委託先業者を選定する必要があるため、企画競争による企画提案を公募し審査することとした。企画競争方式に基づく企画提案書の提出要請に対し、１者が提案書を提出し、その内容について、「業務実施体制」、「実施方針・実施フロー・工程表」、「特定テーマに対する企画提案」の観点から評価を行った。2025年度 ウクライナにおける遠隔施工技術検証業務共同提案体の企画提案について、業務実施方針では複数のモバイル回線を同時使用するシステムを前提にウクライナ国内の法規制・技術・安全面での制約を考慮した検討を行う旨記載されている。また、業務実施フロー、業務実施工程については、業務手順や業務量等を的確に把握しており実現性が高い計画となっている。
  特定テーマに関しては、ウクライナ国内での通信環境を考慮し送信データの低遅延を実現するための工夫が示されており、提案内容が具体的かつ妥当なものであるとともに、提案内容の実現に高い説得力がある。
　また、「ウクライナ政府機関、国際開発金融機関、関連民間企業・団体等に遠隔施工技術を効果的に訴求するにあたっての工夫、留意点」に関して、多様なステークホルダーに対して効果的に情報発信するための複数の方法が示されており、提案内容が具体的かつ妥当なものである。
以上のことから、2025年度 ウクライナにおける遠隔施工技術検証業務共同提案体を選定し、随意契約するものである。</t>
    <phoneticPr fontId="1"/>
  </si>
  <si>
    <t>本業務は、光ファイバ等の設備の有効活用を促進する目的で、「光ファイバ・収容空
間に関する情報公開・申請プラットフォーム」に係る調査・検討を行うものである。
　本業務の実施にあたっては、申請プラットフォームのデータ作成に際し、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　を行う企画競争方式により発注することが適切と考えられるため、手続きを進めたとこ　ろである。
この結果、１者から企画提案があり、企画提案書について、業務実施体制、実施方針等及び特定テーマに対する企画提案を総合的に評価した結果、株式会社ニュージェック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</si>
  <si>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国土強靱化やインフラストック効果の有効性や必要性を広く理解してもらうためのツールである「インフラみらいマップ」の更新及び改善に向けた検討、国土交通省における国土強靱化の取組を広報するウェブサイトの作成を行うものである。
本業務の実施にあたっては、「国土強靱化のウェブサイトを作成するにあたって、 地方公共団体、建設業者、建設コンサルタント業者に向けてどのようなコンテンツを作成すべきかの着眼点」などが重要であり、必要な広範で深い知識や経験を必要とする。
本業務については、広く企画提案書等の提出を求め、提出された企画提案書の内容について審査を行う企画競争方式により発注することが適切と考えられるため、手続きを進めた結果、２者から企画提案があった。
提出された企画提案書について「業務実施体制」、「実施方針・実施フロー・工程表」及び「特定テーマに対する企画提案」を審査した結果、「株式会社電通デジタル」は適切な業務遂行が可能であると判断し、総合政策局企画競争委員会において認められたことから、特定したものである。
以上の理由により、会計法（昭和22年法律第35号）第29条の３第４項及び予算決算及び会計令第102条の４第３号の規定により随意契約を行うものである。</t>
    <phoneticPr fontId="1"/>
  </si>
  <si>
    <t>国土交通省では、日・ウズベキスタン官民インフラ会議をたびたび開催し、インフラ分野における官民の連携関係を構築してきたところである。ウズベキスタンは、中央アジアの中心に位置し地政学的に重要であるのみならず、人口増加率やGDP 成長率などにおいて高い水準で推移するなどインフラ市場として今後も成長していくことが見込まれる。
こうした中、狭義のインフラのみならず、近年は同国側からスマートシティ開発への日本企業の参画や耐震性能などに係る知見共有などのニーズが示されており、スマートシティや都市開発の分野も含め官民のオールジャパンで連携可能な案件の可能性を模索するとともに、両国の官民関係者で具体的な検討を進める体制の構築について検討する事が必要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提出された企画提案書の内容について、「業務実施体制」、「実施方針・実施フロー・工程表」、「特定テーマに対する企画提案」の観点から評価を行った。
その結果、株式会社オリエンタルコンサルタンツグローバル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</si>
  <si>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政府では、廃校や地方公共団体が所有する古民家等の遊休公的施設を、民間の創意工夫を最大限にいかしたPPP/PFI事業の手法により活用し、地域課題の解決やエリア価値の向上につなげる「スモールコンセッション」を推進している。
本業務は、スモールコンセッションの新たな連携の可能性を検討することを目的とし、多様な用途や事業手法に関する事例や、二地域居住による関係人口拡大に寄与する事例の収集・調査し、事業概要やプロセス等を整理し、スモールコンセッションにおける契約に際して留意すべき事項やリスク分担の実態を整理し、持続可能なスキームの検討をするとともに、契約書作成にあたっての留意事項やtips等を整理したリストの作成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５者からの提案があった。
株式会社日本総合研究所の提案は、本調査業務を行うに当たっての作業方針が的確かつ分かりやすく、また、特定テーマに対する理解も高く示されていたため、特定することとした。
以上の理由から、会計法第29条の３第４項及び予算決算及び会計令第102条の４第３号により株式会社日本総合研究所を請負先として選定し、随意契約するものである。</t>
    <phoneticPr fontId="1"/>
  </si>
  <si>
    <t>令和８年版国土交通白書の作成に向けた人々の認識や国土交通分野の取組み等に関する調査分析業務</t>
  </si>
  <si>
    <t>令和７年度国土強靱化に関する広報サイト検討・作成業務（第１回変更）</t>
  </si>
  <si>
    <t xml:space="preserve">官民連携事業の推進のための地方ブロックプラットフォーム企画運営支援等業務（第１回変更） </t>
  </si>
  <si>
    <t>令和７年度TICAD９（第９回アフリカ開発会議）開催とあわせたサイドイベントの企画・運営及びアフリカのインフラ展開の方策検討等業務（第１回変更）</t>
  </si>
  <si>
    <t>2025 年度 Smart JAMP マレーシアにおけるスマートシティ実現に向けた調査検討業務（第１回変更）</t>
  </si>
  <si>
    <t>令和７年度　スモールコンセッション推進支援業務（第１回変更）</t>
  </si>
  <si>
    <t>地域におけるグリーンインフラの実装・展開に関する調査検討業務（第１回変更）</t>
  </si>
  <si>
    <t>株式会社オリエンタルコンサルタンツ・株式会社オリエンタルコンサルタンツグローバル共同提案体</t>
  </si>
  <si>
    <t>株式会社電通デジタル
	東京都港区東新橋１丁目８番１号</t>
    <phoneticPr fontId="1"/>
  </si>
  <si>
    <t>一般財団法人　日本総合研究所
東京都千代田区二番町５番７号</t>
    <phoneticPr fontId="1"/>
  </si>
  <si>
    <t>株式会社YMFG ZONEプラニング
山口県下関市竹崎町４丁目２番３６号</t>
    <phoneticPr fontId="1"/>
  </si>
  <si>
    <t>合同会社デロイトトーマツ
東京都千代田区丸の内３丁目２番３号丸の内二重橋ビルディング</t>
    <phoneticPr fontId="1"/>
  </si>
  <si>
    <t>パシフィックコンサルタンツ株式会社
東京都千代田区神田錦町３丁目２２番地</t>
    <phoneticPr fontId="1"/>
  </si>
  <si>
    <t>本業務は、令和8年版国土交通白書の作成に向けた人々の認識や国土交通分野の取組等に関する調査分析を行い、基礎となるデータ・事例・有識者の知見・分析結果等を整理するとともに、今後の国土交通行政の政策立案の方向性を検討することを目的とする。
業務を行うに当たり、受託者には、担い手不足による供給制約に対応する国土交通分野における取組み等の先駆的な事例収集・分析や、社会経済構造及び生活様式の変化を踏まえ、人々の暮らしや社会の動向を捉えるために国民の意識を調査するとともに、その調査結果から課題解決の方向性を分析するために必要な資質を有することが求められる。そこで、本業務については企画競争方式により企画提案の公募を実施し、「業務実施体制」、「実施方針・実施フロー・工程表」、「特定テーマに対する提案」等について審査を行うこととした。公募の結果、３者から提案があり、その提案内容について上記テーマの観点から評価を行った。評価の結果、本業務に必要な広範で深い知識や経験が反映された提案内容であることから一般財団法人日本総合研究所を特定することとした。
　以上の理由から、本業務を履行できるのは上記相手方のみであり、会計法２９条の３第４項、予算決算及び会計令第１０２条の４第３号により、上記相手方と随意契約を締結するものである。</t>
    <phoneticPr fontId="1"/>
  </si>
  <si>
    <t>新興国を中心とした世界のインフラ需要は膨大であり、更なる市場拡大が見込まれる中、我が国経済の成長を持続的なものとするためには、新興国等の成長への貢献を強化し、我が国の技術とノウハウを活かして、成長する海外市場の需要を取り込むことが不可欠である。国土交通省では、アフリカ諸国において官民インフラ会議の開催など「アフリカ・インフラ協議会（JAIDA）」と連携して企業進出を後押ししてきたところである。こうした取組を通じて、我が国企業がアフリカにおけるインフラプロジェクトの受注に繋げるなど一定の成果は見られたが、単発の会議や案件受注に留まっている状況にあり、PPP やインフラの維持運営を含めた中長期的な関わりを特定の国との間で深めていき、アフリカの成長を継続的に取り込んでいくことが今後は求められる。こうした観点から、我が国インフラ企業の技術や企業文化などに精通し、アフリカ諸国との懸け橋となるアフリカ人材をインフラ企業において育成していく「人材の還流」の取組が有効な方策の一つと考えられ、近年、官民インフラ会議等を通じて交流を図ったケニア、タンザニア、コートジボワールといった国々の閣僚・政府関係者からも高い関心を示されているところである。
本邦企業とアフリカ諸国の間での「人材の環流」を促進するために、我が国においてインフラ分野の人材が専門技術の修習をはじめ、日本語、日本文化やビジネス慣習への理解を深めることを総じて能力開発を行うことで、両国の架け橋になる人材を育成することが重要である。
上記「人材の還流」を促進させる初期段階として、アフリカ人材を日本に招聘し就労や研修を行うことを目標とし、本事業では、本邦企業とアフリカ人材が興味関心を持つ業種や分野を調査・集計するとともに、実際に就労（研修）を行うための必要要件を整理し、各事業モデルとして実装するものとする。
将来的には、本業務により構築した事業モデルを選定委員会により一つもしくは複数選択し、実際に人材を招聘の上で事業として実行・運営していくものとする。事業完了後の報告会を通して事業モデルのフィードバックを行い、「人材の還流」に寄与するための取組としていくことを目的とする。
上記を行うには、十分な実施体制、業務に関する知見等を有することが必要なことから、企画競争により内容について公募し、審査することとした。企画競争方式に基づく企画提案書の提出要請に対し、２者が企画提案書を提出し、提出された企画提案書の内容について、「業務実施体制」、「実施方針・実施フロー・工程表」、「特定テーマに対する企画提案」の観点から評価を行った。
その結果、令和７年度　アフリカにおけるインフラ分野の「人材の還流」スキームの構築に向けた調査検討業務　株式会社オリエンタルコンサルタンツ・株式会社オリエンタルコンサルタンツグローバル共同提案体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</si>
  <si>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本業務では、これまでの取り組みを踏まえ、本年８月に横浜で開催されるTICAD９における国土交通省テーマ別イベントの企画・運営及びを実施するものである。
また、アフリカ現地政府とのインフラに関する会議等の開催に関する企画・提案とその運営を実施するものである。加えて、国内でのJAIDA活動に関わる運営支援等を実施するものである。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株式会社オリエンタルコンサルタンツが企画提案書を提出し、提出された企画提案書の内容について、「業務実施体制」、「実施方針・実施フロー・工程表」、「特定テーマに対する企画提案」の観点から評価を行った。
その結果、株式会社オリエンタルコンサルタンツ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</si>
  <si>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本業務は、ASEANの中で、マレーシアに絞り、スマートシティ実現に向けた調査検討業務を行うものである。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日本工営株式会社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</si>
  <si>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 xml:space="preserve"> 本業務は、PPP/PFI制度の理解向上や事業推進に向けた機運の醸成等を通じ、地域におけるPPP/PFI事業の案件形成機能の強化・充実を図るため、産官学金からなる地域プラットフォームの形成や地方公共団体間のネットワークの創出など、具体的な取組を進めることが政府全体に求められており、平成27年度より地域プラットフォームを形成し、官民連携（PPP/PFI）事業の案件形成に係る情報・ノウハウの横展開を図っているところである。
 本業務においては、PPP/PFI推進首長会議や官民対話イベント等の案件形成や官民対話を促進する取組各種イベントを行う事ための取組計画の企画・立案及び取組運営の支援を行うこととしていたが、PPP/PFI事業について国土交通省が情報提供する上で、地域別イベントや地域プラットフォームとの連携について、ブロックプラットフォームの座長等からのご意見があり、当該業務で地域プラットフォームとの共催イベントを実施することとした。</t>
    <phoneticPr fontId="1"/>
  </si>
  <si>
    <t>　政府では、廃校や地方公共団体が所有する古民家等の遊休公的施設を、民間の創意工夫を最大限に生かしたPPP/PFI事業の手法により活用し、地域課題の解決やエリア価値の向上につなげる「スモールコンセッション」を推進している。
本業務は、令和６年12月に設立した「スモールコンセッションプラットフォーム」の運営支援、及びプロジェクトの初期段階の課題解決をサポートする「スモールコンセッション形成推進事業」の進捗管理・執行補助を行うものである。
　今回、スモールコンセッションプラットフォームにて「スモールコンセッションプラットフォーム第２回シンポジウム」を開催するにあたり、国土交通大臣政務官が出席予定であったが、急遽欠席に変更となり、挨拶動画を制作することとなった。</t>
    <phoneticPr fontId="1"/>
  </si>
  <si>
    <t>本業務は、自然環境が有する多様な機能を活用するグリーンインフラを推進するため、グリーンインフラ懇談会の運営支援やグリーンインフラの導入を目指す地方公共団体等の支援などを行うものである。
本業務の実施に際しては、グリーンインフラに関する国内外の議論や事例等、広範な情報収集能力、自然環境が有する機能を活用した社会資本整備のあり方や社会資本整備手法に関する高度な専門的知識・経験を有していることが不可欠であることから、企画競争による技術提案を公募し、審査することとした。
公募に対し、企画提案書を提出したのは、パシフィックコンサルタンツ株式会社の１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</si>
  <si>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ウズベキスタンにおけるインフラ・スマートシティ分野における案件形成及び官民ビジネス推進体制構築に係る検討業務（第１回変更）</t>
  </si>
  <si>
    <t>　国土交通省では、日・ウズベキスタン官民インフラ会議をたびたび開催し、インフラ分野における官民の連携関係を構築してきたところである。ウズベキスタンは、中央アジアの中心に位置し地政学的に重要であるのみならず、人口増加率やGDP 成長率などにおいて高い水準で推移するなどインフラ市場として今後も成長していくことが見込まれる。
こうした中、狭義のインフラのみならず、近年は同国側からスマートシティ開発への日本企業の参画や耐震性能などに係る知見共有などのニーズが示されており、スマートシティや都市開発の分野も含め官民のオールジャパンで連携可能な案件の可能性を模索するとともに、両国の官民関係者で具体的な検討を進める体制の構築について検討する事が必要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提出された企画提案書の内容について、「業務実施体制」、「実施方針・実施フロー・工程表」、「特定テーマに対する企画提案」の観点から評価を行った。
その結果、株式会社オリエンタルコンサルタンツグローバル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</si>
  <si>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法人番号</t>
    <rPh sb="3" eb="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</si>
</sst>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Red]0.00"/>
    <numFmt numFmtId="178" formatCode="0_);[Red]\(0\)"/>
    <numFmt numFmtId="179" formatCode="yyyy/mm/dd"/>
    <numFmt numFmtId="180" formatCode="[$-411]ge\.m\.d;@"/>
    <numFmt numFmtId="181" formatCode="#,##0_ "/>
  </numFmts>
  <fonts count="11"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9"/>
      <name val="Wingdings"/>
      <family val="3"/>
      <charset val="2"/>
    </font>
    <font>
      <sz val="10"/>
      <color theme="1"/>
      <name val="ＭＳ Ｐゴシック"/>
      <family val="3"/>
      <charset val="128"/>
      <scheme val="major"/>
    </font>
    <font>
      <sz val="10"/>
      <name val="ＭＳ Ｐゴシック"/>
      <family val="3"/>
      <charset val="128"/>
      <scheme val="major"/>
    </font>
    <font>
      <sz val="9"/>
      <name val="ＭＳ ゴシック"/>
      <family val="3"/>
      <charset val="128"/>
    </font>
    <font>
      <sz val="10"/>
      <color rgb="FF000000"/>
      <name val="ＭＳ Ｐゴシック"/>
      <family val="3"/>
      <charset val="128"/>
    </font>
    <font>
      <strike/>
      <sz val="10"/>
      <color indexed="10"/>
      <name val="ＭＳ 明朝"/>
      <family val="1"/>
      <charset val="128"/>
    </font>
  </fonts>
  <fills count="3">
    <fill>
      <patternFill patternType="none"/>
    </fill>
    <fill>
      <patternFill patternType="gray125"/>
    </fill>
    <fill>
      <patternFill patternType="solid">
        <fgColor indexed="44"/>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cellStyleXfs>
  <cellXfs count="60">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38" fontId="2" fillId="0" borderId="3" xfId="1" applyFont="1" applyFill="1" applyBorder="1" applyAlignment="1" applyProtection="1">
      <alignment vertical="center"/>
      <protection locked="0"/>
    </xf>
    <xf numFmtId="177" fontId="2" fillId="0" borderId="3" xfId="0" applyNumberFormat="1" applyFont="1" applyFill="1" applyBorder="1" applyAlignment="1" applyProtection="1">
      <alignment vertical="center"/>
      <protection hidden="1"/>
    </xf>
    <xf numFmtId="0" fontId="2" fillId="0" borderId="3" xfId="0" applyFont="1" applyFill="1" applyBorder="1" applyAlignment="1" applyProtection="1">
      <alignment vertical="top" wrapText="1"/>
      <protection locked="0"/>
    </xf>
    <xf numFmtId="0" fontId="4" fillId="0" borderId="2" xfId="0" applyFont="1" applyFill="1" applyBorder="1" applyAlignment="1" applyProtection="1">
      <alignment vertical="top" wrapText="1"/>
      <protection locked="0"/>
    </xf>
    <xf numFmtId="0" fontId="4" fillId="0" borderId="3" xfId="0" applyFont="1" applyFill="1" applyBorder="1" applyAlignment="1">
      <alignment horizontal="left" vertical="top" wrapText="1"/>
    </xf>
    <xf numFmtId="0" fontId="4" fillId="0" borderId="3"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80" fontId="6" fillId="0" borderId="3" xfId="1" applyNumberFormat="1" applyFont="1" applyFill="1" applyBorder="1" applyAlignment="1">
      <alignment horizontal="center" vertical="center" wrapText="1"/>
    </xf>
    <xf numFmtId="38" fontId="6" fillId="0" borderId="3" xfId="1" applyFont="1" applyFill="1" applyBorder="1" applyAlignment="1">
      <alignment vertical="center" wrapText="1"/>
    </xf>
    <xf numFmtId="178" fontId="7" fillId="0" borderId="2" xfId="0" applyNumberFormat="1" applyFont="1" applyFill="1" applyBorder="1" applyAlignment="1" applyProtection="1">
      <alignment horizontal="center" vertical="center" shrinkToFit="1"/>
      <protection locked="0"/>
    </xf>
    <xf numFmtId="180" fontId="2" fillId="0" borderId="2" xfId="0" applyNumberFormat="1" applyFont="1" applyFill="1" applyBorder="1" applyAlignment="1" applyProtection="1">
      <alignment vertical="center" wrapText="1"/>
      <protection locked="0"/>
    </xf>
    <xf numFmtId="181" fontId="2" fillId="0" borderId="3" xfId="3" applyNumberFormat="1" applyFont="1" applyFill="1" applyBorder="1" applyAlignment="1">
      <alignment vertical="center" wrapText="1"/>
    </xf>
    <xf numFmtId="178" fontId="2" fillId="0" borderId="3" xfId="0" applyNumberFormat="1" applyFont="1" applyFill="1" applyBorder="1" applyAlignment="1">
      <alignment horizontal="center" vertical="center"/>
    </xf>
    <xf numFmtId="0" fontId="8" fillId="0" borderId="3" xfId="0" applyFont="1" applyFill="1" applyBorder="1" applyAlignment="1">
      <alignment horizontal="justify" vertical="center" wrapText="1"/>
    </xf>
    <xf numFmtId="0" fontId="2" fillId="0" borderId="3" xfId="0" applyNumberFormat="1" applyFont="1" applyFill="1" applyBorder="1" applyAlignment="1" applyProtection="1">
      <alignment horizontal="left" vertical="center" wrapText="1"/>
      <protection locked="0"/>
    </xf>
    <xf numFmtId="38" fontId="2" fillId="0" borderId="3" xfId="1" applyFont="1" applyFill="1" applyBorder="1" applyAlignment="1">
      <alignment vertical="center" wrapText="1"/>
    </xf>
    <xf numFmtId="180" fontId="2" fillId="0" borderId="3" xfId="3" applyNumberFormat="1" applyFont="1" applyBorder="1" applyAlignment="1">
      <alignment vertical="center" wrapText="1"/>
    </xf>
    <xf numFmtId="180" fontId="2" fillId="0" borderId="3" xfId="0" applyNumberFormat="1" applyFont="1" applyFill="1" applyBorder="1" applyAlignment="1" applyProtection="1">
      <alignment vertical="center" wrapText="1"/>
      <protection locked="0"/>
    </xf>
    <xf numFmtId="181" fontId="2" fillId="0" borderId="3" xfId="3" applyNumberFormat="1" applyFont="1" applyBorder="1" applyAlignment="1">
      <alignment vertical="center" wrapText="1"/>
    </xf>
    <xf numFmtId="178" fontId="2" fillId="0" borderId="2" xfId="0" applyNumberFormat="1" applyFont="1" applyBorder="1" applyAlignment="1" applyProtection="1">
      <alignment horizontal="center" vertical="center" wrapText="1"/>
      <protection locked="0"/>
    </xf>
    <xf numFmtId="0" fontId="9" fillId="0" borderId="3" xfId="0" applyFont="1" applyBorder="1" applyAlignment="1">
      <alignment horizontal="center" vertical="center"/>
    </xf>
    <xf numFmtId="3" fontId="2" fillId="0" borderId="3" xfId="0" applyNumberFormat="1" applyFont="1" applyBorder="1" applyAlignment="1">
      <alignment vertical="center"/>
    </xf>
    <xf numFmtId="177" fontId="2" fillId="0" borderId="2" xfId="0" applyNumberFormat="1" applyFont="1" applyBorder="1" applyAlignment="1" applyProtection="1">
      <alignment vertical="center"/>
      <protection hidden="1"/>
    </xf>
    <xf numFmtId="0" fontId="2" fillId="0" borderId="2" xfId="0" applyFont="1" applyBorder="1" applyAlignment="1" applyProtection="1">
      <alignment vertical="top" wrapText="1"/>
      <protection locked="0"/>
    </xf>
    <xf numFmtId="49" fontId="2" fillId="0" borderId="3" xfId="0" applyNumberFormat="1" applyFont="1" applyFill="1" applyBorder="1" applyAlignment="1" applyProtection="1">
      <alignment horizontal="left" vertical="center" wrapText="1"/>
      <protection locked="0"/>
    </xf>
    <xf numFmtId="0" fontId="2" fillId="0" borderId="2" xfId="0" applyFont="1" applyBorder="1" applyAlignment="1" applyProtection="1">
      <alignment vertical="center" wrapText="1"/>
      <protection locked="0"/>
    </xf>
    <xf numFmtId="0" fontId="4" fillId="0" borderId="2" xfId="0" applyFont="1" applyBorder="1" applyAlignment="1" applyProtection="1">
      <alignment vertical="top" wrapText="1"/>
      <protection locked="0"/>
    </xf>
    <xf numFmtId="49" fontId="2" fillId="0" borderId="3" xfId="0" applyNumberFormat="1" applyFont="1" applyFill="1" applyBorder="1" applyAlignment="1" applyProtection="1">
      <alignment vertical="center" wrapText="1"/>
      <protection locked="0"/>
    </xf>
    <xf numFmtId="0" fontId="2" fillId="0" borderId="3" xfId="3" applyFont="1" applyFill="1" applyBorder="1" applyAlignment="1">
      <alignment vertical="center" wrapText="1"/>
    </xf>
    <xf numFmtId="0" fontId="2" fillId="0" borderId="3" xfId="0" applyFont="1" applyFill="1" applyBorder="1" applyAlignment="1" applyProtection="1">
      <alignment vertical="center" wrapText="1"/>
      <protection locked="0"/>
    </xf>
    <xf numFmtId="0" fontId="2" fillId="0" borderId="3" xfId="0" applyFont="1" applyFill="1" applyBorder="1" applyAlignment="1">
      <alignment vertical="center" wrapText="1"/>
    </xf>
    <xf numFmtId="0" fontId="2" fillId="0" borderId="2" xfId="0" applyFont="1" applyBorder="1" applyAlignment="1" applyProtection="1">
      <alignment horizontal="left" vertical="center" wrapText="1"/>
      <protection locked="0"/>
    </xf>
    <xf numFmtId="180" fontId="2" fillId="0" borderId="3" xfId="0" applyNumberFormat="1" applyFont="1" applyBorder="1" applyAlignment="1" applyProtection="1">
      <alignment vertical="center" wrapText="1"/>
      <protection locked="0"/>
    </xf>
    <xf numFmtId="0" fontId="2" fillId="0" borderId="3" xfId="0" applyFont="1" applyBorder="1" applyAlignment="1" applyProtection="1">
      <alignment vertical="center" wrapText="1"/>
      <protection locked="0"/>
    </xf>
  </cellXfs>
  <cellStyles count="4">
    <cellStyle name="桁区切り" xfId="1" builtinId="6"/>
    <cellStyle name="桁区切り 5" xfId="2" xr:uid="{00000000-0005-0000-0000-000001000000}"/>
    <cellStyle name="標準" xfId="0" builtinId="0"/>
    <cellStyle name="標準_平成１９年度契約台帳" xfId="3" xr:uid="{91F66444-6DC7-477E-8739-DFB8DC6E960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
  <sheetViews>
    <sheetView tabSelected="1" zoomScaleNormal="100" zoomScaleSheetLayoutView="85" workbookViewId="0">
      <pane ySplit="1" topLeftCell="A2" activePane="bottomLeft" state="frozen"/>
      <selection pane="bottomLeft" activeCell="E27" sqref="E27"/>
    </sheetView>
  </sheetViews>
  <sheetFormatPr defaultColWidth="9" defaultRowHeight="12" x14ac:dyDescent="0.2"/>
  <cols>
    <col min="1" max="1" width="35.6328125" style="1" customWidth="1"/>
    <col min="2" max="2" width="29.7265625" style="1" customWidth="1"/>
    <col min="3" max="3" width="14.6328125" style="2" customWidth="1"/>
    <col min="4" max="4" width="35.6328125" style="3" customWidth="1"/>
    <col min="5" max="5" width="21.6328125" style="3" customWidth="1"/>
    <col min="6" max="6" width="24.72656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5" thickBot="1" x14ac:dyDescent="0.25">
      <c r="A1" s="5" t="s">
        <v>2</v>
      </c>
      <c r="B1" s="8" t="s">
        <v>9</v>
      </c>
      <c r="C1" s="9" t="s">
        <v>5</v>
      </c>
      <c r="D1" s="10" t="s">
        <v>7</v>
      </c>
      <c r="E1" s="10" t="s">
        <v>23</v>
      </c>
      <c r="F1" s="11" t="s">
        <v>10</v>
      </c>
      <c r="G1" s="10" t="s">
        <v>1</v>
      </c>
      <c r="H1" s="10" t="s">
        <v>0</v>
      </c>
      <c r="I1" s="13" t="s">
        <v>15</v>
      </c>
      <c r="J1" s="10" t="s">
        <v>8</v>
      </c>
    </row>
    <row r="2" spans="1:10" ht="54.75" customHeight="1" thickTop="1" x14ac:dyDescent="0.2">
      <c r="A2" s="6" t="s">
        <v>26</v>
      </c>
      <c r="B2" s="6" t="s">
        <v>77</v>
      </c>
      <c r="C2" s="33">
        <v>45842</v>
      </c>
      <c r="D2" s="34" t="s">
        <v>78</v>
      </c>
      <c r="E2" s="35">
        <v>9011101039249</v>
      </c>
      <c r="F2" s="7" t="s">
        <v>22</v>
      </c>
      <c r="G2" s="12">
        <v>12045000</v>
      </c>
      <c r="H2" s="12">
        <v>11737000</v>
      </c>
      <c r="I2" s="14">
        <f t="shared" ref="I2" si="0">H2/G2*100</f>
        <v>97.442922374429216</v>
      </c>
      <c r="J2" s="6"/>
    </row>
  </sheetData>
  <sortState xmlns:xlrd2="http://schemas.microsoft.com/office/spreadsheetml/2017/richdata2" ref="A2:J2">
    <sortCondition ref="C2"/>
  </sortState>
  <phoneticPr fontId="1"/>
  <dataValidations count="8">
    <dataValidation type="date" operator="greaterThanOrEqual" allowBlank="1" showInputMessage="1" showErrorMessage="1" errorTitle="契約を締結した日" error="正しい日付を入力してください。" sqref="C1 C3:C65436" xr:uid="{00000000-0002-0000-0000-000001000000}">
      <formula1>38718</formula1>
    </dataValidation>
    <dataValidation type="textLength" operator="lessThanOrEqual" allowBlank="1" showInputMessage="1" showErrorMessage="1" errorTitle="契約の相手方の称号又は名称及び住所" error="256文字以内で入力してください。" sqref="D3:D65436 E3:E65529" xr:uid="{00000000-0002-0000-0000-000000000000}">
      <formula1>256</formula1>
    </dataValidation>
    <dataValidation type="textLength" operator="lessThanOrEqual" allowBlank="1" showInputMessage="1" showErrorMessage="1" errorTitle="物品役務等の名称及び数量" error="256文字以内で入力してください。" sqref="A3:A65436" xr:uid="{00000000-0002-0000-0000-000002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B65436" xr:uid="{00000000-0002-0000-0000-000003000000}">
      <formula1>256</formula1>
    </dataValidation>
    <dataValidation type="textLength" operator="lessThanOrEqual" allowBlank="1" showInputMessage="1" showErrorMessage="1" errorTitle="備考" error="256文字以内で入力してください。" sqref="J3:J65436" xr:uid="{00000000-0002-0000-0000-000004000000}">
      <formula1>256</formula1>
    </dataValidation>
    <dataValidation type="whole" operator="lessThanOrEqual" allowBlank="1" showInputMessage="1" showErrorMessage="1" errorTitle="予定価格" error="正しい数値を入力してください。" sqref="G3:G65436" xr:uid="{00000000-0002-0000-0000-000005000000}">
      <formula1>999999999999</formula1>
    </dataValidation>
    <dataValidation type="whole" operator="lessThanOrEqual" allowBlank="1" showInputMessage="1" showErrorMessage="1" errorTitle="契約金額" error="正しい数値を入力してください。" sqref="H3:H65436" xr:uid="{00000000-0002-0000-0000-000006000000}">
      <formula1>999999999999</formula1>
    </dataValidation>
    <dataValidation type="list" operator="lessThanOrEqual" showInputMessage="1" showErrorMessage="1" errorTitle="一般競争入札・指名競争入札の別" error="リストから選択してください。" sqref="F3:F65436" xr:uid="{00000000-0002-0000-0000-00000700000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zoomScale="75" zoomScaleNormal="75" zoomScaleSheetLayoutView="85" workbookViewId="0">
      <pane xSplit="1" ySplit="1" topLeftCell="B2" activePane="bottomRight" state="frozen"/>
      <selection pane="topRight"/>
      <selection pane="bottomLeft"/>
      <selection pane="bottomRight"/>
    </sheetView>
  </sheetViews>
  <sheetFormatPr defaultColWidth="9" defaultRowHeight="12" x14ac:dyDescent="0.2"/>
  <cols>
    <col min="1" max="1" width="26.453125" style="1" customWidth="1"/>
    <col min="2" max="2" width="29.7265625" style="1" customWidth="1"/>
    <col min="3" max="3" width="16.08984375" style="2" bestFit="1" customWidth="1"/>
    <col min="4" max="4" width="29.36328125" style="3" customWidth="1"/>
    <col min="5" max="5" width="17.26953125" style="3" customWidth="1"/>
    <col min="6" max="6" width="80.26953125" style="3" customWidth="1"/>
    <col min="7" max="7" width="11.6328125" style="3" customWidth="1"/>
    <col min="8" max="8" width="11.6328125" style="3" bestFit="1" customWidth="1"/>
    <col min="9" max="9" width="14.7265625" style="4" bestFit="1" customWidth="1"/>
    <col min="10" max="10" width="9.453125" style="3" customWidth="1"/>
    <col min="11" max="16384" width="9" style="3"/>
  </cols>
  <sheetData>
    <row r="1" spans="1:10" ht="36.5" thickBot="1" x14ac:dyDescent="0.25">
      <c r="A1" s="5" t="s">
        <v>16</v>
      </c>
      <c r="B1" s="8" t="s">
        <v>17</v>
      </c>
      <c r="C1" s="9" t="s">
        <v>11</v>
      </c>
      <c r="D1" s="10" t="s">
        <v>18</v>
      </c>
      <c r="E1" s="10" t="s">
        <v>218</v>
      </c>
      <c r="F1" s="18" t="s">
        <v>21</v>
      </c>
      <c r="G1" s="10" t="s">
        <v>19</v>
      </c>
      <c r="H1" s="10" t="s">
        <v>20</v>
      </c>
      <c r="I1" s="13" t="s">
        <v>24</v>
      </c>
      <c r="J1" s="18" t="s">
        <v>13</v>
      </c>
    </row>
    <row r="2" spans="1:10" ht="154.5" thickTop="1" x14ac:dyDescent="0.2">
      <c r="A2" s="16" t="s">
        <v>79</v>
      </c>
      <c r="B2" s="6" t="s">
        <v>25</v>
      </c>
      <c r="C2" s="36">
        <v>45748</v>
      </c>
      <c r="D2" s="16" t="s">
        <v>81</v>
      </c>
      <c r="E2" s="32">
        <v>8010701012863</v>
      </c>
      <c r="F2" s="29" t="s">
        <v>141</v>
      </c>
      <c r="G2" s="19">
        <v>11968000</v>
      </c>
      <c r="H2" s="19">
        <v>11968000</v>
      </c>
      <c r="I2" s="21">
        <f t="shared" ref="I2:I40" si="0">H2/G2*100</f>
        <v>100</v>
      </c>
      <c r="J2" s="22"/>
    </row>
    <row r="3" spans="1:10" ht="154.5" customHeight="1" x14ac:dyDescent="0.2">
      <c r="A3" s="16" t="s">
        <v>27</v>
      </c>
      <c r="B3" s="6" t="s">
        <v>25</v>
      </c>
      <c r="C3" s="36">
        <v>45748</v>
      </c>
      <c r="D3" s="16" t="s">
        <v>82</v>
      </c>
      <c r="E3" s="32">
        <v>3250001015465</v>
      </c>
      <c r="F3" s="29" t="s">
        <v>154</v>
      </c>
      <c r="G3" s="19">
        <v>46002000</v>
      </c>
      <c r="H3" s="19">
        <v>45980000</v>
      </c>
      <c r="I3" s="21">
        <f t="shared" si="0"/>
        <v>99.95217599234816</v>
      </c>
      <c r="J3" s="22"/>
    </row>
    <row r="4" spans="1:10" ht="160.5" customHeight="1" x14ac:dyDescent="0.2">
      <c r="A4" s="16" t="s">
        <v>28</v>
      </c>
      <c r="B4" s="6" t="s">
        <v>25</v>
      </c>
      <c r="C4" s="36">
        <v>45748</v>
      </c>
      <c r="D4" s="16" t="s">
        <v>83</v>
      </c>
      <c r="E4" s="32">
        <v>1010005002873</v>
      </c>
      <c r="F4" s="29" t="s">
        <v>142</v>
      </c>
      <c r="G4" s="19">
        <v>51689000</v>
      </c>
      <c r="H4" s="19">
        <v>49500000</v>
      </c>
      <c r="I4" s="21">
        <f t="shared" si="0"/>
        <v>95.765056394977648</v>
      </c>
      <c r="J4" s="22"/>
    </row>
    <row r="5" spans="1:10" ht="198.5" customHeight="1" x14ac:dyDescent="0.2">
      <c r="A5" s="16" t="s">
        <v>29</v>
      </c>
      <c r="B5" s="6" t="s">
        <v>25</v>
      </c>
      <c r="C5" s="36">
        <v>45748</v>
      </c>
      <c r="D5" s="16" t="s">
        <v>65</v>
      </c>
      <c r="E5" s="32">
        <v>7120001126734</v>
      </c>
      <c r="F5" s="29" t="s">
        <v>167</v>
      </c>
      <c r="G5" s="19">
        <v>123892000</v>
      </c>
      <c r="H5" s="19">
        <v>123838000</v>
      </c>
      <c r="I5" s="21">
        <f t="shared" si="0"/>
        <v>99.956413650598904</v>
      </c>
      <c r="J5" s="22"/>
    </row>
    <row r="6" spans="1:10" ht="162.5" customHeight="1" x14ac:dyDescent="0.2">
      <c r="A6" s="16" t="s">
        <v>30</v>
      </c>
      <c r="B6" s="6" t="s">
        <v>25</v>
      </c>
      <c r="C6" s="36">
        <v>45748</v>
      </c>
      <c r="D6" s="16" t="s">
        <v>84</v>
      </c>
      <c r="E6" s="32">
        <v>2120001041913</v>
      </c>
      <c r="F6" s="29" t="s">
        <v>143</v>
      </c>
      <c r="G6" s="19">
        <v>19019000</v>
      </c>
      <c r="H6" s="19">
        <v>18997000</v>
      </c>
      <c r="I6" s="21">
        <f t="shared" si="0"/>
        <v>99.884326200115666</v>
      </c>
      <c r="J6" s="22"/>
    </row>
    <row r="7" spans="1:10" ht="108" customHeight="1" x14ac:dyDescent="0.2">
      <c r="A7" s="16" t="s">
        <v>31</v>
      </c>
      <c r="B7" s="6" t="s">
        <v>25</v>
      </c>
      <c r="C7" s="36">
        <v>45750</v>
      </c>
      <c r="D7" s="16" t="s">
        <v>85</v>
      </c>
      <c r="E7" s="32">
        <v>5180001118926</v>
      </c>
      <c r="F7" s="29" t="s">
        <v>146</v>
      </c>
      <c r="G7" s="19">
        <v>6924820</v>
      </c>
      <c r="H7" s="19">
        <v>6924820</v>
      </c>
      <c r="I7" s="21">
        <f t="shared" si="0"/>
        <v>100</v>
      </c>
      <c r="J7" s="22"/>
    </row>
    <row r="8" spans="1:10" ht="112.5" customHeight="1" x14ac:dyDescent="0.2">
      <c r="A8" s="16" t="s">
        <v>32</v>
      </c>
      <c r="B8" s="6" t="s">
        <v>25</v>
      </c>
      <c r="C8" s="36">
        <v>45750</v>
      </c>
      <c r="D8" s="16" t="s">
        <v>86</v>
      </c>
      <c r="E8" s="32">
        <v>1330005008335</v>
      </c>
      <c r="F8" s="29" t="s">
        <v>146</v>
      </c>
      <c r="G8" s="19">
        <v>6995161</v>
      </c>
      <c r="H8" s="19">
        <v>6995161</v>
      </c>
      <c r="I8" s="21">
        <f t="shared" si="0"/>
        <v>100</v>
      </c>
      <c r="J8" s="22"/>
    </row>
    <row r="9" spans="1:10" ht="104" customHeight="1" x14ac:dyDescent="0.2">
      <c r="A9" s="16" t="s">
        <v>33</v>
      </c>
      <c r="B9" s="6" t="s">
        <v>25</v>
      </c>
      <c r="C9" s="36">
        <v>45750</v>
      </c>
      <c r="D9" s="16" t="s">
        <v>66</v>
      </c>
      <c r="E9" s="32">
        <v>1120001085408</v>
      </c>
      <c r="F9" s="29" t="s">
        <v>146</v>
      </c>
      <c r="G9" s="19">
        <v>7207750</v>
      </c>
      <c r="H9" s="19">
        <v>7207750</v>
      </c>
      <c r="I9" s="21">
        <f t="shared" si="0"/>
        <v>100</v>
      </c>
      <c r="J9" s="22"/>
    </row>
    <row r="10" spans="1:10" ht="125" customHeight="1" x14ac:dyDescent="0.2">
      <c r="A10" s="16" t="s">
        <v>34</v>
      </c>
      <c r="B10" s="6" t="s">
        <v>25</v>
      </c>
      <c r="C10" s="36">
        <v>45755</v>
      </c>
      <c r="D10" s="16" t="s">
        <v>87</v>
      </c>
      <c r="E10" s="32">
        <v>7011101057995</v>
      </c>
      <c r="F10" s="29" t="s">
        <v>150</v>
      </c>
      <c r="G10" s="19">
        <v>24618000</v>
      </c>
      <c r="H10" s="19">
        <v>24585000</v>
      </c>
      <c r="I10" s="21">
        <f t="shared" si="0"/>
        <v>99.865951742627345</v>
      </c>
      <c r="J10" s="22"/>
    </row>
    <row r="11" spans="1:10" ht="143" x14ac:dyDescent="0.2">
      <c r="A11" s="16" t="s">
        <v>35</v>
      </c>
      <c r="B11" s="6" t="s">
        <v>25</v>
      </c>
      <c r="C11" s="36">
        <v>45755</v>
      </c>
      <c r="D11" s="16" t="s">
        <v>67</v>
      </c>
      <c r="E11" s="45">
        <v>4010405010473</v>
      </c>
      <c r="F11" s="29" t="s">
        <v>151</v>
      </c>
      <c r="G11" s="19">
        <v>13145000</v>
      </c>
      <c r="H11" s="19">
        <v>13000000</v>
      </c>
      <c r="I11" s="21">
        <f t="shared" si="0"/>
        <v>98.896918980600987</v>
      </c>
      <c r="J11" s="22"/>
    </row>
    <row r="12" spans="1:10" ht="148" customHeight="1" x14ac:dyDescent="0.2">
      <c r="A12" s="16" t="s">
        <v>36</v>
      </c>
      <c r="B12" s="6" t="s">
        <v>25</v>
      </c>
      <c r="C12" s="36">
        <v>45756</v>
      </c>
      <c r="D12" s="16" t="s">
        <v>88</v>
      </c>
      <c r="E12" s="32">
        <v>4010001095836</v>
      </c>
      <c r="F12" s="29" t="s">
        <v>152</v>
      </c>
      <c r="G12" s="19">
        <v>5995000</v>
      </c>
      <c r="H12" s="19">
        <v>5995000</v>
      </c>
      <c r="I12" s="21">
        <f t="shared" si="0"/>
        <v>100</v>
      </c>
      <c r="J12" s="22"/>
    </row>
    <row r="13" spans="1:10" ht="169.5" customHeight="1" x14ac:dyDescent="0.2">
      <c r="A13" s="16" t="s">
        <v>37</v>
      </c>
      <c r="B13" s="6" t="s">
        <v>25</v>
      </c>
      <c r="C13" s="36">
        <v>45758</v>
      </c>
      <c r="D13" s="16" t="s">
        <v>68</v>
      </c>
      <c r="E13" s="45">
        <v>5013201004656</v>
      </c>
      <c r="F13" s="29" t="s">
        <v>153</v>
      </c>
      <c r="G13" s="19">
        <v>23001000</v>
      </c>
      <c r="H13" s="19">
        <v>22990000</v>
      </c>
      <c r="I13" s="21">
        <f t="shared" si="0"/>
        <v>99.95217599234816</v>
      </c>
      <c r="J13" s="22"/>
    </row>
    <row r="14" spans="1:10" ht="140.5" customHeight="1" x14ac:dyDescent="0.2">
      <c r="A14" s="16" t="s">
        <v>38</v>
      </c>
      <c r="B14" s="6" t="s">
        <v>25</v>
      </c>
      <c r="C14" s="36">
        <v>45761</v>
      </c>
      <c r="D14" s="16" t="s">
        <v>89</v>
      </c>
      <c r="E14" s="32">
        <v>3010001076738</v>
      </c>
      <c r="F14" s="29" t="s">
        <v>155</v>
      </c>
      <c r="G14" s="19">
        <v>40007000</v>
      </c>
      <c r="H14" s="19">
        <v>39890950</v>
      </c>
      <c r="I14" s="21">
        <f t="shared" si="0"/>
        <v>99.709925762991475</v>
      </c>
      <c r="J14" s="22"/>
    </row>
    <row r="15" spans="1:10" ht="124" customHeight="1" x14ac:dyDescent="0.2">
      <c r="A15" s="16" t="s">
        <v>39</v>
      </c>
      <c r="B15" s="6" t="s">
        <v>25</v>
      </c>
      <c r="C15" s="36">
        <v>45769</v>
      </c>
      <c r="D15" s="16" t="s">
        <v>90</v>
      </c>
      <c r="E15" s="32">
        <v>5180001118926</v>
      </c>
      <c r="F15" s="29" t="s">
        <v>147</v>
      </c>
      <c r="G15" s="19">
        <v>17028000</v>
      </c>
      <c r="H15" s="19">
        <v>16995000</v>
      </c>
      <c r="I15" s="21">
        <f t="shared" si="0"/>
        <v>99.806201550387598</v>
      </c>
      <c r="J15" s="22"/>
    </row>
    <row r="16" spans="1:10" ht="261.5" customHeight="1" x14ac:dyDescent="0.2">
      <c r="A16" s="16" t="s">
        <v>40</v>
      </c>
      <c r="B16" s="6" t="s">
        <v>25</v>
      </c>
      <c r="C16" s="36">
        <v>45771</v>
      </c>
      <c r="D16" s="16" t="s">
        <v>69</v>
      </c>
      <c r="E16" s="45">
        <v>3010005018587</v>
      </c>
      <c r="F16" s="29" t="s">
        <v>129</v>
      </c>
      <c r="G16" s="19">
        <v>15059000</v>
      </c>
      <c r="H16" s="19">
        <v>14960000</v>
      </c>
      <c r="I16" s="21">
        <f t="shared" si="0"/>
        <v>99.34258582907232</v>
      </c>
      <c r="J16" s="22"/>
    </row>
    <row r="17" spans="1:10" ht="153" customHeight="1" x14ac:dyDescent="0.2">
      <c r="A17" s="16" t="s">
        <v>41</v>
      </c>
      <c r="B17" s="6" t="s">
        <v>25</v>
      </c>
      <c r="C17" s="36">
        <v>45771</v>
      </c>
      <c r="D17" s="16" t="s">
        <v>91</v>
      </c>
      <c r="E17" s="32">
        <v>8013401001509</v>
      </c>
      <c r="F17" s="29" t="s">
        <v>144</v>
      </c>
      <c r="G17" s="19">
        <v>26939000</v>
      </c>
      <c r="H17" s="19">
        <v>26939000</v>
      </c>
      <c r="I17" s="21">
        <f t="shared" si="0"/>
        <v>100</v>
      </c>
      <c r="J17" s="22"/>
    </row>
    <row r="18" spans="1:10" ht="141" customHeight="1" x14ac:dyDescent="0.2">
      <c r="A18" s="16" t="s">
        <v>42</v>
      </c>
      <c r="B18" s="6" t="s">
        <v>25</v>
      </c>
      <c r="C18" s="36">
        <v>45771</v>
      </c>
      <c r="D18" s="16" t="s">
        <v>92</v>
      </c>
      <c r="E18" s="32">
        <v>6010001107003</v>
      </c>
      <c r="F18" s="29" t="s">
        <v>148</v>
      </c>
      <c r="G18" s="19">
        <v>7018000</v>
      </c>
      <c r="H18" s="19">
        <v>6999300</v>
      </c>
      <c r="I18" s="21">
        <f t="shared" si="0"/>
        <v>99.733542319749219</v>
      </c>
      <c r="J18" s="22"/>
    </row>
    <row r="19" spans="1:10" ht="133" customHeight="1" x14ac:dyDescent="0.2">
      <c r="A19" s="16" t="s">
        <v>162</v>
      </c>
      <c r="B19" s="6" t="s">
        <v>25</v>
      </c>
      <c r="C19" s="36">
        <v>45784</v>
      </c>
      <c r="D19" s="16" t="s">
        <v>163</v>
      </c>
      <c r="E19" s="32">
        <v>7021001046230</v>
      </c>
      <c r="F19" s="29" t="s">
        <v>164</v>
      </c>
      <c r="G19" s="19">
        <v>11000000</v>
      </c>
      <c r="H19" s="19">
        <v>10963062</v>
      </c>
      <c r="I19" s="21">
        <f t="shared" si="0"/>
        <v>99.664200000000008</v>
      </c>
      <c r="J19" s="22"/>
    </row>
    <row r="20" spans="1:10" ht="134" customHeight="1" x14ac:dyDescent="0.2">
      <c r="A20" s="16" t="s">
        <v>43</v>
      </c>
      <c r="B20" s="6" t="s">
        <v>25</v>
      </c>
      <c r="C20" s="36">
        <v>45784</v>
      </c>
      <c r="D20" s="16" t="s">
        <v>93</v>
      </c>
      <c r="E20" s="32">
        <v>2010001081417</v>
      </c>
      <c r="F20" s="29" t="s">
        <v>156</v>
      </c>
      <c r="G20" s="19">
        <v>11000000</v>
      </c>
      <c r="H20" s="19">
        <v>11000000</v>
      </c>
      <c r="I20" s="21">
        <f t="shared" si="0"/>
        <v>100</v>
      </c>
      <c r="J20" s="22"/>
    </row>
    <row r="21" spans="1:10" ht="137" customHeight="1" x14ac:dyDescent="0.2">
      <c r="A21" s="16" t="s">
        <v>44</v>
      </c>
      <c r="B21" s="6" t="s">
        <v>25</v>
      </c>
      <c r="C21" s="36">
        <v>45784</v>
      </c>
      <c r="D21" s="16" t="s">
        <v>94</v>
      </c>
      <c r="E21" s="32">
        <v>7120001054043</v>
      </c>
      <c r="F21" s="29" t="s">
        <v>157</v>
      </c>
      <c r="G21" s="19">
        <v>11000000</v>
      </c>
      <c r="H21" s="19">
        <v>11000000</v>
      </c>
      <c r="I21" s="21">
        <f t="shared" si="0"/>
        <v>100</v>
      </c>
      <c r="J21" s="22"/>
    </row>
    <row r="22" spans="1:10" ht="136" customHeight="1" x14ac:dyDescent="0.2">
      <c r="A22" s="16" t="s">
        <v>45</v>
      </c>
      <c r="B22" s="6" t="s">
        <v>25</v>
      </c>
      <c r="C22" s="36">
        <v>45799</v>
      </c>
      <c r="D22" s="16" t="s">
        <v>95</v>
      </c>
      <c r="E22" s="32">
        <v>6430005013378</v>
      </c>
      <c r="F22" s="29" t="s">
        <v>158</v>
      </c>
      <c r="G22" s="19">
        <v>11000000</v>
      </c>
      <c r="H22" s="19">
        <v>11000000</v>
      </c>
      <c r="I22" s="21">
        <f t="shared" si="0"/>
        <v>100</v>
      </c>
      <c r="J22" s="22"/>
    </row>
    <row r="23" spans="1:10" ht="134.5" customHeight="1" x14ac:dyDescent="0.2">
      <c r="A23" s="16" t="s">
        <v>46</v>
      </c>
      <c r="B23" s="6" t="s">
        <v>25</v>
      </c>
      <c r="C23" s="36">
        <v>45799</v>
      </c>
      <c r="D23" s="16" t="s">
        <v>96</v>
      </c>
      <c r="E23" s="32">
        <v>7010001042703</v>
      </c>
      <c r="F23" s="29" t="s">
        <v>166</v>
      </c>
      <c r="G23" s="26">
        <v>11000000</v>
      </c>
      <c r="H23" s="19">
        <v>11000000</v>
      </c>
      <c r="I23" s="21">
        <f t="shared" si="0"/>
        <v>100</v>
      </c>
      <c r="J23" s="22"/>
    </row>
    <row r="24" spans="1:10" ht="136" customHeight="1" x14ac:dyDescent="0.2">
      <c r="A24" s="16" t="s">
        <v>47</v>
      </c>
      <c r="B24" s="6" t="s">
        <v>25</v>
      </c>
      <c r="C24" s="36">
        <v>45799</v>
      </c>
      <c r="D24" s="16" t="s">
        <v>96</v>
      </c>
      <c r="E24" s="32">
        <v>7010001042703</v>
      </c>
      <c r="F24" s="29" t="s">
        <v>159</v>
      </c>
      <c r="G24" s="26">
        <v>11000000</v>
      </c>
      <c r="H24" s="19">
        <v>11000000</v>
      </c>
      <c r="I24" s="21">
        <f t="shared" si="0"/>
        <v>100</v>
      </c>
      <c r="J24" s="22"/>
    </row>
    <row r="25" spans="1:10" ht="287" customHeight="1" x14ac:dyDescent="0.2">
      <c r="A25" s="16" t="s">
        <v>48</v>
      </c>
      <c r="B25" s="6" t="s">
        <v>25</v>
      </c>
      <c r="C25" s="36">
        <v>45803</v>
      </c>
      <c r="D25" s="16" t="s">
        <v>70</v>
      </c>
      <c r="E25" s="45">
        <v>5010601041734</v>
      </c>
      <c r="F25" s="29" t="s">
        <v>130</v>
      </c>
      <c r="G25" s="19">
        <v>11990000</v>
      </c>
      <c r="H25" s="19">
        <v>11980100</v>
      </c>
      <c r="I25" s="21">
        <f t="shared" si="0"/>
        <v>99.917431192660558</v>
      </c>
      <c r="J25" s="22"/>
    </row>
    <row r="26" spans="1:10" ht="253" x14ac:dyDescent="0.2">
      <c r="A26" s="16" t="s">
        <v>49</v>
      </c>
      <c r="B26" s="6" t="s">
        <v>25</v>
      </c>
      <c r="C26" s="36">
        <v>45804</v>
      </c>
      <c r="D26" s="16" t="s">
        <v>80</v>
      </c>
      <c r="E26" s="45">
        <v>2011001100372</v>
      </c>
      <c r="F26" s="29" t="s">
        <v>131</v>
      </c>
      <c r="G26" s="19">
        <v>14740000</v>
      </c>
      <c r="H26" s="19">
        <v>14699300</v>
      </c>
      <c r="I26" s="27">
        <f t="shared" si="0"/>
        <v>99.723880597014926</v>
      </c>
      <c r="J26" s="28"/>
    </row>
    <row r="27" spans="1:10" ht="106.5" customHeight="1" x14ac:dyDescent="0.2">
      <c r="A27" s="17" t="s">
        <v>50</v>
      </c>
      <c r="B27" s="6" t="s">
        <v>25</v>
      </c>
      <c r="C27" s="36">
        <v>45805</v>
      </c>
      <c r="D27" s="16" t="s">
        <v>97</v>
      </c>
      <c r="E27" s="32">
        <v>6010601062093</v>
      </c>
      <c r="F27" s="29" t="s">
        <v>146</v>
      </c>
      <c r="G27" s="19">
        <v>6820000</v>
      </c>
      <c r="H27" s="19">
        <v>6820000</v>
      </c>
      <c r="I27" s="27">
        <f t="shared" si="0"/>
        <v>100</v>
      </c>
      <c r="J27" s="28"/>
    </row>
    <row r="28" spans="1:10" ht="223" customHeight="1" x14ac:dyDescent="0.2">
      <c r="A28" s="16" t="s">
        <v>51</v>
      </c>
      <c r="B28" s="6" t="s">
        <v>25</v>
      </c>
      <c r="C28" s="36">
        <v>45806</v>
      </c>
      <c r="D28" s="16" t="s">
        <v>98</v>
      </c>
      <c r="E28" s="32">
        <v>4011001005165</v>
      </c>
      <c r="F28" s="39" t="s">
        <v>119</v>
      </c>
      <c r="G28" s="19">
        <v>34958000</v>
      </c>
      <c r="H28" s="19">
        <v>34870000</v>
      </c>
      <c r="I28" s="21">
        <f t="shared" si="0"/>
        <v>99.748269351793581</v>
      </c>
      <c r="J28" s="22"/>
    </row>
    <row r="29" spans="1:10" ht="284.5" customHeight="1" x14ac:dyDescent="0.2">
      <c r="A29" s="17" t="s">
        <v>52</v>
      </c>
      <c r="B29" s="6" t="s">
        <v>25</v>
      </c>
      <c r="C29" s="36">
        <v>45810</v>
      </c>
      <c r="D29" s="16" t="s">
        <v>89</v>
      </c>
      <c r="E29" s="32">
        <v>3010001076738</v>
      </c>
      <c r="F29" s="39" t="s">
        <v>165</v>
      </c>
      <c r="G29" s="19">
        <v>20130000</v>
      </c>
      <c r="H29" s="19">
        <v>19999100</v>
      </c>
      <c r="I29" s="21">
        <f t="shared" si="0"/>
        <v>99.349726775956285</v>
      </c>
      <c r="J29" s="22"/>
    </row>
    <row r="30" spans="1:10" ht="297" customHeight="1" x14ac:dyDescent="0.2">
      <c r="A30" s="16" t="s">
        <v>53</v>
      </c>
      <c r="B30" s="6" t="s">
        <v>25</v>
      </c>
      <c r="C30" s="36">
        <v>45810</v>
      </c>
      <c r="D30" s="16" t="s">
        <v>99</v>
      </c>
      <c r="E30" s="32">
        <v>4240001010433</v>
      </c>
      <c r="F30" s="39" t="s">
        <v>160</v>
      </c>
      <c r="G30" s="19">
        <v>12980000</v>
      </c>
      <c r="H30" s="19">
        <v>12980000</v>
      </c>
      <c r="I30" s="21">
        <f t="shared" si="0"/>
        <v>100</v>
      </c>
      <c r="J30" s="22"/>
    </row>
    <row r="31" spans="1:10" ht="285.5" customHeight="1" x14ac:dyDescent="0.2">
      <c r="A31" s="16" t="s">
        <v>54</v>
      </c>
      <c r="B31" s="6" t="s">
        <v>25</v>
      </c>
      <c r="C31" s="36">
        <v>45817</v>
      </c>
      <c r="D31" s="16" t="s">
        <v>71</v>
      </c>
      <c r="E31" s="45">
        <v>3010005018587</v>
      </c>
      <c r="F31" s="39" t="s">
        <v>132</v>
      </c>
      <c r="G31" s="19">
        <v>23166000</v>
      </c>
      <c r="H31" s="19">
        <v>23122000</v>
      </c>
      <c r="I31" s="21">
        <f t="shared" si="0"/>
        <v>99.810066476733141</v>
      </c>
      <c r="J31" s="22"/>
    </row>
    <row r="32" spans="1:10" ht="301.5" customHeight="1" x14ac:dyDescent="0.2">
      <c r="A32" s="16" t="s">
        <v>55</v>
      </c>
      <c r="B32" s="6" t="s">
        <v>25</v>
      </c>
      <c r="C32" s="36">
        <v>45817</v>
      </c>
      <c r="D32" s="16" t="s">
        <v>100</v>
      </c>
      <c r="E32" s="32">
        <v>2010001016851</v>
      </c>
      <c r="F32" s="39" t="s">
        <v>133</v>
      </c>
      <c r="G32" s="19">
        <v>14982000</v>
      </c>
      <c r="H32" s="19">
        <v>14960000</v>
      </c>
      <c r="I32" s="21">
        <f t="shared" si="0"/>
        <v>99.85315712187959</v>
      </c>
      <c r="J32" s="22"/>
    </row>
    <row r="33" spans="1:10" ht="241" customHeight="1" x14ac:dyDescent="0.2">
      <c r="A33" s="16" t="s">
        <v>56</v>
      </c>
      <c r="B33" s="6" t="s">
        <v>25</v>
      </c>
      <c r="C33" s="36">
        <v>45824</v>
      </c>
      <c r="D33" s="16" t="s">
        <v>72</v>
      </c>
      <c r="E33" s="45">
        <v>2011101037696</v>
      </c>
      <c r="F33" s="39" t="s">
        <v>134</v>
      </c>
      <c r="G33" s="20">
        <v>20218000</v>
      </c>
      <c r="H33" s="20">
        <v>20011200</v>
      </c>
      <c r="I33" s="21">
        <f t="shared" si="0"/>
        <v>98.977149075081599</v>
      </c>
      <c r="J33" s="22"/>
    </row>
    <row r="34" spans="1:10" ht="164.5" customHeight="1" x14ac:dyDescent="0.2">
      <c r="A34" s="17" t="s">
        <v>57</v>
      </c>
      <c r="B34" s="6" t="s">
        <v>25</v>
      </c>
      <c r="C34" s="36">
        <v>45824</v>
      </c>
      <c r="D34" s="16" t="s">
        <v>100</v>
      </c>
      <c r="E34" s="32">
        <v>2010001016851</v>
      </c>
      <c r="F34" s="31" t="s">
        <v>120</v>
      </c>
      <c r="G34" s="19">
        <v>15983000</v>
      </c>
      <c r="H34" s="19">
        <v>15950000</v>
      </c>
      <c r="I34" s="21">
        <f t="shared" si="0"/>
        <v>99.793530626290433</v>
      </c>
      <c r="J34" s="22"/>
    </row>
    <row r="35" spans="1:10" ht="176" x14ac:dyDescent="0.2">
      <c r="A35" s="16" t="s">
        <v>58</v>
      </c>
      <c r="B35" s="6" t="s">
        <v>25</v>
      </c>
      <c r="C35" s="36">
        <v>45826</v>
      </c>
      <c r="D35" s="16" t="s">
        <v>73</v>
      </c>
      <c r="E35" s="45">
        <v>2011001100372</v>
      </c>
      <c r="F35" s="31" t="s">
        <v>121</v>
      </c>
      <c r="G35" s="20">
        <v>18942000</v>
      </c>
      <c r="H35" s="20">
        <v>18910100</v>
      </c>
      <c r="I35" s="21">
        <f t="shared" si="0"/>
        <v>99.831591173054591</v>
      </c>
      <c r="J35" s="22"/>
    </row>
    <row r="36" spans="1:10" ht="183" customHeight="1" x14ac:dyDescent="0.2">
      <c r="A36" s="25" t="s">
        <v>59</v>
      </c>
      <c r="B36" s="6" t="s">
        <v>25</v>
      </c>
      <c r="C36" s="36">
        <v>45827</v>
      </c>
      <c r="D36" s="16" t="s">
        <v>74</v>
      </c>
      <c r="E36" s="45">
        <v>2011001100372</v>
      </c>
      <c r="F36" s="31" t="s">
        <v>122</v>
      </c>
      <c r="G36" s="19">
        <v>14971000</v>
      </c>
      <c r="H36" s="19">
        <v>14921500</v>
      </c>
      <c r="I36" s="21">
        <f t="shared" si="0"/>
        <v>99.669360764144017</v>
      </c>
      <c r="J36" s="22"/>
    </row>
    <row r="37" spans="1:10" ht="189" customHeight="1" x14ac:dyDescent="0.2">
      <c r="A37" s="25" t="s">
        <v>60</v>
      </c>
      <c r="B37" s="6" t="s">
        <v>25</v>
      </c>
      <c r="C37" s="36">
        <v>45832</v>
      </c>
      <c r="D37" s="16" t="s">
        <v>127</v>
      </c>
      <c r="E37" s="45">
        <v>2011101037696</v>
      </c>
      <c r="F37" s="31" t="s">
        <v>128</v>
      </c>
      <c r="G37" s="19">
        <v>17996000</v>
      </c>
      <c r="H37" s="19">
        <v>17996000</v>
      </c>
      <c r="I37" s="21">
        <f t="shared" si="0"/>
        <v>100</v>
      </c>
      <c r="J37" s="22"/>
    </row>
    <row r="38" spans="1:10" ht="149" customHeight="1" x14ac:dyDescent="0.2">
      <c r="A38" s="17" t="s">
        <v>61</v>
      </c>
      <c r="B38" s="6" t="s">
        <v>25</v>
      </c>
      <c r="C38" s="36">
        <v>45832</v>
      </c>
      <c r="D38" s="16" t="s">
        <v>92</v>
      </c>
      <c r="E38" s="32">
        <v>6010001107003</v>
      </c>
      <c r="F38" s="30" t="s">
        <v>149</v>
      </c>
      <c r="G38" s="19">
        <v>19459000</v>
      </c>
      <c r="H38" s="19">
        <v>18999200</v>
      </c>
      <c r="I38" s="21">
        <f t="shared" si="0"/>
        <v>97.637083097795369</v>
      </c>
      <c r="J38" s="22"/>
    </row>
    <row r="39" spans="1:10" ht="159.5" customHeight="1" x14ac:dyDescent="0.2">
      <c r="A39" s="16" t="s">
        <v>62</v>
      </c>
      <c r="B39" s="6" t="s">
        <v>76</v>
      </c>
      <c r="C39" s="36">
        <v>45834</v>
      </c>
      <c r="D39" s="16" t="s">
        <v>100</v>
      </c>
      <c r="E39" s="32">
        <v>2010001016851</v>
      </c>
      <c r="F39" s="31" t="s">
        <v>123</v>
      </c>
      <c r="G39" s="19">
        <v>14784000</v>
      </c>
      <c r="H39" s="19">
        <v>14784000</v>
      </c>
      <c r="I39" s="21">
        <f t="shared" si="0"/>
        <v>100</v>
      </c>
      <c r="J39" s="22"/>
    </row>
    <row r="40" spans="1:10" ht="141" customHeight="1" x14ac:dyDescent="0.2">
      <c r="A40" s="16" t="s">
        <v>102</v>
      </c>
      <c r="B40" s="6" t="s">
        <v>76</v>
      </c>
      <c r="C40" s="36">
        <v>45839</v>
      </c>
      <c r="D40" s="16" t="s">
        <v>103</v>
      </c>
      <c r="E40" s="32">
        <v>7010001067262</v>
      </c>
      <c r="F40" s="31" t="s">
        <v>161</v>
      </c>
      <c r="G40" s="19">
        <v>11000000</v>
      </c>
      <c r="H40" s="19">
        <v>10997140</v>
      </c>
      <c r="I40" s="21">
        <f t="shared" si="0"/>
        <v>99.97399999999999</v>
      </c>
      <c r="J40" s="22"/>
    </row>
    <row r="41" spans="1:10" ht="205" customHeight="1" x14ac:dyDescent="0.2">
      <c r="A41" s="16" t="s">
        <v>63</v>
      </c>
      <c r="B41" s="6" t="s">
        <v>76</v>
      </c>
      <c r="C41" s="36">
        <v>45840</v>
      </c>
      <c r="D41" s="16" t="s">
        <v>75</v>
      </c>
      <c r="E41" s="45">
        <v>4010001146242</v>
      </c>
      <c r="F41" s="31" t="s">
        <v>124</v>
      </c>
      <c r="G41" s="20">
        <v>14982000</v>
      </c>
      <c r="H41" s="20">
        <v>14743318</v>
      </c>
      <c r="I41" s="21">
        <f t="shared" ref="I41:I68" si="1">H41/G41*100</f>
        <v>98.406874916566551</v>
      </c>
      <c r="J41" s="22"/>
    </row>
    <row r="42" spans="1:10" ht="136" customHeight="1" x14ac:dyDescent="0.2">
      <c r="A42" s="17" t="s">
        <v>64</v>
      </c>
      <c r="B42" s="6" t="s">
        <v>76</v>
      </c>
      <c r="C42" s="36">
        <v>45852</v>
      </c>
      <c r="D42" s="16" t="s">
        <v>101</v>
      </c>
      <c r="E42" s="32">
        <v>6010001030403</v>
      </c>
      <c r="F42" s="31" t="s">
        <v>145</v>
      </c>
      <c r="G42" s="19">
        <v>49995000</v>
      </c>
      <c r="H42" s="19">
        <v>49995000</v>
      </c>
      <c r="I42" s="21">
        <f t="shared" si="1"/>
        <v>100</v>
      </c>
      <c r="J42" s="22"/>
    </row>
    <row r="43" spans="1:10" ht="271.5" customHeight="1" x14ac:dyDescent="0.2">
      <c r="A43" s="17" t="s">
        <v>104</v>
      </c>
      <c r="B43" s="6" t="s">
        <v>76</v>
      </c>
      <c r="C43" s="36">
        <v>45862</v>
      </c>
      <c r="D43" s="16" t="s">
        <v>117</v>
      </c>
      <c r="E43" s="38">
        <v>2010701023536</v>
      </c>
      <c r="F43" s="39" t="s">
        <v>125</v>
      </c>
      <c r="G43" s="19">
        <v>37983000</v>
      </c>
      <c r="H43" s="19">
        <v>37950000</v>
      </c>
      <c r="I43" s="21">
        <f t="shared" si="1"/>
        <v>99.913119026933103</v>
      </c>
      <c r="J43" s="22"/>
    </row>
    <row r="44" spans="1:10" ht="256.5" customHeight="1" x14ac:dyDescent="0.2">
      <c r="A44" s="17" t="s">
        <v>105</v>
      </c>
      <c r="B44" s="6" t="s">
        <v>76</v>
      </c>
      <c r="C44" s="36">
        <v>45866</v>
      </c>
      <c r="D44" s="16" t="s">
        <v>112</v>
      </c>
      <c r="E44" s="32">
        <v>3010001088790</v>
      </c>
      <c r="F44" s="39" t="s">
        <v>126</v>
      </c>
      <c r="G44" s="19">
        <v>6974000</v>
      </c>
      <c r="H44" s="19">
        <v>6974000</v>
      </c>
      <c r="I44" s="21">
        <f t="shared" si="1"/>
        <v>100</v>
      </c>
      <c r="J44" s="22"/>
    </row>
    <row r="45" spans="1:10" ht="404.5" customHeight="1" x14ac:dyDescent="0.2">
      <c r="A45" s="17" t="s">
        <v>106</v>
      </c>
      <c r="B45" s="6" t="s">
        <v>76</v>
      </c>
      <c r="C45" s="36">
        <v>45881</v>
      </c>
      <c r="D45" s="16" t="s">
        <v>173</v>
      </c>
      <c r="E45" s="46">
        <v>11001100372</v>
      </c>
      <c r="F45" s="39" t="s">
        <v>135</v>
      </c>
      <c r="G45" s="19">
        <v>12991000</v>
      </c>
      <c r="H45" s="19">
        <v>12980000</v>
      </c>
      <c r="I45" s="21">
        <f t="shared" si="1"/>
        <v>99.915325994919556</v>
      </c>
      <c r="J45" s="22"/>
    </row>
    <row r="46" spans="1:10" ht="331.5" customHeight="1" x14ac:dyDescent="0.2">
      <c r="A46" s="17" t="s">
        <v>107</v>
      </c>
      <c r="B46" s="6" t="s">
        <v>76</v>
      </c>
      <c r="C46" s="36">
        <v>45866</v>
      </c>
      <c r="D46" s="16" t="s">
        <v>118</v>
      </c>
      <c r="E46" s="32">
        <v>7013201000455</v>
      </c>
      <c r="F46" s="31" t="s">
        <v>136</v>
      </c>
      <c r="G46" s="19">
        <v>14993000</v>
      </c>
      <c r="H46" s="19">
        <v>14993000</v>
      </c>
      <c r="I46" s="21">
        <f t="shared" si="1"/>
        <v>100</v>
      </c>
      <c r="J46" s="22"/>
    </row>
    <row r="47" spans="1:10" ht="292" customHeight="1" x14ac:dyDescent="0.2">
      <c r="A47" s="17" t="s">
        <v>108</v>
      </c>
      <c r="B47" s="6" t="s">
        <v>76</v>
      </c>
      <c r="C47" s="36">
        <v>45860</v>
      </c>
      <c r="D47" s="16" t="s">
        <v>116</v>
      </c>
      <c r="E47" s="32">
        <v>2011101037696</v>
      </c>
      <c r="F47" s="31" t="s">
        <v>137</v>
      </c>
      <c r="G47" s="19">
        <v>11000000</v>
      </c>
      <c r="H47" s="19">
        <v>11000000</v>
      </c>
      <c r="I47" s="21">
        <f t="shared" si="1"/>
        <v>100</v>
      </c>
      <c r="J47" s="22"/>
    </row>
    <row r="48" spans="1:10" ht="358" customHeight="1" x14ac:dyDescent="0.2">
      <c r="A48" s="17" t="s">
        <v>109</v>
      </c>
      <c r="B48" s="6" t="s">
        <v>76</v>
      </c>
      <c r="C48" s="36">
        <v>45887</v>
      </c>
      <c r="D48" s="16" t="s">
        <v>113</v>
      </c>
      <c r="E48" s="32">
        <v>5010401095154</v>
      </c>
      <c r="F48" s="31" t="s">
        <v>138</v>
      </c>
      <c r="G48" s="19">
        <v>10758000</v>
      </c>
      <c r="H48" s="19">
        <v>10706300</v>
      </c>
      <c r="I48" s="21">
        <f t="shared" si="1"/>
        <v>99.519427402862988</v>
      </c>
      <c r="J48" s="22"/>
    </row>
    <row r="49" spans="1:10" ht="236" customHeight="1" x14ac:dyDescent="0.2">
      <c r="A49" s="17" t="s">
        <v>111</v>
      </c>
      <c r="B49" s="6" t="s">
        <v>76</v>
      </c>
      <c r="C49" s="36">
        <v>45887</v>
      </c>
      <c r="D49" s="16" t="s">
        <v>115</v>
      </c>
      <c r="E49" s="32">
        <v>6030005001745</v>
      </c>
      <c r="F49" s="31" t="s">
        <v>140</v>
      </c>
      <c r="G49" s="37">
        <v>13079000</v>
      </c>
      <c r="H49" s="37">
        <v>12991000</v>
      </c>
      <c r="I49" s="21">
        <f t="shared" si="1"/>
        <v>99.327165685449955</v>
      </c>
      <c r="J49" s="22"/>
    </row>
    <row r="50" spans="1:10" ht="130" customHeight="1" x14ac:dyDescent="0.2">
      <c r="A50" s="53" t="s">
        <v>169</v>
      </c>
      <c r="B50" s="6" t="s">
        <v>76</v>
      </c>
      <c r="C50" s="42">
        <v>45894</v>
      </c>
      <c r="D50" s="25" t="s">
        <v>170</v>
      </c>
      <c r="E50" s="32">
        <v>2120001086883</v>
      </c>
      <c r="F50" s="31" t="s">
        <v>192</v>
      </c>
      <c r="G50" s="44">
        <v>9845000</v>
      </c>
      <c r="H50" s="44">
        <v>9845000</v>
      </c>
      <c r="I50" s="27">
        <f t="shared" si="1"/>
        <v>100</v>
      </c>
      <c r="J50" s="28"/>
    </row>
    <row r="51" spans="1:10" ht="154.5" customHeight="1" x14ac:dyDescent="0.2">
      <c r="A51" s="53" t="s">
        <v>168</v>
      </c>
      <c r="B51" s="6" t="s">
        <v>76</v>
      </c>
      <c r="C51" s="43">
        <v>45901</v>
      </c>
      <c r="D51" s="40" t="s">
        <v>171</v>
      </c>
      <c r="E51" s="32">
        <v>5010001086470</v>
      </c>
      <c r="F51" s="31" t="s">
        <v>193</v>
      </c>
      <c r="G51" s="44">
        <v>13101000</v>
      </c>
      <c r="H51" s="44">
        <v>12969471</v>
      </c>
      <c r="I51" s="27">
        <f t="shared" si="1"/>
        <v>98.996038470345766</v>
      </c>
      <c r="J51" s="28"/>
    </row>
    <row r="52" spans="1:10" ht="409.5" customHeight="1" x14ac:dyDescent="0.2">
      <c r="A52" s="17" t="s">
        <v>110</v>
      </c>
      <c r="B52" s="6" t="s">
        <v>76</v>
      </c>
      <c r="C52" s="36">
        <v>45903</v>
      </c>
      <c r="D52" s="16" t="s">
        <v>114</v>
      </c>
      <c r="E52" s="32">
        <v>5010001050435</v>
      </c>
      <c r="F52" s="31" t="s">
        <v>139</v>
      </c>
      <c r="G52" s="19">
        <v>15136000</v>
      </c>
      <c r="H52" s="19">
        <v>14839000</v>
      </c>
      <c r="I52" s="21">
        <f t="shared" si="1"/>
        <v>98.037790697674424</v>
      </c>
      <c r="J52" s="22"/>
    </row>
    <row r="53" spans="1:10" ht="164" customHeight="1" x14ac:dyDescent="0.2">
      <c r="A53" s="50" t="s">
        <v>172</v>
      </c>
      <c r="B53" s="6" t="s">
        <v>76</v>
      </c>
      <c r="C53" s="43">
        <v>45917</v>
      </c>
      <c r="D53" s="25" t="s">
        <v>174</v>
      </c>
      <c r="E53" s="32">
        <v>4010701026082</v>
      </c>
      <c r="F53" s="31" t="s">
        <v>195</v>
      </c>
      <c r="G53" s="44">
        <v>11990000</v>
      </c>
      <c r="H53" s="44">
        <v>11990000</v>
      </c>
      <c r="I53" s="27">
        <f t="shared" si="1"/>
        <v>100</v>
      </c>
      <c r="J53" s="28"/>
    </row>
    <row r="54" spans="1:10" ht="178" customHeight="1" x14ac:dyDescent="0.2">
      <c r="A54" s="53" t="s">
        <v>176</v>
      </c>
      <c r="B54" s="6" t="s">
        <v>76</v>
      </c>
      <c r="C54" s="43">
        <v>45936</v>
      </c>
      <c r="D54" s="25" t="s">
        <v>181</v>
      </c>
      <c r="E54" s="32">
        <v>2011001100372</v>
      </c>
      <c r="F54" s="31" t="s">
        <v>194</v>
      </c>
      <c r="G54" s="41">
        <v>13959000</v>
      </c>
      <c r="H54" s="44">
        <v>13915000</v>
      </c>
      <c r="I54" s="27">
        <f t="shared" si="1"/>
        <v>99.684791174152878</v>
      </c>
      <c r="J54" s="28"/>
    </row>
    <row r="55" spans="1:10" ht="275" x14ac:dyDescent="0.2">
      <c r="A55" s="53" t="s">
        <v>175</v>
      </c>
      <c r="B55" s="6" t="s">
        <v>76</v>
      </c>
      <c r="C55" s="43">
        <v>45944</v>
      </c>
      <c r="D55" s="25" t="s">
        <v>182</v>
      </c>
      <c r="E55" s="32">
        <v>3010005018587</v>
      </c>
      <c r="F55" s="31" t="s">
        <v>186</v>
      </c>
      <c r="G55" s="44">
        <v>9999000</v>
      </c>
      <c r="H55" s="44">
        <v>9999000</v>
      </c>
      <c r="I55" s="27">
        <f t="shared" si="1"/>
        <v>100</v>
      </c>
      <c r="J55" s="28"/>
    </row>
    <row r="56" spans="1:10" ht="220" x14ac:dyDescent="0.2">
      <c r="A56" s="54" t="s">
        <v>177</v>
      </c>
      <c r="B56" s="6" t="s">
        <v>76</v>
      </c>
      <c r="C56" s="43">
        <v>45960</v>
      </c>
      <c r="D56" s="25" t="s">
        <v>183</v>
      </c>
      <c r="E56" s="32">
        <v>2010001016851</v>
      </c>
      <c r="F56" s="31" t="s">
        <v>187</v>
      </c>
      <c r="G56" s="26">
        <v>15741000</v>
      </c>
      <c r="H56" s="26">
        <v>15730000</v>
      </c>
      <c r="I56" s="27">
        <f t="shared" si="1"/>
        <v>99.930118798043324</v>
      </c>
      <c r="J56" s="28"/>
    </row>
    <row r="57" spans="1:10" ht="233.5" customHeight="1" x14ac:dyDescent="0.2">
      <c r="A57" s="54" t="s">
        <v>178</v>
      </c>
      <c r="B57" s="6" t="s">
        <v>76</v>
      </c>
      <c r="C57" s="43">
        <v>45960</v>
      </c>
      <c r="D57" s="25" t="s">
        <v>184</v>
      </c>
      <c r="E57" s="32">
        <v>8013401001509</v>
      </c>
      <c r="F57" s="31" t="s">
        <v>188</v>
      </c>
      <c r="G57" s="44">
        <v>12287000</v>
      </c>
      <c r="H57" s="44">
        <v>11990000</v>
      </c>
      <c r="I57" s="27">
        <f t="shared" si="1"/>
        <v>97.582811101163841</v>
      </c>
      <c r="J57" s="28"/>
    </row>
    <row r="58" spans="1:10" ht="198" x14ac:dyDescent="0.2">
      <c r="A58" s="54" t="s">
        <v>179</v>
      </c>
      <c r="B58" s="6" t="s">
        <v>76</v>
      </c>
      <c r="C58" s="43">
        <v>45950</v>
      </c>
      <c r="D58" s="25" t="s">
        <v>185</v>
      </c>
      <c r="E58" s="32">
        <v>2011101037696</v>
      </c>
      <c r="F58" s="31" t="s">
        <v>189</v>
      </c>
      <c r="G58" s="44">
        <v>4928000</v>
      </c>
      <c r="H58" s="47">
        <v>4895000</v>
      </c>
      <c r="I58" s="27">
        <f t="shared" si="1"/>
        <v>99.330357142857139</v>
      </c>
      <c r="J58" s="28"/>
    </row>
    <row r="59" spans="1:10" ht="326.5" customHeight="1" x14ac:dyDescent="0.2">
      <c r="A59" s="56" t="s">
        <v>180</v>
      </c>
      <c r="B59" s="6" t="s">
        <v>76</v>
      </c>
      <c r="C59" s="43">
        <v>45973</v>
      </c>
      <c r="D59" s="25" t="s">
        <v>203</v>
      </c>
      <c r="E59" s="32">
        <v>4011001005165</v>
      </c>
      <c r="F59" s="31" t="s">
        <v>210</v>
      </c>
      <c r="G59" s="44">
        <v>13508000</v>
      </c>
      <c r="H59" s="44">
        <v>13420000</v>
      </c>
      <c r="I59" s="27">
        <f t="shared" si="1"/>
        <v>99.348534201954394</v>
      </c>
      <c r="J59" s="28"/>
    </row>
    <row r="60" spans="1:10" ht="208.5" customHeight="1" x14ac:dyDescent="0.2">
      <c r="A60" s="55" t="s">
        <v>190</v>
      </c>
      <c r="B60" s="6" t="s">
        <v>76</v>
      </c>
      <c r="C60" s="43">
        <v>45902</v>
      </c>
      <c r="D60" s="51" t="s">
        <v>72</v>
      </c>
      <c r="E60" s="45">
        <v>2011101037696</v>
      </c>
      <c r="F60" s="52" t="s">
        <v>191</v>
      </c>
      <c r="G60" s="19">
        <v>5929000</v>
      </c>
      <c r="H60" s="19">
        <v>5858600</v>
      </c>
      <c r="I60" s="48">
        <f t="shared" si="1"/>
        <v>98.812615955473092</v>
      </c>
      <c r="J60" s="49"/>
    </row>
    <row r="61" spans="1:10" ht="156.5" customHeight="1" x14ac:dyDescent="0.2">
      <c r="A61" s="16" t="s">
        <v>197</v>
      </c>
      <c r="B61" s="6" t="s">
        <v>76</v>
      </c>
      <c r="C61" s="43">
        <v>46002</v>
      </c>
      <c r="D61" s="16" t="s">
        <v>204</v>
      </c>
      <c r="E61" s="32">
        <v>5010001086470</v>
      </c>
      <c r="F61" s="30" t="s">
        <v>193</v>
      </c>
      <c r="G61" s="19">
        <v>1183776</v>
      </c>
      <c r="H61" s="19">
        <v>1154598</v>
      </c>
      <c r="I61" s="21">
        <f t="shared" si="1"/>
        <v>97.535175573757186</v>
      </c>
      <c r="J61" s="22"/>
    </row>
    <row r="62" spans="1:10" ht="140.5" customHeight="1" x14ac:dyDescent="0.2">
      <c r="A62" s="16" t="s">
        <v>196</v>
      </c>
      <c r="B62" s="6" t="s">
        <v>76</v>
      </c>
      <c r="C62" s="43">
        <v>46008</v>
      </c>
      <c r="D62" s="16" t="s">
        <v>205</v>
      </c>
      <c r="E62" s="32">
        <v>2010405010335</v>
      </c>
      <c r="F62" s="29" t="s">
        <v>209</v>
      </c>
      <c r="G62" s="19">
        <v>12994459</v>
      </c>
      <c r="H62" s="19">
        <v>12991000</v>
      </c>
      <c r="I62" s="21">
        <f t="shared" si="1"/>
        <v>99.973380961839197</v>
      </c>
      <c r="J62" s="22"/>
    </row>
    <row r="63" spans="1:10" ht="93" customHeight="1" x14ac:dyDescent="0.2">
      <c r="A63" s="16" t="s">
        <v>198</v>
      </c>
      <c r="B63" s="6" t="s">
        <v>76</v>
      </c>
      <c r="C63" s="43">
        <v>45810</v>
      </c>
      <c r="D63" s="16" t="s">
        <v>206</v>
      </c>
      <c r="E63" s="32">
        <v>3250001015465</v>
      </c>
      <c r="F63" s="29" t="s">
        <v>213</v>
      </c>
      <c r="G63" s="19">
        <v>5008489</v>
      </c>
      <c r="H63" s="19">
        <v>5000000</v>
      </c>
      <c r="I63" s="21">
        <f t="shared" si="1"/>
        <v>99.830507763918419</v>
      </c>
      <c r="J63" s="22"/>
    </row>
    <row r="64" spans="1:10" ht="202" customHeight="1" x14ac:dyDescent="0.2">
      <c r="A64" s="17" t="s">
        <v>199</v>
      </c>
      <c r="B64" s="6" t="s">
        <v>76</v>
      </c>
      <c r="C64" s="43">
        <v>45873</v>
      </c>
      <c r="D64" s="16" t="s">
        <v>98</v>
      </c>
      <c r="E64" s="32">
        <v>4011001005165</v>
      </c>
      <c r="F64" s="29" t="s">
        <v>211</v>
      </c>
      <c r="G64" s="20">
        <v>-1206370</v>
      </c>
      <c r="H64" s="20">
        <v>-1206370</v>
      </c>
      <c r="I64" s="21">
        <f t="shared" si="1"/>
        <v>100</v>
      </c>
      <c r="J64" s="22"/>
    </row>
    <row r="65" spans="1:10" ht="165.5" customHeight="1" x14ac:dyDescent="0.2">
      <c r="A65" s="16" t="s">
        <v>200</v>
      </c>
      <c r="B65" s="6" t="s">
        <v>76</v>
      </c>
      <c r="C65" s="43">
        <v>45918</v>
      </c>
      <c r="D65" s="16" t="s">
        <v>100</v>
      </c>
      <c r="E65" s="32">
        <v>2010001016851</v>
      </c>
      <c r="F65" s="29" t="s">
        <v>212</v>
      </c>
      <c r="G65" s="19">
        <v>-429000</v>
      </c>
      <c r="H65" s="19">
        <v>-440000</v>
      </c>
      <c r="I65" s="21">
        <f>G65/H65*100</f>
        <v>97.5</v>
      </c>
      <c r="J65" s="22"/>
    </row>
    <row r="66" spans="1:10" ht="98.5" customHeight="1" x14ac:dyDescent="0.2">
      <c r="A66" s="25" t="s">
        <v>201</v>
      </c>
      <c r="B66" s="6" t="s">
        <v>76</v>
      </c>
      <c r="C66" s="43">
        <v>45994</v>
      </c>
      <c r="D66" s="25" t="s">
        <v>207</v>
      </c>
      <c r="E66" s="32">
        <v>3010001076738</v>
      </c>
      <c r="F66" s="31" t="s">
        <v>214</v>
      </c>
      <c r="G66" s="26">
        <v>663118</v>
      </c>
      <c r="H66" s="26">
        <v>660000</v>
      </c>
      <c r="I66" s="27">
        <f t="shared" si="1"/>
        <v>99.529797110016617</v>
      </c>
      <c r="J66" s="28"/>
    </row>
    <row r="67" spans="1:10" ht="121" customHeight="1" x14ac:dyDescent="0.2">
      <c r="A67" s="25" t="s">
        <v>202</v>
      </c>
      <c r="B67" s="6" t="s">
        <v>76</v>
      </c>
      <c r="C67" s="43">
        <v>46009</v>
      </c>
      <c r="D67" s="25" t="s">
        <v>208</v>
      </c>
      <c r="E67" s="32">
        <v>8013401001509</v>
      </c>
      <c r="F67" s="31" t="s">
        <v>215</v>
      </c>
      <c r="G67" s="26">
        <v>512045</v>
      </c>
      <c r="H67" s="26">
        <v>495000</v>
      </c>
      <c r="I67" s="27">
        <f t="shared" si="1"/>
        <v>96.671191008602761</v>
      </c>
      <c r="J67" s="28"/>
    </row>
    <row r="68" spans="1:10" s="15" customFormat="1" ht="174" customHeight="1" x14ac:dyDescent="0.2">
      <c r="A68" s="17" t="s">
        <v>216</v>
      </c>
      <c r="B68" s="57" t="s">
        <v>76</v>
      </c>
      <c r="C68" s="58">
        <v>46028</v>
      </c>
      <c r="D68" s="59" t="s">
        <v>181</v>
      </c>
      <c r="E68" s="45">
        <v>2011001100372</v>
      </c>
      <c r="F68" s="52" t="s">
        <v>217</v>
      </c>
      <c r="G68" s="20">
        <v>3399088</v>
      </c>
      <c r="H68" s="20">
        <v>3289000</v>
      </c>
      <c r="I68" s="48">
        <f t="shared" si="1"/>
        <v>96.761248899704867</v>
      </c>
      <c r="J68" s="49"/>
    </row>
    <row r="69" spans="1:10" x14ac:dyDescent="0.2">
      <c r="A69" s="15"/>
      <c r="B69" s="15"/>
      <c r="C69" s="15"/>
      <c r="D69" s="15"/>
      <c r="E69" s="15"/>
      <c r="F69" s="15"/>
      <c r="G69" s="15"/>
      <c r="H69" s="15"/>
      <c r="I69" s="15"/>
      <c r="J69" s="15"/>
    </row>
  </sheetData>
  <sortState xmlns:xlrd2="http://schemas.microsoft.com/office/spreadsheetml/2017/richdata2" ref="A2:J68">
    <sortCondition ref="C2:C68"/>
    <sortCondition descending="1" ref="H2:H68"/>
  </sortState>
  <phoneticPr fontId="1"/>
  <dataValidations count="8">
    <dataValidation type="date" operator="greaterThanOrEqual" allowBlank="1" showInputMessage="1" showErrorMessage="1" errorTitle="契約を締結した日" error="正しい日付を入力してください。" sqref="C1 C70:C65504" xr:uid="{00000000-0002-0000-0100-000000000000}">
      <formula1>38718</formula1>
    </dataValidation>
    <dataValidation type="list" operator="lessThanOrEqual" showInputMessage="1" showErrorMessage="1" errorTitle="一般競争入札・指名競争入札の別" error="リストから選択してください。" sqref="F70:F65504" xr:uid="{00000000-0002-0000-0100-000001000000}">
      <formula1>一般競争入札・指名競争入札の別</formula1>
    </dataValidation>
    <dataValidation type="whole" operator="lessThanOrEqual" allowBlank="1" showInputMessage="1" showErrorMessage="1" errorTitle="契約金額" error="正しい数値を入力してください。" sqref="H70:H65504" xr:uid="{00000000-0002-0000-0100-000002000000}">
      <formula1>999999999999</formula1>
    </dataValidation>
    <dataValidation type="whole" operator="lessThanOrEqual" allowBlank="1" showInputMessage="1" showErrorMessage="1" errorTitle="予定価格" error="正しい数値を入力してください。" sqref="G70:G65504" xr:uid="{00000000-0002-0000-0100-000003000000}">
      <formula1>999999999999</formula1>
    </dataValidation>
    <dataValidation type="textLength" operator="lessThanOrEqual" allowBlank="1" showInputMessage="1" showErrorMessage="1" errorTitle="備考" error="256文字以内で入力してください。" sqref="J70:J65504" xr:uid="{00000000-0002-0000-0100-000004000000}">
      <formula1>256</formula1>
    </dataValidation>
    <dataValidation type="textLength" operator="lessThanOrEqual" allowBlank="1" showInputMessage="1" showErrorMessage="1" errorTitle="契約の相手方の称号又は名称及び住所" error="256文字以内で入力してください。" sqref="D70:E65504"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0:B65504" xr:uid="{00000000-0002-0000-0100-000006000000}">
      <formula1>256</formula1>
    </dataValidation>
    <dataValidation type="textLength" operator="lessThanOrEqual" allowBlank="1" showInputMessage="1" showErrorMessage="1" errorTitle="物品役務等の名称及び数量" error="256文字以内で入力してください。" sqref="A70:A65504 A2:A52 A60:A68" xr:uid="{00000000-0002-0000-0100-000007000000}">
      <formula1>256</formula1>
    </dataValidation>
  </dataValidations>
  <pageMargins left="0.19685039370078741" right="0.19685039370078741" top="0.98425196850393692" bottom="0.98425196850393692" header="0.51181102362204722" footer="0.51181102362204722"/>
  <pageSetup paperSize="9" scale="37" orientation="landscape" horizontalDpi="300" verticalDpi="300" r:id="rId1"/>
  <headerFooter alignWithMargins="0"/>
  <rowBreaks count="6" manualBreakCount="6">
    <brk id="9" max="10" man="1"/>
    <brk id="20" max="10" man="1"/>
    <brk id="31" max="10" man="1"/>
    <brk id="49" max="10" man="1"/>
    <brk id="57" max="10" man="1"/>
    <brk id="64" max="10" man="1"/>
  </rowBreaks>
  <ignoredErrors>
    <ignoredError sqref="I6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35" sqref="E35"/>
    </sheetView>
  </sheetViews>
  <sheetFormatPr defaultColWidth="9" defaultRowHeight="12" x14ac:dyDescent="0.2"/>
  <cols>
    <col min="1" max="1" width="9" style="23" customWidth="1"/>
    <col min="2" max="16384" width="9" style="23"/>
  </cols>
  <sheetData>
    <row r="1" spans="1:1" x14ac:dyDescent="0.2">
      <c r="A1" s="23" t="s">
        <v>3</v>
      </c>
    </row>
    <row r="2" spans="1:1" x14ac:dyDescent="0.2">
      <c r="A2" s="24" t="s">
        <v>6</v>
      </c>
    </row>
    <row r="3" spans="1:1" x14ac:dyDescent="0.2">
      <c r="A3" s="24" t="s">
        <v>4</v>
      </c>
    </row>
    <row r="4" spans="1:1" x14ac:dyDescent="0.2">
      <c r="A4" s="24" t="s">
        <v>12</v>
      </c>
    </row>
    <row r="5" spans="1:1" x14ac:dyDescent="0.2">
      <c r="A5" s="23" t="s">
        <v>14</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