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6年度正誤表対応\202412xx公表\HP\流動表\2022\"/>
    </mc:Choice>
  </mc:AlternateContent>
  <xr:revisionPtr revIDLastSave="0" documentId="13_ncr:1_{CAE20043-36A7-45FF-8764-2E564AE4612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タイトル" sheetId="3" r:id="rId1"/>
    <sheet name="6" sheetId="1" r:id="rId2"/>
  </sheets>
  <definedNames>
    <definedName name="_xlnm.Print_Area" localSheetId="1">'6'!$A$1:$AS$42</definedName>
    <definedName name="_xlnm.Print_Area" localSheetId="0">タイトル!$A$1:$L$59</definedName>
    <definedName name="_xlnm.Print_Titles" localSheetId="1">'6'!$A:$B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J3" i="1"/>
  <c r="V3" i="1"/>
  <c r="D87" i="1"/>
  <c r="D42" i="1" s="1"/>
  <c r="D86" i="1"/>
  <c r="D41" i="1" s="1"/>
  <c r="D85" i="1"/>
  <c r="D40" i="1" s="1"/>
  <c r="D84" i="1"/>
  <c r="D39" i="1" s="1"/>
  <c r="D83" i="1"/>
  <c r="D38" i="1" s="1"/>
  <c r="D82" i="1"/>
  <c r="D37" i="1" s="1"/>
  <c r="D81" i="1"/>
  <c r="D36" i="1" s="1"/>
  <c r="D80" i="1"/>
  <c r="D35" i="1" s="1"/>
  <c r="D79" i="1"/>
  <c r="D34" i="1" s="1"/>
  <c r="D78" i="1"/>
  <c r="D33" i="1" s="1"/>
  <c r="D77" i="1"/>
  <c r="D32" i="1" s="1"/>
  <c r="D76" i="1"/>
  <c r="D31" i="1" s="1"/>
  <c r="D75" i="1"/>
  <c r="D30" i="1" s="1"/>
  <c r="D74" i="1"/>
  <c r="D29" i="1" s="1"/>
  <c r="D73" i="1"/>
  <c r="D28" i="1" s="1"/>
  <c r="D72" i="1"/>
  <c r="D27" i="1" s="1"/>
  <c r="D71" i="1"/>
  <c r="D26" i="1" s="1"/>
  <c r="D70" i="1"/>
  <c r="D25" i="1" s="1"/>
  <c r="D69" i="1"/>
  <c r="D24" i="1" s="1"/>
  <c r="D68" i="1"/>
  <c r="D23" i="1" s="1"/>
  <c r="D67" i="1"/>
  <c r="D22" i="1" s="1"/>
  <c r="D66" i="1"/>
  <c r="D21" i="1" s="1"/>
  <c r="D65" i="1"/>
  <c r="D20" i="1" s="1"/>
  <c r="D64" i="1"/>
  <c r="D19" i="1" s="1"/>
  <c r="D63" i="1"/>
  <c r="D18" i="1" s="1"/>
  <c r="D62" i="1"/>
  <c r="D17" i="1" s="1"/>
  <c r="D61" i="1"/>
  <c r="D16" i="1" s="1"/>
  <c r="D60" i="1"/>
  <c r="D15" i="1" s="1"/>
  <c r="D59" i="1"/>
  <c r="D14" i="1" s="1"/>
  <c r="D58" i="1"/>
  <c r="D13" i="1" s="1"/>
  <c r="D57" i="1"/>
  <c r="D12" i="1" s="1"/>
  <c r="D56" i="1"/>
  <c r="D11" i="1" s="1"/>
  <c r="D55" i="1"/>
  <c r="D10" i="1" s="1"/>
  <c r="D54" i="1"/>
  <c r="D9" i="1" s="1"/>
  <c r="D53" i="1"/>
  <c r="D8" i="1" s="1"/>
  <c r="D52" i="1"/>
  <c r="D7" i="1" s="1"/>
  <c r="D51" i="1"/>
  <c r="D6" i="1" s="1"/>
  <c r="D50" i="1"/>
  <c r="D5" i="1" s="1"/>
  <c r="D49" i="1"/>
  <c r="D4" i="1" s="1"/>
  <c r="AS48" i="1"/>
  <c r="AS3" i="1" s="1"/>
  <c r="AR48" i="1"/>
  <c r="AR3" i="1" s="1"/>
  <c r="AQ48" i="1"/>
  <c r="AQ3" i="1" s="1"/>
  <c r="AP48" i="1"/>
  <c r="AP3" i="1" s="1"/>
  <c r="AO48" i="1"/>
  <c r="AO3" i="1" s="1"/>
  <c r="AN48" i="1"/>
  <c r="AN3" i="1" s="1"/>
  <c r="AM48" i="1"/>
  <c r="AM3" i="1" s="1"/>
  <c r="AL48" i="1"/>
  <c r="AL3" i="1" s="1"/>
  <c r="AK48" i="1"/>
  <c r="AK3" i="1" s="1"/>
  <c r="AJ48" i="1"/>
  <c r="AJ3" i="1" s="1"/>
  <c r="AI48" i="1"/>
  <c r="AI3" i="1" s="1"/>
  <c r="AH48" i="1"/>
  <c r="AH3" i="1" s="1"/>
  <c r="AG48" i="1"/>
  <c r="AG3" i="1" s="1"/>
  <c r="AF48" i="1"/>
  <c r="AF3" i="1" s="1"/>
  <c r="AE48" i="1"/>
  <c r="AE3" i="1" s="1"/>
  <c r="AD48" i="1"/>
  <c r="AD3" i="1" s="1"/>
  <c r="AC48" i="1"/>
  <c r="AC3" i="1" s="1"/>
  <c r="AB48" i="1"/>
  <c r="AB3" i="1" s="1"/>
  <c r="AA48" i="1"/>
  <c r="AA3" i="1" s="1"/>
  <c r="Z48" i="1"/>
  <c r="Z3" i="1" s="1"/>
  <c r="Y48" i="1"/>
  <c r="Y3" i="1" s="1"/>
  <c r="X48" i="1"/>
  <c r="X3" i="1" s="1"/>
  <c r="W48" i="1"/>
  <c r="W3" i="1" s="1"/>
  <c r="V48" i="1"/>
  <c r="U48" i="1"/>
  <c r="U3" i="1" s="1"/>
  <c r="T48" i="1"/>
  <c r="T3" i="1" s="1"/>
  <c r="S48" i="1"/>
  <c r="S3" i="1" s="1"/>
  <c r="R48" i="1"/>
  <c r="R3" i="1" s="1"/>
  <c r="Q48" i="1"/>
  <c r="Q3" i="1" s="1"/>
  <c r="P48" i="1"/>
  <c r="P3" i="1" s="1"/>
  <c r="O48" i="1"/>
  <c r="O3" i="1" s="1"/>
  <c r="N48" i="1"/>
  <c r="N3" i="1" s="1"/>
  <c r="M48" i="1"/>
  <c r="M3" i="1" s="1"/>
  <c r="L48" i="1"/>
  <c r="L3" i="1" s="1"/>
  <c r="K48" i="1"/>
  <c r="K3" i="1" s="1"/>
  <c r="J48" i="1"/>
  <c r="I48" i="1"/>
  <c r="I3" i="1" s="1"/>
  <c r="H48" i="1"/>
  <c r="H3" i="1" s="1"/>
  <c r="G48" i="1"/>
  <c r="G3" i="1" s="1"/>
  <c r="F48" i="1"/>
  <c r="F3" i="1" s="1"/>
  <c r="E48" i="1"/>
  <c r="E3" i="1" s="1"/>
  <c r="D48" i="1" l="1"/>
  <c r="D3" i="1" s="1"/>
</calcChain>
</file>

<file path=xl/sharedStrings.xml><?xml version="1.0" encoding="utf-8"?>
<sst xmlns="http://schemas.openxmlformats.org/spreadsheetml/2006/main" count="168" uniqueCount="85">
  <si>
    <t>都道府県相互間移入コンテナ個数表</t>
    <rPh sb="0" eb="4">
      <t>トドウフケン</t>
    </rPh>
    <rPh sb="4" eb="7">
      <t>ソウゴカン</t>
    </rPh>
    <rPh sb="7" eb="9">
      <t>イニュウ</t>
    </rPh>
    <rPh sb="13" eb="15">
      <t>コスウ</t>
    </rPh>
    <rPh sb="15" eb="16">
      <t>ヒョウ</t>
    </rPh>
    <phoneticPr fontId="2"/>
  </si>
  <si>
    <t>　　　発
着</t>
    <rPh sb="3" eb="4">
      <t>ハツ</t>
    </rPh>
    <rPh sb="5" eb="6">
      <t>チャク</t>
    </rPh>
    <phoneticPr fontId="2"/>
  </si>
  <si>
    <t>合　　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</si>
  <si>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</si>
  <si>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</si>
  <si>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</si>
  <si>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</si>
  <si>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</si>
  <si>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</si>
  <si>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</si>
  <si>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</si>
  <si>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</si>
  <si>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</si>
  <si>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</si>
  <si>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</si>
  <si>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</si>
  <si>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</si>
  <si>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</si>
  <si>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静　　　岡</t>
  </si>
  <si>
    <t>愛　　　知</t>
  </si>
  <si>
    <t>京　　　都</t>
  </si>
  <si>
    <t>大　　　阪</t>
  </si>
  <si>
    <t>兵　　　庫</t>
  </si>
  <si>
    <t>和　歌　山</t>
  </si>
  <si>
    <t>鳥　　　取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</si>
  <si>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</si>
  <si>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</si>
  <si>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</si>
  <si>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</si>
  <si>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</si>
  <si>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</si>
  <si>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</si>
  <si>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</si>
  <si>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</si>
  <si>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</si>
  <si>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</si>
  <si>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</si>
  <si>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</si>
  <si>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</si>
  <si>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</si>
  <si>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そ　の　他</t>
  </si>
  <si>
    <t>合計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</si>
  <si>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</si>
  <si>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</si>
  <si>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</si>
  <si>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</si>
  <si>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</si>
  <si>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</si>
  <si>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</si>
  <si>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</si>
  <si>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</si>
  <si>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</si>
  <si>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</si>
  <si>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</si>
  <si>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</si>
  <si>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</si>
  <si>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</si>
  <si>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</si>
  <si>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</si>
  <si>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</si>
  <si>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</si>
  <si>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</si>
  <si>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</si>
  <si>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岡山</t>
  </si>
  <si>
    <t>広島</t>
  </si>
  <si>
    <t>山口</t>
  </si>
  <si>
    <t>徳島</t>
  </si>
  <si>
    <t>香川</t>
  </si>
  <si>
    <t>愛媛</t>
  </si>
  <si>
    <t>福岡</t>
  </si>
  <si>
    <t>長崎</t>
  </si>
  <si>
    <t>熊本</t>
  </si>
  <si>
    <t>大分</t>
  </si>
  <si>
    <t>宮崎</t>
  </si>
  <si>
    <t>鹿児島</t>
  </si>
  <si>
    <t>沖縄</t>
  </si>
  <si>
    <t>北海道</t>
    <phoneticPr fontId="2"/>
  </si>
  <si>
    <t>石川</t>
  </si>
  <si>
    <t>島根</t>
  </si>
  <si>
    <t>高知</t>
  </si>
  <si>
    <t>佐賀</t>
  </si>
  <si>
    <t>三　　　重</t>
    <phoneticPr fontId="2"/>
  </si>
  <si>
    <t>滋　　　賀</t>
  </si>
  <si>
    <t>島　　　根</t>
    <phoneticPr fontId="2"/>
  </si>
  <si>
    <t>第　　　６　　　表</t>
    <rPh sb="8" eb="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</si>
</sst>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－&quot;_ ;_ @_ "/>
  </numFmts>
  <fonts count="15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19"/>
      <name val="ＭＳ Ｐ明朝"/>
      <family val="1"/>
      <charset val="128"/>
    </font>
    <font>
      <b/>
      <sz val="7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color indexed="8"/>
      <name val="ＭＳ 明朝"/>
      <family val="1"/>
      <charset val="128"/>
    </font>
    <font>
      <b/>
      <sz val="6.5"/>
      <name val="ＭＳ 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</cellStyleXfs>
  <cellXfs count="5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top" wrapText="1" indent="1"/>
    </xf>
    <xf numFmtId="38" fontId="6" fillId="2" borderId="5" xfId="1" applyFont="1" applyFill="1" applyBorder="1" applyAlignment="1">
      <alignment horizontal="distributed" vertical="center"/>
    </xf>
    <xf numFmtId="38" fontId="6" fillId="2" borderId="5" xfId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right" indent="1"/>
    </xf>
    <xf numFmtId="0" fontId="6" fillId="2" borderId="0" xfId="0" applyFont="1" applyFill="1" applyBorder="1" applyAlignment="1">
      <alignment horizontal="right" indent="1"/>
    </xf>
    <xf numFmtId="176" fontId="6" fillId="2" borderId="0" xfId="0" applyNumberFormat="1" applyFont="1" applyFill="1" applyBorder="1" applyAlignment="1">
      <alignment horizontal="right" indent="1"/>
    </xf>
    <xf numFmtId="0" fontId="6" fillId="0" borderId="0" xfId="0" applyFont="1" applyFill="1" applyAlignment="1">
      <alignment horizontal="right" indent="1"/>
    </xf>
    <xf numFmtId="38" fontId="9" fillId="2" borderId="0" xfId="1" applyFont="1" applyFill="1" applyBorder="1" applyAlignment="1">
      <alignment horizontal="distributed" vertical="center"/>
    </xf>
    <xf numFmtId="38" fontId="9" fillId="2" borderId="7" xfId="1" applyFont="1" applyFill="1" applyBorder="1" applyAlignment="1">
      <alignment horizontal="distributed"/>
    </xf>
    <xf numFmtId="38" fontId="9" fillId="2" borderId="5" xfId="1" applyFont="1" applyFill="1" applyBorder="1" applyAlignment="1">
      <alignment horizontal="distributed"/>
    </xf>
    <xf numFmtId="0" fontId="10" fillId="0" borderId="0" xfId="0" applyFont="1">
      <alignment vertical="center"/>
    </xf>
    <xf numFmtId="0" fontId="0" fillId="0" borderId="8" xfId="0" applyBorder="1">
      <alignment vertical="center"/>
    </xf>
    <xf numFmtId="0" fontId="12" fillId="2" borderId="0" xfId="2" applyFont="1" applyFill="1" applyBorder="1" applyAlignment="1">
      <alignment horizontal="distributed" vertical="center"/>
    </xf>
    <xf numFmtId="0" fontId="12" fillId="2" borderId="7" xfId="2" applyFont="1" applyFill="1" applyBorder="1" applyAlignment="1">
      <alignment horizontal="distributed" vertical="center"/>
    </xf>
    <xf numFmtId="0" fontId="12" fillId="2" borderId="9" xfId="2" applyFont="1" applyFill="1" applyBorder="1" applyAlignment="1">
      <alignment horizontal="distributed" vertical="center"/>
    </xf>
    <xf numFmtId="0" fontId="12" fillId="2" borderId="10" xfId="2" applyFont="1" applyFill="1" applyBorder="1" applyAlignment="1">
      <alignment horizontal="distributed" vertical="center"/>
    </xf>
    <xf numFmtId="176" fontId="7" fillId="2" borderId="8" xfId="1" applyNumberFormat="1" applyFont="1" applyFill="1" applyBorder="1" applyAlignment="1">
      <alignment vertical="center"/>
    </xf>
    <xf numFmtId="176" fontId="7" fillId="2" borderId="11" xfId="1" applyNumberFormat="1" applyFont="1" applyFill="1" applyBorder="1" applyAlignment="1">
      <alignment vertical="center"/>
    </xf>
    <xf numFmtId="176" fontId="7" fillId="2" borderId="12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right" indent="1"/>
    </xf>
    <xf numFmtId="0" fontId="0" fillId="0" borderId="5" xfId="0" applyBorder="1">
      <alignment vertical="center"/>
    </xf>
    <xf numFmtId="176" fontId="7" fillId="2" borderId="7" xfId="1" applyNumberFormat="1" applyFont="1" applyFill="1" applyBorder="1" applyAlignment="1">
      <alignment vertical="center"/>
    </xf>
    <xf numFmtId="176" fontId="7" fillId="2" borderId="10" xfId="1" applyNumberFormat="1" applyFont="1" applyFill="1" applyBorder="1" applyAlignment="1">
      <alignment vertical="center"/>
    </xf>
    <xf numFmtId="176" fontId="13" fillId="2" borderId="16" xfId="1" applyNumberFormat="1" applyFont="1" applyFill="1" applyBorder="1" applyAlignment="1">
      <alignment vertical="center"/>
    </xf>
    <xf numFmtId="176" fontId="13" fillId="2" borderId="6" xfId="1" applyNumberFormat="1" applyFont="1" applyFill="1" applyBorder="1" applyAlignment="1">
      <alignment vertical="center"/>
    </xf>
    <xf numFmtId="176" fontId="13" fillId="2" borderId="15" xfId="1" applyNumberFormat="1" applyFont="1" applyFill="1" applyBorder="1" applyAlignment="1">
      <alignment vertical="center"/>
    </xf>
    <xf numFmtId="176" fontId="13" fillId="2" borderId="17" xfId="1" applyNumberFormat="1" applyFont="1" applyFill="1" applyBorder="1" applyAlignment="1">
      <alignment vertical="center"/>
    </xf>
    <xf numFmtId="176" fontId="7" fillId="2" borderId="18" xfId="1" applyNumberFormat="1" applyFont="1" applyFill="1" applyBorder="1" applyAlignment="1">
      <alignment vertical="center"/>
    </xf>
    <xf numFmtId="0" fontId="0" fillId="0" borderId="19" xfId="0" applyBorder="1">
      <alignment vertical="center"/>
    </xf>
    <xf numFmtId="0" fontId="12" fillId="2" borderId="20" xfId="2" applyFont="1" applyFill="1" applyBorder="1" applyAlignment="1">
      <alignment horizontal="distributed" vertical="center"/>
    </xf>
    <xf numFmtId="0" fontId="12" fillId="2" borderId="21" xfId="2" applyFont="1" applyFill="1" applyBorder="1" applyAlignment="1">
      <alignment horizontal="distributed" vertical="center"/>
    </xf>
    <xf numFmtId="0" fontId="0" fillId="0" borderId="20" xfId="0" applyBorder="1">
      <alignment vertical="center"/>
    </xf>
    <xf numFmtId="176" fontId="7" fillId="2" borderId="21" xfId="1" applyNumberFormat="1" applyFont="1" applyFill="1" applyBorder="1" applyAlignment="1">
      <alignment vertical="center"/>
    </xf>
    <xf numFmtId="176" fontId="7" fillId="2" borderId="22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176" fontId="13" fillId="2" borderId="5" xfId="1" applyNumberFormat="1" applyFont="1" applyFill="1" applyBorder="1" applyAlignment="1">
      <alignment vertical="center"/>
    </xf>
    <xf numFmtId="176" fontId="7" fillId="2" borderId="5" xfId="1" applyNumberFormat="1" applyFont="1" applyFill="1" applyBorder="1" applyAlignment="1">
      <alignment vertical="center"/>
    </xf>
    <xf numFmtId="176" fontId="7" fillId="2" borderId="23" xfId="1" applyNumberFormat="1" applyFont="1" applyFill="1" applyBorder="1" applyAlignment="1">
      <alignment vertical="center"/>
    </xf>
    <xf numFmtId="176" fontId="13" fillId="2" borderId="7" xfId="1" applyNumberFormat="1" applyFont="1" applyFill="1" applyBorder="1" applyAlignment="1">
      <alignment vertical="center"/>
    </xf>
    <xf numFmtId="176" fontId="7" fillId="2" borderId="0" xfId="1" applyNumberFormat="1" applyFont="1" applyFill="1" applyBorder="1" applyAlignment="1">
      <alignment vertical="center"/>
    </xf>
    <xf numFmtId="176" fontId="13" fillId="2" borderId="24" xfId="1" applyNumberFormat="1" applyFont="1" applyFill="1" applyBorder="1" applyAlignment="1">
      <alignment vertical="center"/>
    </xf>
    <xf numFmtId="176" fontId="13" fillId="2" borderId="11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2" borderId="13" xfId="0" applyFont="1" applyFill="1" applyBorder="1" applyAlignment="1">
      <alignment horizontal="left" vertical="top" wrapText="1" indent="1"/>
    </xf>
    <xf numFmtId="0" fontId="6" fillId="2" borderId="14" xfId="0" applyFont="1" applyFill="1" applyBorder="1" applyAlignment="1">
      <alignment horizontal="left" vertical="top" wrapText="1" indent="1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3:L20"/>
  <sheetViews>
    <sheetView view="pageBreakPreview" zoomScale="115" zoomScaleNormal="100" zoomScaleSheetLayoutView="115" workbookViewId="0"/>
  </sheetViews>
  <sheetFormatPr defaultColWidth="9.33203125" defaultRowHeight="11" x14ac:dyDescent="0.2"/>
  <cols>
    <col min="1" max="1" width="10.77734375" style="2" customWidth="1"/>
    <col min="2" max="9" width="9.33203125" style="2"/>
    <col min="10" max="10" width="8.44140625" style="2" customWidth="1"/>
    <col min="11" max="11" width="9.33203125" style="2"/>
    <col min="12" max="12" width="9.44140625" style="2" customWidth="1"/>
    <col min="13" max="16384" width="9.33203125" style="2"/>
  </cols>
  <sheetData>
    <row r="13" spans="1:12" ht="19" x14ac:dyDescent="0.2">
      <c r="A13" s="52" t="s">
        <v>84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12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" x14ac:dyDescent="0.2">
      <c r="A17" s="51" t="s">
        <v>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</row>
    <row r="20" spans="1:12" ht="12" x14ac:dyDescent="0.2">
      <c r="C20" s="53"/>
      <c r="D20" s="53"/>
      <c r="E20" s="53"/>
      <c r="F20" s="53"/>
      <c r="G20" s="53"/>
      <c r="H20" s="53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E87"/>
  <sheetViews>
    <sheetView tabSelected="1" view="pageBreakPreview" zoomScaleNormal="100" zoomScaleSheetLayoutView="100" workbookViewId="0"/>
  </sheetViews>
  <sheetFormatPr defaultRowHeight="14.25" customHeight="1" x14ac:dyDescent="0.2"/>
  <cols>
    <col min="1" max="1" width="12" customWidth="1"/>
    <col min="2" max="2" width="1" customWidth="1"/>
    <col min="3" max="3" width="0.77734375" customWidth="1"/>
    <col min="4" max="4" width="11.77734375" customWidth="1"/>
    <col min="5" max="22" width="10.6640625" customWidth="1"/>
    <col min="23" max="23" width="10.6640625" hidden="1" customWidth="1"/>
    <col min="24" max="24" width="11.6640625" customWidth="1"/>
    <col min="25" max="41" width="10.6640625" customWidth="1"/>
    <col min="42" max="42" width="11.6640625" customWidth="1"/>
    <col min="43" max="57" width="10.6640625" customWidth="1"/>
  </cols>
  <sheetData>
    <row r="1" spans="1:57" s="15" customFormat="1" ht="15.75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  <c r="O1" s="12"/>
      <c r="P1" s="12"/>
      <c r="Q1" s="12"/>
      <c r="R1" s="12"/>
      <c r="S1" s="12"/>
      <c r="T1" s="12"/>
      <c r="U1" s="12"/>
      <c r="V1" s="28"/>
      <c r="W1" s="28"/>
      <c r="X1" s="14"/>
      <c r="Y1" s="13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28"/>
      <c r="AO1" s="28"/>
      <c r="AP1" s="14"/>
      <c r="AQ1" s="13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</row>
    <row r="2" spans="1:57" ht="25.5" customHeight="1" x14ac:dyDescent="0.2">
      <c r="A2" s="54" t="s">
        <v>1</v>
      </c>
      <c r="B2" s="55"/>
      <c r="C2" s="7"/>
      <c r="D2" s="6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3" t="s">
        <v>18</v>
      </c>
      <c r="U2" s="5" t="s">
        <v>19</v>
      </c>
      <c r="V2" s="6" t="s">
        <v>81</v>
      </c>
      <c r="W2" s="4" t="s">
        <v>82</v>
      </c>
      <c r="X2" s="10" t="s">
        <v>20</v>
      </c>
      <c r="Y2" s="4" t="s">
        <v>21</v>
      </c>
      <c r="Z2" s="4" t="s">
        <v>22</v>
      </c>
      <c r="AA2" s="4" t="s">
        <v>23</v>
      </c>
      <c r="AB2" s="4" t="s">
        <v>24</v>
      </c>
      <c r="AC2" s="4" t="s">
        <v>83</v>
      </c>
      <c r="AD2" s="4" t="s">
        <v>25</v>
      </c>
      <c r="AE2" s="4" t="s">
        <v>26</v>
      </c>
      <c r="AF2" s="4" t="s">
        <v>27</v>
      </c>
      <c r="AG2" s="4" t="s">
        <v>28</v>
      </c>
      <c r="AH2" s="4" t="s">
        <v>29</v>
      </c>
      <c r="AI2" s="4" t="s">
        <v>30</v>
      </c>
      <c r="AJ2" s="4" t="s">
        <v>31</v>
      </c>
      <c r="AK2" s="4" t="s">
        <v>32</v>
      </c>
      <c r="AL2" s="4" t="s">
        <v>33</v>
      </c>
      <c r="AM2" s="43" t="s">
        <v>34</v>
      </c>
      <c r="AN2" s="5" t="s">
        <v>35</v>
      </c>
      <c r="AO2" s="6" t="s">
        <v>36</v>
      </c>
      <c r="AP2" s="4" t="s">
        <v>37</v>
      </c>
      <c r="AQ2" s="4" t="s">
        <v>38</v>
      </c>
      <c r="AR2" s="4" t="s">
        <v>39</v>
      </c>
      <c r="AS2" s="5" t="s">
        <v>40</v>
      </c>
    </row>
    <row r="3" spans="1:57" s="19" customFormat="1" ht="14.25" customHeight="1" x14ac:dyDescent="0.15">
      <c r="A3" s="16" t="s">
        <v>41</v>
      </c>
      <c r="B3" s="17"/>
      <c r="C3" s="18"/>
      <c r="D3" s="32">
        <f>ROUND(D48, 0)</f>
        <v>2211210</v>
      </c>
      <c r="E3" s="33">
        <f t="shared" ref="E3:AS3" si="0">ROUND(E48, 0)</f>
        <v>118515</v>
      </c>
      <c r="F3" s="33">
        <f t="shared" si="0"/>
        <v>12395</v>
      </c>
      <c r="G3" s="33">
        <f t="shared" si="0"/>
        <v>3066</v>
      </c>
      <c r="H3" s="33">
        <f t="shared" si="0"/>
        <v>56787</v>
      </c>
      <c r="I3" s="33">
        <f t="shared" si="0"/>
        <v>2320</v>
      </c>
      <c r="J3" s="33">
        <f t="shared" si="0"/>
        <v>1230</v>
      </c>
      <c r="K3" s="33">
        <f t="shared" si="0"/>
        <v>1130</v>
      </c>
      <c r="L3" s="33">
        <f t="shared" si="0"/>
        <v>14120</v>
      </c>
      <c r="M3" s="33">
        <f t="shared" si="0"/>
        <v>21353</v>
      </c>
      <c r="N3" s="33">
        <f t="shared" si="0"/>
        <v>340843</v>
      </c>
      <c r="O3" s="33">
        <f t="shared" si="0"/>
        <v>182011</v>
      </c>
      <c r="P3" s="33">
        <f t="shared" si="0"/>
        <v>55307</v>
      </c>
      <c r="Q3" s="33">
        <f t="shared" si="0"/>
        <v>665</v>
      </c>
      <c r="R3" s="33">
        <f t="shared" si="0"/>
        <v>1419</v>
      </c>
      <c r="S3" s="33">
        <f t="shared" si="0"/>
        <v>4551</v>
      </c>
      <c r="T3" s="44">
        <f t="shared" si="0"/>
        <v>55297</v>
      </c>
      <c r="U3" s="34">
        <f t="shared" si="0"/>
        <v>29177</v>
      </c>
      <c r="V3" s="47">
        <f t="shared" si="0"/>
        <v>10819</v>
      </c>
      <c r="W3" s="33">
        <f t="shared" si="0"/>
        <v>0</v>
      </c>
      <c r="X3" s="33">
        <f t="shared" si="0"/>
        <v>281</v>
      </c>
      <c r="Y3" s="33">
        <f t="shared" si="0"/>
        <v>173849</v>
      </c>
      <c r="Z3" s="33">
        <f t="shared" si="0"/>
        <v>295393</v>
      </c>
      <c r="AA3" s="33">
        <f t="shared" si="0"/>
        <v>427</v>
      </c>
      <c r="AB3" s="33">
        <f t="shared" si="0"/>
        <v>2543</v>
      </c>
      <c r="AC3" s="33">
        <f t="shared" si="0"/>
        <v>32</v>
      </c>
      <c r="AD3" s="33">
        <f t="shared" si="0"/>
        <v>15238</v>
      </c>
      <c r="AE3" s="33">
        <f t="shared" si="0"/>
        <v>64576</v>
      </c>
      <c r="AF3" s="33">
        <f t="shared" si="0"/>
        <v>56058</v>
      </c>
      <c r="AG3" s="33">
        <f t="shared" si="0"/>
        <v>3372</v>
      </c>
      <c r="AH3" s="33">
        <f t="shared" si="0"/>
        <v>37257</v>
      </c>
      <c r="AI3" s="33">
        <f t="shared" si="0"/>
        <v>71930</v>
      </c>
      <c r="AJ3" s="33">
        <f t="shared" si="0"/>
        <v>925</v>
      </c>
      <c r="AK3" s="33">
        <f t="shared" si="0"/>
        <v>156696</v>
      </c>
      <c r="AL3" s="33">
        <f t="shared" si="0"/>
        <v>2451</v>
      </c>
      <c r="AM3" s="49">
        <f t="shared" si="0"/>
        <v>13236</v>
      </c>
      <c r="AN3" s="50">
        <f t="shared" si="0"/>
        <v>4219</v>
      </c>
      <c r="AO3" s="47">
        <f t="shared" si="0"/>
        <v>24100</v>
      </c>
      <c r="AP3" s="33">
        <f t="shared" si="0"/>
        <v>5403</v>
      </c>
      <c r="AQ3" s="33">
        <f t="shared" si="0"/>
        <v>91182</v>
      </c>
      <c r="AR3" s="33">
        <f t="shared" si="0"/>
        <v>280707</v>
      </c>
      <c r="AS3" s="34">
        <f t="shared" si="0"/>
        <v>330</v>
      </c>
    </row>
    <row r="4" spans="1:57" ht="14.25" customHeight="1" x14ac:dyDescent="0.2">
      <c r="A4" s="21" t="s">
        <v>76</v>
      </c>
      <c r="B4" s="22"/>
      <c r="C4" s="8"/>
      <c r="D4" s="30">
        <f t="shared" ref="D4:AS4" si="1">ROUND(D49, 0)</f>
        <v>80279</v>
      </c>
      <c r="E4" s="11">
        <f t="shared" si="1"/>
        <v>6804</v>
      </c>
      <c r="F4" s="11">
        <f t="shared" si="1"/>
        <v>236</v>
      </c>
      <c r="G4" s="11">
        <f t="shared" si="1"/>
        <v>231</v>
      </c>
      <c r="H4" s="11">
        <f t="shared" si="1"/>
        <v>0</v>
      </c>
      <c r="I4" s="11">
        <f t="shared" si="1"/>
        <v>931</v>
      </c>
      <c r="J4" s="11">
        <f t="shared" si="1"/>
        <v>40</v>
      </c>
      <c r="K4" s="11">
        <f t="shared" si="1"/>
        <v>0</v>
      </c>
      <c r="L4" s="11">
        <f t="shared" si="1"/>
        <v>0</v>
      </c>
      <c r="M4" s="11">
        <f t="shared" si="1"/>
        <v>560</v>
      </c>
      <c r="N4" s="11">
        <f t="shared" si="1"/>
        <v>32567</v>
      </c>
      <c r="O4" s="11">
        <f t="shared" si="1"/>
        <v>38833</v>
      </c>
      <c r="P4" s="11">
        <f t="shared" si="1"/>
        <v>0</v>
      </c>
      <c r="Q4" s="11">
        <f t="shared" si="1"/>
        <v>0</v>
      </c>
      <c r="R4" s="11">
        <f t="shared" si="1"/>
        <v>0</v>
      </c>
      <c r="S4" s="11">
        <f t="shared" si="1"/>
        <v>64</v>
      </c>
      <c r="T4" s="45">
        <f t="shared" si="1"/>
        <v>0</v>
      </c>
      <c r="U4" s="26">
        <f t="shared" si="1"/>
        <v>0</v>
      </c>
      <c r="V4" s="30">
        <f t="shared" si="1"/>
        <v>0</v>
      </c>
      <c r="W4" s="11">
        <f t="shared" si="1"/>
        <v>0</v>
      </c>
      <c r="X4" s="11">
        <f t="shared" si="1"/>
        <v>0</v>
      </c>
      <c r="Y4" s="11">
        <f t="shared" si="1"/>
        <v>0</v>
      </c>
      <c r="Z4" s="11">
        <f t="shared" si="1"/>
        <v>0</v>
      </c>
      <c r="AA4" s="11">
        <f t="shared" si="1"/>
        <v>0</v>
      </c>
      <c r="AB4" s="11">
        <f t="shared" si="1"/>
        <v>0</v>
      </c>
      <c r="AC4" s="11">
        <f t="shared" si="1"/>
        <v>0</v>
      </c>
      <c r="AD4" s="11">
        <f t="shared" si="1"/>
        <v>0</v>
      </c>
      <c r="AE4" s="11">
        <f t="shared" si="1"/>
        <v>0</v>
      </c>
      <c r="AF4" s="11">
        <f t="shared" si="1"/>
        <v>0</v>
      </c>
      <c r="AG4" s="11">
        <f t="shared" si="1"/>
        <v>0</v>
      </c>
      <c r="AH4" s="11">
        <f t="shared" si="1"/>
        <v>0</v>
      </c>
      <c r="AI4" s="11">
        <f t="shared" si="1"/>
        <v>0</v>
      </c>
      <c r="AJ4" s="11">
        <f t="shared" si="1"/>
        <v>0</v>
      </c>
      <c r="AK4" s="11">
        <f t="shared" si="1"/>
        <v>0</v>
      </c>
      <c r="AL4" s="11">
        <f t="shared" si="1"/>
        <v>0</v>
      </c>
      <c r="AM4" s="45">
        <f t="shared" si="1"/>
        <v>0</v>
      </c>
      <c r="AN4" s="26">
        <f t="shared" si="1"/>
        <v>0</v>
      </c>
      <c r="AO4" s="30">
        <f t="shared" si="1"/>
        <v>6</v>
      </c>
      <c r="AP4" s="11">
        <f t="shared" si="1"/>
        <v>0</v>
      </c>
      <c r="AQ4" s="11">
        <f t="shared" si="1"/>
        <v>0</v>
      </c>
      <c r="AR4" s="11">
        <f t="shared" si="1"/>
        <v>7</v>
      </c>
      <c r="AS4" s="26">
        <f t="shared" si="1"/>
        <v>0</v>
      </c>
    </row>
    <row r="5" spans="1:57" ht="14.25" customHeight="1" x14ac:dyDescent="0.2">
      <c r="A5" s="21" t="s">
        <v>42</v>
      </c>
      <c r="B5" s="22"/>
      <c r="C5" s="9"/>
      <c r="D5" s="30">
        <f t="shared" ref="D5:AS5" si="2">ROUND(D50, 0)</f>
        <v>9728</v>
      </c>
      <c r="E5" s="11">
        <f t="shared" si="2"/>
        <v>91</v>
      </c>
      <c r="F5" s="11">
        <f t="shared" si="2"/>
        <v>0</v>
      </c>
      <c r="G5" s="11">
        <f t="shared" si="2"/>
        <v>0</v>
      </c>
      <c r="H5" s="11">
        <f t="shared" si="2"/>
        <v>868</v>
      </c>
      <c r="I5" s="11">
        <f t="shared" si="2"/>
        <v>0</v>
      </c>
      <c r="J5" s="11">
        <f t="shared" si="2"/>
        <v>0</v>
      </c>
      <c r="K5" s="11">
        <f t="shared" si="2"/>
        <v>620</v>
      </c>
      <c r="L5" s="11">
        <f t="shared" si="2"/>
        <v>108</v>
      </c>
      <c r="M5" s="11">
        <f t="shared" si="2"/>
        <v>79</v>
      </c>
      <c r="N5" s="11">
        <f t="shared" si="2"/>
        <v>1521</v>
      </c>
      <c r="O5" s="11">
        <f t="shared" si="2"/>
        <v>6017</v>
      </c>
      <c r="P5" s="11">
        <f t="shared" si="2"/>
        <v>0</v>
      </c>
      <c r="Q5" s="11">
        <f t="shared" si="2"/>
        <v>0</v>
      </c>
      <c r="R5" s="11">
        <f t="shared" si="2"/>
        <v>0</v>
      </c>
      <c r="S5" s="11">
        <f t="shared" si="2"/>
        <v>0</v>
      </c>
      <c r="T5" s="45">
        <f t="shared" si="2"/>
        <v>382</v>
      </c>
      <c r="U5" s="26">
        <f t="shared" si="2"/>
        <v>0</v>
      </c>
      <c r="V5" s="30">
        <f t="shared" si="2"/>
        <v>0</v>
      </c>
      <c r="W5" s="11">
        <f t="shared" si="2"/>
        <v>0</v>
      </c>
      <c r="X5" s="11">
        <f t="shared" si="2"/>
        <v>0</v>
      </c>
      <c r="Y5" s="11">
        <f t="shared" si="2"/>
        <v>0</v>
      </c>
      <c r="Z5" s="11">
        <f t="shared" si="2"/>
        <v>0</v>
      </c>
      <c r="AA5" s="11">
        <f t="shared" si="2"/>
        <v>0</v>
      </c>
      <c r="AB5" s="11">
        <f t="shared" si="2"/>
        <v>0</v>
      </c>
      <c r="AC5" s="11">
        <f t="shared" si="2"/>
        <v>0</v>
      </c>
      <c r="AD5" s="11">
        <f t="shared" si="2"/>
        <v>0</v>
      </c>
      <c r="AE5" s="11">
        <f t="shared" si="2"/>
        <v>0</v>
      </c>
      <c r="AF5" s="11">
        <f t="shared" si="2"/>
        <v>0</v>
      </c>
      <c r="AG5" s="11">
        <f t="shared" si="2"/>
        <v>0</v>
      </c>
      <c r="AH5" s="11">
        <f t="shared" si="2"/>
        <v>0</v>
      </c>
      <c r="AI5" s="11">
        <f t="shared" si="2"/>
        <v>0</v>
      </c>
      <c r="AJ5" s="11">
        <f t="shared" si="2"/>
        <v>0</v>
      </c>
      <c r="AK5" s="11">
        <f t="shared" si="2"/>
        <v>42</v>
      </c>
      <c r="AL5" s="11">
        <f t="shared" si="2"/>
        <v>0</v>
      </c>
      <c r="AM5" s="45">
        <f t="shared" si="2"/>
        <v>0</v>
      </c>
      <c r="AN5" s="26">
        <f t="shared" si="2"/>
        <v>0</v>
      </c>
      <c r="AO5" s="30">
        <f t="shared" si="2"/>
        <v>0</v>
      </c>
      <c r="AP5" s="11">
        <f t="shared" si="2"/>
        <v>0</v>
      </c>
      <c r="AQ5" s="11">
        <f t="shared" si="2"/>
        <v>0</v>
      </c>
      <c r="AR5" s="11">
        <f t="shared" si="2"/>
        <v>0</v>
      </c>
      <c r="AS5" s="26">
        <f t="shared" si="2"/>
        <v>0</v>
      </c>
    </row>
    <row r="6" spans="1:57" ht="14.25" customHeight="1" x14ac:dyDescent="0.2">
      <c r="A6" s="21" t="s">
        <v>43</v>
      </c>
      <c r="B6" s="22"/>
      <c r="C6" s="9"/>
      <c r="D6" s="30">
        <f t="shared" ref="D6:AS6" si="3">ROUND(D51, 0)</f>
        <v>4239</v>
      </c>
      <c r="E6" s="11">
        <f t="shared" si="3"/>
        <v>0</v>
      </c>
      <c r="F6" s="11">
        <f t="shared" si="3"/>
        <v>0</v>
      </c>
      <c r="G6" s="11">
        <f t="shared" si="3"/>
        <v>0</v>
      </c>
      <c r="H6" s="11">
        <f t="shared" si="3"/>
        <v>1931</v>
      </c>
      <c r="I6" s="11">
        <f t="shared" si="3"/>
        <v>0</v>
      </c>
      <c r="J6" s="11">
        <f t="shared" si="3"/>
        <v>0</v>
      </c>
      <c r="K6" s="11">
        <f t="shared" si="3"/>
        <v>0</v>
      </c>
      <c r="L6" s="11">
        <f t="shared" si="3"/>
        <v>240</v>
      </c>
      <c r="M6" s="11">
        <f t="shared" si="3"/>
        <v>336</v>
      </c>
      <c r="N6" s="11">
        <f t="shared" si="3"/>
        <v>1011</v>
      </c>
      <c r="O6" s="11">
        <f t="shared" si="3"/>
        <v>721</v>
      </c>
      <c r="P6" s="11">
        <f t="shared" si="3"/>
        <v>0</v>
      </c>
      <c r="Q6" s="11">
        <f t="shared" si="3"/>
        <v>0</v>
      </c>
      <c r="R6" s="11">
        <f t="shared" si="3"/>
        <v>0</v>
      </c>
      <c r="S6" s="11">
        <f t="shared" si="3"/>
        <v>0</v>
      </c>
      <c r="T6" s="45">
        <f t="shared" si="3"/>
        <v>0</v>
      </c>
      <c r="U6" s="26">
        <f t="shared" si="3"/>
        <v>0</v>
      </c>
      <c r="V6" s="30">
        <f t="shared" si="3"/>
        <v>0</v>
      </c>
      <c r="W6" s="11">
        <f t="shared" si="3"/>
        <v>0</v>
      </c>
      <c r="X6" s="11">
        <f t="shared" si="3"/>
        <v>0</v>
      </c>
      <c r="Y6" s="11">
        <f t="shared" si="3"/>
        <v>0</v>
      </c>
      <c r="Z6" s="11">
        <f t="shared" si="3"/>
        <v>0</v>
      </c>
      <c r="AA6" s="11">
        <f t="shared" si="3"/>
        <v>0</v>
      </c>
      <c r="AB6" s="11">
        <f t="shared" si="3"/>
        <v>0</v>
      </c>
      <c r="AC6" s="11">
        <f t="shared" si="3"/>
        <v>0</v>
      </c>
      <c r="AD6" s="11">
        <f t="shared" si="3"/>
        <v>0</v>
      </c>
      <c r="AE6" s="11">
        <f t="shared" si="3"/>
        <v>0</v>
      </c>
      <c r="AF6" s="11">
        <f t="shared" si="3"/>
        <v>0</v>
      </c>
      <c r="AG6" s="11">
        <f t="shared" si="3"/>
        <v>0</v>
      </c>
      <c r="AH6" s="11">
        <f t="shared" si="3"/>
        <v>0</v>
      </c>
      <c r="AI6" s="11">
        <f t="shared" si="3"/>
        <v>0</v>
      </c>
      <c r="AJ6" s="11">
        <f t="shared" si="3"/>
        <v>0</v>
      </c>
      <c r="AK6" s="11">
        <f t="shared" si="3"/>
        <v>0</v>
      </c>
      <c r="AL6" s="11">
        <f t="shared" si="3"/>
        <v>0</v>
      </c>
      <c r="AM6" s="45">
        <f t="shared" si="3"/>
        <v>0</v>
      </c>
      <c r="AN6" s="26">
        <f t="shared" si="3"/>
        <v>0</v>
      </c>
      <c r="AO6" s="30">
        <f t="shared" si="3"/>
        <v>0</v>
      </c>
      <c r="AP6" s="11">
        <f t="shared" si="3"/>
        <v>0</v>
      </c>
      <c r="AQ6" s="11">
        <f t="shared" si="3"/>
        <v>0</v>
      </c>
      <c r="AR6" s="11">
        <f t="shared" si="3"/>
        <v>0</v>
      </c>
      <c r="AS6" s="26">
        <f t="shared" si="3"/>
        <v>0</v>
      </c>
    </row>
    <row r="7" spans="1:57" ht="14.25" customHeight="1" x14ac:dyDescent="0.2">
      <c r="A7" s="21" t="s">
        <v>44</v>
      </c>
      <c r="B7" s="22"/>
      <c r="C7" s="8"/>
      <c r="D7" s="30">
        <f t="shared" ref="D7:AS7" si="4">ROUND(D52, 0)</f>
        <v>56193</v>
      </c>
      <c r="E7" s="11">
        <f t="shared" si="4"/>
        <v>433</v>
      </c>
      <c r="F7" s="11">
        <f t="shared" si="4"/>
        <v>903</v>
      </c>
      <c r="G7" s="11">
        <f t="shared" si="4"/>
        <v>170</v>
      </c>
      <c r="H7" s="11">
        <f t="shared" si="4"/>
        <v>0</v>
      </c>
      <c r="I7" s="11">
        <f t="shared" si="4"/>
        <v>0</v>
      </c>
      <c r="J7" s="11">
        <f t="shared" si="4"/>
        <v>0</v>
      </c>
      <c r="K7" s="11">
        <f t="shared" si="4"/>
        <v>0</v>
      </c>
      <c r="L7" s="11">
        <f t="shared" si="4"/>
        <v>749</v>
      </c>
      <c r="M7" s="11">
        <f t="shared" si="4"/>
        <v>0</v>
      </c>
      <c r="N7" s="11">
        <f t="shared" si="4"/>
        <v>29281</v>
      </c>
      <c r="O7" s="11">
        <f t="shared" si="4"/>
        <v>24653</v>
      </c>
      <c r="P7" s="11">
        <f t="shared" si="4"/>
        <v>0</v>
      </c>
      <c r="Q7" s="11">
        <f t="shared" si="4"/>
        <v>0</v>
      </c>
      <c r="R7" s="11">
        <f t="shared" si="4"/>
        <v>0</v>
      </c>
      <c r="S7" s="11">
        <f t="shared" si="4"/>
        <v>0</v>
      </c>
      <c r="T7" s="45">
        <f t="shared" si="4"/>
        <v>0</v>
      </c>
      <c r="U7" s="26">
        <f t="shared" si="4"/>
        <v>0</v>
      </c>
      <c r="V7" s="30">
        <f t="shared" si="4"/>
        <v>0</v>
      </c>
      <c r="W7" s="11">
        <f t="shared" si="4"/>
        <v>0</v>
      </c>
      <c r="X7" s="11">
        <f t="shared" si="4"/>
        <v>0</v>
      </c>
      <c r="Y7" s="11">
        <f t="shared" si="4"/>
        <v>0</v>
      </c>
      <c r="Z7" s="11">
        <f t="shared" si="4"/>
        <v>0</v>
      </c>
      <c r="AA7" s="11">
        <f t="shared" si="4"/>
        <v>0</v>
      </c>
      <c r="AB7" s="11">
        <f t="shared" si="4"/>
        <v>0</v>
      </c>
      <c r="AC7" s="11">
        <f t="shared" si="4"/>
        <v>0</v>
      </c>
      <c r="AD7" s="11">
        <f t="shared" si="4"/>
        <v>0</v>
      </c>
      <c r="AE7" s="11">
        <f t="shared" si="4"/>
        <v>0</v>
      </c>
      <c r="AF7" s="11">
        <f t="shared" si="4"/>
        <v>0</v>
      </c>
      <c r="AG7" s="11">
        <f t="shared" si="4"/>
        <v>0</v>
      </c>
      <c r="AH7" s="11">
        <f t="shared" si="4"/>
        <v>0</v>
      </c>
      <c r="AI7" s="11">
        <f t="shared" si="4"/>
        <v>0</v>
      </c>
      <c r="AJ7" s="11">
        <f t="shared" si="4"/>
        <v>0</v>
      </c>
      <c r="AK7" s="11">
        <f t="shared" si="4"/>
        <v>0</v>
      </c>
      <c r="AL7" s="11">
        <f t="shared" si="4"/>
        <v>0</v>
      </c>
      <c r="AM7" s="45">
        <f t="shared" si="4"/>
        <v>0</v>
      </c>
      <c r="AN7" s="26">
        <f t="shared" si="4"/>
        <v>0</v>
      </c>
      <c r="AO7" s="30">
        <f t="shared" si="4"/>
        <v>0</v>
      </c>
      <c r="AP7" s="11">
        <f t="shared" si="4"/>
        <v>0</v>
      </c>
      <c r="AQ7" s="11">
        <f t="shared" si="4"/>
        <v>0</v>
      </c>
      <c r="AR7" s="11">
        <f t="shared" si="4"/>
        <v>0</v>
      </c>
      <c r="AS7" s="26">
        <f t="shared" si="4"/>
        <v>4</v>
      </c>
    </row>
    <row r="8" spans="1:57" ht="14.25" customHeight="1" x14ac:dyDescent="0.2">
      <c r="A8" s="21" t="s">
        <v>45</v>
      </c>
      <c r="B8" s="22"/>
      <c r="C8" s="8"/>
      <c r="D8" s="30">
        <f t="shared" ref="D8:AS8" si="5">ROUND(D53, 0)</f>
        <v>9757</v>
      </c>
      <c r="E8" s="11">
        <f t="shared" si="5"/>
        <v>120</v>
      </c>
      <c r="F8" s="11">
        <f t="shared" si="5"/>
        <v>1860</v>
      </c>
      <c r="G8" s="11">
        <f t="shared" si="5"/>
        <v>0</v>
      </c>
      <c r="H8" s="11">
        <f t="shared" si="5"/>
        <v>2316</v>
      </c>
      <c r="I8" s="11">
        <f t="shared" si="5"/>
        <v>0</v>
      </c>
      <c r="J8" s="11">
        <f t="shared" si="5"/>
        <v>890</v>
      </c>
      <c r="K8" s="11">
        <f t="shared" si="5"/>
        <v>0</v>
      </c>
      <c r="L8" s="11">
        <f t="shared" si="5"/>
        <v>655</v>
      </c>
      <c r="M8" s="11">
        <f t="shared" si="5"/>
        <v>0</v>
      </c>
      <c r="N8" s="11">
        <f t="shared" si="5"/>
        <v>0</v>
      </c>
      <c r="O8" s="11">
        <f t="shared" si="5"/>
        <v>0</v>
      </c>
      <c r="P8" s="11">
        <f t="shared" si="5"/>
        <v>1470</v>
      </c>
      <c r="Q8" s="11">
        <f t="shared" si="5"/>
        <v>0</v>
      </c>
      <c r="R8" s="11">
        <f t="shared" si="5"/>
        <v>0</v>
      </c>
      <c r="S8" s="11">
        <f t="shared" si="5"/>
        <v>0</v>
      </c>
      <c r="T8" s="45">
        <f t="shared" si="5"/>
        <v>48</v>
      </c>
      <c r="U8" s="26">
        <f t="shared" si="5"/>
        <v>0</v>
      </c>
      <c r="V8" s="30">
        <f t="shared" si="5"/>
        <v>0</v>
      </c>
      <c r="W8" s="11">
        <f t="shared" si="5"/>
        <v>0</v>
      </c>
      <c r="X8" s="11">
        <f t="shared" si="5"/>
        <v>0</v>
      </c>
      <c r="Y8" s="11">
        <f t="shared" si="5"/>
        <v>0</v>
      </c>
      <c r="Z8" s="11">
        <f t="shared" si="5"/>
        <v>0</v>
      </c>
      <c r="AA8" s="11">
        <f t="shared" si="5"/>
        <v>0</v>
      </c>
      <c r="AB8" s="11">
        <f t="shared" si="5"/>
        <v>0</v>
      </c>
      <c r="AC8" s="11">
        <f t="shared" si="5"/>
        <v>0</v>
      </c>
      <c r="AD8" s="11">
        <f t="shared" si="5"/>
        <v>0</v>
      </c>
      <c r="AE8" s="11">
        <f t="shared" si="5"/>
        <v>0</v>
      </c>
      <c r="AF8" s="11">
        <f t="shared" si="5"/>
        <v>0</v>
      </c>
      <c r="AG8" s="11">
        <f t="shared" si="5"/>
        <v>0</v>
      </c>
      <c r="AH8" s="11">
        <f t="shared" si="5"/>
        <v>0</v>
      </c>
      <c r="AI8" s="11">
        <f t="shared" si="5"/>
        <v>0</v>
      </c>
      <c r="AJ8" s="11">
        <f t="shared" si="5"/>
        <v>0</v>
      </c>
      <c r="AK8" s="11">
        <f t="shared" si="5"/>
        <v>2398</v>
      </c>
      <c r="AL8" s="11">
        <f t="shared" si="5"/>
        <v>0</v>
      </c>
      <c r="AM8" s="45">
        <f t="shared" si="5"/>
        <v>0</v>
      </c>
      <c r="AN8" s="26">
        <f t="shared" si="5"/>
        <v>0</v>
      </c>
      <c r="AO8" s="30">
        <f t="shared" si="5"/>
        <v>0</v>
      </c>
      <c r="AP8" s="11">
        <f t="shared" si="5"/>
        <v>0</v>
      </c>
      <c r="AQ8" s="11">
        <f t="shared" si="5"/>
        <v>0</v>
      </c>
      <c r="AR8" s="11">
        <f t="shared" si="5"/>
        <v>0</v>
      </c>
      <c r="AS8" s="26">
        <f t="shared" si="5"/>
        <v>0</v>
      </c>
    </row>
    <row r="9" spans="1:57" ht="14.25" customHeight="1" x14ac:dyDescent="0.2">
      <c r="A9" s="21" t="s">
        <v>46</v>
      </c>
      <c r="B9" s="22"/>
      <c r="C9" s="8"/>
      <c r="D9" s="30">
        <f t="shared" ref="D9:AS9" si="6">ROUND(D54, 0)</f>
        <v>3266</v>
      </c>
      <c r="E9" s="11">
        <f t="shared" si="6"/>
        <v>2640</v>
      </c>
      <c r="F9" s="11">
        <f t="shared" si="6"/>
        <v>0</v>
      </c>
      <c r="G9" s="11">
        <f t="shared" si="6"/>
        <v>0</v>
      </c>
      <c r="H9" s="11">
        <f t="shared" si="6"/>
        <v>368</v>
      </c>
      <c r="I9" s="11">
        <f t="shared" si="6"/>
        <v>0</v>
      </c>
      <c r="J9" s="11">
        <f t="shared" si="6"/>
        <v>0</v>
      </c>
      <c r="K9" s="11">
        <f t="shared" si="6"/>
        <v>0</v>
      </c>
      <c r="L9" s="11">
        <f t="shared" si="6"/>
        <v>208</v>
      </c>
      <c r="M9" s="11">
        <f t="shared" si="6"/>
        <v>0</v>
      </c>
      <c r="N9" s="11">
        <f t="shared" si="6"/>
        <v>0</v>
      </c>
      <c r="O9" s="11">
        <f t="shared" si="6"/>
        <v>0</v>
      </c>
      <c r="P9" s="11">
        <f t="shared" si="6"/>
        <v>0</v>
      </c>
      <c r="Q9" s="11">
        <f t="shared" si="6"/>
        <v>0</v>
      </c>
      <c r="R9" s="11">
        <f t="shared" si="6"/>
        <v>0</v>
      </c>
      <c r="S9" s="11">
        <f t="shared" si="6"/>
        <v>0</v>
      </c>
      <c r="T9" s="45">
        <f t="shared" si="6"/>
        <v>50</v>
      </c>
      <c r="U9" s="26">
        <f t="shared" si="6"/>
        <v>0</v>
      </c>
      <c r="V9" s="30">
        <f t="shared" si="6"/>
        <v>0</v>
      </c>
      <c r="W9" s="11">
        <f t="shared" si="6"/>
        <v>0</v>
      </c>
      <c r="X9" s="11">
        <f t="shared" si="6"/>
        <v>0</v>
      </c>
      <c r="Y9" s="11">
        <f t="shared" si="6"/>
        <v>0</v>
      </c>
      <c r="Z9" s="11">
        <f t="shared" si="6"/>
        <v>0</v>
      </c>
      <c r="AA9" s="11">
        <f t="shared" si="6"/>
        <v>0</v>
      </c>
      <c r="AB9" s="11">
        <f t="shared" si="6"/>
        <v>0</v>
      </c>
      <c r="AC9" s="11">
        <f t="shared" si="6"/>
        <v>0</v>
      </c>
      <c r="AD9" s="11">
        <f t="shared" si="6"/>
        <v>0</v>
      </c>
      <c r="AE9" s="11">
        <f t="shared" si="6"/>
        <v>0</v>
      </c>
      <c r="AF9" s="11">
        <f t="shared" si="6"/>
        <v>0</v>
      </c>
      <c r="AG9" s="11">
        <f t="shared" si="6"/>
        <v>0</v>
      </c>
      <c r="AH9" s="11">
        <f t="shared" si="6"/>
        <v>0</v>
      </c>
      <c r="AI9" s="11">
        <f t="shared" si="6"/>
        <v>0</v>
      </c>
      <c r="AJ9" s="11">
        <f t="shared" si="6"/>
        <v>0</v>
      </c>
      <c r="AK9" s="11">
        <f t="shared" si="6"/>
        <v>0</v>
      </c>
      <c r="AL9" s="11">
        <f t="shared" si="6"/>
        <v>0</v>
      </c>
      <c r="AM9" s="45">
        <f t="shared" si="6"/>
        <v>0</v>
      </c>
      <c r="AN9" s="26">
        <f t="shared" si="6"/>
        <v>0</v>
      </c>
      <c r="AO9" s="30">
        <f t="shared" si="6"/>
        <v>0</v>
      </c>
      <c r="AP9" s="11">
        <f t="shared" si="6"/>
        <v>0</v>
      </c>
      <c r="AQ9" s="11">
        <f t="shared" si="6"/>
        <v>0</v>
      </c>
      <c r="AR9" s="11">
        <f t="shared" si="6"/>
        <v>0</v>
      </c>
      <c r="AS9" s="26">
        <f t="shared" si="6"/>
        <v>0</v>
      </c>
    </row>
    <row r="10" spans="1:57" ht="14.25" customHeight="1" x14ac:dyDescent="0.2">
      <c r="A10" s="21" t="s">
        <v>47</v>
      </c>
      <c r="B10" s="22"/>
      <c r="C10" s="8"/>
      <c r="D10" s="30">
        <f t="shared" ref="D10:AS10" si="7">ROUND(D55, 0)</f>
        <v>100</v>
      </c>
      <c r="E10" s="11">
        <f t="shared" si="7"/>
        <v>0</v>
      </c>
      <c r="F10" s="11">
        <f t="shared" si="7"/>
        <v>0</v>
      </c>
      <c r="G10" s="11">
        <f t="shared" si="7"/>
        <v>0</v>
      </c>
      <c r="H10" s="11">
        <f t="shared" si="7"/>
        <v>0</v>
      </c>
      <c r="I10" s="11">
        <f t="shared" si="7"/>
        <v>0</v>
      </c>
      <c r="J10" s="11">
        <f t="shared" si="7"/>
        <v>0</v>
      </c>
      <c r="K10" s="11">
        <f t="shared" si="7"/>
        <v>0</v>
      </c>
      <c r="L10" s="11">
        <f t="shared" si="7"/>
        <v>0</v>
      </c>
      <c r="M10" s="11">
        <f t="shared" si="7"/>
        <v>0</v>
      </c>
      <c r="N10" s="11">
        <f t="shared" si="7"/>
        <v>0</v>
      </c>
      <c r="O10" s="11">
        <f t="shared" si="7"/>
        <v>40</v>
      </c>
      <c r="P10" s="11">
        <f t="shared" si="7"/>
        <v>0</v>
      </c>
      <c r="Q10" s="11">
        <f t="shared" si="7"/>
        <v>0</v>
      </c>
      <c r="R10" s="11">
        <f t="shared" si="7"/>
        <v>0</v>
      </c>
      <c r="S10" s="11">
        <f t="shared" si="7"/>
        <v>0</v>
      </c>
      <c r="T10" s="45">
        <f t="shared" si="7"/>
        <v>60</v>
      </c>
      <c r="U10" s="26">
        <f t="shared" si="7"/>
        <v>0</v>
      </c>
      <c r="V10" s="30">
        <f t="shared" si="7"/>
        <v>0</v>
      </c>
      <c r="W10" s="11">
        <f t="shared" si="7"/>
        <v>0</v>
      </c>
      <c r="X10" s="11">
        <f t="shared" si="7"/>
        <v>0</v>
      </c>
      <c r="Y10" s="11">
        <f t="shared" si="7"/>
        <v>0</v>
      </c>
      <c r="Z10" s="11">
        <f t="shared" si="7"/>
        <v>0</v>
      </c>
      <c r="AA10" s="11">
        <f t="shared" si="7"/>
        <v>0</v>
      </c>
      <c r="AB10" s="11">
        <f t="shared" si="7"/>
        <v>0</v>
      </c>
      <c r="AC10" s="11">
        <f t="shared" si="7"/>
        <v>0</v>
      </c>
      <c r="AD10" s="11">
        <f t="shared" si="7"/>
        <v>0</v>
      </c>
      <c r="AE10" s="11">
        <f t="shared" si="7"/>
        <v>0</v>
      </c>
      <c r="AF10" s="11">
        <f t="shared" si="7"/>
        <v>0</v>
      </c>
      <c r="AG10" s="11">
        <f t="shared" si="7"/>
        <v>0</v>
      </c>
      <c r="AH10" s="11">
        <f t="shared" si="7"/>
        <v>0</v>
      </c>
      <c r="AI10" s="11">
        <f t="shared" si="7"/>
        <v>0</v>
      </c>
      <c r="AJ10" s="11">
        <f t="shared" si="7"/>
        <v>0</v>
      </c>
      <c r="AK10" s="11">
        <f t="shared" si="7"/>
        <v>0</v>
      </c>
      <c r="AL10" s="11">
        <f t="shared" si="7"/>
        <v>0</v>
      </c>
      <c r="AM10" s="45">
        <f t="shared" si="7"/>
        <v>0</v>
      </c>
      <c r="AN10" s="26">
        <f t="shared" si="7"/>
        <v>0</v>
      </c>
      <c r="AO10" s="30">
        <f t="shared" si="7"/>
        <v>0</v>
      </c>
      <c r="AP10" s="11">
        <f t="shared" si="7"/>
        <v>0</v>
      </c>
      <c r="AQ10" s="11">
        <f t="shared" si="7"/>
        <v>0</v>
      </c>
      <c r="AR10" s="11">
        <f t="shared" si="7"/>
        <v>0</v>
      </c>
      <c r="AS10" s="26">
        <f t="shared" si="7"/>
        <v>0</v>
      </c>
    </row>
    <row r="11" spans="1:57" ht="14.25" customHeight="1" x14ac:dyDescent="0.2">
      <c r="A11" s="21" t="s">
        <v>48</v>
      </c>
      <c r="B11" s="22"/>
      <c r="C11" s="8"/>
      <c r="D11" s="30">
        <f t="shared" ref="D11:AS11" si="8">ROUND(D56, 0)</f>
        <v>14565</v>
      </c>
      <c r="E11" s="11">
        <f t="shared" si="8"/>
        <v>120</v>
      </c>
      <c r="F11" s="11">
        <f t="shared" si="8"/>
        <v>0</v>
      </c>
      <c r="G11" s="11">
        <f t="shared" si="8"/>
        <v>0</v>
      </c>
      <c r="H11" s="11">
        <f t="shared" si="8"/>
        <v>136</v>
      </c>
      <c r="I11" s="11">
        <f t="shared" si="8"/>
        <v>0</v>
      </c>
      <c r="J11" s="11">
        <f t="shared" si="8"/>
        <v>0</v>
      </c>
      <c r="K11" s="11">
        <f t="shared" si="8"/>
        <v>250</v>
      </c>
      <c r="L11" s="11">
        <f t="shared" si="8"/>
        <v>218</v>
      </c>
      <c r="M11" s="11">
        <f t="shared" si="8"/>
        <v>0</v>
      </c>
      <c r="N11" s="11">
        <f t="shared" si="8"/>
        <v>7094</v>
      </c>
      <c r="O11" s="11">
        <f t="shared" si="8"/>
        <v>3810</v>
      </c>
      <c r="P11" s="11">
        <f t="shared" si="8"/>
        <v>0</v>
      </c>
      <c r="Q11" s="11">
        <f t="shared" si="8"/>
        <v>0</v>
      </c>
      <c r="R11" s="11">
        <f t="shared" si="8"/>
        <v>0</v>
      </c>
      <c r="S11" s="11">
        <f t="shared" si="8"/>
        <v>0</v>
      </c>
      <c r="T11" s="45">
        <f t="shared" si="8"/>
        <v>104</v>
      </c>
      <c r="U11" s="26">
        <f t="shared" si="8"/>
        <v>0</v>
      </c>
      <c r="V11" s="30">
        <f t="shared" si="8"/>
        <v>1450</v>
      </c>
      <c r="W11" s="11">
        <f t="shared" si="8"/>
        <v>0</v>
      </c>
      <c r="X11" s="11">
        <f t="shared" si="8"/>
        <v>0</v>
      </c>
      <c r="Y11" s="11">
        <f t="shared" si="8"/>
        <v>0</v>
      </c>
      <c r="Z11" s="11">
        <f t="shared" si="8"/>
        <v>0</v>
      </c>
      <c r="AA11" s="11">
        <f t="shared" si="8"/>
        <v>0</v>
      </c>
      <c r="AB11" s="11">
        <f t="shared" si="8"/>
        <v>0</v>
      </c>
      <c r="AC11" s="11">
        <f t="shared" si="8"/>
        <v>0</v>
      </c>
      <c r="AD11" s="11">
        <f t="shared" si="8"/>
        <v>0</v>
      </c>
      <c r="AE11" s="11">
        <f t="shared" si="8"/>
        <v>0</v>
      </c>
      <c r="AF11" s="11">
        <f t="shared" si="8"/>
        <v>0</v>
      </c>
      <c r="AG11" s="11">
        <f t="shared" si="8"/>
        <v>0</v>
      </c>
      <c r="AH11" s="11">
        <f t="shared" si="8"/>
        <v>0</v>
      </c>
      <c r="AI11" s="11">
        <f t="shared" si="8"/>
        <v>0</v>
      </c>
      <c r="AJ11" s="11">
        <f t="shared" si="8"/>
        <v>0</v>
      </c>
      <c r="AK11" s="11">
        <f t="shared" si="8"/>
        <v>196</v>
      </c>
      <c r="AL11" s="11">
        <f t="shared" si="8"/>
        <v>0</v>
      </c>
      <c r="AM11" s="45">
        <f t="shared" si="8"/>
        <v>0</v>
      </c>
      <c r="AN11" s="26">
        <f t="shared" si="8"/>
        <v>0</v>
      </c>
      <c r="AO11" s="30">
        <f t="shared" si="8"/>
        <v>1187</v>
      </c>
      <c r="AP11" s="11">
        <f t="shared" si="8"/>
        <v>0</v>
      </c>
      <c r="AQ11" s="11">
        <f t="shared" si="8"/>
        <v>0</v>
      </c>
      <c r="AR11" s="11">
        <f t="shared" si="8"/>
        <v>0</v>
      </c>
      <c r="AS11" s="26">
        <f t="shared" si="8"/>
        <v>0</v>
      </c>
    </row>
    <row r="12" spans="1:57" ht="14.25" customHeight="1" x14ac:dyDescent="0.2">
      <c r="A12" s="21" t="s">
        <v>49</v>
      </c>
      <c r="B12" s="22"/>
      <c r="C12" s="8"/>
      <c r="D12" s="30">
        <f t="shared" ref="D12:AS12" si="9">ROUND(D57, 0)</f>
        <v>25305</v>
      </c>
      <c r="E12" s="11">
        <f t="shared" si="9"/>
        <v>547</v>
      </c>
      <c r="F12" s="11">
        <f t="shared" si="9"/>
        <v>59</v>
      </c>
      <c r="G12" s="11">
        <f t="shared" si="9"/>
        <v>321</v>
      </c>
      <c r="H12" s="11">
        <f t="shared" si="9"/>
        <v>0</v>
      </c>
      <c r="I12" s="11">
        <f t="shared" si="9"/>
        <v>0</v>
      </c>
      <c r="J12" s="11">
        <f t="shared" si="9"/>
        <v>0</v>
      </c>
      <c r="K12" s="11">
        <f t="shared" si="9"/>
        <v>0</v>
      </c>
      <c r="L12" s="11">
        <f t="shared" si="9"/>
        <v>0</v>
      </c>
      <c r="M12" s="11">
        <f t="shared" si="9"/>
        <v>0</v>
      </c>
      <c r="N12" s="11">
        <f t="shared" si="9"/>
        <v>4744</v>
      </c>
      <c r="O12" s="11">
        <f t="shared" si="9"/>
        <v>5272</v>
      </c>
      <c r="P12" s="11">
        <f t="shared" si="9"/>
        <v>0</v>
      </c>
      <c r="Q12" s="11">
        <f t="shared" si="9"/>
        <v>0</v>
      </c>
      <c r="R12" s="11">
        <f t="shared" si="9"/>
        <v>0</v>
      </c>
      <c r="S12" s="11">
        <f t="shared" si="9"/>
        <v>0</v>
      </c>
      <c r="T12" s="45">
        <f t="shared" si="9"/>
        <v>852</v>
      </c>
      <c r="U12" s="26">
        <f t="shared" si="9"/>
        <v>0</v>
      </c>
      <c r="V12" s="30">
        <f t="shared" si="9"/>
        <v>724</v>
      </c>
      <c r="W12" s="11">
        <f t="shared" si="9"/>
        <v>0</v>
      </c>
      <c r="X12" s="11">
        <f t="shared" si="9"/>
        <v>0</v>
      </c>
      <c r="Y12" s="11">
        <f t="shared" si="9"/>
        <v>1426</v>
      </c>
      <c r="Z12" s="11">
        <f t="shared" si="9"/>
        <v>0</v>
      </c>
      <c r="AA12" s="11">
        <f t="shared" si="9"/>
        <v>0</v>
      </c>
      <c r="AB12" s="11">
        <f t="shared" si="9"/>
        <v>0</v>
      </c>
      <c r="AC12" s="11">
        <f t="shared" si="9"/>
        <v>0</v>
      </c>
      <c r="AD12" s="11">
        <f t="shared" si="9"/>
        <v>107</v>
      </c>
      <c r="AE12" s="11">
        <f t="shared" si="9"/>
        <v>0</v>
      </c>
      <c r="AF12" s="11">
        <f t="shared" si="9"/>
        <v>10844</v>
      </c>
      <c r="AG12" s="11">
        <f t="shared" si="9"/>
        <v>0</v>
      </c>
      <c r="AH12" s="11">
        <f t="shared" si="9"/>
        <v>178</v>
      </c>
      <c r="AI12" s="11">
        <f t="shared" si="9"/>
        <v>0</v>
      </c>
      <c r="AJ12" s="11">
        <f t="shared" si="9"/>
        <v>0</v>
      </c>
      <c r="AK12" s="11">
        <f t="shared" si="9"/>
        <v>142</v>
      </c>
      <c r="AL12" s="11">
        <f t="shared" si="9"/>
        <v>0</v>
      </c>
      <c r="AM12" s="45">
        <f t="shared" si="9"/>
        <v>0</v>
      </c>
      <c r="AN12" s="26">
        <f t="shared" si="9"/>
        <v>0</v>
      </c>
      <c r="AO12" s="30">
        <f t="shared" si="9"/>
        <v>89</v>
      </c>
      <c r="AP12" s="11">
        <f t="shared" si="9"/>
        <v>0</v>
      </c>
      <c r="AQ12" s="11">
        <f t="shared" si="9"/>
        <v>0</v>
      </c>
      <c r="AR12" s="11">
        <f t="shared" si="9"/>
        <v>0</v>
      </c>
      <c r="AS12" s="26">
        <f t="shared" si="9"/>
        <v>0</v>
      </c>
    </row>
    <row r="13" spans="1:57" ht="14.25" customHeight="1" x14ac:dyDescent="0.2">
      <c r="A13" s="21" t="s">
        <v>50</v>
      </c>
      <c r="B13" s="22"/>
      <c r="C13" s="8"/>
      <c r="D13" s="30">
        <f t="shared" ref="D13:AS13" si="10">ROUND(D58, 0)</f>
        <v>146279</v>
      </c>
      <c r="E13" s="11">
        <f t="shared" si="10"/>
        <v>31595</v>
      </c>
      <c r="F13" s="11">
        <f t="shared" si="10"/>
        <v>397</v>
      </c>
      <c r="G13" s="11">
        <f t="shared" si="10"/>
        <v>1100</v>
      </c>
      <c r="H13" s="11">
        <f t="shared" si="10"/>
        <v>21633</v>
      </c>
      <c r="I13" s="11">
        <f t="shared" si="10"/>
        <v>0</v>
      </c>
      <c r="J13" s="11">
        <f t="shared" si="10"/>
        <v>0</v>
      </c>
      <c r="K13" s="11">
        <f t="shared" si="10"/>
        <v>0</v>
      </c>
      <c r="L13" s="11">
        <f t="shared" si="10"/>
        <v>2126</v>
      </c>
      <c r="M13" s="11">
        <f t="shared" si="10"/>
        <v>709</v>
      </c>
      <c r="N13" s="11">
        <f t="shared" si="10"/>
        <v>2124</v>
      </c>
      <c r="O13" s="11">
        <f t="shared" si="10"/>
        <v>13689</v>
      </c>
      <c r="P13" s="11">
        <f t="shared" si="10"/>
        <v>0</v>
      </c>
      <c r="Q13" s="11">
        <f t="shared" si="10"/>
        <v>0</v>
      </c>
      <c r="R13" s="11">
        <f t="shared" si="10"/>
        <v>0</v>
      </c>
      <c r="S13" s="11">
        <f t="shared" si="10"/>
        <v>0</v>
      </c>
      <c r="T13" s="45">
        <f t="shared" si="10"/>
        <v>17857</v>
      </c>
      <c r="U13" s="26">
        <f t="shared" si="10"/>
        <v>694</v>
      </c>
      <c r="V13" s="30">
        <f t="shared" si="10"/>
        <v>62</v>
      </c>
      <c r="W13" s="11">
        <f t="shared" si="10"/>
        <v>0</v>
      </c>
      <c r="X13" s="11">
        <f t="shared" si="10"/>
        <v>0</v>
      </c>
      <c r="Y13" s="11">
        <f t="shared" si="10"/>
        <v>4232</v>
      </c>
      <c r="Z13" s="11">
        <f t="shared" si="10"/>
        <v>6820</v>
      </c>
      <c r="AA13" s="11">
        <f t="shared" si="10"/>
        <v>0</v>
      </c>
      <c r="AB13" s="11">
        <f t="shared" si="10"/>
        <v>0</v>
      </c>
      <c r="AC13" s="11">
        <f t="shared" si="10"/>
        <v>0</v>
      </c>
      <c r="AD13" s="11">
        <f t="shared" si="10"/>
        <v>0</v>
      </c>
      <c r="AE13" s="11">
        <f t="shared" si="10"/>
        <v>0</v>
      </c>
      <c r="AF13" s="11">
        <f t="shared" si="10"/>
        <v>2941</v>
      </c>
      <c r="AG13" s="11">
        <f t="shared" si="10"/>
        <v>0</v>
      </c>
      <c r="AH13" s="11">
        <f t="shared" si="10"/>
        <v>0</v>
      </c>
      <c r="AI13" s="11">
        <f t="shared" si="10"/>
        <v>388</v>
      </c>
      <c r="AJ13" s="11">
        <f t="shared" si="10"/>
        <v>0</v>
      </c>
      <c r="AK13" s="11">
        <f t="shared" si="10"/>
        <v>8638</v>
      </c>
      <c r="AL13" s="11">
        <f t="shared" si="10"/>
        <v>0</v>
      </c>
      <c r="AM13" s="45">
        <f t="shared" si="10"/>
        <v>0</v>
      </c>
      <c r="AN13" s="26">
        <f t="shared" si="10"/>
        <v>0</v>
      </c>
      <c r="AO13" s="30">
        <f t="shared" si="10"/>
        <v>512</v>
      </c>
      <c r="AP13" s="11">
        <f t="shared" si="10"/>
        <v>0</v>
      </c>
      <c r="AQ13" s="11">
        <f t="shared" si="10"/>
        <v>24</v>
      </c>
      <c r="AR13" s="11">
        <f t="shared" si="10"/>
        <v>30740</v>
      </c>
      <c r="AS13" s="26">
        <f t="shared" si="10"/>
        <v>0</v>
      </c>
    </row>
    <row r="14" spans="1:57" ht="14.25" customHeight="1" x14ac:dyDescent="0.2">
      <c r="A14" s="21" t="s">
        <v>51</v>
      </c>
      <c r="B14" s="22"/>
      <c r="C14" s="8"/>
      <c r="D14" s="30">
        <f t="shared" ref="D14:AS14" si="11">ROUND(D59, 0)</f>
        <v>195321</v>
      </c>
      <c r="E14" s="11">
        <f t="shared" si="11"/>
        <v>37757</v>
      </c>
      <c r="F14" s="11">
        <f t="shared" si="11"/>
        <v>8602</v>
      </c>
      <c r="G14" s="11">
        <f t="shared" si="11"/>
        <v>1180</v>
      </c>
      <c r="H14" s="11">
        <f t="shared" si="11"/>
        <v>28349</v>
      </c>
      <c r="I14" s="11">
        <f t="shared" si="11"/>
        <v>648</v>
      </c>
      <c r="J14" s="11">
        <f t="shared" si="11"/>
        <v>0</v>
      </c>
      <c r="K14" s="11">
        <f t="shared" si="11"/>
        <v>0</v>
      </c>
      <c r="L14" s="11">
        <f t="shared" si="11"/>
        <v>8123</v>
      </c>
      <c r="M14" s="11">
        <f t="shared" si="11"/>
        <v>9068</v>
      </c>
      <c r="N14" s="11">
        <f t="shared" si="11"/>
        <v>42957</v>
      </c>
      <c r="O14" s="11">
        <f t="shared" si="11"/>
        <v>5895</v>
      </c>
      <c r="P14" s="11">
        <f t="shared" si="11"/>
        <v>0</v>
      </c>
      <c r="Q14" s="11">
        <f t="shared" si="11"/>
        <v>0</v>
      </c>
      <c r="R14" s="11">
        <f t="shared" si="11"/>
        <v>0</v>
      </c>
      <c r="S14" s="11">
        <f t="shared" si="11"/>
        <v>0</v>
      </c>
      <c r="T14" s="45">
        <f t="shared" si="11"/>
        <v>21389</v>
      </c>
      <c r="U14" s="26">
        <f t="shared" si="11"/>
        <v>15423</v>
      </c>
      <c r="V14" s="30">
        <f t="shared" si="11"/>
        <v>132</v>
      </c>
      <c r="W14" s="11">
        <f t="shared" si="11"/>
        <v>0</v>
      </c>
      <c r="X14" s="11">
        <f t="shared" si="11"/>
        <v>0</v>
      </c>
      <c r="Y14" s="11">
        <f t="shared" si="11"/>
        <v>7184</v>
      </c>
      <c r="Z14" s="11">
        <f t="shared" si="11"/>
        <v>6833</v>
      </c>
      <c r="AA14" s="11">
        <f t="shared" si="11"/>
        <v>0</v>
      </c>
      <c r="AB14" s="11">
        <f t="shared" si="11"/>
        <v>0</v>
      </c>
      <c r="AC14" s="11">
        <f t="shared" si="11"/>
        <v>32</v>
      </c>
      <c r="AD14" s="11">
        <f t="shared" si="11"/>
        <v>0</v>
      </c>
      <c r="AE14" s="11">
        <f t="shared" si="11"/>
        <v>0</v>
      </c>
      <c r="AF14" s="11">
        <f t="shared" si="11"/>
        <v>54</v>
      </c>
      <c r="AG14" s="11">
        <f t="shared" si="11"/>
        <v>0</v>
      </c>
      <c r="AH14" s="11">
        <f t="shared" si="11"/>
        <v>0</v>
      </c>
      <c r="AI14" s="11">
        <f t="shared" si="11"/>
        <v>0</v>
      </c>
      <c r="AJ14" s="11">
        <f t="shared" si="11"/>
        <v>0</v>
      </c>
      <c r="AK14" s="11">
        <f t="shared" si="11"/>
        <v>444</v>
      </c>
      <c r="AL14" s="11">
        <f t="shared" si="11"/>
        <v>0</v>
      </c>
      <c r="AM14" s="45">
        <f t="shared" si="11"/>
        <v>0</v>
      </c>
      <c r="AN14" s="26">
        <f t="shared" si="11"/>
        <v>0</v>
      </c>
      <c r="AO14" s="30">
        <f t="shared" si="11"/>
        <v>1251</v>
      </c>
      <c r="AP14" s="11">
        <f t="shared" si="11"/>
        <v>0</v>
      </c>
      <c r="AQ14" s="11">
        <f t="shared" si="11"/>
        <v>0</v>
      </c>
      <c r="AR14" s="11">
        <f t="shared" si="11"/>
        <v>0</v>
      </c>
      <c r="AS14" s="26">
        <f t="shared" si="11"/>
        <v>0</v>
      </c>
    </row>
    <row r="15" spans="1:57" ht="14.25" customHeight="1" x14ac:dyDescent="0.2">
      <c r="A15" s="21" t="s">
        <v>52</v>
      </c>
      <c r="B15" s="22"/>
      <c r="C15" s="8"/>
      <c r="D15" s="30">
        <f t="shared" ref="D15:AS15" si="12">ROUND(D60, 0)</f>
        <v>51900</v>
      </c>
      <c r="E15" s="11">
        <f t="shared" si="12"/>
        <v>266</v>
      </c>
      <c r="F15" s="11">
        <f t="shared" si="12"/>
        <v>0</v>
      </c>
      <c r="G15" s="11">
        <f t="shared" si="12"/>
        <v>0</v>
      </c>
      <c r="H15" s="11">
        <f t="shared" si="12"/>
        <v>0</v>
      </c>
      <c r="I15" s="11">
        <f t="shared" si="12"/>
        <v>0</v>
      </c>
      <c r="J15" s="11">
        <f t="shared" si="12"/>
        <v>300</v>
      </c>
      <c r="K15" s="11">
        <f t="shared" si="12"/>
        <v>0</v>
      </c>
      <c r="L15" s="11">
        <f t="shared" si="12"/>
        <v>0</v>
      </c>
      <c r="M15" s="11">
        <f t="shared" si="12"/>
        <v>0</v>
      </c>
      <c r="N15" s="11">
        <f t="shared" si="12"/>
        <v>0</v>
      </c>
      <c r="O15" s="11">
        <f t="shared" si="12"/>
        <v>0</v>
      </c>
      <c r="P15" s="11">
        <f t="shared" si="12"/>
        <v>50663</v>
      </c>
      <c r="Q15" s="11">
        <f t="shared" si="12"/>
        <v>195</v>
      </c>
      <c r="R15" s="11">
        <f t="shared" si="12"/>
        <v>90</v>
      </c>
      <c r="S15" s="11">
        <f t="shared" si="12"/>
        <v>68</v>
      </c>
      <c r="T15" s="45">
        <f t="shared" si="12"/>
        <v>0</v>
      </c>
      <c r="U15" s="26">
        <f t="shared" si="12"/>
        <v>0</v>
      </c>
      <c r="V15" s="30">
        <f t="shared" si="12"/>
        <v>0</v>
      </c>
      <c r="W15" s="11">
        <f t="shared" si="12"/>
        <v>0</v>
      </c>
      <c r="X15" s="11">
        <f t="shared" si="12"/>
        <v>0</v>
      </c>
      <c r="Y15" s="11">
        <f t="shared" si="12"/>
        <v>0</v>
      </c>
      <c r="Z15" s="11">
        <f t="shared" si="12"/>
        <v>0</v>
      </c>
      <c r="AA15" s="11">
        <f t="shared" si="12"/>
        <v>0</v>
      </c>
      <c r="AB15" s="11">
        <f t="shared" si="12"/>
        <v>0</v>
      </c>
      <c r="AC15" s="11">
        <f t="shared" si="12"/>
        <v>0</v>
      </c>
      <c r="AD15" s="11">
        <f t="shared" si="12"/>
        <v>0</v>
      </c>
      <c r="AE15" s="11">
        <f t="shared" si="12"/>
        <v>0</v>
      </c>
      <c r="AF15" s="11">
        <f t="shared" si="12"/>
        <v>0</v>
      </c>
      <c r="AG15" s="11">
        <f t="shared" si="12"/>
        <v>0</v>
      </c>
      <c r="AH15" s="11">
        <f t="shared" si="12"/>
        <v>0</v>
      </c>
      <c r="AI15" s="11">
        <f t="shared" si="12"/>
        <v>0</v>
      </c>
      <c r="AJ15" s="11">
        <f t="shared" si="12"/>
        <v>0</v>
      </c>
      <c r="AK15" s="11">
        <f t="shared" si="12"/>
        <v>278</v>
      </c>
      <c r="AL15" s="11">
        <f t="shared" si="12"/>
        <v>0</v>
      </c>
      <c r="AM15" s="45">
        <f t="shared" si="12"/>
        <v>40</v>
      </c>
      <c r="AN15" s="26">
        <f t="shared" si="12"/>
        <v>0</v>
      </c>
      <c r="AO15" s="30">
        <f t="shared" si="12"/>
        <v>0</v>
      </c>
      <c r="AP15" s="11">
        <f t="shared" si="12"/>
        <v>0</v>
      </c>
      <c r="AQ15" s="11">
        <f t="shared" si="12"/>
        <v>0</v>
      </c>
      <c r="AR15" s="11">
        <f t="shared" si="12"/>
        <v>0</v>
      </c>
      <c r="AS15" s="26">
        <f t="shared" si="12"/>
        <v>0</v>
      </c>
    </row>
    <row r="16" spans="1:57" ht="14.25" customHeight="1" x14ac:dyDescent="0.2">
      <c r="A16" s="21" t="s">
        <v>53</v>
      </c>
      <c r="B16" s="22"/>
      <c r="C16" s="8"/>
      <c r="D16" s="30">
        <f t="shared" ref="D16:AS16" si="13">ROUND(D61, 0)</f>
        <v>3062</v>
      </c>
      <c r="E16" s="11">
        <f t="shared" si="13"/>
        <v>460</v>
      </c>
      <c r="F16" s="11">
        <f t="shared" si="13"/>
        <v>0</v>
      </c>
      <c r="G16" s="11">
        <f t="shared" si="13"/>
        <v>0</v>
      </c>
      <c r="H16" s="11">
        <f t="shared" si="13"/>
        <v>0</v>
      </c>
      <c r="I16" s="11">
        <f t="shared" si="13"/>
        <v>20</v>
      </c>
      <c r="J16" s="11">
        <f t="shared" si="13"/>
        <v>0</v>
      </c>
      <c r="K16" s="11">
        <f t="shared" si="13"/>
        <v>0</v>
      </c>
      <c r="L16" s="11">
        <f t="shared" si="13"/>
        <v>0</v>
      </c>
      <c r="M16" s="11">
        <f t="shared" si="13"/>
        <v>0</v>
      </c>
      <c r="N16" s="11">
        <f t="shared" si="13"/>
        <v>0</v>
      </c>
      <c r="O16" s="11">
        <f t="shared" si="13"/>
        <v>0</v>
      </c>
      <c r="P16" s="11">
        <f t="shared" si="13"/>
        <v>2245</v>
      </c>
      <c r="Q16" s="11">
        <f t="shared" si="13"/>
        <v>0</v>
      </c>
      <c r="R16" s="11">
        <f t="shared" si="13"/>
        <v>270</v>
      </c>
      <c r="S16" s="11">
        <f t="shared" si="13"/>
        <v>67</v>
      </c>
      <c r="T16" s="45">
        <f t="shared" si="13"/>
        <v>0</v>
      </c>
      <c r="U16" s="26">
        <f t="shared" si="13"/>
        <v>0</v>
      </c>
      <c r="V16" s="30">
        <f t="shared" si="13"/>
        <v>0</v>
      </c>
      <c r="W16" s="11">
        <f t="shared" si="13"/>
        <v>0</v>
      </c>
      <c r="X16" s="11">
        <f t="shared" si="13"/>
        <v>0</v>
      </c>
      <c r="Y16" s="11">
        <f t="shared" si="13"/>
        <v>0</v>
      </c>
      <c r="Z16" s="11">
        <f t="shared" si="13"/>
        <v>0</v>
      </c>
      <c r="AA16" s="11">
        <f t="shared" si="13"/>
        <v>0</v>
      </c>
      <c r="AB16" s="11">
        <f t="shared" si="13"/>
        <v>0</v>
      </c>
      <c r="AC16" s="11">
        <f t="shared" si="13"/>
        <v>0</v>
      </c>
      <c r="AD16" s="11">
        <f t="shared" si="13"/>
        <v>0</v>
      </c>
      <c r="AE16" s="11">
        <f t="shared" si="13"/>
        <v>0</v>
      </c>
      <c r="AF16" s="11">
        <f t="shared" si="13"/>
        <v>0</v>
      </c>
      <c r="AG16" s="11">
        <f t="shared" si="13"/>
        <v>0</v>
      </c>
      <c r="AH16" s="11">
        <f t="shared" si="13"/>
        <v>0</v>
      </c>
      <c r="AI16" s="11">
        <f t="shared" si="13"/>
        <v>0</v>
      </c>
      <c r="AJ16" s="11">
        <f t="shared" si="13"/>
        <v>0</v>
      </c>
      <c r="AK16" s="11">
        <f t="shared" si="13"/>
        <v>0</v>
      </c>
      <c r="AL16" s="11">
        <f t="shared" si="13"/>
        <v>0</v>
      </c>
      <c r="AM16" s="45">
        <f t="shared" si="13"/>
        <v>0</v>
      </c>
      <c r="AN16" s="26">
        <f t="shared" si="13"/>
        <v>0</v>
      </c>
      <c r="AO16" s="30">
        <f t="shared" si="13"/>
        <v>0</v>
      </c>
      <c r="AP16" s="11">
        <f t="shared" si="13"/>
        <v>0</v>
      </c>
      <c r="AQ16" s="11">
        <f t="shared" si="13"/>
        <v>0</v>
      </c>
      <c r="AR16" s="11">
        <f t="shared" si="13"/>
        <v>0</v>
      </c>
      <c r="AS16" s="26">
        <f t="shared" si="13"/>
        <v>0</v>
      </c>
    </row>
    <row r="17" spans="1:45" ht="14.25" hidden="1" customHeight="1" x14ac:dyDescent="0.2">
      <c r="A17" s="21" t="s">
        <v>77</v>
      </c>
      <c r="B17" s="22"/>
      <c r="C17" s="8"/>
      <c r="D17" s="30">
        <f t="shared" ref="D17:AS17" si="14">ROUND(D62, 0)</f>
        <v>0</v>
      </c>
      <c r="E17" s="11">
        <f t="shared" si="14"/>
        <v>0</v>
      </c>
      <c r="F17" s="11">
        <f t="shared" si="14"/>
        <v>0</v>
      </c>
      <c r="G17" s="11">
        <f t="shared" si="14"/>
        <v>0</v>
      </c>
      <c r="H17" s="11">
        <f t="shared" si="14"/>
        <v>0</v>
      </c>
      <c r="I17" s="11">
        <f t="shared" si="14"/>
        <v>0</v>
      </c>
      <c r="J17" s="11">
        <f t="shared" si="14"/>
        <v>0</v>
      </c>
      <c r="K17" s="11">
        <f t="shared" si="14"/>
        <v>0</v>
      </c>
      <c r="L17" s="11">
        <f t="shared" si="14"/>
        <v>0</v>
      </c>
      <c r="M17" s="11">
        <f t="shared" si="14"/>
        <v>0</v>
      </c>
      <c r="N17" s="11">
        <f t="shared" si="14"/>
        <v>0</v>
      </c>
      <c r="O17" s="11">
        <f t="shared" si="14"/>
        <v>0</v>
      </c>
      <c r="P17" s="11">
        <f t="shared" si="14"/>
        <v>0</v>
      </c>
      <c r="Q17" s="11">
        <f t="shared" si="14"/>
        <v>0</v>
      </c>
      <c r="R17" s="11">
        <f t="shared" si="14"/>
        <v>0</v>
      </c>
      <c r="S17" s="11">
        <f t="shared" si="14"/>
        <v>0</v>
      </c>
      <c r="T17" s="45">
        <f t="shared" si="14"/>
        <v>0</v>
      </c>
      <c r="U17" s="26">
        <f t="shared" si="14"/>
        <v>0</v>
      </c>
      <c r="V17" s="30">
        <f t="shared" si="14"/>
        <v>0</v>
      </c>
      <c r="W17" s="11">
        <f t="shared" si="14"/>
        <v>0</v>
      </c>
      <c r="X17" s="11">
        <f t="shared" si="14"/>
        <v>0</v>
      </c>
      <c r="Y17" s="11">
        <f t="shared" si="14"/>
        <v>0</v>
      </c>
      <c r="Z17" s="11">
        <f t="shared" si="14"/>
        <v>0</v>
      </c>
      <c r="AA17" s="11">
        <f t="shared" si="14"/>
        <v>0</v>
      </c>
      <c r="AB17" s="11">
        <f t="shared" si="14"/>
        <v>0</v>
      </c>
      <c r="AC17" s="11">
        <f t="shared" si="14"/>
        <v>0</v>
      </c>
      <c r="AD17" s="11">
        <f t="shared" si="14"/>
        <v>0</v>
      </c>
      <c r="AE17" s="11">
        <f t="shared" si="14"/>
        <v>0</v>
      </c>
      <c r="AF17" s="11">
        <f t="shared" si="14"/>
        <v>0</v>
      </c>
      <c r="AG17" s="11">
        <f t="shared" si="14"/>
        <v>0</v>
      </c>
      <c r="AH17" s="11">
        <f t="shared" si="14"/>
        <v>0</v>
      </c>
      <c r="AI17" s="11">
        <f t="shared" si="14"/>
        <v>0</v>
      </c>
      <c r="AJ17" s="11">
        <f t="shared" si="14"/>
        <v>0</v>
      </c>
      <c r="AK17" s="11">
        <f t="shared" si="14"/>
        <v>0</v>
      </c>
      <c r="AL17" s="11">
        <f t="shared" si="14"/>
        <v>0</v>
      </c>
      <c r="AM17" s="45">
        <f t="shared" si="14"/>
        <v>0</v>
      </c>
      <c r="AN17" s="26">
        <f t="shared" si="14"/>
        <v>0</v>
      </c>
      <c r="AO17" s="30">
        <f t="shared" si="14"/>
        <v>0</v>
      </c>
      <c r="AP17" s="11">
        <f t="shared" si="14"/>
        <v>0</v>
      </c>
      <c r="AQ17" s="11">
        <f t="shared" si="14"/>
        <v>0</v>
      </c>
      <c r="AR17" s="11">
        <f t="shared" si="14"/>
        <v>0</v>
      </c>
      <c r="AS17" s="26">
        <f t="shared" si="14"/>
        <v>0</v>
      </c>
    </row>
    <row r="18" spans="1:45" ht="14.25" customHeight="1" x14ac:dyDescent="0.2">
      <c r="A18" s="21" t="s">
        <v>54</v>
      </c>
      <c r="B18" s="22"/>
      <c r="C18" s="8"/>
      <c r="D18" s="30">
        <f t="shared" ref="D18:AS18" si="15">ROUND(D63, 0)</f>
        <v>35086</v>
      </c>
      <c r="E18" s="11">
        <f t="shared" si="15"/>
        <v>29740</v>
      </c>
      <c r="F18" s="11">
        <f t="shared" si="15"/>
        <v>0</v>
      </c>
      <c r="G18" s="11">
        <f t="shared" si="15"/>
        <v>0</v>
      </c>
      <c r="H18" s="11">
        <f t="shared" si="15"/>
        <v>0</v>
      </c>
      <c r="I18" s="11">
        <f t="shared" si="15"/>
        <v>0</v>
      </c>
      <c r="J18" s="11">
        <f t="shared" si="15"/>
        <v>0</v>
      </c>
      <c r="K18" s="11">
        <f t="shared" si="15"/>
        <v>0</v>
      </c>
      <c r="L18" s="11">
        <f t="shared" si="15"/>
        <v>0</v>
      </c>
      <c r="M18" s="11">
        <f t="shared" si="15"/>
        <v>0</v>
      </c>
      <c r="N18" s="11">
        <f t="shared" si="15"/>
        <v>0</v>
      </c>
      <c r="O18" s="11">
        <f t="shared" si="15"/>
        <v>0</v>
      </c>
      <c r="P18" s="11">
        <f t="shared" si="15"/>
        <v>0</v>
      </c>
      <c r="Q18" s="11">
        <f t="shared" si="15"/>
        <v>0</v>
      </c>
      <c r="R18" s="11">
        <f t="shared" si="15"/>
        <v>0</v>
      </c>
      <c r="S18" s="11">
        <f t="shared" si="15"/>
        <v>0</v>
      </c>
      <c r="T18" s="45">
        <f t="shared" si="15"/>
        <v>0</v>
      </c>
      <c r="U18" s="26">
        <f t="shared" si="15"/>
        <v>0</v>
      </c>
      <c r="V18" s="30">
        <f t="shared" si="15"/>
        <v>0</v>
      </c>
      <c r="W18" s="11">
        <f t="shared" si="15"/>
        <v>0</v>
      </c>
      <c r="X18" s="11">
        <f t="shared" si="15"/>
        <v>0</v>
      </c>
      <c r="Y18" s="11">
        <f t="shared" si="15"/>
        <v>0</v>
      </c>
      <c r="Z18" s="11">
        <f t="shared" si="15"/>
        <v>1425</v>
      </c>
      <c r="AA18" s="11">
        <f t="shared" si="15"/>
        <v>0</v>
      </c>
      <c r="AB18" s="11">
        <f t="shared" si="15"/>
        <v>0</v>
      </c>
      <c r="AC18" s="11">
        <f t="shared" si="15"/>
        <v>0</v>
      </c>
      <c r="AD18" s="11">
        <f t="shared" si="15"/>
        <v>0</v>
      </c>
      <c r="AE18" s="11">
        <f t="shared" si="15"/>
        <v>3229</v>
      </c>
      <c r="AF18" s="11">
        <f t="shared" si="15"/>
        <v>0</v>
      </c>
      <c r="AG18" s="11">
        <f t="shared" si="15"/>
        <v>0</v>
      </c>
      <c r="AH18" s="11">
        <f t="shared" si="15"/>
        <v>0</v>
      </c>
      <c r="AI18" s="11">
        <f t="shared" si="15"/>
        <v>0</v>
      </c>
      <c r="AJ18" s="11">
        <f t="shared" si="15"/>
        <v>0</v>
      </c>
      <c r="AK18" s="11">
        <f t="shared" si="15"/>
        <v>692</v>
      </c>
      <c r="AL18" s="11">
        <f t="shared" si="15"/>
        <v>0</v>
      </c>
      <c r="AM18" s="45">
        <f t="shared" si="15"/>
        <v>0</v>
      </c>
      <c r="AN18" s="26">
        <f t="shared" si="15"/>
        <v>0</v>
      </c>
      <c r="AO18" s="30">
        <f t="shared" si="15"/>
        <v>0</v>
      </c>
      <c r="AP18" s="11">
        <f t="shared" si="15"/>
        <v>0</v>
      </c>
      <c r="AQ18" s="11">
        <f t="shared" si="15"/>
        <v>0</v>
      </c>
      <c r="AR18" s="11">
        <f t="shared" si="15"/>
        <v>0</v>
      </c>
      <c r="AS18" s="26">
        <f t="shared" si="15"/>
        <v>0</v>
      </c>
    </row>
    <row r="19" spans="1:45" ht="14.25" customHeight="1" x14ac:dyDescent="0.2">
      <c r="A19" s="21" t="s">
        <v>55</v>
      </c>
      <c r="B19" s="22"/>
      <c r="C19" s="8"/>
      <c r="D19" s="30">
        <f t="shared" ref="D19:AS19" si="16">ROUND(D64, 0)</f>
        <v>83888</v>
      </c>
      <c r="E19" s="11">
        <f t="shared" si="16"/>
        <v>1767</v>
      </c>
      <c r="F19" s="11">
        <f t="shared" si="16"/>
        <v>2</v>
      </c>
      <c r="G19" s="11">
        <f t="shared" si="16"/>
        <v>64</v>
      </c>
      <c r="H19" s="11">
        <f t="shared" si="16"/>
        <v>395</v>
      </c>
      <c r="I19" s="11">
        <f t="shared" si="16"/>
        <v>0</v>
      </c>
      <c r="J19" s="11">
        <f t="shared" si="16"/>
        <v>0</v>
      </c>
      <c r="K19" s="11">
        <f t="shared" si="16"/>
        <v>100</v>
      </c>
      <c r="L19" s="11">
        <f t="shared" si="16"/>
        <v>148</v>
      </c>
      <c r="M19" s="11">
        <f t="shared" si="16"/>
        <v>518</v>
      </c>
      <c r="N19" s="11">
        <f t="shared" si="16"/>
        <v>40605</v>
      </c>
      <c r="O19" s="11">
        <f t="shared" si="16"/>
        <v>22823</v>
      </c>
      <c r="P19" s="11">
        <f t="shared" si="16"/>
        <v>0</v>
      </c>
      <c r="Q19" s="11">
        <f t="shared" si="16"/>
        <v>0</v>
      </c>
      <c r="R19" s="11">
        <f t="shared" si="16"/>
        <v>0</v>
      </c>
      <c r="S19" s="11">
        <f t="shared" si="16"/>
        <v>0</v>
      </c>
      <c r="T19" s="45">
        <f t="shared" si="16"/>
        <v>7938</v>
      </c>
      <c r="U19" s="26">
        <f t="shared" si="16"/>
        <v>2041</v>
      </c>
      <c r="V19" s="30">
        <f t="shared" si="16"/>
        <v>254</v>
      </c>
      <c r="W19" s="11">
        <f t="shared" si="16"/>
        <v>0</v>
      </c>
      <c r="X19" s="11">
        <f t="shared" si="16"/>
        <v>0</v>
      </c>
      <c r="Y19" s="11">
        <f t="shared" si="16"/>
        <v>3193</v>
      </c>
      <c r="Z19" s="11">
        <f t="shared" si="16"/>
        <v>99</v>
      </c>
      <c r="AA19" s="11">
        <f t="shared" si="16"/>
        <v>0</v>
      </c>
      <c r="AB19" s="11">
        <f t="shared" si="16"/>
        <v>0</v>
      </c>
      <c r="AC19" s="11">
        <f t="shared" si="16"/>
        <v>0</v>
      </c>
      <c r="AD19" s="11">
        <f t="shared" si="16"/>
        <v>26</v>
      </c>
      <c r="AE19" s="11">
        <f t="shared" si="16"/>
        <v>0</v>
      </c>
      <c r="AF19" s="11">
        <f t="shared" si="16"/>
        <v>20</v>
      </c>
      <c r="AG19" s="11">
        <f t="shared" si="16"/>
        <v>0</v>
      </c>
      <c r="AH19" s="11">
        <f t="shared" si="16"/>
        <v>0</v>
      </c>
      <c r="AI19" s="11">
        <f t="shared" si="16"/>
        <v>0</v>
      </c>
      <c r="AJ19" s="11">
        <f t="shared" si="16"/>
        <v>0</v>
      </c>
      <c r="AK19" s="11">
        <f t="shared" si="16"/>
        <v>71</v>
      </c>
      <c r="AL19" s="11">
        <f t="shared" si="16"/>
        <v>0</v>
      </c>
      <c r="AM19" s="45">
        <f t="shared" si="16"/>
        <v>0</v>
      </c>
      <c r="AN19" s="26">
        <f t="shared" si="16"/>
        <v>0</v>
      </c>
      <c r="AO19" s="30">
        <f t="shared" si="16"/>
        <v>3824</v>
      </c>
      <c r="AP19" s="11">
        <f t="shared" si="16"/>
        <v>0</v>
      </c>
      <c r="AQ19" s="11">
        <f t="shared" si="16"/>
        <v>0</v>
      </c>
      <c r="AR19" s="11">
        <f t="shared" si="16"/>
        <v>0</v>
      </c>
      <c r="AS19" s="26">
        <f t="shared" si="16"/>
        <v>0</v>
      </c>
    </row>
    <row r="20" spans="1:45" ht="14.25" customHeight="1" x14ac:dyDescent="0.2">
      <c r="A20" s="21" t="s">
        <v>56</v>
      </c>
      <c r="B20" s="22"/>
      <c r="C20" s="8"/>
      <c r="D20" s="30">
        <f t="shared" ref="D20:AS20" si="17">ROUND(D65, 0)</f>
        <v>128723</v>
      </c>
      <c r="E20" s="11">
        <f t="shared" si="17"/>
        <v>480</v>
      </c>
      <c r="F20" s="11">
        <f t="shared" si="17"/>
        <v>0</v>
      </c>
      <c r="G20" s="11">
        <f t="shared" si="17"/>
        <v>0</v>
      </c>
      <c r="H20" s="11">
        <f t="shared" si="17"/>
        <v>0</v>
      </c>
      <c r="I20" s="11">
        <f t="shared" si="17"/>
        <v>282</v>
      </c>
      <c r="J20" s="11">
        <f t="shared" si="17"/>
        <v>0</v>
      </c>
      <c r="K20" s="11">
        <f t="shared" si="17"/>
        <v>0</v>
      </c>
      <c r="L20" s="11">
        <f t="shared" si="17"/>
        <v>30</v>
      </c>
      <c r="M20" s="11">
        <f t="shared" si="17"/>
        <v>526</v>
      </c>
      <c r="N20" s="11">
        <f t="shared" si="17"/>
        <v>80965</v>
      </c>
      <c r="O20" s="11">
        <f t="shared" si="17"/>
        <v>24898</v>
      </c>
      <c r="P20" s="11">
        <f t="shared" si="17"/>
        <v>0</v>
      </c>
      <c r="Q20" s="11">
        <f t="shared" si="17"/>
        <v>60</v>
      </c>
      <c r="R20" s="11">
        <f t="shared" si="17"/>
        <v>0</v>
      </c>
      <c r="S20" s="11">
        <f t="shared" si="17"/>
        <v>0</v>
      </c>
      <c r="T20" s="45">
        <f t="shared" si="17"/>
        <v>1269</v>
      </c>
      <c r="U20" s="26">
        <f t="shared" si="17"/>
        <v>2076</v>
      </c>
      <c r="V20" s="30">
        <f t="shared" si="17"/>
        <v>3015</v>
      </c>
      <c r="W20" s="11">
        <f t="shared" si="17"/>
        <v>0</v>
      </c>
      <c r="X20" s="11">
        <f t="shared" si="17"/>
        <v>0</v>
      </c>
      <c r="Y20" s="11">
        <f t="shared" si="17"/>
        <v>8066</v>
      </c>
      <c r="Z20" s="11">
        <f t="shared" si="17"/>
        <v>4313</v>
      </c>
      <c r="AA20" s="11">
        <f t="shared" si="17"/>
        <v>0</v>
      </c>
      <c r="AB20" s="11">
        <f t="shared" si="17"/>
        <v>0</v>
      </c>
      <c r="AC20" s="11">
        <f t="shared" si="17"/>
        <v>0</v>
      </c>
      <c r="AD20" s="11">
        <f t="shared" si="17"/>
        <v>0</v>
      </c>
      <c r="AE20" s="11">
        <f t="shared" si="17"/>
        <v>28</v>
      </c>
      <c r="AF20" s="11">
        <f t="shared" si="17"/>
        <v>713</v>
      </c>
      <c r="AG20" s="11">
        <f t="shared" si="17"/>
        <v>0</v>
      </c>
      <c r="AH20" s="11">
        <f t="shared" si="17"/>
        <v>0</v>
      </c>
      <c r="AI20" s="11">
        <f t="shared" si="17"/>
        <v>0</v>
      </c>
      <c r="AJ20" s="11">
        <f t="shared" si="17"/>
        <v>0</v>
      </c>
      <c r="AK20" s="11">
        <f t="shared" si="17"/>
        <v>248</v>
      </c>
      <c r="AL20" s="11">
        <f t="shared" si="17"/>
        <v>0</v>
      </c>
      <c r="AM20" s="45">
        <f t="shared" si="17"/>
        <v>0</v>
      </c>
      <c r="AN20" s="26">
        <f t="shared" si="17"/>
        <v>0</v>
      </c>
      <c r="AO20" s="30">
        <f t="shared" si="17"/>
        <v>1062</v>
      </c>
      <c r="AP20" s="11">
        <f t="shared" si="17"/>
        <v>0</v>
      </c>
      <c r="AQ20" s="11">
        <f t="shared" si="17"/>
        <v>25</v>
      </c>
      <c r="AR20" s="11">
        <f t="shared" si="17"/>
        <v>667</v>
      </c>
      <c r="AS20" s="26">
        <f t="shared" si="17"/>
        <v>0</v>
      </c>
    </row>
    <row r="21" spans="1:45" ht="14.25" customHeight="1" x14ac:dyDescent="0.2">
      <c r="A21" s="21" t="s">
        <v>57</v>
      </c>
      <c r="B21" s="22"/>
      <c r="C21" s="8"/>
      <c r="D21" s="30">
        <f t="shared" ref="D21:AS21" si="18">ROUND(D66, 0)</f>
        <v>36211</v>
      </c>
      <c r="E21" s="11">
        <f t="shared" si="18"/>
        <v>0</v>
      </c>
      <c r="F21" s="11">
        <f t="shared" si="18"/>
        <v>0</v>
      </c>
      <c r="G21" s="11">
        <f t="shared" si="18"/>
        <v>0</v>
      </c>
      <c r="H21" s="11">
        <f t="shared" si="18"/>
        <v>0</v>
      </c>
      <c r="I21" s="11">
        <f t="shared" si="18"/>
        <v>0</v>
      </c>
      <c r="J21" s="11">
        <f t="shared" si="18"/>
        <v>0</v>
      </c>
      <c r="K21" s="11">
        <f t="shared" si="18"/>
        <v>0</v>
      </c>
      <c r="L21" s="11">
        <f t="shared" si="18"/>
        <v>1515</v>
      </c>
      <c r="M21" s="11">
        <f t="shared" si="18"/>
        <v>1831</v>
      </c>
      <c r="N21" s="11">
        <f t="shared" si="18"/>
        <v>22848</v>
      </c>
      <c r="O21" s="11">
        <f t="shared" si="18"/>
        <v>3090</v>
      </c>
      <c r="P21" s="11">
        <f t="shared" si="18"/>
        <v>0</v>
      </c>
      <c r="Q21" s="11">
        <f t="shared" si="18"/>
        <v>0</v>
      </c>
      <c r="R21" s="11">
        <f t="shared" si="18"/>
        <v>0</v>
      </c>
      <c r="S21" s="11">
        <f t="shared" si="18"/>
        <v>0</v>
      </c>
      <c r="T21" s="45">
        <f t="shared" si="18"/>
        <v>3752</v>
      </c>
      <c r="U21" s="26">
        <f t="shared" si="18"/>
        <v>598</v>
      </c>
      <c r="V21" s="30">
        <f t="shared" si="18"/>
        <v>0</v>
      </c>
      <c r="W21" s="11">
        <f t="shared" si="18"/>
        <v>0</v>
      </c>
      <c r="X21" s="11">
        <f t="shared" si="18"/>
        <v>0</v>
      </c>
      <c r="Y21" s="11">
        <f t="shared" si="18"/>
        <v>605</v>
      </c>
      <c r="Z21" s="11">
        <f t="shared" si="18"/>
        <v>82</v>
      </c>
      <c r="AA21" s="11">
        <f t="shared" si="18"/>
        <v>0</v>
      </c>
      <c r="AB21" s="11">
        <f t="shared" si="18"/>
        <v>0</v>
      </c>
      <c r="AC21" s="11">
        <f t="shared" si="18"/>
        <v>0</v>
      </c>
      <c r="AD21" s="11">
        <f t="shared" si="18"/>
        <v>218</v>
      </c>
      <c r="AE21" s="11">
        <f t="shared" si="18"/>
        <v>0</v>
      </c>
      <c r="AF21" s="11">
        <f t="shared" si="18"/>
        <v>1409</v>
      </c>
      <c r="AG21" s="11">
        <f t="shared" si="18"/>
        <v>0</v>
      </c>
      <c r="AH21" s="11">
        <f t="shared" si="18"/>
        <v>0</v>
      </c>
      <c r="AI21" s="11">
        <f t="shared" si="18"/>
        <v>0</v>
      </c>
      <c r="AJ21" s="11">
        <f t="shared" si="18"/>
        <v>0</v>
      </c>
      <c r="AK21" s="11">
        <f t="shared" si="18"/>
        <v>0</v>
      </c>
      <c r="AL21" s="11">
        <f t="shared" si="18"/>
        <v>0</v>
      </c>
      <c r="AM21" s="45">
        <f t="shared" si="18"/>
        <v>0</v>
      </c>
      <c r="AN21" s="26">
        <f t="shared" si="18"/>
        <v>0</v>
      </c>
      <c r="AO21" s="30">
        <f t="shared" si="18"/>
        <v>263</v>
      </c>
      <c r="AP21" s="11">
        <f t="shared" si="18"/>
        <v>0</v>
      </c>
      <c r="AQ21" s="11">
        <f t="shared" si="18"/>
        <v>0</v>
      </c>
      <c r="AR21" s="11">
        <f t="shared" si="18"/>
        <v>0</v>
      </c>
      <c r="AS21" s="26">
        <f t="shared" si="18"/>
        <v>0</v>
      </c>
    </row>
    <row r="22" spans="1:45" ht="14.25" customHeight="1" x14ac:dyDescent="0.2">
      <c r="A22" s="21" t="s">
        <v>58</v>
      </c>
      <c r="B22" s="22"/>
      <c r="C22" s="8"/>
      <c r="D22" s="30">
        <f t="shared" ref="D22:AS22" si="19">ROUND(D67, 0)</f>
        <v>4346</v>
      </c>
      <c r="E22" s="11">
        <f t="shared" si="19"/>
        <v>1228</v>
      </c>
      <c r="F22" s="11">
        <f t="shared" si="19"/>
        <v>26</v>
      </c>
      <c r="G22" s="11">
        <f t="shared" si="19"/>
        <v>0</v>
      </c>
      <c r="H22" s="11">
        <f t="shared" si="19"/>
        <v>109</v>
      </c>
      <c r="I22" s="11">
        <f t="shared" si="19"/>
        <v>0</v>
      </c>
      <c r="J22" s="11">
        <f t="shared" si="19"/>
        <v>0</v>
      </c>
      <c r="K22" s="11">
        <f t="shared" si="19"/>
        <v>40</v>
      </c>
      <c r="L22" s="11">
        <f t="shared" si="19"/>
        <v>0</v>
      </c>
      <c r="M22" s="11">
        <f t="shared" si="19"/>
        <v>0</v>
      </c>
      <c r="N22" s="11">
        <f t="shared" si="19"/>
        <v>0</v>
      </c>
      <c r="O22" s="11">
        <f t="shared" si="19"/>
        <v>0</v>
      </c>
      <c r="P22" s="11">
        <f t="shared" si="19"/>
        <v>459</v>
      </c>
      <c r="Q22" s="11">
        <f t="shared" si="19"/>
        <v>0</v>
      </c>
      <c r="R22" s="11">
        <f t="shared" si="19"/>
        <v>1031</v>
      </c>
      <c r="S22" s="11">
        <f t="shared" si="19"/>
        <v>940</v>
      </c>
      <c r="T22" s="45">
        <f t="shared" si="19"/>
        <v>0</v>
      </c>
      <c r="U22" s="26">
        <f t="shared" si="19"/>
        <v>0</v>
      </c>
      <c r="V22" s="30">
        <f t="shared" si="19"/>
        <v>0</v>
      </c>
      <c r="W22" s="11">
        <f t="shared" si="19"/>
        <v>0</v>
      </c>
      <c r="X22" s="11">
        <f t="shared" si="19"/>
        <v>0</v>
      </c>
      <c r="Y22" s="11">
        <f t="shared" si="19"/>
        <v>0</v>
      </c>
      <c r="Z22" s="11">
        <f t="shared" si="19"/>
        <v>213</v>
      </c>
      <c r="AA22" s="11">
        <f t="shared" si="19"/>
        <v>0</v>
      </c>
      <c r="AB22" s="11">
        <f t="shared" si="19"/>
        <v>300</v>
      </c>
      <c r="AC22" s="11">
        <f t="shared" si="19"/>
        <v>0</v>
      </c>
      <c r="AD22" s="11">
        <f t="shared" si="19"/>
        <v>0</v>
      </c>
      <c r="AE22" s="11">
        <f t="shared" si="19"/>
        <v>0</v>
      </c>
      <c r="AF22" s="11">
        <f t="shared" si="19"/>
        <v>0</v>
      </c>
      <c r="AG22" s="11">
        <f t="shared" si="19"/>
        <v>0</v>
      </c>
      <c r="AH22" s="11">
        <f t="shared" si="19"/>
        <v>0</v>
      </c>
      <c r="AI22" s="11">
        <f t="shared" si="19"/>
        <v>0</v>
      </c>
      <c r="AJ22" s="11">
        <f t="shared" si="19"/>
        <v>0</v>
      </c>
      <c r="AK22" s="11">
        <f t="shared" si="19"/>
        <v>0</v>
      </c>
      <c r="AL22" s="11">
        <f t="shared" si="19"/>
        <v>0</v>
      </c>
      <c r="AM22" s="45">
        <f t="shared" si="19"/>
        <v>0</v>
      </c>
      <c r="AN22" s="26">
        <f t="shared" si="19"/>
        <v>0</v>
      </c>
      <c r="AO22" s="30">
        <f t="shared" si="19"/>
        <v>0</v>
      </c>
      <c r="AP22" s="11">
        <f t="shared" si="19"/>
        <v>0</v>
      </c>
      <c r="AQ22" s="11">
        <f t="shared" si="19"/>
        <v>0</v>
      </c>
      <c r="AR22" s="11">
        <f t="shared" si="19"/>
        <v>0</v>
      </c>
      <c r="AS22" s="26">
        <f t="shared" si="19"/>
        <v>0</v>
      </c>
    </row>
    <row r="23" spans="1:45" ht="14.25" customHeight="1" x14ac:dyDescent="0.2">
      <c r="A23" s="21" t="s">
        <v>59</v>
      </c>
      <c r="B23" s="22"/>
      <c r="C23" s="8"/>
      <c r="D23" s="30">
        <f t="shared" ref="D23:AS23" si="20">ROUND(D68, 0)</f>
        <v>82532</v>
      </c>
      <c r="E23" s="11">
        <f t="shared" si="20"/>
        <v>503</v>
      </c>
      <c r="F23" s="11">
        <f t="shared" si="20"/>
        <v>0</v>
      </c>
      <c r="G23" s="11">
        <f t="shared" si="20"/>
        <v>0</v>
      </c>
      <c r="H23" s="11">
        <f t="shared" si="20"/>
        <v>0</v>
      </c>
      <c r="I23" s="11">
        <f t="shared" si="20"/>
        <v>0</v>
      </c>
      <c r="J23" s="11">
        <f t="shared" si="20"/>
        <v>0</v>
      </c>
      <c r="K23" s="11">
        <f t="shared" si="20"/>
        <v>0</v>
      </c>
      <c r="L23" s="11">
        <f t="shared" si="20"/>
        <v>0</v>
      </c>
      <c r="M23" s="11">
        <f t="shared" si="20"/>
        <v>714</v>
      </c>
      <c r="N23" s="11">
        <f t="shared" si="20"/>
        <v>2003</v>
      </c>
      <c r="O23" s="11">
        <f t="shared" si="20"/>
        <v>608</v>
      </c>
      <c r="P23" s="11">
        <f t="shared" si="20"/>
        <v>20</v>
      </c>
      <c r="Q23" s="11">
        <f t="shared" si="20"/>
        <v>0</v>
      </c>
      <c r="R23" s="11">
        <f t="shared" si="20"/>
        <v>0</v>
      </c>
      <c r="S23" s="11">
        <f t="shared" si="20"/>
        <v>0</v>
      </c>
      <c r="T23" s="45">
        <f t="shared" si="20"/>
        <v>150</v>
      </c>
      <c r="U23" s="26">
        <f t="shared" si="20"/>
        <v>118</v>
      </c>
      <c r="V23" s="30">
        <f t="shared" si="20"/>
        <v>866</v>
      </c>
      <c r="W23" s="11">
        <f t="shared" si="20"/>
        <v>0</v>
      </c>
      <c r="X23" s="11">
        <f t="shared" si="20"/>
        <v>0</v>
      </c>
      <c r="Y23" s="11">
        <f t="shared" si="20"/>
        <v>0</v>
      </c>
      <c r="Z23" s="11">
        <f t="shared" si="20"/>
        <v>2124</v>
      </c>
      <c r="AA23" s="11">
        <f t="shared" si="20"/>
        <v>0</v>
      </c>
      <c r="AB23" s="11">
        <f t="shared" si="20"/>
        <v>0</v>
      </c>
      <c r="AC23" s="11">
        <f t="shared" si="20"/>
        <v>0</v>
      </c>
      <c r="AD23" s="11">
        <f t="shared" si="20"/>
        <v>84</v>
      </c>
      <c r="AE23" s="11">
        <f t="shared" si="20"/>
        <v>625</v>
      </c>
      <c r="AF23" s="11">
        <f t="shared" si="20"/>
        <v>437</v>
      </c>
      <c r="AG23" s="11">
        <f t="shared" si="20"/>
        <v>196</v>
      </c>
      <c r="AH23" s="11">
        <f t="shared" si="20"/>
        <v>54</v>
      </c>
      <c r="AI23" s="11">
        <f t="shared" si="20"/>
        <v>17309</v>
      </c>
      <c r="AJ23" s="11">
        <f t="shared" si="20"/>
        <v>0</v>
      </c>
      <c r="AK23" s="11">
        <f t="shared" si="20"/>
        <v>280</v>
      </c>
      <c r="AL23" s="11">
        <f t="shared" si="20"/>
        <v>22</v>
      </c>
      <c r="AM23" s="45">
        <f t="shared" si="20"/>
        <v>0</v>
      </c>
      <c r="AN23" s="26">
        <f t="shared" si="20"/>
        <v>0</v>
      </c>
      <c r="AO23" s="30">
        <f t="shared" si="20"/>
        <v>0</v>
      </c>
      <c r="AP23" s="11">
        <f t="shared" si="20"/>
        <v>0</v>
      </c>
      <c r="AQ23" s="11">
        <f t="shared" si="20"/>
        <v>724</v>
      </c>
      <c r="AR23" s="11">
        <f t="shared" si="20"/>
        <v>55695</v>
      </c>
      <c r="AS23" s="26">
        <f t="shared" si="20"/>
        <v>0</v>
      </c>
    </row>
    <row r="24" spans="1:45" ht="14.25" customHeight="1" x14ac:dyDescent="0.2">
      <c r="A24" s="21" t="s">
        <v>60</v>
      </c>
      <c r="B24" s="22"/>
      <c r="C24" s="8"/>
      <c r="D24" s="30">
        <f t="shared" ref="D24:AS24" si="21">ROUND(D69, 0)</f>
        <v>375690</v>
      </c>
      <c r="E24" s="11">
        <f t="shared" si="21"/>
        <v>0</v>
      </c>
      <c r="F24" s="11">
        <f t="shared" si="21"/>
        <v>0</v>
      </c>
      <c r="G24" s="11">
        <f t="shared" si="21"/>
        <v>0</v>
      </c>
      <c r="H24" s="11">
        <f t="shared" si="21"/>
        <v>562</v>
      </c>
      <c r="I24" s="11">
        <f t="shared" si="21"/>
        <v>177</v>
      </c>
      <c r="J24" s="11">
        <f t="shared" si="21"/>
        <v>0</v>
      </c>
      <c r="K24" s="11">
        <f t="shared" si="21"/>
        <v>0</v>
      </c>
      <c r="L24" s="11">
        <f t="shared" si="21"/>
        <v>0</v>
      </c>
      <c r="M24" s="11">
        <f t="shared" si="21"/>
        <v>0</v>
      </c>
      <c r="N24" s="11">
        <f t="shared" si="21"/>
        <v>38845</v>
      </c>
      <c r="O24" s="11">
        <f t="shared" si="21"/>
        <v>25874</v>
      </c>
      <c r="P24" s="11">
        <f t="shared" si="21"/>
        <v>53</v>
      </c>
      <c r="Q24" s="11">
        <f t="shared" si="21"/>
        <v>260</v>
      </c>
      <c r="R24" s="11">
        <f t="shared" si="21"/>
        <v>0</v>
      </c>
      <c r="S24" s="11">
        <f t="shared" si="21"/>
        <v>878</v>
      </c>
      <c r="T24" s="45">
        <f t="shared" si="21"/>
        <v>1061</v>
      </c>
      <c r="U24" s="26">
        <f t="shared" si="21"/>
        <v>6177</v>
      </c>
      <c r="V24" s="30">
        <f t="shared" si="21"/>
        <v>2670</v>
      </c>
      <c r="W24" s="11">
        <f t="shared" si="21"/>
        <v>0</v>
      </c>
      <c r="X24" s="11">
        <f t="shared" si="21"/>
        <v>190</v>
      </c>
      <c r="Y24" s="11">
        <f t="shared" si="21"/>
        <v>25617</v>
      </c>
      <c r="Z24" s="11">
        <f t="shared" si="21"/>
        <v>14269</v>
      </c>
      <c r="AA24" s="11">
        <f t="shared" si="21"/>
        <v>427</v>
      </c>
      <c r="AB24" s="11">
        <f t="shared" si="21"/>
        <v>2053</v>
      </c>
      <c r="AC24" s="11">
        <f t="shared" si="21"/>
        <v>0</v>
      </c>
      <c r="AD24" s="11">
        <f t="shared" si="21"/>
        <v>11181</v>
      </c>
      <c r="AE24" s="11">
        <f t="shared" si="21"/>
        <v>52535</v>
      </c>
      <c r="AF24" s="11">
        <f t="shared" si="21"/>
        <v>31210</v>
      </c>
      <c r="AG24" s="11">
        <f t="shared" si="21"/>
        <v>1909</v>
      </c>
      <c r="AH24" s="11">
        <f t="shared" si="21"/>
        <v>34715</v>
      </c>
      <c r="AI24" s="11">
        <f t="shared" si="21"/>
        <v>47470</v>
      </c>
      <c r="AJ24" s="11">
        <f t="shared" si="21"/>
        <v>0</v>
      </c>
      <c r="AK24" s="11">
        <f t="shared" si="21"/>
        <v>48124</v>
      </c>
      <c r="AL24" s="11">
        <f t="shared" si="21"/>
        <v>1576</v>
      </c>
      <c r="AM24" s="45">
        <f t="shared" si="21"/>
        <v>190</v>
      </c>
      <c r="AN24" s="26">
        <f t="shared" si="21"/>
        <v>1233</v>
      </c>
      <c r="AO24" s="30">
        <f t="shared" si="21"/>
        <v>7141</v>
      </c>
      <c r="AP24" s="11">
        <f t="shared" si="21"/>
        <v>5149</v>
      </c>
      <c r="AQ24" s="11">
        <f t="shared" si="21"/>
        <v>13990</v>
      </c>
      <c r="AR24" s="11">
        <f t="shared" si="21"/>
        <v>155</v>
      </c>
      <c r="AS24" s="26">
        <f t="shared" si="21"/>
        <v>0</v>
      </c>
    </row>
    <row r="25" spans="1:45" ht="14.25" customHeight="1" x14ac:dyDescent="0.2">
      <c r="A25" s="21" t="s">
        <v>61</v>
      </c>
      <c r="B25" s="22"/>
      <c r="C25" s="8"/>
      <c r="D25" s="30">
        <f t="shared" ref="D25:AS25" si="22">ROUND(D70, 0)</f>
        <v>428</v>
      </c>
      <c r="E25" s="11">
        <f t="shared" si="22"/>
        <v>0</v>
      </c>
      <c r="F25" s="11">
        <f t="shared" si="22"/>
        <v>0</v>
      </c>
      <c r="G25" s="11">
        <f t="shared" si="22"/>
        <v>0</v>
      </c>
      <c r="H25" s="11">
        <f t="shared" si="22"/>
        <v>0</v>
      </c>
      <c r="I25" s="11">
        <f t="shared" si="22"/>
        <v>0</v>
      </c>
      <c r="J25" s="11">
        <f t="shared" si="22"/>
        <v>0</v>
      </c>
      <c r="K25" s="11">
        <f t="shared" si="22"/>
        <v>0</v>
      </c>
      <c r="L25" s="11">
        <f t="shared" si="22"/>
        <v>0</v>
      </c>
      <c r="M25" s="11">
        <f t="shared" si="22"/>
        <v>0</v>
      </c>
      <c r="N25" s="11">
        <f t="shared" si="22"/>
        <v>0</v>
      </c>
      <c r="O25" s="11">
        <f t="shared" si="22"/>
        <v>0</v>
      </c>
      <c r="P25" s="11">
        <f t="shared" si="22"/>
        <v>0</v>
      </c>
      <c r="Q25" s="11">
        <f t="shared" si="22"/>
        <v>0</v>
      </c>
      <c r="R25" s="11">
        <f t="shared" si="22"/>
        <v>0</v>
      </c>
      <c r="S25" s="11">
        <f t="shared" si="22"/>
        <v>0</v>
      </c>
      <c r="T25" s="45">
        <f t="shared" si="22"/>
        <v>0</v>
      </c>
      <c r="U25" s="26">
        <f t="shared" si="22"/>
        <v>0</v>
      </c>
      <c r="V25" s="30">
        <f t="shared" si="22"/>
        <v>0</v>
      </c>
      <c r="W25" s="11">
        <f t="shared" si="22"/>
        <v>0</v>
      </c>
      <c r="X25" s="11">
        <f t="shared" si="22"/>
        <v>0</v>
      </c>
      <c r="Y25" s="11">
        <f t="shared" si="22"/>
        <v>0</v>
      </c>
      <c r="Z25" s="11">
        <f t="shared" si="22"/>
        <v>412</v>
      </c>
      <c r="AA25" s="11">
        <f t="shared" si="22"/>
        <v>0</v>
      </c>
      <c r="AB25" s="11">
        <f t="shared" si="22"/>
        <v>0</v>
      </c>
      <c r="AC25" s="11">
        <f t="shared" si="22"/>
        <v>0</v>
      </c>
      <c r="AD25" s="11">
        <f t="shared" si="22"/>
        <v>0</v>
      </c>
      <c r="AE25" s="11">
        <f t="shared" si="22"/>
        <v>0</v>
      </c>
      <c r="AF25" s="11">
        <f t="shared" si="22"/>
        <v>0</v>
      </c>
      <c r="AG25" s="11">
        <f t="shared" si="22"/>
        <v>16</v>
      </c>
      <c r="AH25" s="11">
        <f t="shared" si="22"/>
        <v>0</v>
      </c>
      <c r="AI25" s="11">
        <f t="shared" si="22"/>
        <v>0</v>
      </c>
      <c r="AJ25" s="11">
        <f t="shared" si="22"/>
        <v>0</v>
      </c>
      <c r="AK25" s="11">
        <f t="shared" si="22"/>
        <v>0</v>
      </c>
      <c r="AL25" s="11">
        <f t="shared" si="22"/>
        <v>0</v>
      </c>
      <c r="AM25" s="45">
        <f t="shared" si="22"/>
        <v>0</v>
      </c>
      <c r="AN25" s="26">
        <f t="shared" si="22"/>
        <v>0</v>
      </c>
      <c r="AO25" s="30">
        <f t="shared" si="22"/>
        <v>0</v>
      </c>
      <c r="AP25" s="11">
        <f t="shared" si="22"/>
        <v>0</v>
      </c>
      <c r="AQ25" s="11">
        <f t="shared" si="22"/>
        <v>0</v>
      </c>
      <c r="AR25" s="11">
        <f t="shared" si="22"/>
        <v>0</v>
      </c>
      <c r="AS25" s="26">
        <f t="shared" si="22"/>
        <v>0</v>
      </c>
    </row>
    <row r="26" spans="1:45" ht="14.25" customHeight="1" x14ac:dyDescent="0.2">
      <c r="A26" s="21" t="s">
        <v>62</v>
      </c>
      <c r="B26" s="22"/>
      <c r="C26" s="8"/>
      <c r="D26" s="30">
        <f t="shared" ref="D26:AS26" si="23">ROUND(D71, 0)</f>
        <v>6858</v>
      </c>
      <c r="E26" s="11">
        <f t="shared" si="23"/>
        <v>3060</v>
      </c>
      <c r="F26" s="11">
        <f t="shared" si="23"/>
        <v>60</v>
      </c>
      <c r="G26" s="11">
        <f t="shared" si="23"/>
        <v>0</v>
      </c>
      <c r="H26" s="11">
        <f t="shared" si="23"/>
        <v>80</v>
      </c>
      <c r="I26" s="11">
        <f t="shared" si="23"/>
        <v>0</v>
      </c>
      <c r="J26" s="11">
        <f t="shared" si="23"/>
        <v>0</v>
      </c>
      <c r="K26" s="11">
        <f t="shared" si="23"/>
        <v>0</v>
      </c>
      <c r="L26" s="11">
        <f t="shared" si="23"/>
        <v>0</v>
      </c>
      <c r="M26" s="11">
        <f t="shared" si="23"/>
        <v>0</v>
      </c>
      <c r="N26" s="11">
        <f t="shared" si="23"/>
        <v>0</v>
      </c>
      <c r="O26" s="11">
        <f t="shared" si="23"/>
        <v>0</v>
      </c>
      <c r="P26" s="11">
        <f t="shared" si="23"/>
        <v>224</v>
      </c>
      <c r="Q26" s="11">
        <f t="shared" si="23"/>
        <v>110</v>
      </c>
      <c r="R26" s="11">
        <f t="shared" si="23"/>
        <v>0</v>
      </c>
      <c r="S26" s="11">
        <f t="shared" si="23"/>
        <v>0</v>
      </c>
      <c r="T26" s="45">
        <f t="shared" si="23"/>
        <v>0</v>
      </c>
      <c r="U26" s="26">
        <f t="shared" si="23"/>
        <v>0</v>
      </c>
      <c r="V26" s="30">
        <f t="shared" si="23"/>
        <v>0</v>
      </c>
      <c r="W26" s="11">
        <f t="shared" si="23"/>
        <v>0</v>
      </c>
      <c r="X26" s="11">
        <f t="shared" si="23"/>
        <v>56</v>
      </c>
      <c r="Y26" s="11">
        <f t="shared" si="23"/>
        <v>0</v>
      </c>
      <c r="Z26" s="11">
        <f t="shared" si="23"/>
        <v>2219</v>
      </c>
      <c r="AA26" s="11">
        <f t="shared" si="23"/>
        <v>0</v>
      </c>
      <c r="AB26" s="11">
        <f t="shared" si="23"/>
        <v>0</v>
      </c>
      <c r="AC26" s="11">
        <f t="shared" si="23"/>
        <v>0</v>
      </c>
      <c r="AD26" s="11">
        <f t="shared" si="23"/>
        <v>0</v>
      </c>
      <c r="AE26" s="11">
        <f t="shared" si="23"/>
        <v>0</v>
      </c>
      <c r="AF26" s="11">
        <f t="shared" si="23"/>
        <v>0</v>
      </c>
      <c r="AG26" s="11">
        <f t="shared" si="23"/>
        <v>0</v>
      </c>
      <c r="AH26" s="11">
        <f t="shared" si="23"/>
        <v>0</v>
      </c>
      <c r="AI26" s="11">
        <f t="shared" si="23"/>
        <v>0</v>
      </c>
      <c r="AJ26" s="11">
        <f t="shared" si="23"/>
        <v>0</v>
      </c>
      <c r="AK26" s="11">
        <f t="shared" si="23"/>
        <v>1049</v>
      </c>
      <c r="AL26" s="11">
        <f t="shared" si="23"/>
        <v>0</v>
      </c>
      <c r="AM26" s="45">
        <f t="shared" si="23"/>
        <v>0</v>
      </c>
      <c r="AN26" s="26">
        <f t="shared" si="23"/>
        <v>0</v>
      </c>
      <c r="AO26" s="30">
        <f t="shared" si="23"/>
        <v>0</v>
      </c>
      <c r="AP26" s="11">
        <f t="shared" si="23"/>
        <v>0</v>
      </c>
      <c r="AQ26" s="11">
        <f t="shared" si="23"/>
        <v>0</v>
      </c>
      <c r="AR26" s="11">
        <f t="shared" si="23"/>
        <v>0</v>
      </c>
      <c r="AS26" s="26">
        <f t="shared" si="23"/>
        <v>0</v>
      </c>
    </row>
    <row r="27" spans="1:45" ht="14.25" customHeight="1" x14ac:dyDescent="0.2">
      <c r="A27" s="21" t="s">
        <v>78</v>
      </c>
      <c r="B27" s="22"/>
      <c r="C27" s="8"/>
      <c r="D27" s="30">
        <f t="shared" ref="D27:AS27" si="24">ROUND(D72, 0)</f>
        <v>520</v>
      </c>
      <c r="E27" s="11">
        <f t="shared" si="24"/>
        <v>0</v>
      </c>
      <c r="F27" s="11">
        <f t="shared" si="24"/>
        <v>0</v>
      </c>
      <c r="G27" s="11">
        <f t="shared" si="24"/>
        <v>0</v>
      </c>
      <c r="H27" s="11">
        <f t="shared" si="24"/>
        <v>0</v>
      </c>
      <c r="I27" s="11">
        <f t="shared" si="24"/>
        <v>0</v>
      </c>
      <c r="J27" s="11">
        <f t="shared" si="24"/>
        <v>0</v>
      </c>
      <c r="K27" s="11">
        <f t="shared" si="24"/>
        <v>0</v>
      </c>
      <c r="L27" s="11">
        <f t="shared" si="24"/>
        <v>0</v>
      </c>
      <c r="M27" s="11">
        <f t="shared" si="24"/>
        <v>0</v>
      </c>
      <c r="N27" s="11">
        <f t="shared" si="24"/>
        <v>0</v>
      </c>
      <c r="O27" s="11">
        <f t="shared" si="24"/>
        <v>32</v>
      </c>
      <c r="P27" s="11">
        <f t="shared" si="24"/>
        <v>30</v>
      </c>
      <c r="Q27" s="11">
        <f t="shared" si="24"/>
        <v>0</v>
      </c>
      <c r="R27" s="11">
        <f t="shared" si="24"/>
        <v>28</v>
      </c>
      <c r="S27" s="11">
        <f t="shared" si="24"/>
        <v>0</v>
      </c>
      <c r="T27" s="45">
        <f t="shared" si="24"/>
        <v>0</v>
      </c>
      <c r="U27" s="26">
        <f t="shared" si="24"/>
        <v>0</v>
      </c>
      <c r="V27" s="30">
        <f t="shared" si="24"/>
        <v>0</v>
      </c>
      <c r="W27" s="11">
        <f t="shared" si="24"/>
        <v>0</v>
      </c>
      <c r="X27" s="11">
        <f t="shared" si="24"/>
        <v>24</v>
      </c>
      <c r="Y27" s="11">
        <f t="shared" si="24"/>
        <v>0</v>
      </c>
      <c r="Z27" s="11">
        <f t="shared" si="24"/>
        <v>0</v>
      </c>
      <c r="AA27" s="11">
        <f t="shared" si="24"/>
        <v>0</v>
      </c>
      <c r="AB27" s="11">
        <f t="shared" si="24"/>
        <v>80</v>
      </c>
      <c r="AC27" s="11">
        <f t="shared" si="24"/>
        <v>0</v>
      </c>
      <c r="AD27" s="11">
        <f t="shared" si="24"/>
        <v>0</v>
      </c>
      <c r="AE27" s="11">
        <f t="shared" si="24"/>
        <v>0</v>
      </c>
      <c r="AF27" s="11">
        <f t="shared" si="24"/>
        <v>0</v>
      </c>
      <c r="AG27" s="11">
        <f t="shared" si="24"/>
        <v>0</v>
      </c>
      <c r="AH27" s="11">
        <f t="shared" si="24"/>
        <v>0</v>
      </c>
      <c r="AI27" s="11">
        <f t="shared" si="24"/>
        <v>0</v>
      </c>
      <c r="AJ27" s="11">
        <f t="shared" si="24"/>
        <v>0</v>
      </c>
      <c r="AK27" s="11">
        <f t="shared" si="24"/>
        <v>0</v>
      </c>
      <c r="AL27" s="11">
        <f t="shared" si="24"/>
        <v>0</v>
      </c>
      <c r="AM27" s="45">
        <f t="shared" si="24"/>
        <v>0</v>
      </c>
      <c r="AN27" s="26">
        <f t="shared" si="24"/>
        <v>0</v>
      </c>
      <c r="AO27" s="30">
        <f t="shared" si="24"/>
        <v>0</v>
      </c>
      <c r="AP27" s="11">
        <f t="shared" si="24"/>
        <v>0</v>
      </c>
      <c r="AQ27" s="11">
        <f t="shared" si="24"/>
        <v>0</v>
      </c>
      <c r="AR27" s="11">
        <f t="shared" si="24"/>
        <v>0</v>
      </c>
      <c r="AS27" s="26">
        <f t="shared" si="24"/>
        <v>326</v>
      </c>
    </row>
    <row r="28" spans="1:45" ht="14.25" customHeight="1" x14ac:dyDescent="0.2">
      <c r="A28" s="21" t="s">
        <v>63</v>
      </c>
      <c r="B28" s="22"/>
      <c r="C28" s="8"/>
      <c r="D28" s="30">
        <f t="shared" ref="D28:AS28" si="25">ROUND(D73, 0)</f>
        <v>16521</v>
      </c>
      <c r="E28" s="11">
        <f t="shared" si="25"/>
        <v>0</v>
      </c>
      <c r="F28" s="11">
        <f t="shared" si="25"/>
        <v>0</v>
      </c>
      <c r="G28" s="11">
        <f t="shared" si="25"/>
        <v>0</v>
      </c>
      <c r="H28" s="11">
        <f t="shared" si="25"/>
        <v>0</v>
      </c>
      <c r="I28" s="11">
        <f t="shared" si="25"/>
        <v>0</v>
      </c>
      <c r="J28" s="11">
        <f t="shared" si="25"/>
        <v>0</v>
      </c>
      <c r="K28" s="11">
        <f t="shared" si="25"/>
        <v>0</v>
      </c>
      <c r="L28" s="11">
        <f t="shared" si="25"/>
        <v>0</v>
      </c>
      <c r="M28" s="11">
        <f t="shared" si="25"/>
        <v>0</v>
      </c>
      <c r="N28" s="11">
        <f t="shared" si="25"/>
        <v>180</v>
      </c>
      <c r="O28" s="11">
        <f t="shared" si="25"/>
        <v>48</v>
      </c>
      <c r="P28" s="11">
        <f t="shared" si="25"/>
        <v>0</v>
      </c>
      <c r="Q28" s="11">
        <f t="shared" si="25"/>
        <v>0</v>
      </c>
      <c r="R28" s="11">
        <f t="shared" si="25"/>
        <v>0</v>
      </c>
      <c r="S28" s="11">
        <f t="shared" si="25"/>
        <v>0</v>
      </c>
      <c r="T28" s="45">
        <f t="shared" si="25"/>
        <v>0</v>
      </c>
      <c r="U28" s="26">
        <f t="shared" si="25"/>
        <v>0</v>
      </c>
      <c r="V28" s="30">
        <f t="shared" si="25"/>
        <v>0</v>
      </c>
      <c r="W28" s="11">
        <f t="shared" si="25"/>
        <v>0</v>
      </c>
      <c r="X28" s="11">
        <f t="shared" si="25"/>
        <v>0</v>
      </c>
      <c r="Y28" s="11">
        <f t="shared" si="25"/>
        <v>2868</v>
      </c>
      <c r="Z28" s="11">
        <f t="shared" si="25"/>
        <v>10717</v>
      </c>
      <c r="AA28" s="11">
        <f t="shared" si="25"/>
        <v>0</v>
      </c>
      <c r="AB28" s="11">
        <f t="shared" si="25"/>
        <v>0</v>
      </c>
      <c r="AC28" s="11">
        <f t="shared" si="25"/>
        <v>0</v>
      </c>
      <c r="AD28" s="11">
        <f t="shared" si="25"/>
        <v>0</v>
      </c>
      <c r="AE28" s="11">
        <f t="shared" si="25"/>
        <v>713</v>
      </c>
      <c r="AF28" s="11">
        <f t="shared" si="25"/>
        <v>28</v>
      </c>
      <c r="AG28" s="11">
        <f t="shared" si="25"/>
        <v>0</v>
      </c>
      <c r="AH28" s="11">
        <f t="shared" si="25"/>
        <v>562</v>
      </c>
      <c r="AI28" s="11">
        <f t="shared" si="25"/>
        <v>416</v>
      </c>
      <c r="AJ28" s="11">
        <f t="shared" si="25"/>
        <v>0</v>
      </c>
      <c r="AK28" s="11">
        <f t="shared" si="25"/>
        <v>100</v>
      </c>
      <c r="AL28" s="11">
        <f t="shared" si="25"/>
        <v>166</v>
      </c>
      <c r="AM28" s="45">
        <f t="shared" si="25"/>
        <v>0</v>
      </c>
      <c r="AN28" s="26">
        <f t="shared" si="25"/>
        <v>0</v>
      </c>
      <c r="AO28" s="30">
        <f t="shared" si="25"/>
        <v>0</v>
      </c>
      <c r="AP28" s="11">
        <f t="shared" si="25"/>
        <v>0</v>
      </c>
      <c r="AQ28" s="11">
        <f t="shared" si="25"/>
        <v>30</v>
      </c>
      <c r="AR28" s="11">
        <f t="shared" si="25"/>
        <v>693</v>
      </c>
      <c r="AS28" s="26">
        <f t="shared" si="25"/>
        <v>0</v>
      </c>
    </row>
    <row r="29" spans="1:45" ht="14.25" customHeight="1" x14ac:dyDescent="0.2">
      <c r="A29" s="21" t="s">
        <v>64</v>
      </c>
      <c r="B29" s="22"/>
      <c r="C29" s="8"/>
      <c r="D29" s="30">
        <f t="shared" ref="D29:AS29" si="26">ROUND(D74, 0)</f>
        <v>78322</v>
      </c>
      <c r="E29" s="11">
        <f t="shared" si="26"/>
        <v>0</v>
      </c>
      <c r="F29" s="11">
        <f t="shared" si="26"/>
        <v>0</v>
      </c>
      <c r="G29" s="11">
        <f t="shared" si="26"/>
        <v>0</v>
      </c>
      <c r="H29" s="11">
        <f t="shared" si="26"/>
        <v>0</v>
      </c>
      <c r="I29" s="11">
        <f t="shared" si="26"/>
        <v>0</v>
      </c>
      <c r="J29" s="11">
        <f t="shared" si="26"/>
        <v>0</v>
      </c>
      <c r="K29" s="11">
        <f t="shared" si="26"/>
        <v>0</v>
      </c>
      <c r="L29" s="11">
        <f t="shared" si="26"/>
        <v>0</v>
      </c>
      <c r="M29" s="11">
        <f t="shared" si="26"/>
        <v>0</v>
      </c>
      <c r="N29" s="11">
        <f t="shared" si="26"/>
        <v>0</v>
      </c>
      <c r="O29" s="11">
        <f t="shared" si="26"/>
        <v>0</v>
      </c>
      <c r="P29" s="11">
        <f t="shared" si="26"/>
        <v>0</v>
      </c>
      <c r="Q29" s="11">
        <f t="shared" si="26"/>
        <v>0</v>
      </c>
      <c r="R29" s="11">
        <f t="shared" si="26"/>
        <v>0</v>
      </c>
      <c r="S29" s="11">
        <f t="shared" si="26"/>
        <v>2498</v>
      </c>
      <c r="T29" s="45">
        <f t="shared" si="26"/>
        <v>0</v>
      </c>
      <c r="U29" s="26">
        <f t="shared" si="26"/>
        <v>22</v>
      </c>
      <c r="V29" s="30">
        <f t="shared" si="26"/>
        <v>0</v>
      </c>
      <c r="W29" s="11">
        <f t="shared" si="26"/>
        <v>0</v>
      </c>
      <c r="X29" s="11">
        <f t="shared" si="26"/>
        <v>0</v>
      </c>
      <c r="Y29" s="11">
        <f t="shared" si="26"/>
        <v>9772</v>
      </c>
      <c r="Z29" s="11">
        <f t="shared" si="26"/>
        <v>62882</v>
      </c>
      <c r="AA29" s="11">
        <f t="shared" si="26"/>
        <v>0</v>
      </c>
      <c r="AB29" s="11">
        <f t="shared" si="26"/>
        <v>0</v>
      </c>
      <c r="AC29" s="11">
        <f t="shared" si="26"/>
        <v>0</v>
      </c>
      <c r="AD29" s="11">
        <f t="shared" si="26"/>
        <v>2374</v>
      </c>
      <c r="AE29" s="11">
        <f t="shared" si="26"/>
        <v>105</v>
      </c>
      <c r="AF29" s="11">
        <f t="shared" si="26"/>
        <v>0</v>
      </c>
      <c r="AG29" s="11">
        <f t="shared" si="26"/>
        <v>0</v>
      </c>
      <c r="AH29" s="11">
        <f t="shared" si="26"/>
        <v>28</v>
      </c>
      <c r="AI29" s="11">
        <f t="shared" si="26"/>
        <v>62</v>
      </c>
      <c r="AJ29" s="11">
        <f t="shared" si="26"/>
        <v>0</v>
      </c>
      <c r="AK29" s="11">
        <f t="shared" si="26"/>
        <v>104</v>
      </c>
      <c r="AL29" s="11">
        <f t="shared" si="26"/>
        <v>86</v>
      </c>
      <c r="AM29" s="45">
        <f t="shared" si="26"/>
        <v>0</v>
      </c>
      <c r="AN29" s="26">
        <f t="shared" si="26"/>
        <v>0</v>
      </c>
      <c r="AO29" s="30">
        <f t="shared" si="26"/>
        <v>92</v>
      </c>
      <c r="AP29" s="11">
        <f t="shared" si="26"/>
        <v>16</v>
      </c>
      <c r="AQ29" s="11">
        <f t="shared" si="26"/>
        <v>7</v>
      </c>
      <c r="AR29" s="11">
        <f t="shared" si="26"/>
        <v>274</v>
      </c>
      <c r="AS29" s="26">
        <f t="shared" si="26"/>
        <v>0</v>
      </c>
    </row>
    <row r="30" spans="1:45" ht="14.25" customHeight="1" x14ac:dyDescent="0.2">
      <c r="A30" s="21" t="s">
        <v>65</v>
      </c>
      <c r="B30" s="22"/>
      <c r="C30" s="8"/>
      <c r="D30" s="30">
        <f t="shared" ref="D30:AS30" si="27">ROUND(D75, 0)</f>
        <v>81397</v>
      </c>
      <c r="E30" s="11">
        <f t="shared" si="27"/>
        <v>0</v>
      </c>
      <c r="F30" s="11">
        <f t="shared" si="27"/>
        <v>0</v>
      </c>
      <c r="G30" s="11">
        <f t="shared" si="27"/>
        <v>0</v>
      </c>
      <c r="H30" s="11">
        <f t="shared" si="27"/>
        <v>0</v>
      </c>
      <c r="I30" s="11">
        <f t="shared" si="27"/>
        <v>0</v>
      </c>
      <c r="J30" s="11">
        <f t="shared" si="27"/>
        <v>0</v>
      </c>
      <c r="K30" s="11">
        <f t="shared" si="27"/>
        <v>0</v>
      </c>
      <c r="L30" s="11">
        <f t="shared" si="27"/>
        <v>0</v>
      </c>
      <c r="M30" s="11">
        <f t="shared" si="27"/>
        <v>6982</v>
      </c>
      <c r="N30" s="11">
        <f t="shared" si="27"/>
        <v>3022</v>
      </c>
      <c r="O30" s="11">
        <f t="shared" si="27"/>
        <v>349</v>
      </c>
      <c r="P30" s="11">
        <f t="shared" si="27"/>
        <v>0</v>
      </c>
      <c r="Q30" s="11">
        <f t="shared" si="27"/>
        <v>0</v>
      </c>
      <c r="R30" s="11">
        <f t="shared" si="27"/>
        <v>0</v>
      </c>
      <c r="S30" s="11">
        <f t="shared" si="27"/>
        <v>36</v>
      </c>
      <c r="T30" s="45">
        <f t="shared" si="27"/>
        <v>7</v>
      </c>
      <c r="U30" s="26">
        <f t="shared" si="27"/>
        <v>1130</v>
      </c>
      <c r="V30" s="30">
        <f t="shared" si="27"/>
        <v>1646</v>
      </c>
      <c r="W30" s="11">
        <f t="shared" si="27"/>
        <v>0</v>
      </c>
      <c r="X30" s="11">
        <f t="shared" si="27"/>
        <v>0</v>
      </c>
      <c r="Y30" s="11">
        <f t="shared" si="27"/>
        <v>17739</v>
      </c>
      <c r="Z30" s="11">
        <f t="shared" si="27"/>
        <v>31994</v>
      </c>
      <c r="AA30" s="11">
        <f t="shared" si="27"/>
        <v>0</v>
      </c>
      <c r="AB30" s="11">
        <f t="shared" si="27"/>
        <v>40</v>
      </c>
      <c r="AC30" s="11">
        <f t="shared" si="27"/>
        <v>0</v>
      </c>
      <c r="AD30" s="11">
        <f t="shared" si="27"/>
        <v>687</v>
      </c>
      <c r="AE30" s="11">
        <f t="shared" si="27"/>
        <v>2678</v>
      </c>
      <c r="AF30" s="11">
        <f t="shared" si="27"/>
        <v>128</v>
      </c>
      <c r="AG30" s="11">
        <f t="shared" si="27"/>
        <v>1214</v>
      </c>
      <c r="AH30" s="11">
        <f t="shared" si="27"/>
        <v>866</v>
      </c>
      <c r="AI30" s="11">
        <f t="shared" si="27"/>
        <v>528</v>
      </c>
      <c r="AJ30" s="11">
        <f t="shared" si="27"/>
        <v>909</v>
      </c>
      <c r="AK30" s="11">
        <f t="shared" si="27"/>
        <v>3572</v>
      </c>
      <c r="AL30" s="11">
        <f t="shared" si="27"/>
        <v>0</v>
      </c>
      <c r="AM30" s="45">
        <f t="shared" si="27"/>
        <v>0</v>
      </c>
      <c r="AN30" s="26">
        <f t="shared" si="27"/>
        <v>0</v>
      </c>
      <c r="AO30" s="30">
        <f t="shared" si="27"/>
        <v>7870</v>
      </c>
      <c r="AP30" s="11">
        <f t="shared" si="27"/>
        <v>0</v>
      </c>
      <c r="AQ30" s="11">
        <f t="shared" si="27"/>
        <v>0</v>
      </c>
      <c r="AR30" s="11">
        <f t="shared" si="27"/>
        <v>0</v>
      </c>
      <c r="AS30" s="26">
        <f t="shared" si="27"/>
        <v>0</v>
      </c>
    </row>
    <row r="31" spans="1:45" ht="14.25" customHeight="1" x14ac:dyDescent="0.2">
      <c r="A31" s="21" t="s">
        <v>66</v>
      </c>
      <c r="B31" s="22"/>
      <c r="C31" s="8"/>
      <c r="D31" s="30">
        <f t="shared" ref="D31:AS31" si="28">ROUND(D76, 0)</f>
        <v>2472</v>
      </c>
      <c r="E31" s="11">
        <f t="shared" si="28"/>
        <v>0</v>
      </c>
      <c r="F31" s="11">
        <f t="shared" si="28"/>
        <v>0</v>
      </c>
      <c r="G31" s="11">
        <f t="shared" si="28"/>
        <v>0</v>
      </c>
      <c r="H31" s="11">
        <f t="shared" si="28"/>
        <v>0</v>
      </c>
      <c r="I31" s="11">
        <f t="shared" si="28"/>
        <v>0</v>
      </c>
      <c r="J31" s="11">
        <f t="shared" si="28"/>
        <v>0</v>
      </c>
      <c r="K31" s="11">
        <f t="shared" si="28"/>
        <v>0</v>
      </c>
      <c r="L31" s="11">
        <f t="shared" si="28"/>
        <v>0</v>
      </c>
      <c r="M31" s="11">
        <f t="shared" si="28"/>
        <v>0</v>
      </c>
      <c r="N31" s="11">
        <f t="shared" si="28"/>
        <v>0</v>
      </c>
      <c r="O31" s="11">
        <f t="shared" si="28"/>
        <v>0</v>
      </c>
      <c r="P31" s="11">
        <f t="shared" si="28"/>
        <v>0</v>
      </c>
      <c r="Q31" s="11">
        <f t="shared" si="28"/>
        <v>0</v>
      </c>
      <c r="R31" s="11">
        <f t="shared" si="28"/>
        <v>0</v>
      </c>
      <c r="S31" s="11">
        <f t="shared" si="28"/>
        <v>0</v>
      </c>
      <c r="T31" s="45">
        <f t="shared" si="28"/>
        <v>0</v>
      </c>
      <c r="U31" s="26">
        <f t="shared" si="28"/>
        <v>0</v>
      </c>
      <c r="V31" s="30">
        <f t="shared" si="28"/>
        <v>0</v>
      </c>
      <c r="W31" s="11">
        <f t="shared" si="28"/>
        <v>0</v>
      </c>
      <c r="X31" s="11">
        <f t="shared" si="28"/>
        <v>0</v>
      </c>
      <c r="Y31" s="11">
        <f t="shared" si="28"/>
        <v>90</v>
      </c>
      <c r="Z31" s="11">
        <f t="shared" si="28"/>
        <v>1605</v>
      </c>
      <c r="AA31" s="11">
        <f t="shared" si="28"/>
        <v>0</v>
      </c>
      <c r="AB31" s="11">
        <f t="shared" si="28"/>
        <v>0</v>
      </c>
      <c r="AC31" s="11">
        <f t="shared" si="28"/>
        <v>0</v>
      </c>
      <c r="AD31" s="11">
        <f t="shared" si="28"/>
        <v>0</v>
      </c>
      <c r="AE31" s="11">
        <f t="shared" si="28"/>
        <v>0</v>
      </c>
      <c r="AF31" s="11">
        <f t="shared" si="28"/>
        <v>777</v>
      </c>
      <c r="AG31" s="11">
        <f t="shared" si="28"/>
        <v>0</v>
      </c>
      <c r="AH31" s="11">
        <f t="shared" si="28"/>
        <v>0</v>
      </c>
      <c r="AI31" s="11">
        <f t="shared" si="28"/>
        <v>0</v>
      </c>
      <c r="AJ31" s="11">
        <f t="shared" si="28"/>
        <v>0</v>
      </c>
      <c r="AK31" s="11">
        <f t="shared" si="28"/>
        <v>0</v>
      </c>
      <c r="AL31" s="11">
        <f t="shared" si="28"/>
        <v>0</v>
      </c>
      <c r="AM31" s="45">
        <f t="shared" si="28"/>
        <v>0</v>
      </c>
      <c r="AN31" s="26">
        <f t="shared" si="28"/>
        <v>0</v>
      </c>
      <c r="AO31" s="30">
        <f t="shared" si="28"/>
        <v>0</v>
      </c>
      <c r="AP31" s="11">
        <f t="shared" si="28"/>
        <v>0</v>
      </c>
      <c r="AQ31" s="11">
        <f t="shared" si="28"/>
        <v>0</v>
      </c>
      <c r="AR31" s="11">
        <f t="shared" si="28"/>
        <v>0</v>
      </c>
      <c r="AS31" s="26">
        <f t="shared" si="28"/>
        <v>0</v>
      </c>
    </row>
    <row r="32" spans="1:45" ht="14.25" customHeight="1" x14ac:dyDescent="0.2">
      <c r="A32" s="21" t="s">
        <v>67</v>
      </c>
      <c r="B32" s="22"/>
      <c r="C32" s="8"/>
      <c r="D32" s="30">
        <f t="shared" ref="D32:AS32" si="29">ROUND(D77, 0)</f>
        <v>33935</v>
      </c>
      <c r="E32" s="11">
        <f t="shared" si="29"/>
        <v>0</v>
      </c>
      <c r="F32" s="11">
        <f t="shared" si="29"/>
        <v>0</v>
      </c>
      <c r="G32" s="11">
        <f t="shared" si="29"/>
        <v>0</v>
      </c>
      <c r="H32" s="11">
        <f t="shared" si="29"/>
        <v>0</v>
      </c>
      <c r="I32" s="11">
        <f t="shared" si="29"/>
        <v>0</v>
      </c>
      <c r="J32" s="11">
        <f t="shared" si="29"/>
        <v>0</v>
      </c>
      <c r="K32" s="11">
        <f t="shared" si="29"/>
        <v>0</v>
      </c>
      <c r="L32" s="11">
        <f t="shared" si="29"/>
        <v>0</v>
      </c>
      <c r="M32" s="11">
        <f t="shared" si="29"/>
        <v>30</v>
      </c>
      <c r="N32" s="11">
        <f t="shared" si="29"/>
        <v>0</v>
      </c>
      <c r="O32" s="11">
        <f t="shared" si="29"/>
        <v>0</v>
      </c>
      <c r="P32" s="11">
        <f t="shared" si="29"/>
        <v>0</v>
      </c>
      <c r="Q32" s="11">
        <f t="shared" si="29"/>
        <v>0</v>
      </c>
      <c r="R32" s="11">
        <f t="shared" si="29"/>
        <v>0</v>
      </c>
      <c r="S32" s="11">
        <f t="shared" si="29"/>
        <v>0</v>
      </c>
      <c r="T32" s="45">
        <f t="shared" si="29"/>
        <v>0</v>
      </c>
      <c r="U32" s="26">
        <f t="shared" si="29"/>
        <v>0</v>
      </c>
      <c r="V32" s="30">
        <f t="shared" si="29"/>
        <v>0</v>
      </c>
      <c r="W32" s="11">
        <f t="shared" si="29"/>
        <v>0</v>
      </c>
      <c r="X32" s="11">
        <f t="shared" si="29"/>
        <v>0</v>
      </c>
      <c r="Y32" s="11">
        <f t="shared" si="29"/>
        <v>25</v>
      </c>
      <c r="Z32" s="11">
        <f t="shared" si="29"/>
        <v>33177</v>
      </c>
      <c r="AA32" s="11">
        <f t="shared" si="29"/>
        <v>0</v>
      </c>
      <c r="AB32" s="11">
        <f t="shared" si="29"/>
        <v>0</v>
      </c>
      <c r="AC32" s="11">
        <f t="shared" si="29"/>
        <v>0</v>
      </c>
      <c r="AD32" s="11">
        <f t="shared" si="29"/>
        <v>0</v>
      </c>
      <c r="AE32" s="11">
        <f t="shared" si="29"/>
        <v>20</v>
      </c>
      <c r="AF32" s="11">
        <f t="shared" si="29"/>
        <v>2</v>
      </c>
      <c r="AG32" s="11">
        <f t="shared" si="29"/>
        <v>15</v>
      </c>
      <c r="AH32" s="11">
        <f t="shared" si="29"/>
        <v>0</v>
      </c>
      <c r="AI32" s="11">
        <f t="shared" si="29"/>
        <v>0</v>
      </c>
      <c r="AJ32" s="11">
        <f t="shared" si="29"/>
        <v>0</v>
      </c>
      <c r="AK32" s="11">
        <f t="shared" si="29"/>
        <v>0</v>
      </c>
      <c r="AL32" s="11">
        <f t="shared" si="29"/>
        <v>0</v>
      </c>
      <c r="AM32" s="45">
        <f t="shared" si="29"/>
        <v>0</v>
      </c>
      <c r="AN32" s="26">
        <f t="shared" si="29"/>
        <v>0</v>
      </c>
      <c r="AO32" s="30">
        <f t="shared" si="29"/>
        <v>0</v>
      </c>
      <c r="AP32" s="11">
        <f t="shared" si="29"/>
        <v>6</v>
      </c>
      <c r="AQ32" s="11">
        <f t="shared" si="29"/>
        <v>0</v>
      </c>
      <c r="AR32" s="11">
        <f t="shared" si="29"/>
        <v>660</v>
      </c>
      <c r="AS32" s="26">
        <f t="shared" si="29"/>
        <v>0</v>
      </c>
    </row>
    <row r="33" spans="1:45" ht="14.25" customHeight="1" x14ac:dyDescent="0.2">
      <c r="A33" s="21" t="s">
        <v>68</v>
      </c>
      <c r="B33" s="22"/>
      <c r="C33" s="8"/>
      <c r="D33" s="30">
        <f t="shared" ref="D33:AS33" si="30">ROUND(D78, 0)</f>
        <v>67875</v>
      </c>
      <c r="E33" s="11">
        <f t="shared" si="30"/>
        <v>0</v>
      </c>
      <c r="F33" s="11">
        <f t="shared" si="30"/>
        <v>0</v>
      </c>
      <c r="G33" s="11">
        <f t="shared" si="30"/>
        <v>0</v>
      </c>
      <c r="H33" s="11">
        <f t="shared" si="30"/>
        <v>0</v>
      </c>
      <c r="I33" s="11">
        <f t="shared" si="30"/>
        <v>0</v>
      </c>
      <c r="J33" s="11">
        <f t="shared" si="30"/>
        <v>0</v>
      </c>
      <c r="K33" s="11">
        <f t="shared" si="30"/>
        <v>0</v>
      </c>
      <c r="L33" s="11">
        <f t="shared" si="30"/>
        <v>0</v>
      </c>
      <c r="M33" s="11">
        <f t="shared" si="30"/>
        <v>0</v>
      </c>
      <c r="N33" s="11">
        <f t="shared" si="30"/>
        <v>1363</v>
      </c>
      <c r="O33" s="11">
        <f t="shared" si="30"/>
        <v>0</v>
      </c>
      <c r="P33" s="11">
        <f t="shared" si="30"/>
        <v>0</v>
      </c>
      <c r="Q33" s="11">
        <f t="shared" si="30"/>
        <v>0</v>
      </c>
      <c r="R33" s="11">
        <f t="shared" si="30"/>
        <v>0</v>
      </c>
      <c r="S33" s="11">
        <f t="shared" si="30"/>
        <v>0</v>
      </c>
      <c r="T33" s="45">
        <f t="shared" si="30"/>
        <v>0</v>
      </c>
      <c r="U33" s="26">
        <f t="shared" si="30"/>
        <v>142</v>
      </c>
      <c r="V33" s="30">
        <f t="shared" si="30"/>
        <v>0</v>
      </c>
      <c r="W33" s="11">
        <f t="shared" si="30"/>
        <v>0</v>
      </c>
      <c r="X33" s="11">
        <f t="shared" si="30"/>
        <v>0</v>
      </c>
      <c r="Y33" s="11">
        <f t="shared" si="30"/>
        <v>22988</v>
      </c>
      <c r="Z33" s="11">
        <f t="shared" si="30"/>
        <v>34766</v>
      </c>
      <c r="AA33" s="11">
        <f t="shared" si="30"/>
        <v>0</v>
      </c>
      <c r="AB33" s="11">
        <f t="shared" si="30"/>
        <v>0</v>
      </c>
      <c r="AC33" s="11">
        <f t="shared" si="30"/>
        <v>0</v>
      </c>
      <c r="AD33" s="11">
        <f t="shared" si="30"/>
        <v>70</v>
      </c>
      <c r="AE33" s="11">
        <f t="shared" si="30"/>
        <v>1847</v>
      </c>
      <c r="AF33" s="11">
        <f t="shared" si="30"/>
        <v>29</v>
      </c>
      <c r="AG33" s="11">
        <f t="shared" si="30"/>
        <v>0</v>
      </c>
      <c r="AH33" s="11">
        <f t="shared" si="30"/>
        <v>90</v>
      </c>
      <c r="AI33" s="11">
        <f t="shared" si="30"/>
        <v>578</v>
      </c>
      <c r="AJ33" s="11">
        <f t="shared" si="30"/>
        <v>0</v>
      </c>
      <c r="AK33" s="11">
        <f t="shared" si="30"/>
        <v>40</v>
      </c>
      <c r="AL33" s="11">
        <f t="shared" si="30"/>
        <v>0</v>
      </c>
      <c r="AM33" s="45">
        <f t="shared" si="30"/>
        <v>0</v>
      </c>
      <c r="AN33" s="26">
        <f t="shared" si="30"/>
        <v>100</v>
      </c>
      <c r="AO33" s="30">
        <f t="shared" si="30"/>
        <v>18</v>
      </c>
      <c r="AP33" s="11">
        <f t="shared" si="30"/>
        <v>196</v>
      </c>
      <c r="AQ33" s="11">
        <f t="shared" si="30"/>
        <v>951</v>
      </c>
      <c r="AR33" s="11">
        <f t="shared" si="30"/>
        <v>4696</v>
      </c>
      <c r="AS33" s="26">
        <f t="shared" si="30"/>
        <v>0</v>
      </c>
    </row>
    <row r="34" spans="1:45" ht="14.25" hidden="1" customHeight="1" x14ac:dyDescent="0.2">
      <c r="A34" s="21" t="s">
        <v>79</v>
      </c>
      <c r="B34" s="22"/>
      <c r="C34" s="8"/>
      <c r="D34" s="30">
        <f t="shared" ref="D34:AS34" si="31">ROUND(D79, 0)</f>
        <v>0</v>
      </c>
      <c r="E34" s="11">
        <f t="shared" si="31"/>
        <v>0</v>
      </c>
      <c r="F34" s="11">
        <f t="shared" si="31"/>
        <v>0</v>
      </c>
      <c r="G34" s="11">
        <f t="shared" si="31"/>
        <v>0</v>
      </c>
      <c r="H34" s="11">
        <f t="shared" si="31"/>
        <v>0</v>
      </c>
      <c r="I34" s="11">
        <f t="shared" si="31"/>
        <v>0</v>
      </c>
      <c r="J34" s="11">
        <f t="shared" si="31"/>
        <v>0</v>
      </c>
      <c r="K34" s="11">
        <f t="shared" si="31"/>
        <v>0</v>
      </c>
      <c r="L34" s="11">
        <f t="shared" si="31"/>
        <v>0</v>
      </c>
      <c r="M34" s="11">
        <f t="shared" si="31"/>
        <v>0</v>
      </c>
      <c r="N34" s="11">
        <f t="shared" si="31"/>
        <v>0</v>
      </c>
      <c r="O34" s="11">
        <f t="shared" si="31"/>
        <v>0</v>
      </c>
      <c r="P34" s="11">
        <f t="shared" si="31"/>
        <v>0</v>
      </c>
      <c r="Q34" s="11">
        <f t="shared" si="31"/>
        <v>0</v>
      </c>
      <c r="R34" s="11">
        <f t="shared" si="31"/>
        <v>0</v>
      </c>
      <c r="S34" s="11">
        <f t="shared" si="31"/>
        <v>0</v>
      </c>
      <c r="T34" s="45">
        <f t="shared" si="31"/>
        <v>0</v>
      </c>
      <c r="U34" s="26">
        <f t="shared" si="31"/>
        <v>0</v>
      </c>
      <c r="V34" s="30">
        <f t="shared" si="31"/>
        <v>0</v>
      </c>
      <c r="W34" s="11">
        <f t="shared" si="31"/>
        <v>0</v>
      </c>
      <c r="X34" s="11">
        <f t="shared" si="31"/>
        <v>0</v>
      </c>
      <c r="Y34" s="11">
        <f t="shared" si="31"/>
        <v>0</v>
      </c>
      <c r="Z34" s="11">
        <f t="shared" si="31"/>
        <v>0</v>
      </c>
      <c r="AA34" s="11">
        <f t="shared" si="31"/>
        <v>0</v>
      </c>
      <c r="AB34" s="11">
        <f t="shared" si="31"/>
        <v>0</v>
      </c>
      <c r="AC34" s="11">
        <f t="shared" si="31"/>
        <v>0</v>
      </c>
      <c r="AD34" s="11">
        <f t="shared" si="31"/>
        <v>0</v>
      </c>
      <c r="AE34" s="11">
        <f t="shared" si="31"/>
        <v>0</v>
      </c>
      <c r="AF34" s="11">
        <f t="shared" si="31"/>
        <v>0</v>
      </c>
      <c r="AG34" s="11">
        <f t="shared" si="31"/>
        <v>0</v>
      </c>
      <c r="AH34" s="11">
        <f t="shared" si="31"/>
        <v>0</v>
      </c>
      <c r="AI34" s="11">
        <f t="shared" si="31"/>
        <v>0</v>
      </c>
      <c r="AJ34" s="11">
        <f t="shared" si="31"/>
        <v>0</v>
      </c>
      <c r="AK34" s="11">
        <f t="shared" si="31"/>
        <v>0</v>
      </c>
      <c r="AL34" s="11">
        <f t="shared" si="31"/>
        <v>0</v>
      </c>
      <c r="AM34" s="45">
        <f t="shared" si="31"/>
        <v>0</v>
      </c>
      <c r="AN34" s="26">
        <f t="shared" si="31"/>
        <v>0</v>
      </c>
      <c r="AO34" s="30">
        <f t="shared" si="31"/>
        <v>0</v>
      </c>
      <c r="AP34" s="11">
        <f t="shared" si="31"/>
        <v>0</v>
      </c>
      <c r="AQ34" s="11">
        <f t="shared" si="31"/>
        <v>0</v>
      </c>
      <c r="AR34" s="11">
        <f t="shared" si="31"/>
        <v>0</v>
      </c>
      <c r="AS34" s="26">
        <f t="shared" si="31"/>
        <v>0</v>
      </c>
    </row>
    <row r="35" spans="1:45" ht="14.25" customHeight="1" x14ac:dyDescent="0.2">
      <c r="A35" s="21" t="s">
        <v>69</v>
      </c>
      <c r="B35" s="22"/>
      <c r="C35" s="8"/>
      <c r="D35" s="30">
        <f t="shared" ref="D35:AS35" si="32">ROUND(D80, 0)</f>
        <v>121462</v>
      </c>
      <c r="E35" s="11">
        <f t="shared" si="32"/>
        <v>664</v>
      </c>
      <c r="F35" s="11">
        <f t="shared" si="32"/>
        <v>0</v>
      </c>
      <c r="G35" s="11">
        <f t="shared" si="32"/>
        <v>0</v>
      </c>
      <c r="H35" s="11">
        <f t="shared" si="32"/>
        <v>0</v>
      </c>
      <c r="I35" s="11">
        <f t="shared" si="32"/>
        <v>262</v>
      </c>
      <c r="J35" s="11">
        <f t="shared" si="32"/>
        <v>0</v>
      </c>
      <c r="K35" s="11">
        <f t="shared" si="32"/>
        <v>0</v>
      </c>
      <c r="L35" s="11">
        <f t="shared" si="32"/>
        <v>0</v>
      </c>
      <c r="M35" s="11">
        <f t="shared" si="32"/>
        <v>0</v>
      </c>
      <c r="N35" s="11">
        <f t="shared" si="32"/>
        <v>6995</v>
      </c>
      <c r="O35" s="11">
        <f t="shared" si="32"/>
        <v>4930</v>
      </c>
      <c r="P35" s="11">
        <f t="shared" si="32"/>
        <v>139</v>
      </c>
      <c r="Q35" s="11">
        <f t="shared" si="32"/>
        <v>40</v>
      </c>
      <c r="R35" s="11">
        <f t="shared" si="32"/>
        <v>0</v>
      </c>
      <c r="S35" s="11">
        <f t="shared" si="32"/>
        <v>0</v>
      </c>
      <c r="T35" s="45">
        <f t="shared" si="32"/>
        <v>338</v>
      </c>
      <c r="U35" s="26">
        <f t="shared" si="32"/>
        <v>49</v>
      </c>
      <c r="V35" s="30">
        <f t="shared" si="32"/>
        <v>0</v>
      </c>
      <c r="W35" s="11">
        <f t="shared" si="32"/>
        <v>0</v>
      </c>
      <c r="X35" s="11">
        <f t="shared" si="32"/>
        <v>11</v>
      </c>
      <c r="Y35" s="11">
        <f t="shared" si="32"/>
        <v>5609</v>
      </c>
      <c r="Z35" s="11">
        <f t="shared" si="32"/>
        <v>53363</v>
      </c>
      <c r="AA35" s="11">
        <f t="shared" si="32"/>
        <v>0</v>
      </c>
      <c r="AB35" s="11">
        <f t="shared" si="32"/>
        <v>70</v>
      </c>
      <c r="AC35" s="11">
        <f t="shared" si="32"/>
        <v>0</v>
      </c>
      <c r="AD35" s="11">
        <f t="shared" si="32"/>
        <v>15</v>
      </c>
      <c r="AE35" s="11">
        <f t="shared" si="32"/>
        <v>0</v>
      </c>
      <c r="AF35" s="11">
        <f t="shared" si="32"/>
        <v>157</v>
      </c>
      <c r="AG35" s="11">
        <f t="shared" si="32"/>
        <v>0</v>
      </c>
      <c r="AH35" s="11">
        <f t="shared" si="32"/>
        <v>0</v>
      </c>
      <c r="AI35" s="11">
        <f t="shared" si="32"/>
        <v>394</v>
      </c>
      <c r="AJ35" s="11">
        <f t="shared" si="32"/>
        <v>16</v>
      </c>
      <c r="AK35" s="11">
        <f t="shared" si="32"/>
        <v>6625</v>
      </c>
      <c r="AL35" s="11">
        <f t="shared" si="32"/>
        <v>74</v>
      </c>
      <c r="AM35" s="45">
        <f t="shared" si="32"/>
        <v>8</v>
      </c>
      <c r="AN35" s="26">
        <f t="shared" si="32"/>
        <v>0</v>
      </c>
      <c r="AO35" s="30">
        <f t="shared" si="32"/>
        <v>161</v>
      </c>
      <c r="AP35" s="11">
        <f t="shared" si="32"/>
        <v>0</v>
      </c>
      <c r="AQ35" s="11">
        <f t="shared" si="32"/>
        <v>270</v>
      </c>
      <c r="AR35" s="11">
        <f t="shared" si="32"/>
        <v>41272</v>
      </c>
      <c r="AS35" s="26">
        <f t="shared" si="32"/>
        <v>0</v>
      </c>
    </row>
    <row r="36" spans="1:45" ht="14.25" customHeight="1" x14ac:dyDescent="0.2">
      <c r="A36" s="21" t="s">
        <v>80</v>
      </c>
      <c r="B36" s="22"/>
      <c r="C36" s="8"/>
      <c r="D36" s="30">
        <f t="shared" ref="D36:AS36" si="33">ROUND(D81, 0)</f>
        <v>3429</v>
      </c>
      <c r="E36" s="11">
        <f t="shared" si="33"/>
        <v>240</v>
      </c>
      <c r="F36" s="11">
        <f t="shared" si="33"/>
        <v>250</v>
      </c>
      <c r="G36" s="11">
        <f t="shared" si="33"/>
        <v>0</v>
      </c>
      <c r="H36" s="11">
        <f t="shared" si="33"/>
        <v>40</v>
      </c>
      <c r="I36" s="11">
        <f t="shared" si="33"/>
        <v>0</v>
      </c>
      <c r="J36" s="11">
        <f t="shared" si="33"/>
        <v>0</v>
      </c>
      <c r="K36" s="11">
        <f t="shared" si="33"/>
        <v>120</v>
      </c>
      <c r="L36" s="11">
        <f t="shared" si="33"/>
        <v>0</v>
      </c>
      <c r="M36" s="11">
        <f t="shared" si="33"/>
        <v>0</v>
      </c>
      <c r="N36" s="11">
        <f t="shared" si="33"/>
        <v>0</v>
      </c>
      <c r="O36" s="11">
        <f t="shared" si="33"/>
        <v>0</v>
      </c>
      <c r="P36" s="11">
        <f t="shared" si="33"/>
        <v>0</v>
      </c>
      <c r="Q36" s="11">
        <f t="shared" si="33"/>
        <v>0</v>
      </c>
      <c r="R36" s="11">
        <f t="shared" si="33"/>
        <v>0</v>
      </c>
      <c r="S36" s="11">
        <f t="shared" si="33"/>
        <v>0</v>
      </c>
      <c r="T36" s="45">
        <f t="shared" si="33"/>
        <v>40</v>
      </c>
      <c r="U36" s="26">
        <f t="shared" si="33"/>
        <v>0</v>
      </c>
      <c r="V36" s="30">
        <f t="shared" si="33"/>
        <v>0</v>
      </c>
      <c r="W36" s="11">
        <f t="shared" si="33"/>
        <v>0</v>
      </c>
      <c r="X36" s="11">
        <f t="shared" si="33"/>
        <v>0</v>
      </c>
      <c r="Y36" s="11">
        <f t="shared" si="33"/>
        <v>60</v>
      </c>
      <c r="Z36" s="11">
        <f t="shared" si="33"/>
        <v>1565</v>
      </c>
      <c r="AA36" s="11">
        <f t="shared" si="33"/>
        <v>0</v>
      </c>
      <c r="AB36" s="11">
        <f t="shared" si="33"/>
        <v>0</v>
      </c>
      <c r="AC36" s="11">
        <f t="shared" si="33"/>
        <v>0</v>
      </c>
      <c r="AD36" s="11">
        <f t="shared" si="33"/>
        <v>0</v>
      </c>
      <c r="AE36" s="11">
        <f t="shared" si="33"/>
        <v>1</v>
      </c>
      <c r="AF36" s="11">
        <f t="shared" si="33"/>
        <v>0</v>
      </c>
      <c r="AG36" s="11">
        <f t="shared" si="33"/>
        <v>0</v>
      </c>
      <c r="AH36" s="11">
        <f t="shared" si="33"/>
        <v>0</v>
      </c>
      <c r="AI36" s="11">
        <f t="shared" si="33"/>
        <v>795</v>
      </c>
      <c r="AJ36" s="11">
        <f t="shared" si="33"/>
        <v>0</v>
      </c>
      <c r="AK36" s="11">
        <f t="shared" si="33"/>
        <v>238</v>
      </c>
      <c r="AL36" s="11">
        <f t="shared" si="33"/>
        <v>0</v>
      </c>
      <c r="AM36" s="45">
        <f t="shared" si="33"/>
        <v>0</v>
      </c>
      <c r="AN36" s="26">
        <f t="shared" si="33"/>
        <v>40</v>
      </c>
      <c r="AO36" s="30">
        <f t="shared" si="33"/>
        <v>0</v>
      </c>
      <c r="AP36" s="11">
        <f t="shared" si="33"/>
        <v>0</v>
      </c>
      <c r="AQ36" s="11">
        <f t="shared" si="33"/>
        <v>40</v>
      </c>
      <c r="AR36" s="11">
        <f t="shared" si="33"/>
        <v>0</v>
      </c>
      <c r="AS36" s="26">
        <f t="shared" si="33"/>
        <v>0</v>
      </c>
    </row>
    <row r="37" spans="1:45" ht="14.25" customHeight="1" x14ac:dyDescent="0.2">
      <c r="A37" s="21" t="s">
        <v>70</v>
      </c>
      <c r="B37" s="22"/>
      <c r="C37" s="8"/>
      <c r="D37" s="30">
        <f t="shared" ref="D37:AS37" si="34">ROUND(D82, 0)</f>
        <v>12540</v>
      </c>
      <c r="E37" s="11">
        <f t="shared" si="34"/>
        <v>0</v>
      </c>
      <c r="F37" s="11">
        <f t="shared" si="34"/>
        <v>0</v>
      </c>
      <c r="G37" s="11">
        <f t="shared" si="34"/>
        <v>0</v>
      </c>
      <c r="H37" s="11">
        <f t="shared" si="34"/>
        <v>0</v>
      </c>
      <c r="I37" s="11">
        <f t="shared" si="34"/>
        <v>0</v>
      </c>
      <c r="J37" s="11">
        <f t="shared" si="34"/>
        <v>0</v>
      </c>
      <c r="K37" s="11">
        <f t="shared" si="34"/>
        <v>0</v>
      </c>
      <c r="L37" s="11">
        <f t="shared" si="34"/>
        <v>0</v>
      </c>
      <c r="M37" s="11">
        <f t="shared" si="34"/>
        <v>0</v>
      </c>
      <c r="N37" s="11">
        <f t="shared" si="34"/>
        <v>0</v>
      </c>
      <c r="O37" s="11">
        <f t="shared" si="34"/>
        <v>0</v>
      </c>
      <c r="P37" s="11">
        <f t="shared" si="34"/>
        <v>0</v>
      </c>
      <c r="Q37" s="11">
        <f t="shared" si="34"/>
        <v>0</v>
      </c>
      <c r="R37" s="11">
        <f t="shared" si="34"/>
        <v>0</v>
      </c>
      <c r="S37" s="11">
        <f t="shared" si="34"/>
        <v>0</v>
      </c>
      <c r="T37" s="45">
        <f t="shared" si="34"/>
        <v>0</v>
      </c>
      <c r="U37" s="26">
        <f t="shared" si="34"/>
        <v>0</v>
      </c>
      <c r="V37" s="30">
        <f t="shared" si="34"/>
        <v>0</v>
      </c>
      <c r="W37" s="11">
        <f t="shared" si="34"/>
        <v>0</v>
      </c>
      <c r="X37" s="11">
        <f t="shared" si="34"/>
        <v>0</v>
      </c>
      <c r="Y37" s="11">
        <f t="shared" si="34"/>
        <v>0</v>
      </c>
      <c r="Z37" s="11">
        <f t="shared" si="34"/>
        <v>0</v>
      </c>
      <c r="AA37" s="11">
        <f t="shared" si="34"/>
        <v>0</v>
      </c>
      <c r="AB37" s="11">
        <f t="shared" si="34"/>
        <v>0</v>
      </c>
      <c r="AC37" s="11">
        <f t="shared" si="34"/>
        <v>0</v>
      </c>
      <c r="AD37" s="11">
        <f t="shared" si="34"/>
        <v>0</v>
      </c>
      <c r="AE37" s="11">
        <f t="shared" si="34"/>
        <v>0</v>
      </c>
      <c r="AF37" s="11">
        <f t="shared" si="34"/>
        <v>0</v>
      </c>
      <c r="AG37" s="11">
        <f t="shared" si="34"/>
        <v>0</v>
      </c>
      <c r="AH37" s="11">
        <f t="shared" si="34"/>
        <v>0</v>
      </c>
      <c r="AI37" s="11">
        <f t="shared" si="34"/>
        <v>0</v>
      </c>
      <c r="AJ37" s="11">
        <f t="shared" si="34"/>
        <v>0</v>
      </c>
      <c r="AK37" s="11">
        <f t="shared" si="34"/>
        <v>0</v>
      </c>
      <c r="AL37" s="11">
        <f t="shared" si="34"/>
        <v>0</v>
      </c>
      <c r="AM37" s="45">
        <f t="shared" si="34"/>
        <v>12540</v>
      </c>
      <c r="AN37" s="26">
        <f t="shared" si="34"/>
        <v>0</v>
      </c>
      <c r="AO37" s="30">
        <f t="shared" si="34"/>
        <v>0</v>
      </c>
      <c r="AP37" s="11">
        <f t="shared" si="34"/>
        <v>0</v>
      </c>
      <c r="AQ37" s="11">
        <f t="shared" si="34"/>
        <v>0</v>
      </c>
      <c r="AR37" s="11">
        <f t="shared" si="34"/>
        <v>0</v>
      </c>
      <c r="AS37" s="26">
        <f t="shared" si="34"/>
        <v>0</v>
      </c>
    </row>
    <row r="38" spans="1:45" ht="14.25" customHeight="1" x14ac:dyDescent="0.2">
      <c r="A38" s="21" t="s">
        <v>71</v>
      </c>
      <c r="B38" s="22"/>
      <c r="C38" s="8"/>
      <c r="D38" s="30">
        <f t="shared" ref="D38:AS38" si="35">ROUND(D83, 0)</f>
        <v>2476</v>
      </c>
      <c r="E38" s="11">
        <f t="shared" si="35"/>
        <v>0</v>
      </c>
      <c r="F38" s="11">
        <f t="shared" si="35"/>
        <v>0</v>
      </c>
      <c r="G38" s="11">
        <f t="shared" si="35"/>
        <v>0</v>
      </c>
      <c r="H38" s="11">
        <f t="shared" si="35"/>
        <v>0</v>
      </c>
      <c r="I38" s="11">
        <f t="shared" si="35"/>
        <v>0</v>
      </c>
      <c r="J38" s="11">
        <f t="shared" si="35"/>
        <v>0</v>
      </c>
      <c r="K38" s="11">
        <f t="shared" si="35"/>
        <v>0</v>
      </c>
      <c r="L38" s="11">
        <f t="shared" si="35"/>
        <v>0</v>
      </c>
      <c r="M38" s="11">
        <f t="shared" si="35"/>
        <v>0</v>
      </c>
      <c r="N38" s="11">
        <f t="shared" si="35"/>
        <v>0</v>
      </c>
      <c r="O38" s="11">
        <f t="shared" si="35"/>
        <v>0</v>
      </c>
      <c r="P38" s="11">
        <f t="shared" si="35"/>
        <v>0</v>
      </c>
      <c r="Q38" s="11">
        <f t="shared" si="35"/>
        <v>0</v>
      </c>
      <c r="R38" s="11">
        <f t="shared" si="35"/>
        <v>0</v>
      </c>
      <c r="S38" s="11">
        <f t="shared" si="35"/>
        <v>0</v>
      </c>
      <c r="T38" s="45">
        <f t="shared" si="35"/>
        <v>0</v>
      </c>
      <c r="U38" s="26">
        <f t="shared" si="35"/>
        <v>0</v>
      </c>
      <c r="V38" s="30">
        <f t="shared" si="35"/>
        <v>0</v>
      </c>
      <c r="W38" s="11">
        <f t="shared" si="35"/>
        <v>0</v>
      </c>
      <c r="X38" s="11">
        <f t="shared" si="35"/>
        <v>0</v>
      </c>
      <c r="Y38" s="11">
        <f t="shared" si="35"/>
        <v>0</v>
      </c>
      <c r="Z38" s="11">
        <f t="shared" si="35"/>
        <v>1062</v>
      </c>
      <c r="AA38" s="11">
        <f t="shared" si="35"/>
        <v>0</v>
      </c>
      <c r="AB38" s="11">
        <f t="shared" si="35"/>
        <v>0</v>
      </c>
      <c r="AC38" s="11">
        <f t="shared" si="35"/>
        <v>0</v>
      </c>
      <c r="AD38" s="11">
        <f t="shared" si="35"/>
        <v>0</v>
      </c>
      <c r="AE38" s="11">
        <f t="shared" si="35"/>
        <v>0</v>
      </c>
      <c r="AF38" s="11">
        <f t="shared" si="35"/>
        <v>0</v>
      </c>
      <c r="AG38" s="11">
        <f t="shared" si="35"/>
        <v>0</v>
      </c>
      <c r="AH38" s="11">
        <f t="shared" si="35"/>
        <v>0</v>
      </c>
      <c r="AI38" s="11">
        <f t="shared" si="35"/>
        <v>20</v>
      </c>
      <c r="AJ38" s="11">
        <f t="shared" si="35"/>
        <v>0</v>
      </c>
      <c r="AK38" s="11">
        <f t="shared" si="35"/>
        <v>2</v>
      </c>
      <c r="AL38" s="11">
        <f t="shared" si="35"/>
        <v>0</v>
      </c>
      <c r="AM38" s="45">
        <f t="shared" si="35"/>
        <v>64</v>
      </c>
      <c r="AN38" s="26">
        <f t="shared" si="35"/>
        <v>50</v>
      </c>
      <c r="AO38" s="30">
        <f t="shared" si="35"/>
        <v>44</v>
      </c>
      <c r="AP38" s="11">
        <f t="shared" si="35"/>
        <v>36</v>
      </c>
      <c r="AQ38" s="11">
        <f t="shared" si="35"/>
        <v>1198</v>
      </c>
      <c r="AR38" s="11">
        <f t="shared" si="35"/>
        <v>0</v>
      </c>
      <c r="AS38" s="26">
        <f t="shared" si="35"/>
        <v>0</v>
      </c>
    </row>
    <row r="39" spans="1:45" ht="14.25" customHeight="1" x14ac:dyDescent="0.2">
      <c r="A39" s="21" t="s">
        <v>72</v>
      </c>
      <c r="B39" s="22"/>
      <c r="C39" s="29"/>
      <c r="D39" s="30">
        <f t="shared" ref="D39:AS39" si="36">ROUND(D84, 0)</f>
        <v>18441</v>
      </c>
      <c r="E39" s="11">
        <f t="shared" si="36"/>
        <v>0</v>
      </c>
      <c r="F39" s="11">
        <f t="shared" si="36"/>
        <v>0</v>
      </c>
      <c r="G39" s="11">
        <f t="shared" si="36"/>
        <v>0</v>
      </c>
      <c r="H39" s="11">
        <f t="shared" si="36"/>
        <v>0</v>
      </c>
      <c r="I39" s="11">
        <f t="shared" si="36"/>
        <v>0</v>
      </c>
      <c r="J39" s="11">
        <f t="shared" si="36"/>
        <v>0</v>
      </c>
      <c r="K39" s="11">
        <f t="shared" si="36"/>
        <v>0</v>
      </c>
      <c r="L39" s="11">
        <f t="shared" si="36"/>
        <v>0</v>
      </c>
      <c r="M39" s="11">
        <f t="shared" si="36"/>
        <v>0</v>
      </c>
      <c r="N39" s="11">
        <f t="shared" si="36"/>
        <v>9</v>
      </c>
      <c r="O39" s="11">
        <f t="shared" si="36"/>
        <v>0</v>
      </c>
      <c r="P39" s="11">
        <f t="shared" si="36"/>
        <v>0</v>
      </c>
      <c r="Q39" s="11">
        <f t="shared" si="36"/>
        <v>0</v>
      </c>
      <c r="R39" s="11">
        <f t="shared" si="36"/>
        <v>0</v>
      </c>
      <c r="S39" s="11">
        <f t="shared" si="36"/>
        <v>0</v>
      </c>
      <c r="T39" s="45">
        <f t="shared" si="36"/>
        <v>0</v>
      </c>
      <c r="U39" s="26">
        <f t="shared" si="36"/>
        <v>0</v>
      </c>
      <c r="V39" s="30">
        <f t="shared" si="36"/>
        <v>0</v>
      </c>
      <c r="W39" s="11">
        <f t="shared" si="36"/>
        <v>0</v>
      </c>
      <c r="X39" s="11">
        <f t="shared" si="36"/>
        <v>0</v>
      </c>
      <c r="Y39" s="11">
        <f t="shared" si="36"/>
        <v>0</v>
      </c>
      <c r="Z39" s="11">
        <f t="shared" si="36"/>
        <v>8626</v>
      </c>
      <c r="AA39" s="11">
        <f t="shared" si="36"/>
        <v>0</v>
      </c>
      <c r="AB39" s="11">
        <f t="shared" si="36"/>
        <v>0</v>
      </c>
      <c r="AC39" s="11">
        <f t="shared" si="36"/>
        <v>0</v>
      </c>
      <c r="AD39" s="11">
        <f t="shared" si="36"/>
        <v>153</v>
      </c>
      <c r="AE39" s="11">
        <f t="shared" si="36"/>
        <v>1654</v>
      </c>
      <c r="AF39" s="11">
        <f t="shared" si="36"/>
        <v>6862</v>
      </c>
      <c r="AG39" s="11">
        <f t="shared" si="36"/>
        <v>0</v>
      </c>
      <c r="AH39" s="11">
        <f t="shared" si="36"/>
        <v>0</v>
      </c>
      <c r="AI39" s="11">
        <f t="shared" si="36"/>
        <v>0</v>
      </c>
      <c r="AJ39" s="11">
        <f t="shared" si="36"/>
        <v>0</v>
      </c>
      <c r="AK39" s="11">
        <f t="shared" si="36"/>
        <v>811</v>
      </c>
      <c r="AL39" s="11">
        <f t="shared" si="36"/>
        <v>46</v>
      </c>
      <c r="AM39" s="45">
        <f t="shared" si="36"/>
        <v>0</v>
      </c>
      <c r="AN39" s="26">
        <f t="shared" si="36"/>
        <v>0</v>
      </c>
      <c r="AO39" s="30">
        <f t="shared" si="36"/>
        <v>0</v>
      </c>
      <c r="AP39" s="11">
        <f t="shared" si="36"/>
        <v>0</v>
      </c>
      <c r="AQ39" s="11">
        <f t="shared" si="36"/>
        <v>220</v>
      </c>
      <c r="AR39" s="11">
        <f t="shared" si="36"/>
        <v>60</v>
      </c>
      <c r="AS39" s="26">
        <f t="shared" si="36"/>
        <v>0</v>
      </c>
    </row>
    <row r="40" spans="1:45" ht="14.25" customHeight="1" x14ac:dyDescent="0.2">
      <c r="A40" s="21" t="s">
        <v>73</v>
      </c>
      <c r="B40" s="22"/>
      <c r="D40" s="30">
        <f t="shared" ref="D40:AS40" si="37">ROUND(D85, 0)</f>
        <v>5942</v>
      </c>
      <c r="E40" s="11">
        <f t="shared" si="37"/>
        <v>0</v>
      </c>
      <c r="F40" s="11">
        <f t="shared" si="37"/>
        <v>0</v>
      </c>
      <c r="G40" s="11">
        <f t="shared" si="37"/>
        <v>0</v>
      </c>
      <c r="H40" s="11">
        <f t="shared" si="37"/>
        <v>0</v>
      </c>
      <c r="I40" s="11">
        <f t="shared" si="37"/>
        <v>0</v>
      </c>
      <c r="J40" s="11">
        <f t="shared" si="37"/>
        <v>0</v>
      </c>
      <c r="K40" s="11">
        <f t="shared" si="37"/>
        <v>0</v>
      </c>
      <c r="L40" s="11">
        <f t="shared" si="37"/>
        <v>0</v>
      </c>
      <c r="M40" s="11">
        <f t="shared" si="37"/>
        <v>0</v>
      </c>
      <c r="N40" s="11">
        <f t="shared" si="37"/>
        <v>0</v>
      </c>
      <c r="O40" s="11">
        <f t="shared" si="37"/>
        <v>0</v>
      </c>
      <c r="P40" s="11">
        <f t="shared" si="37"/>
        <v>0</v>
      </c>
      <c r="Q40" s="11">
        <f t="shared" si="37"/>
        <v>0</v>
      </c>
      <c r="R40" s="11">
        <f t="shared" si="37"/>
        <v>0</v>
      </c>
      <c r="S40" s="11">
        <f t="shared" si="37"/>
        <v>0</v>
      </c>
      <c r="T40" s="45">
        <f t="shared" si="37"/>
        <v>0</v>
      </c>
      <c r="U40" s="26">
        <f t="shared" si="37"/>
        <v>0</v>
      </c>
      <c r="V40" s="30">
        <f t="shared" si="37"/>
        <v>0</v>
      </c>
      <c r="W40" s="11">
        <f t="shared" si="37"/>
        <v>0</v>
      </c>
      <c r="X40" s="11">
        <f t="shared" si="37"/>
        <v>0</v>
      </c>
      <c r="Y40" s="11">
        <f t="shared" si="37"/>
        <v>96</v>
      </c>
      <c r="Z40" s="11">
        <f t="shared" si="37"/>
        <v>3442</v>
      </c>
      <c r="AA40" s="11">
        <f t="shared" si="37"/>
        <v>0</v>
      </c>
      <c r="AB40" s="11">
        <f t="shared" si="37"/>
        <v>0</v>
      </c>
      <c r="AC40" s="11">
        <f t="shared" si="37"/>
        <v>0</v>
      </c>
      <c r="AD40" s="11">
        <f t="shared" si="37"/>
        <v>30</v>
      </c>
      <c r="AE40" s="11">
        <f t="shared" si="37"/>
        <v>754</v>
      </c>
      <c r="AF40" s="11">
        <f t="shared" si="37"/>
        <v>447</v>
      </c>
      <c r="AG40" s="11">
        <f t="shared" si="37"/>
        <v>22</v>
      </c>
      <c r="AH40" s="11">
        <f t="shared" si="37"/>
        <v>38</v>
      </c>
      <c r="AI40" s="11">
        <f t="shared" si="37"/>
        <v>155</v>
      </c>
      <c r="AJ40" s="11">
        <f t="shared" si="37"/>
        <v>0</v>
      </c>
      <c r="AK40" s="11">
        <f t="shared" si="37"/>
        <v>221</v>
      </c>
      <c r="AL40" s="11">
        <f t="shared" si="37"/>
        <v>60</v>
      </c>
      <c r="AM40" s="45">
        <f t="shared" si="37"/>
        <v>0</v>
      </c>
      <c r="AN40" s="26">
        <f t="shared" si="37"/>
        <v>0</v>
      </c>
      <c r="AO40" s="30">
        <f t="shared" si="37"/>
        <v>359</v>
      </c>
      <c r="AP40" s="11">
        <f t="shared" si="37"/>
        <v>0</v>
      </c>
      <c r="AQ40" s="11">
        <f t="shared" si="37"/>
        <v>292</v>
      </c>
      <c r="AR40" s="11">
        <f t="shared" si="37"/>
        <v>26</v>
      </c>
      <c r="AS40" s="26">
        <f t="shared" si="37"/>
        <v>0</v>
      </c>
    </row>
    <row r="41" spans="1:45" ht="14.25" customHeight="1" x14ac:dyDescent="0.2">
      <c r="A41" s="21" t="s">
        <v>74</v>
      </c>
      <c r="B41" s="22"/>
      <c r="D41" s="30">
        <f t="shared" ref="D41:AS41" si="38">ROUND(D86, 0)</f>
        <v>78402</v>
      </c>
      <c r="E41" s="11">
        <f t="shared" si="38"/>
        <v>0</v>
      </c>
      <c r="F41" s="11">
        <f t="shared" si="38"/>
        <v>0</v>
      </c>
      <c r="G41" s="11">
        <f t="shared" si="38"/>
        <v>0</v>
      </c>
      <c r="H41" s="11">
        <f t="shared" si="38"/>
        <v>0</v>
      </c>
      <c r="I41" s="11">
        <f t="shared" si="38"/>
        <v>0</v>
      </c>
      <c r="J41" s="11">
        <f t="shared" si="38"/>
        <v>0</v>
      </c>
      <c r="K41" s="11">
        <f t="shared" si="38"/>
        <v>0</v>
      </c>
      <c r="L41" s="11">
        <f t="shared" si="38"/>
        <v>0</v>
      </c>
      <c r="M41" s="11">
        <f t="shared" si="38"/>
        <v>0</v>
      </c>
      <c r="N41" s="11">
        <f t="shared" si="38"/>
        <v>392</v>
      </c>
      <c r="O41" s="11">
        <f t="shared" si="38"/>
        <v>0</v>
      </c>
      <c r="P41" s="11">
        <f t="shared" si="38"/>
        <v>0</v>
      </c>
      <c r="Q41" s="11">
        <f t="shared" si="38"/>
        <v>0</v>
      </c>
      <c r="R41" s="11">
        <f t="shared" si="38"/>
        <v>0</v>
      </c>
      <c r="S41" s="11">
        <f t="shared" si="38"/>
        <v>0</v>
      </c>
      <c r="T41" s="45">
        <f t="shared" si="38"/>
        <v>0</v>
      </c>
      <c r="U41" s="26">
        <f t="shared" si="38"/>
        <v>27</v>
      </c>
      <c r="V41" s="30">
        <f t="shared" si="38"/>
        <v>0</v>
      </c>
      <c r="W41" s="11">
        <f t="shared" si="38"/>
        <v>0</v>
      </c>
      <c r="X41" s="11">
        <f t="shared" si="38"/>
        <v>0</v>
      </c>
      <c r="Y41" s="11">
        <f t="shared" si="38"/>
        <v>264</v>
      </c>
      <c r="Z41" s="11">
        <f t="shared" si="38"/>
        <v>12916</v>
      </c>
      <c r="AA41" s="11">
        <f t="shared" si="38"/>
        <v>0</v>
      </c>
      <c r="AB41" s="11">
        <f t="shared" si="38"/>
        <v>0</v>
      </c>
      <c r="AC41" s="11">
        <f t="shared" si="38"/>
        <v>0</v>
      </c>
      <c r="AD41" s="11">
        <f t="shared" si="38"/>
        <v>0</v>
      </c>
      <c r="AE41" s="11">
        <f t="shared" si="38"/>
        <v>305</v>
      </c>
      <c r="AF41" s="11">
        <f t="shared" si="38"/>
        <v>0</v>
      </c>
      <c r="AG41" s="11">
        <f t="shared" si="38"/>
        <v>0</v>
      </c>
      <c r="AH41" s="11">
        <f t="shared" si="38"/>
        <v>0</v>
      </c>
      <c r="AI41" s="11">
        <f t="shared" si="38"/>
        <v>20</v>
      </c>
      <c r="AJ41" s="11">
        <f t="shared" si="38"/>
        <v>0</v>
      </c>
      <c r="AK41" s="11">
        <f t="shared" si="38"/>
        <v>2477</v>
      </c>
      <c r="AL41" s="11">
        <f t="shared" si="38"/>
        <v>421</v>
      </c>
      <c r="AM41" s="45">
        <f t="shared" si="38"/>
        <v>394</v>
      </c>
      <c r="AN41" s="26">
        <f t="shared" si="38"/>
        <v>2794</v>
      </c>
      <c r="AO41" s="30">
        <f t="shared" si="38"/>
        <v>20</v>
      </c>
      <c r="AP41" s="11">
        <f t="shared" si="38"/>
        <v>0</v>
      </c>
      <c r="AQ41" s="11">
        <f t="shared" si="38"/>
        <v>42436</v>
      </c>
      <c r="AR41" s="11">
        <f t="shared" si="38"/>
        <v>15937</v>
      </c>
      <c r="AS41" s="26">
        <f t="shared" si="38"/>
        <v>0</v>
      </c>
    </row>
    <row r="42" spans="1:45" ht="14.25" customHeight="1" x14ac:dyDescent="0.2">
      <c r="A42" s="38" t="s">
        <v>75</v>
      </c>
      <c r="B42" s="39"/>
      <c r="C42" s="40"/>
      <c r="D42" s="41">
        <f t="shared" ref="D42:AS42" si="39">ROUND(D87, 0)</f>
        <v>333723</v>
      </c>
      <c r="E42" s="42">
        <f t="shared" si="39"/>
        <v>0</v>
      </c>
      <c r="F42" s="42">
        <f t="shared" si="39"/>
        <v>0</v>
      </c>
      <c r="G42" s="42">
        <f t="shared" si="39"/>
        <v>0</v>
      </c>
      <c r="H42" s="42">
        <f t="shared" si="39"/>
        <v>0</v>
      </c>
      <c r="I42" s="42">
        <f t="shared" si="39"/>
        <v>0</v>
      </c>
      <c r="J42" s="42">
        <f t="shared" si="39"/>
        <v>0</v>
      </c>
      <c r="K42" s="42">
        <f t="shared" si="39"/>
        <v>0</v>
      </c>
      <c r="L42" s="42">
        <f t="shared" si="39"/>
        <v>0</v>
      </c>
      <c r="M42" s="42">
        <f t="shared" si="39"/>
        <v>0</v>
      </c>
      <c r="N42" s="42">
        <f t="shared" si="39"/>
        <v>22317</v>
      </c>
      <c r="O42" s="42">
        <f t="shared" si="39"/>
        <v>429</v>
      </c>
      <c r="P42" s="42">
        <f t="shared" si="39"/>
        <v>4</v>
      </c>
      <c r="Q42" s="42">
        <f t="shared" si="39"/>
        <v>0</v>
      </c>
      <c r="R42" s="42">
        <f t="shared" si="39"/>
        <v>0</v>
      </c>
      <c r="S42" s="42">
        <f t="shared" si="39"/>
        <v>0</v>
      </c>
      <c r="T42" s="46">
        <f t="shared" si="39"/>
        <v>0</v>
      </c>
      <c r="U42" s="27">
        <f t="shared" si="39"/>
        <v>681</v>
      </c>
      <c r="V42" s="41">
        <f t="shared" si="39"/>
        <v>0</v>
      </c>
      <c r="W42" s="42">
        <f t="shared" si="39"/>
        <v>0</v>
      </c>
      <c r="X42" s="42">
        <f t="shared" si="39"/>
        <v>0</v>
      </c>
      <c r="Y42" s="42">
        <f t="shared" si="39"/>
        <v>64015</v>
      </c>
      <c r="Z42" s="42">
        <f t="shared" si="39"/>
        <v>470</v>
      </c>
      <c r="AA42" s="42">
        <f t="shared" si="39"/>
        <v>0</v>
      </c>
      <c r="AB42" s="42">
        <f t="shared" si="39"/>
        <v>0</v>
      </c>
      <c r="AC42" s="42">
        <f t="shared" si="39"/>
        <v>0</v>
      </c>
      <c r="AD42" s="42">
        <f t="shared" si="39"/>
        <v>293</v>
      </c>
      <c r="AE42" s="42">
        <f t="shared" si="39"/>
        <v>83</v>
      </c>
      <c r="AF42" s="42">
        <f t="shared" si="39"/>
        <v>0</v>
      </c>
      <c r="AG42" s="42">
        <f t="shared" si="39"/>
        <v>0</v>
      </c>
      <c r="AH42" s="42">
        <f t="shared" si="39"/>
        <v>726</v>
      </c>
      <c r="AI42" s="42">
        <f t="shared" si="39"/>
        <v>3795</v>
      </c>
      <c r="AJ42" s="42">
        <f t="shared" si="39"/>
        <v>0</v>
      </c>
      <c r="AK42" s="42">
        <f t="shared" si="39"/>
        <v>79905</v>
      </c>
      <c r="AL42" s="42">
        <f t="shared" si="39"/>
        <v>0</v>
      </c>
      <c r="AM42" s="46">
        <f t="shared" si="39"/>
        <v>0</v>
      </c>
      <c r="AN42" s="27">
        <f t="shared" si="39"/>
        <v>2</v>
      </c>
      <c r="AO42" s="41">
        <f t="shared" si="39"/>
        <v>202</v>
      </c>
      <c r="AP42" s="42">
        <f t="shared" si="39"/>
        <v>0</v>
      </c>
      <c r="AQ42" s="42">
        <f t="shared" si="39"/>
        <v>30976</v>
      </c>
      <c r="AR42" s="42">
        <f t="shared" si="39"/>
        <v>129825</v>
      </c>
      <c r="AS42" s="27">
        <f t="shared" si="39"/>
        <v>0</v>
      </c>
    </row>
    <row r="43" spans="1:45" ht="14.25" customHeight="1" x14ac:dyDescent="0.2">
      <c r="C43" s="20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48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48"/>
      <c r="AO43" s="25"/>
      <c r="AP43" s="25"/>
      <c r="AQ43" s="25"/>
      <c r="AR43" s="20"/>
      <c r="AS43" s="20"/>
    </row>
    <row r="47" spans="1:45" ht="25.5" hidden="1" customHeight="1" x14ac:dyDescent="0.2">
      <c r="A47" s="54" t="s">
        <v>1</v>
      </c>
      <c r="B47" s="55"/>
      <c r="C47" s="7"/>
      <c r="D47" s="6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4" t="s">
        <v>7</v>
      </c>
      <c r="J47" s="4" t="s">
        <v>8</v>
      </c>
      <c r="K47" s="4" t="s">
        <v>9</v>
      </c>
      <c r="L47" s="4" t="s">
        <v>10</v>
      </c>
      <c r="M47" s="4" t="s">
        <v>11</v>
      </c>
      <c r="N47" s="4" t="s">
        <v>12</v>
      </c>
      <c r="O47" s="4" t="s">
        <v>13</v>
      </c>
      <c r="P47" s="4" t="s">
        <v>14</v>
      </c>
      <c r="Q47" s="4" t="s">
        <v>15</v>
      </c>
      <c r="R47" s="4" t="s">
        <v>16</v>
      </c>
      <c r="S47" s="4" t="s">
        <v>17</v>
      </c>
      <c r="T47" s="4" t="s">
        <v>18</v>
      </c>
      <c r="U47" s="4" t="s">
        <v>19</v>
      </c>
      <c r="V47" s="4" t="s">
        <v>81</v>
      </c>
      <c r="W47" s="4" t="s">
        <v>82</v>
      </c>
      <c r="X47" s="10" t="s">
        <v>20</v>
      </c>
      <c r="Y47" s="4" t="s">
        <v>21</v>
      </c>
      <c r="Z47" s="4" t="s">
        <v>22</v>
      </c>
      <c r="AA47" s="4" t="s">
        <v>23</v>
      </c>
      <c r="AB47" s="4" t="s">
        <v>24</v>
      </c>
      <c r="AC47" s="4" t="s">
        <v>83</v>
      </c>
      <c r="AD47" s="4" t="s">
        <v>25</v>
      </c>
      <c r="AE47" s="4" t="s">
        <v>26</v>
      </c>
      <c r="AF47" s="4" t="s">
        <v>27</v>
      </c>
      <c r="AG47" s="4" t="s">
        <v>28</v>
      </c>
      <c r="AH47" s="4" t="s">
        <v>29</v>
      </c>
      <c r="AI47" s="4" t="s">
        <v>30</v>
      </c>
      <c r="AJ47" s="4" t="s">
        <v>31</v>
      </c>
      <c r="AK47" s="4" t="s">
        <v>32</v>
      </c>
      <c r="AL47" s="4" t="s">
        <v>33</v>
      </c>
      <c r="AM47" s="4" t="s">
        <v>34</v>
      </c>
      <c r="AN47" s="4" t="s">
        <v>35</v>
      </c>
      <c r="AO47" s="4" t="s">
        <v>36</v>
      </c>
      <c r="AP47" s="4" t="s">
        <v>37</v>
      </c>
      <c r="AQ47" s="4" t="s">
        <v>38</v>
      </c>
      <c r="AR47" s="4" t="s">
        <v>39</v>
      </c>
      <c r="AS47" s="5" t="s">
        <v>40</v>
      </c>
    </row>
    <row r="48" spans="1:45" ht="14.25" hidden="1" customHeight="1" x14ac:dyDescent="0.15">
      <c r="A48" s="16" t="s">
        <v>41</v>
      </c>
      <c r="B48" s="17"/>
      <c r="C48" s="18"/>
      <c r="D48" s="32">
        <f>SUM(E48:AS48)</f>
        <v>2211209.9500000002</v>
      </c>
      <c r="E48" s="33">
        <f>SUM(E49:E87)</f>
        <v>118515</v>
      </c>
      <c r="F48" s="33">
        <f t="shared" ref="F48:AM48" si="40">SUM(F49:F87)</f>
        <v>12395</v>
      </c>
      <c r="G48" s="33">
        <f t="shared" si="40"/>
        <v>3066</v>
      </c>
      <c r="H48" s="33">
        <f t="shared" si="40"/>
        <v>56787</v>
      </c>
      <c r="I48" s="33">
        <f t="shared" si="40"/>
        <v>2320</v>
      </c>
      <c r="J48" s="33">
        <f t="shared" si="40"/>
        <v>1230</v>
      </c>
      <c r="K48" s="33">
        <f t="shared" si="40"/>
        <v>1130</v>
      </c>
      <c r="L48" s="33">
        <f t="shared" si="40"/>
        <v>14120</v>
      </c>
      <c r="M48" s="33">
        <f t="shared" si="40"/>
        <v>21353</v>
      </c>
      <c r="N48" s="33">
        <f t="shared" si="40"/>
        <v>340842.75000000006</v>
      </c>
      <c r="O48" s="33">
        <f t="shared" si="40"/>
        <v>182010.5</v>
      </c>
      <c r="P48" s="33">
        <f t="shared" si="40"/>
        <v>55307.399999999994</v>
      </c>
      <c r="Q48" s="33">
        <f t="shared" si="40"/>
        <v>665</v>
      </c>
      <c r="R48" s="33">
        <f t="shared" si="40"/>
        <v>1419</v>
      </c>
      <c r="S48" s="33">
        <f t="shared" si="40"/>
        <v>4551</v>
      </c>
      <c r="T48" s="33">
        <f t="shared" si="40"/>
        <v>55297</v>
      </c>
      <c r="U48" s="35">
        <f t="shared" si="40"/>
        <v>29177.4</v>
      </c>
      <c r="V48" s="33">
        <f t="shared" si="40"/>
        <v>10819</v>
      </c>
      <c r="W48" s="33">
        <f t="shared" si="40"/>
        <v>0</v>
      </c>
      <c r="X48" s="33">
        <f t="shared" si="40"/>
        <v>281</v>
      </c>
      <c r="Y48" s="33">
        <f t="shared" si="40"/>
        <v>173848.5</v>
      </c>
      <c r="Z48" s="33">
        <f t="shared" si="40"/>
        <v>295393.40000000002</v>
      </c>
      <c r="AA48" s="33">
        <f t="shared" si="40"/>
        <v>427</v>
      </c>
      <c r="AB48" s="33">
        <f t="shared" si="40"/>
        <v>2543</v>
      </c>
      <c r="AC48" s="33">
        <f t="shared" si="40"/>
        <v>32</v>
      </c>
      <c r="AD48" s="33">
        <f t="shared" si="40"/>
        <v>15238.2</v>
      </c>
      <c r="AE48" s="33">
        <f t="shared" si="40"/>
        <v>64576</v>
      </c>
      <c r="AF48" s="33">
        <f t="shared" si="40"/>
        <v>56057.8</v>
      </c>
      <c r="AG48" s="33">
        <f t="shared" si="40"/>
        <v>3372</v>
      </c>
      <c r="AH48" s="33">
        <f t="shared" si="40"/>
        <v>37257.300000000003</v>
      </c>
      <c r="AI48" s="33">
        <f t="shared" si="40"/>
        <v>71929.900000000009</v>
      </c>
      <c r="AJ48" s="33">
        <f t="shared" si="40"/>
        <v>925</v>
      </c>
      <c r="AK48" s="33">
        <f t="shared" si="40"/>
        <v>156696</v>
      </c>
      <c r="AL48" s="33">
        <f t="shared" si="40"/>
        <v>2451</v>
      </c>
      <c r="AM48" s="35">
        <f t="shared" si="40"/>
        <v>13236</v>
      </c>
      <c r="AN48" s="33">
        <f>SUM(AN49:AN87)</f>
        <v>4219</v>
      </c>
      <c r="AO48" s="33">
        <f t="shared" ref="AO48:AS48" si="41">SUM(AO49:AO87)</f>
        <v>24100.2</v>
      </c>
      <c r="AP48" s="33">
        <f t="shared" si="41"/>
        <v>5403</v>
      </c>
      <c r="AQ48" s="33">
        <f t="shared" si="41"/>
        <v>91181.8</v>
      </c>
      <c r="AR48" s="33">
        <f t="shared" si="41"/>
        <v>280707.3</v>
      </c>
      <c r="AS48" s="34">
        <f t="shared" si="41"/>
        <v>329.5</v>
      </c>
    </row>
    <row r="49" spans="1:45" ht="14.25" hidden="1" customHeight="1" x14ac:dyDescent="0.2">
      <c r="A49" s="21" t="s">
        <v>76</v>
      </c>
      <c r="B49" s="22"/>
      <c r="C49" s="8"/>
      <c r="D49" s="30">
        <f t="shared" ref="D49:D87" si="42">SUM(E49:AS49)</f>
        <v>80279</v>
      </c>
      <c r="E49" s="11">
        <v>6804.4</v>
      </c>
      <c r="F49" s="11">
        <v>236</v>
      </c>
      <c r="G49" s="11">
        <v>231</v>
      </c>
      <c r="H49" s="11">
        <v>0</v>
      </c>
      <c r="I49" s="11">
        <v>931</v>
      </c>
      <c r="J49" s="11">
        <v>40</v>
      </c>
      <c r="K49" s="11">
        <v>0</v>
      </c>
      <c r="L49" s="11">
        <v>0</v>
      </c>
      <c r="M49" s="11">
        <v>560</v>
      </c>
      <c r="N49" s="11">
        <v>32566.6</v>
      </c>
      <c r="O49" s="11">
        <v>38833</v>
      </c>
      <c r="P49" s="11">
        <v>0</v>
      </c>
      <c r="Q49" s="11">
        <v>0</v>
      </c>
      <c r="R49" s="11">
        <v>0</v>
      </c>
      <c r="S49" s="11">
        <v>64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6</v>
      </c>
      <c r="AP49" s="11">
        <v>0</v>
      </c>
      <c r="AQ49" s="11">
        <v>0</v>
      </c>
      <c r="AR49" s="11">
        <v>7</v>
      </c>
      <c r="AS49" s="26">
        <v>0</v>
      </c>
    </row>
    <row r="50" spans="1:45" ht="14.25" hidden="1" customHeight="1" x14ac:dyDescent="0.2">
      <c r="A50" s="21" t="s">
        <v>42</v>
      </c>
      <c r="B50" s="22"/>
      <c r="C50" s="9"/>
      <c r="D50" s="30">
        <f t="shared" si="42"/>
        <v>9728</v>
      </c>
      <c r="E50" s="11">
        <v>91</v>
      </c>
      <c r="F50" s="11">
        <v>0</v>
      </c>
      <c r="G50" s="11">
        <v>0</v>
      </c>
      <c r="H50" s="11">
        <v>868</v>
      </c>
      <c r="I50" s="11">
        <v>0</v>
      </c>
      <c r="J50" s="11">
        <v>0</v>
      </c>
      <c r="K50" s="11">
        <v>620</v>
      </c>
      <c r="L50" s="11">
        <v>108</v>
      </c>
      <c r="M50" s="11">
        <v>79</v>
      </c>
      <c r="N50" s="11">
        <v>1521</v>
      </c>
      <c r="O50" s="11">
        <v>6017</v>
      </c>
      <c r="P50" s="11">
        <v>0</v>
      </c>
      <c r="Q50" s="11">
        <v>0</v>
      </c>
      <c r="R50" s="11">
        <v>0</v>
      </c>
      <c r="S50" s="11">
        <v>0</v>
      </c>
      <c r="T50" s="11">
        <v>382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42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26">
        <v>0</v>
      </c>
    </row>
    <row r="51" spans="1:45" ht="14.25" hidden="1" customHeight="1" x14ac:dyDescent="0.2">
      <c r="A51" s="21" t="s">
        <v>43</v>
      </c>
      <c r="B51" s="22"/>
      <c r="C51" s="9"/>
      <c r="D51" s="30">
        <f t="shared" si="42"/>
        <v>4239</v>
      </c>
      <c r="E51" s="11">
        <v>0</v>
      </c>
      <c r="F51" s="11">
        <v>0</v>
      </c>
      <c r="G51" s="11">
        <v>0</v>
      </c>
      <c r="H51" s="11">
        <v>1931</v>
      </c>
      <c r="I51" s="11">
        <v>0</v>
      </c>
      <c r="J51" s="11">
        <v>0</v>
      </c>
      <c r="K51" s="11">
        <v>0</v>
      </c>
      <c r="L51" s="11">
        <v>240</v>
      </c>
      <c r="M51" s="11">
        <v>336</v>
      </c>
      <c r="N51" s="11">
        <v>1011</v>
      </c>
      <c r="O51" s="11">
        <v>721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26">
        <v>0</v>
      </c>
    </row>
    <row r="52" spans="1:45" ht="14.25" hidden="1" customHeight="1" x14ac:dyDescent="0.2">
      <c r="A52" s="21" t="s">
        <v>44</v>
      </c>
      <c r="B52" s="22"/>
      <c r="C52" s="8"/>
      <c r="D52" s="30">
        <f t="shared" si="42"/>
        <v>56193</v>
      </c>
      <c r="E52" s="11">
        <v>433</v>
      </c>
      <c r="F52" s="11">
        <v>903</v>
      </c>
      <c r="G52" s="11">
        <v>170</v>
      </c>
      <c r="H52" s="11">
        <v>0</v>
      </c>
      <c r="I52" s="11">
        <v>0</v>
      </c>
      <c r="J52" s="11">
        <v>0</v>
      </c>
      <c r="K52" s="11">
        <v>0</v>
      </c>
      <c r="L52" s="11">
        <v>749</v>
      </c>
      <c r="M52" s="11">
        <v>0</v>
      </c>
      <c r="N52" s="11">
        <v>29281</v>
      </c>
      <c r="O52" s="11">
        <v>24653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26">
        <v>4</v>
      </c>
    </row>
    <row r="53" spans="1:45" ht="14.25" hidden="1" customHeight="1" x14ac:dyDescent="0.2">
      <c r="A53" s="21" t="s">
        <v>45</v>
      </c>
      <c r="B53" s="22"/>
      <c r="C53" s="8"/>
      <c r="D53" s="30">
        <f t="shared" si="42"/>
        <v>9757</v>
      </c>
      <c r="E53" s="11">
        <v>120</v>
      </c>
      <c r="F53" s="11">
        <v>1860</v>
      </c>
      <c r="G53" s="11">
        <v>0</v>
      </c>
      <c r="H53" s="11">
        <v>2316</v>
      </c>
      <c r="I53" s="11">
        <v>0</v>
      </c>
      <c r="J53" s="11">
        <v>890</v>
      </c>
      <c r="K53" s="11">
        <v>0</v>
      </c>
      <c r="L53" s="11">
        <v>655</v>
      </c>
      <c r="M53" s="11">
        <v>0</v>
      </c>
      <c r="N53" s="11">
        <v>0</v>
      </c>
      <c r="O53" s="11">
        <v>0</v>
      </c>
      <c r="P53" s="11">
        <v>1470</v>
      </c>
      <c r="Q53" s="11">
        <v>0</v>
      </c>
      <c r="R53" s="11">
        <v>0</v>
      </c>
      <c r="S53" s="11">
        <v>0</v>
      </c>
      <c r="T53" s="11">
        <v>48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2398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26">
        <v>0</v>
      </c>
    </row>
    <row r="54" spans="1:45" ht="14.25" hidden="1" customHeight="1" x14ac:dyDescent="0.2">
      <c r="A54" s="21" t="s">
        <v>46</v>
      </c>
      <c r="B54" s="22"/>
      <c r="C54" s="8"/>
      <c r="D54" s="30">
        <f t="shared" si="42"/>
        <v>3266</v>
      </c>
      <c r="E54" s="11">
        <v>2640</v>
      </c>
      <c r="F54" s="11">
        <v>0</v>
      </c>
      <c r="G54" s="11">
        <v>0</v>
      </c>
      <c r="H54" s="11">
        <v>368</v>
      </c>
      <c r="I54" s="11">
        <v>0</v>
      </c>
      <c r="J54" s="11">
        <v>0</v>
      </c>
      <c r="K54" s="11">
        <v>0</v>
      </c>
      <c r="L54" s="11">
        <v>208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50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26">
        <v>0</v>
      </c>
    </row>
    <row r="55" spans="1:45" ht="14.25" hidden="1" customHeight="1" x14ac:dyDescent="0.2">
      <c r="A55" s="21" t="s">
        <v>47</v>
      </c>
      <c r="B55" s="22"/>
      <c r="C55" s="8"/>
      <c r="D55" s="30">
        <f t="shared" si="42"/>
        <v>100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40</v>
      </c>
      <c r="P55" s="11">
        <v>0</v>
      </c>
      <c r="Q55" s="11">
        <v>0</v>
      </c>
      <c r="R55" s="11">
        <v>0</v>
      </c>
      <c r="S55" s="11">
        <v>0</v>
      </c>
      <c r="T55" s="11">
        <v>60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26">
        <v>0</v>
      </c>
    </row>
    <row r="56" spans="1:45" ht="14.25" hidden="1" customHeight="1" x14ac:dyDescent="0.2">
      <c r="A56" s="21" t="s">
        <v>48</v>
      </c>
      <c r="B56" s="22"/>
      <c r="C56" s="8"/>
      <c r="D56" s="30">
        <f t="shared" si="42"/>
        <v>14565</v>
      </c>
      <c r="E56" s="11">
        <v>120</v>
      </c>
      <c r="F56" s="11">
        <v>0</v>
      </c>
      <c r="G56" s="11">
        <v>0</v>
      </c>
      <c r="H56" s="11">
        <v>136</v>
      </c>
      <c r="I56" s="11">
        <v>0</v>
      </c>
      <c r="J56" s="11">
        <v>0</v>
      </c>
      <c r="K56" s="11">
        <v>250</v>
      </c>
      <c r="L56" s="11">
        <v>218</v>
      </c>
      <c r="M56" s="11">
        <v>0</v>
      </c>
      <c r="N56" s="11">
        <v>7094</v>
      </c>
      <c r="O56" s="11">
        <v>3810</v>
      </c>
      <c r="P56" s="11">
        <v>0</v>
      </c>
      <c r="Q56" s="11">
        <v>0</v>
      </c>
      <c r="R56" s="11">
        <v>0</v>
      </c>
      <c r="S56" s="11">
        <v>0</v>
      </c>
      <c r="T56" s="11">
        <v>104</v>
      </c>
      <c r="U56" s="11">
        <v>0</v>
      </c>
      <c r="V56" s="11">
        <v>1450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196</v>
      </c>
      <c r="AL56" s="11">
        <v>0</v>
      </c>
      <c r="AM56" s="11">
        <v>0</v>
      </c>
      <c r="AN56" s="11">
        <v>0</v>
      </c>
      <c r="AO56" s="11">
        <v>1187</v>
      </c>
      <c r="AP56" s="11">
        <v>0</v>
      </c>
      <c r="AQ56" s="11">
        <v>0</v>
      </c>
      <c r="AR56" s="11">
        <v>0</v>
      </c>
      <c r="AS56" s="26">
        <v>0</v>
      </c>
    </row>
    <row r="57" spans="1:45" ht="14.25" hidden="1" customHeight="1" x14ac:dyDescent="0.2">
      <c r="A57" s="21" t="s">
        <v>49</v>
      </c>
      <c r="B57" s="22"/>
      <c r="C57" s="8"/>
      <c r="D57" s="30">
        <f t="shared" si="42"/>
        <v>25305</v>
      </c>
      <c r="E57" s="11">
        <v>547</v>
      </c>
      <c r="F57" s="11">
        <v>59</v>
      </c>
      <c r="G57" s="11">
        <v>321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4744</v>
      </c>
      <c r="O57" s="11">
        <v>5272</v>
      </c>
      <c r="P57" s="11">
        <v>0</v>
      </c>
      <c r="Q57" s="11">
        <v>0</v>
      </c>
      <c r="R57" s="11">
        <v>0</v>
      </c>
      <c r="S57" s="11">
        <v>0</v>
      </c>
      <c r="T57" s="11">
        <v>852</v>
      </c>
      <c r="U57" s="11">
        <v>0</v>
      </c>
      <c r="V57" s="11">
        <v>724</v>
      </c>
      <c r="W57" s="11">
        <v>0</v>
      </c>
      <c r="X57" s="11">
        <v>0</v>
      </c>
      <c r="Y57" s="11">
        <v>1426</v>
      </c>
      <c r="Z57" s="11">
        <v>0</v>
      </c>
      <c r="AA57" s="11">
        <v>0</v>
      </c>
      <c r="AB57" s="11">
        <v>0</v>
      </c>
      <c r="AC57" s="11">
        <v>0</v>
      </c>
      <c r="AD57" s="11">
        <v>107</v>
      </c>
      <c r="AE57" s="11">
        <v>0</v>
      </c>
      <c r="AF57" s="11">
        <v>10844</v>
      </c>
      <c r="AG57" s="11">
        <v>0</v>
      </c>
      <c r="AH57" s="11">
        <v>178</v>
      </c>
      <c r="AI57" s="11">
        <v>0</v>
      </c>
      <c r="AJ57" s="11">
        <v>0</v>
      </c>
      <c r="AK57" s="11">
        <v>142</v>
      </c>
      <c r="AL57" s="11">
        <v>0</v>
      </c>
      <c r="AM57" s="11">
        <v>0</v>
      </c>
      <c r="AN57" s="11">
        <v>0</v>
      </c>
      <c r="AO57" s="11">
        <v>89</v>
      </c>
      <c r="AP57" s="11">
        <v>0</v>
      </c>
      <c r="AQ57" s="11">
        <v>0</v>
      </c>
      <c r="AR57" s="11">
        <v>0</v>
      </c>
      <c r="AS57" s="26">
        <v>0</v>
      </c>
    </row>
    <row r="58" spans="1:45" ht="14.25" hidden="1" customHeight="1" x14ac:dyDescent="0.2">
      <c r="A58" s="21" t="s">
        <v>50</v>
      </c>
      <c r="B58" s="22"/>
      <c r="C58" s="8"/>
      <c r="D58" s="30">
        <f t="shared" si="42"/>
        <v>146278.5</v>
      </c>
      <c r="E58" s="11">
        <v>31594.6</v>
      </c>
      <c r="F58" s="11">
        <v>397</v>
      </c>
      <c r="G58" s="11">
        <v>1100</v>
      </c>
      <c r="H58" s="11">
        <v>21633</v>
      </c>
      <c r="I58" s="11">
        <v>0</v>
      </c>
      <c r="J58" s="11">
        <v>0</v>
      </c>
      <c r="K58" s="11">
        <v>0</v>
      </c>
      <c r="L58" s="11">
        <v>2126</v>
      </c>
      <c r="M58" s="11">
        <v>709</v>
      </c>
      <c r="N58" s="11">
        <v>2124.1</v>
      </c>
      <c r="O58" s="11">
        <v>13689</v>
      </c>
      <c r="P58" s="11">
        <v>0</v>
      </c>
      <c r="Q58" s="11">
        <v>0</v>
      </c>
      <c r="R58" s="11">
        <v>0</v>
      </c>
      <c r="S58" s="11">
        <v>0</v>
      </c>
      <c r="T58" s="11">
        <v>17857</v>
      </c>
      <c r="U58" s="11">
        <v>694</v>
      </c>
      <c r="V58" s="11">
        <v>62</v>
      </c>
      <c r="W58" s="11">
        <v>0</v>
      </c>
      <c r="X58" s="11">
        <v>0</v>
      </c>
      <c r="Y58" s="11">
        <v>4232</v>
      </c>
      <c r="Z58" s="11">
        <v>6820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2940.8</v>
      </c>
      <c r="AG58" s="11">
        <v>0</v>
      </c>
      <c r="AH58" s="11">
        <v>0</v>
      </c>
      <c r="AI58" s="11">
        <v>387.6</v>
      </c>
      <c r="AJ58" s="11">
        <v>0</v>
      </c>
      <c r="AK58" s="11">
        <v>8637.7999999999993</v>
      </c>
      <c r="AL58" s="11">
        <v>0</v>
      </c>
      <c r="AM58" s="11">
        <v>0</v>
      </c>
      <c r="AN58" s="11">
        <v>0</v>
      </c>
      <c r="AO58" s="11">
        <v>511.6</v>
      </c>
      <c r="AP58" s="11">
        <v>0</v>
      </c>
      <c r="AQ58" s="11">
        <v>23.5</v>
      </c>
      <c r="AR58" s="11">
        <v>30739.5</v>
      </c>
      <c r="AS58" s="26">
        <v>0</v>
      </c>
    </row>
    <row r="59" spans="1:45" ht="14.25" hidden="1" customHeight="1" x14ac:dyDescent="0.2">
      <c r="A59" s="21" t="s">
        <v>51</v>
      </c>
      <c r="B59" s="22"/>
      <c r="C59" s="8"/>
      <c r="D59" s="30">
        <f t="shared" si="42"/>
        <v>195321</v>
      </c>
      <c r="E59" s="11">
        <v>37757</v>
      </c>
      <c r="F59" s="11">
        <v>8602</v>
      </c>
      <c r="G59" s="11">
        <v>1180</v>
      </c>
      <c r="H59" s="11">
        <v>28349</v>
      </c>
      <c r="I59" s="11">
        <v>648</v>
      </c>
      <c r="J59" s="11">
        <v>0</v>
      </c>
      <c r="K59" s="11">
        <v>0</v>
      </c>
      <c r="L59" s="11">
        <v>8123</v>
      </c>
      <c r="M59" s="11">
        <v>9068</v>
      </c>
      <c r="N59" s="11">
        <v>42957</v>
      </c>
      <c r="O59" s="11">
        <v>5895</v>
      </c>
      <c r="P59" s="11">
        <v>0</v>
      </c>
      <c r="Q59" s="11">
        <v>0</v>
      </c>
      <c r="R59" s="11">
        <v>0</v>
      </c>
      <c r="S59" s="11">
        <v>0</v>
      </c>
      <c r="T59" s="11">
        <v>21389</v>
      </c>
      <c r="U59" s="11">
        <v>15423</v>
      </c>
      <c r="V59" s="11">
        <v>132</v>
      </c>
      <c r="W59" s="11">
        <v>0</v>
      </c>
      <c r="X59" s="11">
        <v>0</v>
      </c>
      <c r="Y59" s="11">
        <v>7184</v>
      </c>
      <c r="Z59" s="11">
        <v>6833</v>
      </c>
      <c r="AA59" s="11">
        <v>0</v>
      </c>
      <c r="AB59" s="11">
        <v>0</v>
      </c>
      <c r="AC59" s="11">
        <v>32</v>
      </c>
      <c r="AD59" s="11">
        <v>0</v>
      </c>
      <c r="AE59" s="11">
        <v>0</v>
      </c>
      <c r="AF59" s="11">
        <v>54</v>
      </c>
      <c r="AG59" s="11">
        <v>0</v>
      </c>
      <c r="AH59" s="11">
        <v>0</v>
      </c>
      <c r="AI59" s="11">
        <v>0</v>
      </c>
      <c r="AJ59" s="11">
        <v>0</v>
      </c>
      <c r="AK59" s="11">
        <v>444</v>
      </c>
      <c r="AL59" s="11">
        <v>0</v>
      </c>
      <c r="AM59" s="11">
        <v>0</v>
      </c>
      <c r="AN59" s="11">
        <v>0</v>
      </c>
      <c r="AO59" s="11">
        <v>1251</v>
      </c>
      <c r="AP59" s="11">
        <v>0</v>
      </c>
      <c r="AQ59" s="11">
        <v>0</v>
      </c>
      <c r="AR59" s="11">
        <v>0</v>
      </c>
      <c r="AS59" s="26">
        <v>0</v>
      </c>
    </row>
    <row r="60" spans="1:45" ht="14.25" hidden="1" customHeight="1" x14ac:dyDescent="0.2">
      <c r="A60" s="21" t="s">
        <v>52</v>
      </c>
      <c r="B60" s="22"/>
      <c r="C60" s="8"/>
      <c r="D60" s="30">
        <f t="shared" si="42"/>
        <v>51900.2</v>
      </c>
      <c r="E60" s="11">
        <v>266</v>
      </c>
      <c r="F60" s="11">
        <v>0</v>
      </c>
      <c r="G60" s="11">
        <v>0</v>
      </c>
      <c r="H60" s="11">
        <v>0</v>
      </c>
      <c r="I60" s="11">
        <v>0</v>
      </c>
      <c r="J60" s="11">
        <v>300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50663.199999999997</v>
      </c>
      <c r="Q60" s="11">
        <v>195</v>
      </c>
      <c r="R60" s="11">
        <v>90</v>
      </c>
      <c r="S60" s="11">
        <v>68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278</v>
      </c>
      <c r="AL60" s="11">
        <v>0</v>
      </c>
      <c r="AM60" s="11">
        <v>40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26">
        <v>0</v>
      </c>
    </row>
    <row r="61" spans="1:45" ht="14.25" hidden="1" customHeight="1" x14ac:dyDescent="0.2">
      <c r="A61" s="21" t="s">
        <v>53</v>
      </c>
      <c r="B61" s="22"/>
      <c r="C61" s="8"/>
      <c r="D61" s="30">
        <f t="shared" si="42"/>
        <v>3062</v>
      </c>
      <c r="E61" s="11">
        <v>460</v>
      </c>
      <c r="F61" s="11">
        <v>0</v>
      </c>
      <c r="G61" s="11">
        <v>0</v>
      </c>
      <c r="H61" s="11">
        <v>0</v>
      </c>
      <c r="I61" s="11">
        <v>20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2245</v>
      </c>
      <c r="Q61" s="11">
        <v>0</v>
      </c>
      <c r="R61" s="11">
        <v>270</v>
      </c>
      <c r="S61" s="11">
        <v>67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26">
        <v>0</v>
      </c>
    </row>
    <row r="62" spans="1:45" ht="14.25" hidden="1" customHeight="1" x14ac:dyDescent="0.2">
      <c r="A62" s="21" t="s">
        <v>77</v>
      </c>
      <c r="B62" s="22"/>
      <c r="C62" s="8"/>
      <c r="D62" s="30">
        <f t="shared" si="42"/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26">
        <v>0</v>
      </c>
    </row>
    <row r="63" spans="1:45" ht="14.25" hidden="1" customHeight="1" x14ac:dyDescent="0.2">
      <c r="A63" s="21" t="s">
        <v>54</v>
      </c>
      <c r="B63" s="22"/>
      <c r="C63" s="8"/>
      <c r="D63" s="30">
        <f t="shared" si="42"/>
        <v>35086</v>
      </c>
      <c r="E63" s="11">
        <v>29740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1425</v>
      </c>
      <c r="AA63" s="11">
        <v>0</v>
      </c>
      <c r="AB63" s="11">
        <v>0</v>
      </c>
      <c r="AC63" s="11">
        <v>0</v>
      </c>
      <c r="AD63" s="11">
        <v>0</v>
      </c>
      <c r="AE63" s="11">
        <v>3229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692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26">
        <v>0</v>
      </c>
    </row>
    <row r="64" spans="1:45" ht="14.25" hidden="1" customHeight="1" x14ac:dyDescent="0.2">
      <c r="A64" s="21" t="s">
        <v>55</v>
      </c>
      <c r="B64" s="22"/>
      <c r="C64" s="8"/>
      <c r="D64" s="30">
        <f t="shared" si="42"/>
        <v>83888</v>
      </c>
      <c r="E64" s="11">
        <v>1767</v>
      </c>
      <c r="F64" s="11">
        <v>2</v>
      </c>
      <c r="G64" s="11">
        <v>64</v>
      </c>
      <c r="H64" s="11">
        <v>395</v>
      </c>
      <c r="I64" s="11">
        <v>0</v>
      </c>
      <c r="J64" s="11">
        <v>0</v>
      </c>
      <c r="K64" s="11">
        <v>100</v>
      </c>
      <c r="L64" s="11">
        <v>148</v>
      </c>
      <c r="M64" s="11">
        <v>518</v>
      </c>
      <c r="N64" s="11">
        <v>40605</v>
      </c>
      <c r="O64" s="11">
        <v>22823</v>
      </c>
      <c r="P64" s="11">
        <v>0</v>
      </c>
      <c r="Q64" s="11">
        <v>0</v>
      </c>
      <c r="R64" s="11">
        <v>0</v>
      </c>
      <c r="S64" s="11">
        <v>0</v>
      </c>
      <c r="T64" s="11">
        <v>7938</v>
      </c>
      <c r="U64" s="11">
        <v>2041</v>
      </c>
      <c r="V64" s="11">
        <v>254</v>
      </c>
      <c r="W64" s="11">
        <v>0</v>
      </c>
      <c r="X64" s="11">
        <v>0</v>
      </c>
      <c r="Y64" s="11">
        <v>3193</v>
      </c>
      <c r="Z64" s="11">
        <v>99</v>
      </c>
      <c r="AA64" s="11">
        <v>0</v>
      </c>
      <c r="AB64" s="11">
        <v>0</v>
      </c>
      <c r="AC64" s="11">
        <v>0</v>
      </c>
      <c r="AD64" s="11">
        <v>26</v>
      </c>
      <c r="AE64" s="11">
        <v>0</v>
      </c>
      <c r="AF64" s="11">
        <v>20</v>
      </c>
      <c r="AG64" s="11">
        <v>0</v>
      </c>
      <c r="AH64" s="11">
        <v>0</v>
      </c>
      <c r="AI64" s="11">
        <v>0</v>
      </c>
      <c r="AJ64" s="11">
        <v>0</v>
      </c>
      <c r="AK64" s="11">
        <v>71</v>
      </c>
      <c r="AL64" s="11">
        <v>0</v>
      </c>
      <c r="AM64" s="11">
        <v>0</v>
      </c>
      <c r="AN64" s="11">
        <v>0</v>
      </c>
      <c r="AO64" s="11">
        <v>3824</v>
      </c>
      <c r="AP64" s="11">
        <v>0</v>
      </c>
      <c r="AQ64" s="11">
        <v>0</v>
      </c>
      <c r="AR64" s="11">
        <v>0</v>
      </c>
      <c r="AS64" s="26">
        <v>0</v>
      </c>
    </row>
    <row r="65" spans="1:45" ht="14.25" hidden="1" customHeight="1" x14ac:dyDescent="0.2">
      <c r="A65" s="21" t="s">
        <v>56</v>
      </c>
      <c r="B65" s="22"/>
      <c r="C65" s="8"/>
      <c r="D65" s="30">
        <f t="shared" si="42"/>
        <v>128722.5</v>
      </c>
      <c r="E65" s="11">
        <v>480</v>
      </c>
      <c r="F65" s="11">
        <v>0</v>
      </c>
      <c r="G65" s="11">
        <v>0</v>
      </c>
      <c r="H65" s="11">
        <v>0</v>
      </c>
      <c r="I65" s="11">
        <v>282</v>
      </c>
      <c r="J65" s="11">
        <v>0</v>
      </c>
      <c r="K65" s="11">
        <v>0</v>
      </c>
      <c r="L65" s="11">
        <v>30</v>
      </c>
      <c r="M65" s="11">
        <v>526</v>
      </c>
      <c r="N65" s="11">
        <v>80964.5</v>
      </c>
      <c r="O65" s="11">
        <v>24898</v>
      </c>
      <c r="P65" s="11">
        <v>0</v>
      </c>
      <c r="Q65" s="11">
        <v>60</v>
      </c>
      <c r="R65" s="11">
        <v>0</v>
      </c>
      <c r="S65" s="11">
        <v>0</v>
      </c>
      <c r="T65" s="11">
        <v>1269</v>
      </c>
      <c r="U65" s="11">
        <v>2076</v>
      </c>
      <c r="V65" s="11">
        <v>3015</v>
      </c>
      <c r="W65" s="11">
        <v>0</v>
      </c>
      <c r="X65" s="11">
        <v>0</v>
      </c>
      <c r="Y65" s="11">
        <v>8066</v>
      </c>
      <c r="Z65" s="11">
        <v>4313</v>
      </c>
      <c r="AA65" s="11">
        <v>0</v>
      </c>
      <c r="AB65" s="11">
        <v>0</v>
      </c>
      <c r="AC65" s="11">
        <v>0</v>
      </c>
      <c r="AD65" s="11">
        <v>0</v>
      </c>
      <c r="AE65" s="11">
        <v>28</v>
      </c>
      <c r="AF65" s="11">
        <v>713</v>
      </c>
      <c r="AG65" s="11">
        <v>0</v>
      </c>
      <c r="AH65" s="11">
        <v>0</v>
      </c>
      <c r="AI65" s="11">
        <v>0</v>
      </c>
      <c r="AJ65" s="11">
        <v>0</v>
      </c>
      <c r="AK65" s="11">
        <v>248</v>
      </c>
      <c r="AL65" s="11">
        <v>0</v>
      </c>
      <c r="AM65" s="11">
        <v>0</v>
      </c>
      <c r="AN65" s="11">
        <v>0</v>
      </c>
      <c r="AO65" s="11">
        <v>1062</v>
      </c>
      <c r="AP65" s="11">
        <v>0</v>
      </c>
      <c r="AQ65" s="11">
        <v>25</v>
      </c>
      <c r="AR65" s="11">
        <v>667</v>
      </c>
      <c r="AS65" s="26">
        <v>0</v>
      </c>
    </row>
    <row r="66" spans="1:45" ht="14.25" hidden="1" customHeight="1" x14ac:dyDescent="0.2">
      <c r="A66" s="21" t="s">
        <v>57</v>
      </c>
      <c r="B66" s="22"/>
      <c r="C66" s="8"/>
      <c r="D66" s="30">
        <f t="shared" si="42"/>
        <v>36211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1515</v>
      </c>
      <c r="M66" s="11">
        <v>1831</v>
      </c>
      <c r="N66" s="11">
        <v>22848</v>
      </c>
      <c r="O66" s="11">
        <v>3090</v>
      </c>
      <c r="P66" s="11">
        <v>0</v>
      </c>
      <c r="Q66" s="11">
        <v>0</v>
      </c>
      <c r="R66" s="11">
        <v>0</v>
      </c>
      <c r="S66" s="11">
        <v>0</v>
      </c>
      <c r="T66" s="11">
        <v>3752</v>
      </c>
      <c r="U66" s="11">
        <v>598</v>
      </c>
      <c r="V66" s="11">
        <v>0</v>
      </c>
      <c r="W66" s="11">
        <v>0</v>
      </c>
      <c r="X66" s="11">
        <v>0</v>
      </c>
      <c r="Y66" s="11">
        <v>605</v>
      </c>
      <c r="Z66" s="11">
        <v>82</v>
      </c>
      <c r="AA66" s="11">
        <v>0</v>
      </c>
      <c r="AB66" s="11">
        <v>0</v>
      </c>
      <c r="AC66" s="11">
        <v>0</v>
      </c>
      <c r="AD66" s="11">
        <v>218</v>
      </c>
      <c r="AE66" s="11">
        <v>0</v>
      </c>
      <c r="AF66" s="11">
        <v>1409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263</v>
      </c>
      <c r="AP66" s="11">
        <v>0</v>
      </c>
      <c r="AQ66" s="11">
        <v>0</v>
      </c>
      <c r="AR66" s="11">
        <v>0</v>
      </c>
      <c r="AS66" s="26">
        <v>0</v>
      </c>
    </row>
    <row r="67" spans="1:45" ht="14.25" hidden="1" customHeight="1" x14ac:dyDescent="0.2">
      <c r="A67" s="21" t="s">
        <v>58</v>
      </c>
      <c r="B67" s="22"/>
      <c r="C67" s="8"/>
      <c r="D67" s="30">
        <f t="shared" si="42"/>
        <v>4346</v>
      </c>
      <c r="E67" s="11">
        <v>1228</v>
      </c>
      <c r="F67" s="11">
        <v>26</v>
      </c>
      <c r="G67" s="11">
        <v>0</v>
      </c>
      <c r="H67" s="11">
        <v>109</v>
      </c>
      <c r="I67" s="11">
        <v>0</v>
      </c>
      <c r="J67" s="11">
        <v>0</v>
      </c>
      <c r="K67" s="11">
        <v>40</v>
      </c>
      <c r="L67" s="11">
        <v>0</v>
      </c>
      <c r="M67" s="11">
        <v>0</v>
      </c>
      <c r="N67" s="11">
        <v>0</v>
      </c>
      <c r="O67" s="11">
        <v>0</v>
      </c>
      <c r="P67" s="11">
        <v>459</v>
      </c>
      <c r="Q67" s="11">
        <v>0</v>
      </c>
      <c r="R67" s="11">
        <v>1031</v>
      </c>
      <c r="S67" s="11">
        <v>940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213</v>
      </c>
      <c r="AA67" s="11">
        <v>0</v>
      </c>
      <c r="AB67" s="11">
        <v>300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26">
        <v>0</v>
      </c>
    </row>
    <row r="68" spans="1:45" ht="14.25" hidden="1" customHeight="1" x14ac:dyDescent="0.2">
      <c r="A68" s="21" t="s">
        <v>59</v>
      </c>
      <c r="B68" s="22"/>
      <c r="C68" s="8"/>
      <c r="D68" s="30">
        <f t="shared" si="42"/>
        <v>82531.600000000006</v>
      </c>
      <c r="E68" s="11">
        <v>503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714</v>
      </c>
      <c r="N68" s="11">
        <v>2003</v>
      </c>
      <c r="O68" s="11">
        <v>608</v>
      </c>
      <c r="P68" s="11">
        <v>20</v>
      </c>
      <c r="Q68" s="11">
        <v>0</v>
      </c>
      <c r="R68" s="11">
        <v>0</v>
      </c>
      <c r="S68" s="11">
        <v>0</v>
      </c>
      <c r="T68" s="11">
        <v>150</v>
      </c>
      <c r="U68" s="11">
        <v>118</v>
      </c>
      <c r="V68" s="11">
        <v>866</v>
      </c>
      <c r="W68" s="11">
        <v>0</v>
      </c>
      <c r="X68" s="11">
        <v>0</v>
      </c>
      <c r="Y68" s="11">
        <v>0</v>
      </c>
      <c r="Z68" s="11">
        <v>2124</v>
      </c>
      <c r="AA68" s="11">
        <v>0</v>
      </c>
      <c r="AB68" s="11">
        <v>0</v>
      </c>
      <c r="AC68" s="11">
        <v>0</v>
      </c>
      <c r="AD68" s="11">
        <v>84</v>
      </c>
      <c r="AE68" s="11">
        <v>624.5</v>
      </c>
      <c r="AF68" s="11">
        <v>437</v>
      </c>
      <c r="AG68" s="11">
        <v>196</v>
      </c>
      <c r="AH68" s="11">
        <v>54</v>
      </c>
      <c r="AI68" s="11">
        <v>17309</v>
      </c>
      <c r="AJ68" s="11">
        <v>0</v>
      </c>
      <c r="AK68" s="11">
        <v>280</v>
      </c>
      <c r="AL68" s="11">
        <v>22</v>
      </c>
      <c r="AM68" s="11">
        <v>0</v>
      </c>
      <c r="AN68" s="11">
        <v>0</v>
      </c>
      <c r="AO68" s="11">
        <v>0</v>
      </c>
      <c r="AP68" s="11">
        <v>0</v>
      </c>
      <c r="AQ68" s="11">
        <v>724</v>
      </c>
      <c r="AR68" s="11">
        <v>55695.1</v>
      </c>
      <c r="AS68" s="26">
        <v>0</v>
      </c>
    </row>
    <row r="69" spans="1:45" ht="14.25" hidden="1" customHeight="1" x14ac:dyDescent="0.2">
      <c r="A69" s="21" t="s">
        <v>60</v>
      </c>
      <c r="B69" s="22"/>
      <c r="C69" s="8"/>
      <c r="D69" s="30">
        <f t="shared" si="42"/>
        <v>375689.55</v>
      </c>
      <c r="E69" s="11">
        <v>0</v>
      </c>
      <c r="F69" s="11">
        <v>0</v>
      </c>
      <c r="G69" s="11">
        <v>0</v>
      </c>
      <c r="H69" s="11">
        <v>562</v>
      </c>
      <c r="I69" s="11">
        <v>177</v>
      </c>
      <c r="J69" s="11">
        <v>0</v>
      </c>
      <c r="K69" s="11">
        <v>0</v>
      </c>
      <c r="L69" s="11">
        <v>0</v>
      </c>
      <c r="M69" s="11">
        <v>0</v>
      </c>
      <c r="N69" s="11">
        <v>38844.75</v>
      </c>
      <c r="O69" s="11">
        <v>25873.5</v>
      </c>
      <c r="P69" s="11">
        <v>53</v>
      </c>
      <c r="Q69" s="11">
        <v>260</v>
      </c>
      <c r="R69" s="11">
        <v>0</v>
      </c>
      <c r="S69" s="11">
        <v>878</v>
      </c>
      <c r="T69" s="11">
        <v>1061</v>
      </c>
      <c r="U69" s="11">
        <v>6177</v>
      </c>
      <c r="V69" s="11">
        <v>2670</v>
      </c>
      <c r="W69" s="11">
        <v>0</v>
      </c>
      <c r="X69" s="11">
        <v>190</v>
      </c>
      <c r="Y69" s="11">
        <v>25617</v>
      </c>
      <c r="Z69" s="11">
        <v>14269</v>
      </c>
      <c r="AA69" s="11">
        <v>427</v>
      </c>
      <c r="AB69" s="11">
        <v>2053</v>
      </c>
      <c r="AC69" s="11">
        <v>0</v>
      </c>
      <c r="AD69" s="11">
        <v>11181</v>
      </c>
      <c r="AE69" s="11">
        <v>52535</v>
      </c>
      <c r="AF69" s="11">
        <v>31210</v>
      </c>
      <c r="AG69" s="11">
        <v>1909</v>
      </c>
      <c r="AH69" s="11">
        <v>34715</v>
      </c>
      <c r="AI69" s="11">
        <v>47470</v>
      </c>
      <c r="AJ69" s="11">
        <v>0</v>
      </c>
      <c r="AK69" s="11">
        <v>48124</v>
      </c>
      <c r="AL69" s="11">
        <v>1576</v>
      </c>
      <c r="AM69" s="11">
        <v>190</v>
      </c>
      <c r="AN69" s="11">
        <v>1233</v>
      </c>
      <c r="AO69" s="11">
        <v>7140.6</v>
      </c>
      <c r="AP69" s="11">
        <v>5149</v>
      </c>
      <c r="AQ69" s="11">
        <v>13989.5</v>
      </c>
      <c r="AR69" s="11">
        <v>155.19999999999999</v>
      </c>
      <c r="AS69" s="26">
        <v>0</v>
      </c>
    </row>
    <row r="70" spans="1:45" ht="14.25" hidden="1" customHeight="1" x14ac:dyDescent="0.2">
      <c r="A70" s="21" t="s">
        <v>61</v>
      </c>
      <c r="B70" s="22"/>
      <c r="C70" s="8"/>
      <c r="D70" s="30">
        <f t="shared" si="42"/>
        <v>428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412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16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26">
        <v>0</v>
      </c>
    </row>
    <row r="71" spans="1:45" ht="14.25" hidden="1" customHeight="1" x14ac:dyDescent="0.2">
      <c r="A71" s="21" t="s">
        <v>62</v>
      </c>
      <c r="B71" s="22"/>
      <c r="C71" s="8"/>
      <c r="D71" s="30">
        <f t="shared" si="42"/>
        <v>6858</v>
      </c>
      <c r="E71" s="11">
        <v>3060</v>
      </c>
      <c r="F71" s="11">
        <v>60</v>
      </c>
      <c r="G71" s="11">
        <v>0</v>
      </c>
      <c r="H71" s="11">
        <v>80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224</v>
      </c>
      <c r="Q71" s="11">
        <v>110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56</v>
      </c>
      <c r="Y71" s="11">
        <v>0</v>
      </c>
      <c r="Z71" s="11">
        <v>2219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1049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26">
        <v>0</v>
      </c>
    </row>
    <row r="72" spans="1:45" ht="14.25" hidden="1" customHeight="1" x14ac:dyDescent="0.2">
      <c r="A72" s="21" t="s">
        <v>78</v>
      </c>
      <c r="B72" s="22"/>
      <c r="C72" s="8"/>
      <c r="D72" s="30">
        <f t="shared" si="42"/>
        <v>519.5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32</v>
      </c>
      <c r="P72" s="11">
        <v>30</v>
      </c>
      <c r="Q72" s="11">
        <v>0</v>
      </c>
      <c r="R72" s="11">
        <v>28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24</v>
      </c>
      <c r="Y72" s="11">
        <v>0</v>
      </c>
      <c r="Z72" s="11">
        <v>0</v>
      </c>
      <c r="AA72" s="11">
        <v>0</v>
      </c>
      <c r="AB72" s="11">
        <v>80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26">
        <v>325.5</v>
      </c>
    </row>
    <row r="73" spans="1:45" ht="14.25" hidden="1" customHeight="1" x14ac:dyDescent="0.2">
      <c r="A73" s="21" t="s">
        <v>63</v>
      </c>
      <c r="B73" s="22"/>
      <c r="C73" s="8"/>
      <c r="D73" s="30">
        <f t="shared" si="42"/>
        <v>16521.099999999999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180</v>
      </c>
      <c r="O73" s="11">
        <v>48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2868</v>
      </c>
      <c r="Z73" s="11">
        <v>10717</v>
      </c>
      <c r="AA73" s="11">
        <v>0</v>
      </c>
      <c r="AB73" s="11">
        <v>0</v>
      </c>
      <c r="AC73" s="11">
        <v>0</v>
      </c>
      <c r="AD73" s="11">
        <v>0</v>
      </c>
      <c r="AE73" s="11">
        <v>713</v>
      </c>
      <c r="AF73" s="11">
        <v>28</v>
      </c>
      <c r="AG73" s="11">
        <v>0</v>
      </c>
      <c r="AH73" s="11">
        <v>562</v>
      </c>
      <c r="AI73" s="11">
        <v>416</v>
      </c>
      <c r="AJ73" s="11">
        <v>0</v>
      </c>
      <c r="AK73" s="11">
        <v>100</v>
      </c>
      <c r="AL73" s="11">
        <v>166</v>
      </c>
      <c r="AM73" s="11">
        <v>0</v>
      </c>
      <c r="AN73" s="11">
        <v>0</v>
      </c>
      <c r="AO73" s="11">
        <v>0</v>
      </c>
      <c r="AP73" s="11">
        <v>0</v>
      </c>
      <c r="AQ73" s="11">
        <v>30</v>
      </c>
      <c r="AR73" s="11">
        <v>693.1</v>
      </c>
      <c r="AS73" s="26">
        <v>0</v>
      </c>
    </row>
    <row r="74" spans="1:45" ht="14.25" hidden="1" customHeight="1" x14ac:dyDescent="0.2">
      <c r="A74" s="21" t="s">
        <v>64</v>
      </c>
      <c r="B74" s="22"/>
      <c r="C74" s="8"/>
      <c r="D74" s="30">
        <f t="shared" si="42"/>
        <v>78321.899999999994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2498</v>
      </c>
      <c r="T74" s="11">
        <v>0</v>
      </c>
      <c r="U74" s="11">
        <v>22</v>
      </c>
      <c r="V74" s="11">
        <v>0</v>
      </c>
      <c r="W74" s="11">
        <v>0</v>
      </c>
      <c r="X74" s="11">
        <v>0</v>
      </c>
      <c r="Y74" s="11">
        <v>9772</v>
      </c>
      <c r="Z74" s="11">
        <v>62882</v>
      </c>
      <c r="AA74" s="11">
        <v>0</v>
      </c>
      <c r="AB74" s="11">
        <v>0</v>
      </c>
      <c r="AC74" s="11">
        <v>0</v>
      </c>
      <c r="AD74" s="11">
        <v>2374</v>
      </c>
      <c r="AE74" s="11">
        <v>105</v>
      </c>
      <c r="AF74" s="11">
        <v>0</v>
      </c>
      <c r="AG74" s="11">
        <v>0</v>
      </c>
      <c r="AH74" s="11">
        <v>28</v>
      </c>
      <c r="AI74" s="11">
        <v>62</v>
      </c>
      <c r="AJ74" s="11">
        <v>0</v>
      </c>
      <c r="AK74" s="11">
        <v>104</v>
      </c>
      <c r="AL74" s="11">
        <v>86</v>
      </c>
      <c r="AM74" s="11">
        <v>0</v>
      </c>
      <c r="AN74" s="11">
        <v>0</v>
      </c>
      <c r="AO74" s="11">
        <v>92</v>
      </c>
      <c r="AP74" s="11">
        <v>16</v>
      </c>
      <c r="AQ74" s="11">
        <v>7</v>
      </c>
      <c r="AR74" s="11">
        <v>273.89999999999998</v>
      </c>
      <c r="AS74" s="26">
        <v>0</v>
      </c>
    </row>
    <row r="75" spans="1:45" ht="14.25" hidden="1" customHeight="1" x14ac:dyDescent="0.2">
      <c r="A75" s="21" t="s">
        <v>65</v>
      </c>
      <c r="B75" s="22"/>
      <c r="C75" s="8"/>
      <c r="D75" s="30">
        <f t="shared" si="42"/>
        <v>81397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6982</v>
      </c>
      <c r="N75" s="11">
        <v>3022</v>
      </c>
      <c r="O75" s="11">
        <v>349</v>
      </c>
      <c r="P75" s="11">
        <v>0</v>
      </c>
      <c r="Q75" s="11">
        <v>0</v>
      </c>
      <c r="R75" s="11">
        <v>0</v>
      </c>
      <c r="S75" s="11">
        <v>36</v>
      </c>
      <c r="T75" s="11">
        <v>7</v>
      </c>
      <c r="U75" s="11">
        <v>1130</v>
      </c>
      <c r="V75" s="11">
        <v>1646</v>
      </c>
      <c r="W75" s="11">
        <v>0</v>
      </c>
      <c r="X75" s="11">
        <v>0</v>
      </c>
      <c r="Y75" s="11">
        <v>17739</v>
      </c>
      <c r="Z75" s="11">
        <v>31994</v>
      </c>
      <c r="AA75" s="11">
        <v>0</v>
      </c>
      <c r="AB75" s="11">
        <v>40</v>
      </c>
      <c r="AC75" s="11">
        <v>0</v>
      </c>
      <c r="AD75" s="11">
        <v>687</v>
      </c>
      <c r="AE75" s="11">
        <v>2678</v>
      </c>
      <c r="AF75" s="11">
        <v>128</v>
      </c>
      <c r="AG75" s="11">
        <v>1214</v>
      </c>
      <c r="AH75" s="11">
        <v>866</v>
      </c>
      <c r="AI75" s="11">
        <v>528</v>
      </c>
      <c r="AJ75" s="11">
        <v>909</v>
      </c>
      <c r="AK75" s="11">
        <v>3572</v>
      </c>
      <c r="AL75" s="11">
        <v>0</v>
      </c>
      <c r="AM75" s="11">
        <v>0</v>
      </c>
      <c r="AN75" s="11">
        <v>0</v>
      </c>
      <c r="AO75" s="11">
        <v>7870</v>
      </c>
      <c r="AP75" s="11">
        <v>0</v>
      </c>
      <c r="AQ75" s="11">
        <v>0</v>
      </c>
      <c r="AR75" s="11">
        <v>0</v>
      </c>
      <c r="AS75" s="26">
        <v>0</v>
      </c>
    </row>
    <row r="76" spans="1:45" ht="14.25" hidden="1" customHeight="1" x14ac:dyDescent="0.2">
      <c r="A76" s="21" t="s">
        <v>66</v>
      </c>
      <c r="B76" s="22"/>
      <c r="C76" s="8"/>
      <c r="D76" s="30">
        <f t="shared" si="42"/>
        <v>2472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90</v>
      </c>
      <c r="Z76" s="11">
        <v>1605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777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26">
        <v>0</v>
      </c>
    </row>
    <row r="77" spans="1:45" ht="14.25" hidden="1" customHeight="1" x14ac:dyDescent="0.2">
      <c r="A77" s="21" t="s">
        <v>67</v>
      </c>
      <c r="B77" s="22"/>
      <c r="C77" s="8"/>
      <c r="D77" s="30">
        <f t="shared" si="42"/>
        <v>33935.199999999997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30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25</v>
      </c>
      <c r="Z77" s="11">
        <v>33177</v>
      </c>
      <c r="AA77" s="11">
        <v>0</v>
      </c>
      <c r="AB77" s="11">
        <v>0</v>
      </c>
      <c r="AC77" s="11">
        <v>0</v>
      </c>
      <c r="AD77" s="11">
        <v>0</v>
      </c>
      <c r="AE77" s="11">
        <v>20</v>
      </c>
      <c r="AF77" s="11">
        <v>2</v>
      </c>
      <c r="AG77" s="11">
        <v>15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6</v>
      </c>
      <c r="AQ77" s="11">
        <v>0</v>
      </c>
      <c r="AR77" s="11">
        <v>660.2</v>
      </c>
      <c r="AS77" s="26">
        <v>0</v>
      </c>
    </row>
    <row r="78" spans="1:45" ht="14.25" hidden="1" customHeight="1" x14ac:dyDescent="0.2">
      <c r="A78" s="21" t="s">
        <v>68</v>
      </c>
      <c r="B78" s="22"/>
      <c r="C78" s="8"/>
      <c r="D78" s="30">
        <f t="shared" si="42"/>
        <v>67874.5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1363.2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142</v>
      </c>
      <c r="V78" s="11">
        <v>0</v>
      </c>
      <c r="W78" s="11">
        <v>0</v>
      </c>
      <c r="X78" s="11">
        <v>0</v>
      </c>
      <c r="Y78" s="11">
        <v>22988</v>
      </c>
      <c r="Z78" s="11">
        <v>34766</v>
      </c>
      <c r="AA78" s="11">
        <v>0</v>
      </c>
      <c r="AB78" s="11">
        <v>0</v>
      </c>
      <c r="AC78" s="11">
        <v>0</v>
      </c>
      <c r="AD78" s="11">
        <v>70</v>
      </c>
      <c r="AE78" s="11">
        <v>1847</v>
      </c>
      <c r="AF78" s="11">
        <v>29</v>
      </c>
      <c r="AG78" s="11">
        <v>0</v>
      </c>
      <c r="AH78" s="11">
        <v>90</v>
      </c>
      <c r="AI78" s="11">
        <v>578</v>
      </c>
      <c r="AJ78" s="11">
        <v>0</v>
      </c>
      <c r="AK78" s="11">
        <v>40</v>
      </c>
      <c r="AL78" s="11">
        <v>0</v>
      </c>
      <c r="AM78" s="11">
        <v>0</v>
      </c>
      <c r="AN78" s="11">
        <v>100</v>
      </c>
      <c r="AO78" s="11">
        <v>18</v>
      </c>
      <c r="AP78" s="11">
        <v>196</v>
      </c>
      <c r="AQ78" s="11">
        <v>951</v>
      </c>
      <c r="AR78" s="11">
        <v>4696.3</v>
      </c>
      <c r="AS78" s="26">
        <v>0</v>
      </c>
    </row>
    <row r="79" spans="1:45" ht="14.25" hidden="1" customHeight="1" x14ac:dyDescent="0.2">
      <c r="A79" s="21" t="s">
        <v>79</v>
      </c>
      <c r="B79" s="22"/>
      <c r="C79" s="8"/>
      <c r="D79" s="30">
        <f t="shared" si="42"/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26">
        <v>0</v>
      </c>
    </row>
    <row r="80" spans="1:45" ht="14.25" hidden="1" customHeight="1" x14ac:dyDescent="0.2">
      <c r="A80" s="21" t="s">
        <v>69</v>
      </c>
      <c r="B80" s="22"/>
      <c r="C80" s="8"/>
      <c r="D80" s="30">
        <f t="shared" si="42"/>
        <v>121462.39999999999</v>
      </c>
      <c r="E80" s="11">
        <v>664</v>
      </c>
      <c r="F80" s="11">
        <v>0</v>
      </c>
      <c r="G80" s="11">
        <v>0</v>
      </c>
      <c r="H80" s="11">
        <v>0</v>
      </c>
      <c r="I80" s="11">
        <v>262</v>
      </c>
      <c r="J80" s="11">
        <v>0</v>
      </c>
      <c r="K80" s="11">
        <v>0</v>
      </c>
      <c r="L80" s="11">
        <v>0</v>
      </c>
      <c r="M80" s="11">
        <v>0</v>
      </c>
      <c r="N80" s="11">
        <v>6995.4</v>
      </c>
      <c r="O80" s="11">
        <v>4930</v>
      </c>
      <c r="P80" s="11">
        <v>139</v>
      </c>
      <c r="Q80" s="11">
        <v>40</v>
      </c>
      <c r="R80" s="11">
        <v>0</v>
      </c>
      <c r="S80" s="11">
        <v>0</v>
      </c>
      <c r="T80" s="11">
        <v>338</v>
      </c>
      <c r="U80" s="11">
        <v>49</v>
      </c>
      <c r="V80" s="11">
        <v>0</v>
      </c>
      <c r="W80" s="11">
        <v>0</v>
      </c>
      <c r="X80" s="11">
        <v>11</v>
      </c>
      <c r="Y80" s="11">
        <v>5609</v>
      </c>
      <c r="Z80" s="11">
        <v>53363</v>
      </c>
      <c r="AA80" s="11">
        <v>0</v>
      </c>
      <c r="AB80" s="11">
        <v>70</v>
      </c>
      <c r="AC80" s="11">
        <v>0</v>
      </c>
      <c r="AD80" s="11">
        <v>15</v>
      </c>
      <c r="AE80" s="11">
        <v>0</v>
      </c>
      <c r="AF80" s="11">
        <v>157</v>
      </c>
      <c r="AG80" s="11">
        <v>0</v>
      </c>
      <c r="AH80" s="11">
        <v>0</v>
      </c>
      <c r="AI80" s="11">
        <v>394</v>
      </c>
      <c r="AJ80" s="11">
        <v>16</v>
      </c>
      <c r="AK80" s="11">
        <v>6625</v>
      </c>
      <c r="AL80" s="11">
        <v>74</v>
      </c>
      <c r="AM80" s="11">
        <v>8</v>
      </c>
      <c r="AN80" s="11">
        <v>0</v>
      </c>
      <c r="AO80" s="11">
        <v>161</v>
      </c>
      <c r="AP80" s="11">
        <v>0</v>
      </c>
      <c r="AQ80" s="11">
        <v>270</v>
      </c>
      <c r="AR80" s="11">
        <v>41272</v>
      </c>
      <c r="AS80" s="26">
        <v>0</v>
      </c>
    </row>
    <row r="81" spans="1:45" ht="14.25" hidden="1" customHeight="1" x14ac:dyDescent="0.2">
      <c r="A81" s="21" t="s">
        <v>80</v>
      </c>
      <c r="B81" s="22"/>
      <c r="C81" s="8"/>
      <c r="D81" s="30">
        <f t="shared" si="42"/>
        <v>3429</v>
      </c>
      <c r="E81" s="11">
        <v>240</v>
      </c>
      <c r="F81" s="11">
        <v>250</v>
      </c>
      <c r="G81" s="11">
        <v>0</v>
      </c>
      <c r="H81" s="11">
        <v>40</v>
      </c>
      <c r="I81" s="11">
        <v>0</v>
      </c>
      <c r="J81" s="11">
        <v>0</v>
      </c>
      <c r="K81" s="11">
        <v>120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40</v>
      </c>
      <c r="U81" s="11">
        <v>0</v>
      </c>
      <c r="V81" s="11">
        <v>0</v>
      </c>
      <c r="W81" s="11">
        <v>0</v>
      </c>
      <c r="X81" s="11">
        <v>0</v>
      </c>
      <c r="Y81" s="11">
        <v>60</v>
      </c>
      <c r="Z81" s="11">
        <v>1565</v>
      </c>
      <c r="AA81" s="11">
        <v>0</v>
      </c>
      <c r="AB81" s="11">
        <v>0</v>
      </c>
      <c r="AC81" s="11">
        <v>0</v>
      </c>
      <c r="AD81" s="11">
        <v>0</v>
      </c>
      <c r="AE81" s="11">
        <v>1</v>
      </c>
      <c r="AF81" s="11">
        <v>0</v>
      </c>
      <c r="AG81" s="11">
        <v>0</v>
      </c>
      <c r="AH81" s="11">
        <v>0</v>
      </c>
      <c r="AI81" s="11">
        <v>795</v>
      </c>
      <c r="AJ81" s="11">
        <v>0</v>
      </c>
      <c r="AK81" s="11">
        <v>238</v>
      </c>
      <c r="AL81" s="11">
        <v>0</v>
      </c>
      <c r="AM81" s="11">
        <v>0</v>
      </c>
      <c r="AN81" s="11">
        <v>40</v>
      </c>
      <c r="AO81" s="11">
        <v>0</v>
      </c>
      <c r="AP81" s="11">
        <v>0</v>
      </c>
      <c r="AQ81" s="11">
        <v>40</v>
      </c>
      <c r="AR81" s="11">
        <v>0</v>
      </c>
      <c r="AS81" s="26">
        <v>0</v>
      </c>
    </row>
    <row r="82" spans="1:45" ht="14.25" hidden="1" customHeight="1" x14ac:dyDescent="0.2">
      <c r="A82" s="21" t="s">
        <v>70</v>
      </c>
      <c r="B82" s="22"/>
      <c r="C82" s="8"/>
      <c r="D82" s="30">
        <f t="shared" si="42"/>
        <v>12540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12540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26">
        <v>0</v>
      </c>
    </row>
    <row r="83" spans="1:45" ht="14.25" hidden="1" customHeight="1" x14ac:dyDescent="0.2">
      <c r="A83" s="21" t="s">
        <v>71</v>
      </c>
      <c r="B83" s="22"/>
      <c r="C83" s="8"/>
      <c r="D83" s="30">
        <f t="shared" si="42"/>
        <v>2476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1062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20</v>
      </c>
      <c r="AJ83" s="11">
        <v>0</v>
      </c>
      <c r="AK83" s="11">
        <v>2</v>
      </c>
      <c r="AL83" s="11">
        <v>0</v>
      </c>
      <c r="AM83" s="11">
        <v>64</v>
      </c>
      <c r="AN83" s="11">
        <v>50</v>
      </c>
      <c r="AO83" s="11">
        <v>44</v>
      </c>
      <c r="AP83" s="11">
        <v>36</v>
      </c>
      <c r="AQ83" s="11">
        <v>1198</v>
      </c>
      <c r="AR83" s="11">
        <v>0</v>
      </c>
      <c r="AS83" s="26">
        <v>0</v>
      </c>
    </row>
    <row r="84" spans="1:45" ht="14.25" hidden="1" customHeight="1" x14ac:dyDescent="0.2">
      <c r="A84" s="21" t="s">
        <v>72</v>
      </c>
      <c r="B84" s="22"/>
      <c r="C84" s="29"/>
      <c r="D84" s="30">
        <f t="shared" si="42"/>
        <v>18440.599999999999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9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8626</v>
      </c>
      <c r="AA84" s="11">
        <v>0</v>
      </c>
      <c r="AB84" s="11">
        <v>0</v>
      </c>
      <c r="AC84" s="11">
        <v>0</v>
      </c>
      <c r="AD84" s="11">
        <v>153</v>
      </c>
      <c r="AE84" s="11">
        <v>1654</v>
      </c>
      <c r="AF84" s="11">
        <v>6862</v>
      </c>
      <c r="AG84" s="11">
        <v>0</v>
      </c>
      <c r="AH84" s="11">
        <v>0</v>
      </c>
      <c r="AI84" s="11">
        <v>0</v>
      </c>
      <c r="AJ84" s="11">
        <v>0</v>
      </c>
      <c r="AK84" s="11">
        <v>810.6</v>
      </c>
      <c r="AL84" s="11">
        <v>46</v>
      </c>
      <c r="AM84" s="11">
        <v>0</v>
      </c>
      <c r="AN84" s="11">
        <v>0</v>
      </c>
      <c r="AO84" s="11">
        <v>0</v>
      </c>
      <c r="AP84" s="11">
        <v>0</v>
      </c>
      <c r="AQ84" s="11">
        <v>220</v>
      </c>
      <c r="AR84" s="11">
        <v>60</v>
      </c>
      <c r="AS84" s="26">
        <v>0</v>
      </c>
    </row>
    <row r="85" spans="1:45" ht="14.25" hidden="1" customHeight="1" x14ac:dyDescent="0.2">
      <c r="A85" s="21" t="s">
        <v>73</v>
      </c>
      <c r="B85" s="22"/>
      <c r="D85" s="30">
        <f t="shared" si="42"/>
        <v>5942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96</v>
      </c>
      <c r="Z85" s="11">
        <v>3442</v>
      </c>
      <c r="AA85" s="11">
        <v>0</v>
      </c>
      <c r="AB85" s="11">
        <v>0</v>
      </c>
      <c r="AC85" s="11">
        <v>0</v>
      </c>
      <c r="AD85" s="11">
        <v>30</v>
      </c>
      <c r="AE85" s="11">
        <v>754</v>
      </c>
      <c r="AF85" s="11">
        <v>447</v>
      </c>
      <c r="AG85" s="11">
        <v>22</v>
      </c>
      <c r="AH85" s="11">
        <v>38</v>
      </c>
      <c r="AI85" s="11">
        <v>155</v>
      </c>
      <c r="AJ85" s="11">
        <v>0</v>
      </c>
      <c r="AK85" s="11">
        <v>221</v>
      </c>
      <c r="AL85" s="11">
        <v>60</v>
      </c>
      <c r="AM85" s="11">
        <v>0</v>
      </c>
      <c r="AN85" s="11">
        <v>0</v>
      </c>
      <c r="AO85" s="11">
        <v>359</v>
      </c>
      <c r="AP85" s="11">
        <v>0</v>
      </c>
      <c r="AQ85" s="11">
        <v>292</v>
      </c>
      <c r="AR85" s="11">
        <v>26</v>
      </c>
      <c r="AS85" s="26">
        <v>0</v>
      </c>
    </row>
    <row r="86" spans="1:45" ht="14.25" hidden="1" customHeight="1" x14ac:dyDescent="0.2">
      <c r="A86" s="21" t="s">
        <v>74</v>
      </c>
      <c r="B86" s="22"/>
      <c r="D86" s="30">
        <f t="shared" si="42"/>
        <v>78401.900000000009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392.2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26.7</v>
      </c>
      <c r="V86" s="11">
        <v>0</v>
      </c>
      <c r="W86" s="11">
        <v>0</v>
      </c>
      <c r="X86" s="11">
        <v>0</v>
      </c>
      <c r="Y86" s="11">
        <v>263.7</v>
      </c>
      <c r="Z86" s="11">
        <v>12915.7</v>
      </c>
      <c r="AA86" s="11">
        <v>0</v>
      </c>
      <c r="AB86" s="11">
        <v>0</v>
      </c>
      <c r="AC86" s="11">
        <v>0</v>
      </c>
      <c r="AD86" s="11">
        <v>0</v>
      </c>
      <c r="AE86" s="11">
        <v>305</v>
      </c>
      <c r="AF86" s="11">
        <v>0</v>
      </c>
      <c r="AG86" s="11">
        <v>0</v>
      </c>
      <c r="AH86" s="11">
        <v>0</v>
      </c>
      <c r="AI86" s="11">
        <v>20</v>
      </c>
      <c r="AJ86" s="11">
        <v>0</v>
      </c>
      <c r="AK86" s="11">
        <v>2477</v>
      </c>
      <c r="AL86" s="11">
        <v>421</v>
      </c>
      <c r="AM86" s="11">
        <v>394</v>
      </c>
      <c r="AN86" s="11">
        <v>2794</v>
      </c>
      <c r="AO86" s="11">
        <v>20</v>
      </c>
      <c r="AP86" s="11">
        <v>0</v>
      </c>
      <c r="AQ86" s="11">
        <v>42435.8</v>
      </c>
      <c r="AR86" s="11">
        <v>15936.8</v>
      </c>
      <c r="AS86" s="26">
        <v>0</v>
      </c>
    </row>
    <row r="87" spans="1:45" ht="14.25" hidden="1" customHeight="1" x14ac:dyDescent="0.2">
      <c r="A87" s="23" t="s">
        <v>75</v>
      </c>
      <c r="B87" s="24"/>
      <c r="C87" s="37"/>
      <c r="D87" s="31">
        <f t="shared" si="42"/>
        <v>333722.5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22317</v>
      </c>
      <c r="O87" s="36">
        <v>429</v>
      </c>
      <c r="P87" s="36">
        <v>4.2</v>
      </c>
      <c r="Q87" s="36">
        <v>0</v>
      </c>
      <c r="R87" s="36">
        <v>0</v>
      </c>
      <c r="S87" s="36">
        <v>0</v>
      </c>
      <c r="T87" s="36">
        <v>0</v>
      </c>
      <c r="U87" s="36">
        <v>680.7</v>
      </c>
      <c r="V87" s="36">
        <v>0</v>
      </c>
      <c r="W87" s="36">
        <v>0</v>
      </c>
      <c r="X87" s="36">
        <v>0</v>
      </c>
      <c r="Y87" s="36">
        <v>64014.8</v>
      </c>
      <c r="Z87" s="36">
        <v>469.7</v>
      </c>
      <c r="AA87" s="36">
        <v>0</v>
      </c>
      <c r="AB87" s="36">
        <v>0</v>
      </c>
      <c r="AC87" s="36">
        <v>0</v>
      </c>
      <c r="AD87" s="36">
        <v>293.2</v>
      </c>
      <c r="AE87" s="36">
        <v>82.5</v>
      </c>
      <c r="AF87" s="36">
        <v>0</v>
      </c>
      <c r="AG87" s="36">
        <v>0</v>
      </c>
      <c r="AH87" s="36">
        <v>726.3</v>
      </c>
      <c r="AI87" s="36">
        <v>3795.3</v>
      </c>
      <c r="AJ87" s="36">
        <v>0</v>
      </c>
      <c r="AK87" s="36">
        <v>79904.600000000006</v>
      </c>
      <c r="AL87" s="36">
        <v>0</v>
      </c>
      <c r="AM87" s="36">
        <v>0</v>
      </c>
      <c r="AN87" s="36">
        <v>2</v>
      </c>
      <c r="AO87" s="36">
        <v>202</v>
      </c>
      <c r="AP87" s="36">
        <v>0</v>
      </c>
      <c r="AQ87" s="36">
        <v>30976</v>
      </c>
      <c r="AR87" s="36">
        <v>129825.2</v>
      </c>
      <c r="AS87" s="27">
        <v>0</v>
      </c>
    </row>
  </sheetData>
  <mergeCells count="2">
    <mergeCell ref="A2:B2"/>
    <mergeCell ref="A47:B47"/>
  </mergeCells>
  <phoneticPr fontId="2"/>
  <pageMargins left="0.59055118110236227" right="0.59055118110236227" top="0.94488188976377963" bottom="0.59055118110236227" header="0.59055118110236227" footer="0.51181102362204722"/>
  <pageSetup paperSize="9" scale="80" pageOrder="overThenDown" orientation="landscape" r:id="rId1"/>
  <headerFooter alignWithMargins="0">
    <oddHeader>&amp;L&amp;11
&amp;"ＭＳ 明朝,標準"移　入&amp;C&amp;"ＭＳ 明朝,標準"&amp;16第６表　都道府県相互間移入コンテナ個数表&amp;R&amp;"ＭＳ 明朝,標準"&amp;7
（単位：ＴＥＵ）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6</vt:lpstr>
      <vt:lpstr>'6'!Print_Area</vt:lpstr>
      <vt:lpstr>タイトル!Print_Area</vt:lpstr>
      <vt:lpstr>'6'!Print_Titles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西岡 知剛</cp:lastModifiedBy>
  <cp:lastPrinted>2018-09-11T02:18:29Z</cp:lastPrinted>
  <dcterms:created xsi:type="dcterms:W3CDTF">2008-12-19T06:10:36Z</dcterms:created>
  <dcterms:modified xsi:type="dcterms:W3CDTF">2024-12-16T11:34:52Z</dcterms:modified>
</cp:coreProperties>
</file>