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6年度正誤表対応\202412xx公表\HP\流動表\2022\"/>
    </mc:Choice>
  </mc:AlternateContent>
  <xr:revisionPtr revIDLastSave="0" documentId="13_ncr:1_{20DFCAE0-0B8A-4F77-910E-BF798E050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タイトル" sheetId="4" r:id="rId1"/>
    <sheet name="7" sheetId="1" r:id="rId2"/>
  </sheets>
  <definedNames>
    <definedName name="_xlnm.Print_Area" localSheetId="1">'7'!$A$1:$BO$42</definedName>
    <definedName name="_xlnm.Print_Area" localSheetId="0">タイトル!$A$1:$L$59</definedName>
    <definedName name="_xlnm.Print_Titles" localSheetId="1">'7'!$A:$C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42" i="1" s="1"/>
  <c r="D41" i="1"/>
  <c r="D86" i="1"/>
  <c r="D85" i="1"/>
  <c r="D40" i="1" s="1"/>
  <c r="D84" i="1"/>
  <c r="D39" i="1" s="1"/>
  <c r="D83" i="1"/>
  <c r="D38" i="1" s="1"/>
  <c r="D37" i="1"/>
  <c r="D82" i="1"/>
  <c r="D81" i="1"/>
  <c r="D36" i="1" s="1"/>
  <c r="D80" i="1"/>
  <c r="D35" i="1" s="1"/>
  <c r="D79" i="1"/>
  <c r="D34" i="1" s="1"/>
  <c r="D33" i="1"/>
  <c r="D78" i="1"/>
  <c r="D77" i="1"/>
  <c r="D32" i="1" s="1"/>
  <c r="D76" i="1"/>
  <c r="D31" i="1" s="1"/>
  <c r="D75" i="1"/>
  <c r="D30" i="1" s="1"/>
  <c r="D29" i="1"/>
  <c r="D74" i="1"/>
  <c r="D73" i="1"/>
  <c r="D28" i="1" s="1"/>
  <c r="D72" i="1"/>
  <c r="D27" i="1" s="1"/>
  <c r="D71" i="1"/>
  <c r="D26" i="1" s="1"/>
  <c r="D25" i="1"/>
  <c r="D70" i="1"/>
  <c r="D69" i="1"/>
  <c r="D24" i="1" s="1"/>
  <c r="D68" i="1"/>
  <c r="D23" i="1" s="1"/>
  <c r="D67" i="1"/>
  <c r="D22" i="1" s="1"/>
  <c r="D21" i="1"/>
  <c r="D66" i="1"/>
  <c r="D65" i="1"/>
  <c r="D20" i="1" s="1"/>
  <c r="D64" i="1"/>
  <c r="D19" i="1" s="1"/>
  <c r="D63" i="1"/>
  <c r="D18" i="1" s="1"/>
  <c r="D17" i="1"/>
  <c r="D62" i="1"/>
  <c r="D61" i="1"/>
  <c r="D16" i="1" s="1"/>
  <c r="D60" i="1"/>
  <c r="D15" i="1" s="1"/>
  <c r="D59" i="1"/>
  <c r="D14" i="1" s="1"/>
  <c r="D13" i="1"/>
  <c r="D58" i="1"/>
  <c r="D57" i="1"/>
  <c r="D12" i="1" s="1"/>
  <c r="D56" i="1"/>
  <c r="D11" i="1" s="1"/>
  <c r="D55" i="1"/>
  <c r="D10" i="1" s="1"/>
  <c r="D9" i="1"/>
  <c r="D54" i="1"/>
  <c r="D53" i="1"/>
  <c r="D8" i="1" s="1"/>
  <c r="D52" i="1"/>
  <c r="D7" i="1" s="1"/>
  <c r="D51" i="1"/>
  <c r="D6" i="1" s="1"/>
  <c r="D5" i="1"/>
  <c r="D50" i="1"/>
  <c r="D49" i="1"/>
  <c r="D4" i="1" s="1"/>
  <c r="BO48" i="1"/>
  <c r="BO3" i="1" s="1"/>
  <c r="BO15" i="1"/>
  <c r="BN3" i="1"/>
  <c r="BN48" i="1"/>
  <c r="BN14" i="1"/>
  <c r="BM48" i="1"/>
  <c r="BM3" i="1" s="1"/>
  <c r="BM13" i="1"/>
  <c r="BM14" i="1"/>
  <c r="BM15" i="1"/>
  <c r="BM20" i="1"/>
  <c r="BL48" i="1"/>
  <c r="BL3" i="1" s="1"/>
  <c r="BL24" i="1"/>
  <c r="BL14" i="1"/>
  <c r="BK48" i="1"/>
  <c r="BK3" i="1" s="1"/>
  <c r="BK14" i="1"/>
  <c r="BJ3" i="1"/>
  <c r="BJ48" i="1"/>
  <c r="BJ14" i="1"/>
  <c r="BI48" i="1"/>
  <c r="BI3" i="1" s="1"/>
  <c r="BI24" i="1"/>
  <c r="BI14" i="1"/>
  <c r="BI15" i="1"/>
  <c r="BH3" i="1"/>
  <c r="BH48" i="1"/>
  <c r="BH15" i="1"/>
  <c r="BG48" i="1"/>
  <c r="BG3" i="1" s="1"/>
  <c r="BG24" i="1"/>
  <c r="BG14" i="1"/>
  <c r="BF3" i="1"/>
  <c r="BF48" i="1"/>
  <c r="BF14" i="1"/>
  <c r="BE48" i="1"/>
  <c r="BE3" i="1" s="1"/>
  <c r="BE24" i="1"/>
  <c r="BE35" i="1"/>
  <c r="BE13" i="1"/>
  <c r="BE23" i="1"/>
  <c r="BE19" i="1"/>
  <c r="BE14" i="1"/>
  <c r="BE20" i="1"/>
  <c r="BD48" i="1"/>
  <c r="BD3" i="1" s="1"/>
  <c r="BD24" i="1"/>
  <c r="BD35" i="1"/>
  <c r="BD13" i="1"/>
  <c r="BD23" i="1"/>
  <c r="BD19" i="1"/>
  <c r="BD14" i="1"/>
  <c r="BD15" i="1"/>
  <c r="BD6" i="1"/>
  <c r="BD42" i="1"/>
  <c r="BD20" i="1"/>
  <c r="BC3" i="1"/>
  <c r="BC48" i="1"/>
  <c r="BC24" i="1"/>
  <c r="BC35" i="1"/>
  <c r="BC16" i="1"/>
  <c r="BC23" i="1"/>
  <c r="BC19" i="1"/>
  <c r="BC14" i="1"/>
  <c r="BC22" i="1"/>
  <c r="BC7" i="1"/>
  <c r="BC20" i="1"/>
  <c r="BB48" i="1"/>
  <c r="BB3" i="1" s="1"/>
  <c r="BB14" i="1"/>
  <c r="BA48" i="1"/>
  <c r="BA3" i="1" s="1"/>
  <c r="BA15" i="1"/>
  <c r="AZ3" i="1"/>
  <c r="AZ48" i="1"/>
  <c r="AZ13" i="1"/>
  <c r="AY48" i="1"/>
  <c r="AY3" i="1" s="1"/>
  <c r="AY24" i="1"/>
  <c r="AY13" i="1"/>
  <c r="AX3" i="1"/>
  <c r="AX48" i="1"/>
  <c r="AX24" i="1"/>
  <c r="AX13" i="1"/>
  <c r="AX19" i="1"/>
  <c r="AX14" i="1"/>
  <c r="AX15" i="1"/>
  <c r="AX20" i="1"/>
  <c r="AW3" i="1"/>
  <c r="AW48" i="1"/>
  <c r="AW24" i="1"/>
  <c r="AW13" i="1"/>
  <c r="AW19" i="1"/>
  <c r="AW15" i="1"/>
  <c r="AW20" i="1"/>
  <c r="AV48" i="1"/>
  <c r="AV3" i="1" s="1"/>
  <c r="AV24" i="1"/>
  <c r="AV13" i="1"/>
  <c r="AV19" i="1"/>
  <c r="AV15" i="1"/>
  <c r="AV20" i="1"/>
  <c r="AU48" i="1"/>
  <c r="AU3" i="1" s="1"/>
  <c r="AU13" i="1"/>
  <c r="AT3" i="1"/>
  <c r="AT48" i="1"/>
  <c r="AT14" i="1"/>
  <c r="AS48" i="1"/>
  <c r="AS3" i="1" s="1"/>
  <c r="AS13" i="1"/>
  <c r="AS14" i="1"/>
  <c r="AR3" i="1"/>
  <c r="AR48" i="1"/>
  <c r="AR14" i="1"/>
  <c r="AQ48" i="1"/>
  <c r="AQ3" i="1" s="1"/>
  <c r="AQ24" i="1"/>
  <c r="AQ14" i="1"/>
  <c r="AP48" i="1"/>
  <c r="AP3" i="1" s="1"/>
  <c r="AP24" i="1"/>
  <c r="AP14" i="1"/>
  <c r="AO48" i="1"/>
  <c r="AO3" i="1" s="1"/>
  <c r="AO24" i="1"/>
  <c r="AO14" i="1"/>
  <c r="AN48" i="1"/>
  <c r="AN3" i="1" s="1"/>
  <c r="AN24" i="1"/>
  <c r="AN14" i="1"/>
  <c r="AM48" i="1"/>
  <c r="AM3" i="1" s="1"/>
  <c r="AM24" i="1"/>
  <c r="AM14" i="1"/>
  <c r="AL48" i="1"/>
  <c r="AL3" i="1" s="1"/>
  <c r="AL24" i="1"/>
  <c r="AL14" i="1"/>
  <c r="AL20" i="1"/>
  <c r="AK48" i="1"/>
  <c r="AK3" i="1" s="1"/>
  <c r="AK24" i="1"/>
  <c r="AK14" i="1"/>
  <c r="AK20" i="1"/>
  <c r="AJ3" i="1"/>
  <c r="AJ48" i="1"/>
  <c r="AJ14" i="1"/>
  <c r="AJ20" i="1"/>
  <c r="AI3" i="1"/>
  <c r="AI48" i="1"/>
  <c r="AI24" i="1"/>
  <c r="AI14" i="1"/>
  <c r="AI20" i="1"/>
  <c r="AH48" i="1"/>
  <c r="AH3" i="1" s="1"/>
  <c r="AH24" i="1"/>
  <c r="AH35" i="1"/>
  <c r="AH23" i="1"/>
  <c r="AH14" i="1"/>
  <c r="AH30" i="1"/>
  <c r="AG3" i="1"/>
  <c r="AG48" i="1"/>
  <c r="AG24" i="1"/>
  <c r="AG13" i="1"/>
  <c r="AG14" i="1"/>
  <c r="AG15" i="1"/>
  <c r="AF48" i="1"/>
  <c r="AF3" i="1" s="1"/>
  <c r="AF24" i="1"/>
  <c r="AF23" i="1"/>
  <c r="AF14" i="1"/>
  <c r="AF20" i="1"/>
  <c r="AE3" i="1"/>
  <c r="AE48" i="1"/>
  <c r="AE24" i="1"/>
  <c r="AE14" i="1"/>
  <c r="AE20" i="1"/>
  <c r="AD48" i="1"/>
  <c r="AD3" i="1" s="1"/>
  <c r="AD24" i="1"/>
  <c r="AD14" i="1"/>
  <c r="AD20" i="1"/>
  <c r="AC48" i="1"/>
  <c r="AC3" i="1" s="1"/>
  <c r="AC24" i="1"/>
  <c r="AC14" i="1"/>
  <c r="AC20" i="1"/>
  <c r="AB48" i="1"/>
  <c r="AB3" i="1" s="1"/>
  <c r="AB24" i="1"/>
  <c r="AB35" i="1"/>
  <c r="AB14" i="1"/>
  <c r="AB42" i="1"/>
  <c r="AA48" i="1"/>
  <c r="AA3" i="1" s="1"/>
  <c r="AA14" i="1"/>
  <c r="Z3" i="1"/>
  <c r="Z48" i="1"/>
  <c r="Z24" i="1"/>
  <c r="Z14" i="1"/>
  <c r="Z20" i="1"/>
  <c r="Y48" i="1"/>
  <c r="Y3" i="1" s="1"/>
  <c r="Y24" i="1"/>
  <c r="Y13" i="1"/>
  <c r="Y23" i="1"/>
  <c r="Y14" i="1"/>
  <c r="Y15" i="1"/>
  <c r="X48" i="1"/>
  <c r="X3" i="1" s="1"/>
  <c r="X13" i="1"/>
  <c r="W48" i="1"/>
  <c r="W3" i="1" s="1"/>
  <c r="W13" i="1"/>
  <c r="V48" i="1"/>
  <c r="V3" i="1" s="1"/>
  <c r="V15" i="1"/>
  <c r="U48" i="1"/>
  <c r="U3" i="1" s="1"/>
  <c r="U14" i="1"/>
  <c r="T3" i="1"/>
  <c r="T48" i="1"/>
  <c r="T14" i="1"/>
  <c r="T15" i="1"/>
  <c r="S48" i="1"/>
  <c r="S3" i="1" s="1"/>
  <c r="S14" i="1"/>
  <c r="R48" i="1"/>
  <c r="R3" i="1" s="1"/>
  <c r="R13" i="1"/>
  <c r="Q48" i="1"/>
  <c r="Q3" i="1" s="1"/>
  <c r="Q15" i="1"/>
  <c r="P48" i="1"/>
  <c r="P3" i="1" s="1"/>
  <c r="P13" i="1"/>
  <c r="P39" i="1"/>
  <c r="P14" i="1"/>
  <c r="P15" i="1"/>
  <c r="P38" i="1"/>
  <c r="O48" i="1"/>
  <c r="O3" i="1" s="1"/>
  <c r="O24" i="1"/>
  <c r="O35" i="1"/>
  <c r="O13" i="1"/>
  <c r="O39" i="1"/>
  <c r="O23" i="1"/>
  <c r="O12" i="1"/>
  <c r="O19" i="1"/>
  <c r="O14" i="1"/>
  <c r="O41" i="1"/>
  <c r="O30" i="1"/>
  <c r="O21" i="1"/>
  <c r="O36" i="1"/>
  <c r="O38" i="1"/>
  <c r="O7" i="1"/>
  <c r="O6" i="1"/>
  <c r="O20" i="1"/>
  <c r="N48" i="1"/>
  <c r="N3" i="1" s="1"/>
  <c r="N24" i="1"/>
  <c r="N35" i="1"/>
  <c r="N13" i="1"/>
  <c r="N39" i="1"/>
  <c r="N23" i="1"/>
  <c r="N12" i="1"/>
  <c r="N19" i="1"/>
  <c r="N14" i="1"/>
  <c r="N15" i="1"/>
  <c r="N21" i="1"/>
  <c r="N38" i="1"/>
  <c r="N20" i="1"/>
  <c r="M48" i="1"/>
  <c r="M3" i="1" s="1"/>
  <c r="M24" i="1"/>
  <c r="M35" i="1"/>
  <c r="M13" i="1"/>
  <c r="M23" i="1"/>
  <c r="M19" i="1"/>
  <c r="M14" i="1"/>
  <c r="M15" i="1"/>
  <c r="M21" i="1"/>
  <c r="M36" i="1"/>
  <c r="M29" i="1"/>
  <c r="M38" i="1"/>
  <c r="M6" i="1"/>
  <c r="M42" i="1"/>
  <c r="M20" i="1"/>
  <c r="L48" i="1"/>
  <c r="L3" i="1" s="1"/>
  <c r="L24" i="1"/>
  <c r="L35" i="1"/>
  <c r="L13" i="1"/>
  <c r="L23" i="1"/>
  <c r="L19" i="1"/>
  <c r="L14" i="1"/>
  <c r="L15" i="1"/>
  <c r="L30" i="1"/>
  <c r="L21" i="1"/>
  <c r="L38" i="1"/>
  <c r="L6" i="1"/>
  <c r="L20" i="1"/>
  <c r="K48" i="1"/>
  <c r="K3" i="1" s="1"/>
  <c r="K24" i="1"/>
  <c r="K35" i="1"/>
  <c r="K13" i="1"/>
  <c r="K23" i="1"/>
  <c r="K19" i="1"/>
  <c r="K14" i="1"/>
  <c r="K15" i="1"/>
  <c r="K21" i="1"/>
  <c r="K38" i="1"/>
  <c r="K20" i="1"/>
  <c r="J48" i="1"/>
  <c r="J3" i="1" s="1"/>
  <c r="J24" i="1"/>
  <c r="J23" i="1"/>
  <c r="J14" i="1"/>
  <c r="J20" i="1"/>
  <c r="I48" i="1"/>
  <c r="I3" i="1" s="1"/>
  <c r="I24" i="1"/>
  <c r="I35" i="1"/>
  <c r="I13" i="1"/>
  <c r="I39" i="1"/>
  <c r="I19" i="1"/>
  <c r="I14" i="1"/>
  <c r="I15" i="1"/>
  <c r="I21" i="1"/>
  <c r="I38" i="1"/>
  <c r="I20" i="1"/>
  <c r="H3" i="1"/>
  <c r="H48" i="1"/>
  <c r="H24" i="1"/>
  <c r="H35" i="1"/>
  <c r="H13" i="1"/>
  <c r="H39" i="1"/>
  <c r="H23" i="1"/>
  <c r="H12" i="1"/>
  <c r="H19" i="1"/>
  <c r="H14" i="1"/>
  <c r="H30" i="1"/>
  <c r="H21" i="1"/>
  <c r="H29" i="1"/>
  <c r="H38" i="1"/>
  <c r="H6" i="1"/>
  <c r="H28" i="1"/>
  <c r="H20" i="1"/>
  <c r="G48" i="1"/>
  <c r="G3" i="1" s="1"/>
  <c r="G25" i="1"/>
  <c r="G4" i="1"/>
  <c r="G24" i="1"/>
  <c r="G10" i="1"/>
  <c r="G35" i="1"/>
  <c r="G16" i="1"/>
  <c r="G13" i="1"/>
  <c r="G26" i="1"/>
  <c r="G39" i="1"/>
  <c r="G23" i="1"/>
  <c r="G12" i="1"/>
  <c r="G17" i="1"/>
  <c r="G19" i="1"/>
  <c r="G5" i="1"/>
  <c r="G14" i="1"/>
  <c r="G15" i="1"/>
  <c r="G8" i="1"/>
  <c r="G41" i="1"/>
  <c r="G30" i="1"/>
  <c r="G9" i="1"/>
  <c r="G21" i="1"/>
  <c r="G36" i="1"/>
  <c r="G32" i="1"/>
  <c r="G29" i="1"/>
  <c r="G38" i="1"/>
  <c r="G22" i="1"/>
  <c r="G7" i="1"/>
  <c r="G40" i="1"/>
  <c r="G6" i="1"/>
  <c r="G42" i="1"/>
  <c r="G28" i="1"/>
  <c r="G11" i="1"/>
  <c r="G33" i="1"/>
  <c r="G20" i="1"/>
  <c r="F48" i="1"/>
  <c r="F3" i="1" s="1"/>
  <c r="F24" i="1"/>
  <c r="F35" i="1"/>
  <c r="F13" i="1"/>
  <c r="F39" i="1"/>
  <c r="F23" i="1"/>
  <c r="F12" i="1"/>
  <c r="F19" i="1"/>
  <c r="F14" i="1"/>
  <c r="F15" i="1"/>
  <c r="F41" i="1"/>
  <c r="F30" i="1"/>
  <c r="F21" i="1"/>
  <c r="F29" i="1"/>
  <c r="F38" i="1"/>
  <c r="F40" i="1"/>
  <c r="F42" i="1"/>
  <c r="F28" i="1"/>
  <c r="F33" i="1"/>
  <c r="F20" i="1"/>
  <c r="E48" i="1"/>
  <c r="E3" i="1" s="1"/>
  <c r="E25" i="1"/>
  <c r="E4" i="1"/>
  <c r="E24" i="1"/>
  <c r="E10" i="1"/>
  <c r="E35" i="1"/>
  <c r="E18" i="1"/>
  <c r="E16" i="1"/>
  <c r="E31" i="1"/>
  <c r="E13" i="1"/>
  <c r="E27" i="1"/>
  <c r="E26" i="1"/>
  <c r="E37" i="1"/>
  <c r="E39" i="1"/>
  <c r="E23" i="1"/>
  <c r="E12" i="1"/>
  <c r="E17" i="1"/>
  <c r="E19" i="1"/>
  <c r="E5" i="1"/>
  <c r="E14" i="1"/>
  <c r="E15" i="1"/>
  <c r="E8" i="1"/>
  <c r="E41" i="1"/>
  <c r="E30" i="1"/>
  <c r="E9" i="1"/>
  <c r="E21" i="1"/>
  <c r="E36" i="1"/>
  <c r="E34" i="1"/>
  <c r="E32" i="1"/>
  <c r="E29" i="1"/>
  <c r="E38" i="1"/>
  <c r="E22" i="1"/>
  <c r="E7" i="1"/>
  <c r="E40" i="1"/>
  <c r="E6" i="1"/>
  <c r="E42" i="1"/>
  <c r="E28" i="1"/>
  <c r="E11" i="1"/>
  <c r="E33" i="1"/>
  <c r="E20" i="1"/>
  <c r="D48" i="1" l="1"/>
  <c r="D3" i="1" s="1"/>
</calcChain>
</file>

<file path=xl/sharedStrings.xml><?xml version="1.0" encoding="utf-8"?>
<sst xmlns="http://schemas.openxmlformats.org/spreadsheetml/2006/main" count="212" uniqueCount="106">
  <si>
    <t>　　　着
発</t>
    <rPh sb="3" eb="4">
      <t>チャク</t>
    </rPh>
    <rPh sb="5" eb="6">
      <t>ハツ</t>
    </rPh>
    <phoneticPr fontId="2"/>
  </si>
  <si>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</si>
  <si>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</si>
  <si>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</si>
  <si>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</si>
  <si>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</si>
  <si>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</si>
  <si>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</si>
  <si>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</si>
  <si>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</si>
  <si>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</si>
  <si>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</si>
  <si>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</si>
  <si>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</si>
  <si>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</si>
  <si>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</si>
  <si>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</si>
  <si>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</si>
  <si>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</si>
  <si>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</si>
  <si>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</si>
  <si>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</si>
  <si>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</si>
  <si>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</si>
  <si>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</si>
  <si>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</si>
  <si>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</si>
  <si>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</si>
  <si>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</si>
  <si>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</si>
  <si>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</si>
  <si>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</si>
  <si>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</si>
  <si>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</si>
  <si>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</si>
  <si>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</si>
  <si>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</si>
  <si>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</si>
  <si>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</si>
  <si>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</si>
  <si>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</si>
  <si>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７　　　表</t>
    <rPh sb="8" eb="9">
      <t>ヒョウ</t>
    </rPh>
    <phoneticPr fontId="2"/>
  </si>
  <si>
    <t>都道府県・仕向国・地域相互間輸出コンテナ個数表</t>
    <rPh sb="0" eb="4">
      <t>トドウフケン</t>
    </rPh>
    <rPh sb="5" eb="7">
      <t>シムケ</t>
    </rPh>
    <rPh sb="7" eb="8">
      <t>コク</t>
    </rPh>
    <rPh sb="9" eb="11">
      <t>チイキ</t>
    </rPh>
    <rPh sb="11" eb="14">
      <t>ソウゴカン</t>
    </rPh>
    <rPh sb="14" eb="16">
      <t>ユシュツ</t>
    </rPh>
    <rPh sb="20" eb="22">
      <t>コスウ</t>
    </rPh>
    <rPh sb="22" eb="23">
      <t>ヒョウ</t>
    </rPh>
    <phoneticPr fontId="2"/>
  </si>
  <si>
    <t>韓国</t>
  </si>
  <si>
    <t>台湾</t>
  </si>
  <si>
    <t>中国</t>
  </si>
  <si>
    <t>中国(ホンコン)</t>
  </si>
  <si>
    <t>インドネシア</t>
  </si>
  <si>
    <t>カンボジア</t>
  </si>
  <si>
    <t>シンガポール</t>
  </si>
  <si>
    <t>タイ</t>
  </si>
  <si>
    <t>フィリピン</t>
  </si>
  <si>
    <t>マレーシア</t>
  </si>
  <si>
    <t>ベトナム</t>
  </si>
  <si>
    <t>インド</t>
  </si>
  <si>
    <t>パキスタン</t>
  </si>
  <si>
    <t>バングラデシュ</t>
  </si>
  <si>
    <t>モルディヴ</t>
  </si>
  <si>
    <t>アラブ首長国</t>
  </si>
  <si>
    <t>イラン</t>
  </si>
  <si>
    <t>サウジアラビア</t>
  </si>
  <si>
    <t>トルコ</t>
  </si>
  <si>
    <t>バーレーン</t>
  </si>
  <si>
    <t>オーストラリア</t>
  </si>
  <si>
    <t>仏領ポリネシア</t>
  </si>
  <si>
    <t>クック諸島</t>
  </si>
  <si>
    <t>グァム</t>
  </si>
  <si>
    <t>サモア</t>
  </si>
  <si>
    <t>ソロモン諸島</t>
  </si>
  <si>
    <t>トンガ</t>
  </si>
  <si>
    <t>ニューカレドニア</t>
  </si>
  <si>
    <t>ニュージーランド</t>
  </si>
  <si>
    <t>パプアニューギニア</t>
  </si>
  <si>
    <t>フィジー</t>
  </si>
  <si>
    <t>ツバル</t>
  </si>
  <si>
    <t>キリバス</t>
  </si>
  <si>
    <t>バヌアツ</t>
  </si>
  <si>
    <t>米領サモア</t>
  </si>
  <si>
    <t>ミクロネシア連邦</t>
  </si>
  <si>
    <t>マーシャル諸島</t>
  </si>
  <si>
    <t>北マリアナ諸島</t>
  </si>
  <si>
    <t>パラオ</t>
  </si>
  <si>
    <t>モロッコ</t>
  </si>
  <si>
    <t>南アフリカ</t>
  </si>
  <si>
    <t>モーリシャス</t>
  </si>
  <si>
    <t>イギリス</t>
  </si>
  <si>
    <t>オランダ</t>
  </si>
  <si>
    <t>ドイツ</t>
  </si>
  <si>
    <t>フランス</t>
  </si>
  <si>
    <t>ベルギー</t>
  </si>
  <si>
    <t>ギリシャ</t>
  </si>
  <si>
    <t>スペイン</t>
  </si>
  <si>
    <t>マルタ</t>
  </si>
  <si>
    <t>ロシア</t>
  </si>
  <si>
    <t>アメリカ</t>
  </si>
  <si>
    <t>カナダ</t>
  </si>
  <si>
    <t>グアテマラ</t>
  </si>
  <si>
    <t>パナマ</t>
  </si>
  <si>
    <t>ホンジュラス</t>
  </si>
  <si>
    <t>メキシコ</t>
  </si>
  <si>
    <t>エクアドル</t>
  </si>
  <si>
    <t>コロンビア</t>
  </si>
  <si>
    <t>チリ</t>
  </si>
  <si>
    <t>ブラジル</t>
  </si>
  <si>
    <t>ペルー</t>
  </si>
  <si>
    <t>諸国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</si>
</sst>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－&quot;_ ;_ @_ 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right" indent="1"/>
    </xf>
    <xf numFmtId="0" fontId="4" fillId="2" borderId="0" xfId="0" applyFont="1" applyFill="1" applyBorder="1" applyAlignment="1">
      <alignment horizontal="right" indent="1"/>
    </xf>
    <xf numFmtId="0" fontId="0" fillId="0" borderId="0" xfId="0" applyFont="1">
      <alignment vertical="center"/>
    </xf>
    <xf numFmtId="0" fontId="4" fillId="0" borderId="0" xfId="0" applyFont="1" applyFill="1" applyAlignment="1">
      <alignment horizontal="right" indent="1"/>
    </xf>
    <xf numFmtId="0" fontId="4" fillId="2" borderId="15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38" fontId="7" fillId="2" borderId="0" xfId="1" applyFont="1" applyFill="1" applyBorder="1" applyAlignment="1">
      <alignment horizontal="distributed" vertical="center"/>
    </xf>
    <xf numFmtId="38" fontId="7" fillId="2" borderId="1" xfId="1" applyFont="1" applyFill="1" applyBorder="1" applyAlignment="1">
      <alignment horizontal="distributed"/>
    </xf>
    <xf numFmtId="38" fontId="7" fillId="2" borderId="2" xfId="1" applyFont="1" applyFill="1" applyBorder="1" applyAlignment="1">
      <alignment horizontal="distributed"/>
    </xf>
    <xf numFmtId="176" fontId="7" fillId="2" borderId="6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1" xfId="1" applyNumberFormat="1" applyFont="1" applyFill="1" applyBorder="1" applyAlignment="1">
      <alignment vertical="center"/>
    </xf>
    <xf numFmtId="38" fontId="7" fillId="0" borderId="0" xfId="1" applyFont="1" applyFill="1" applyAlignment="1"/>
    <xf numFmtId="38" fontId="4" fillId="2" borderId="0" xfId="1" applyFont="1" applyFill="1" applyBorder="1" applyAlignment="1">
      <alignment horizontal="distributed" vertical="center"/>
    </xf>
    <xf numFmtId="38" fontId="4" fillId="2" borderId="1" xfId="1" applyFont="1" applyFill="1" applyBorder="1" applyAlignment="1">
      <alignment horizontal="distributed" vertical="center"/>
    </xf>
    <xf numFmtId="38" fontId="4" fillId="2" borderId="2" xfId="1" applyFont="1" applyFill="1" applyBorder="1" applyAlignment="1">
      <alignment horizontal="distributed" vertical="center"/>
    </xf>
    <xf numFmtId="176" fontId="4" fillId="2" borderId="1" xfId="1" applyNumberFormat="1" applyFont="1" applyFill="1" applyBorder="1" applyAlignment="1">
      <alignment vertical="center"/>
    </xf>
    <xf numFmtId="176" fontId="4" fillId="2" borderId="9" xfId="1" applyNumberFormat="1" applyFont="1" applyFill="1" applyBorder="1" applyAlignment="1">
      <alignment vertical="center"/>
    </xf>
    <xf numFmtId="176" fontId="4" fillId="2" borderId="5" xfId="1" applyNumberFormat="1" applyFont="1" applyFill="1" applyBorder="1" applyAlignment="1">
      <alignment vertical="center"/>
    </xf>
    <xf numFmtId="176" fontId="4" fillId="2" borderId="12" xfId="1" applyNumberFormat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0" xfId="0" applyFont="1" applyBorder="1">
      <alignment vertical="center"/>
    </xf>
    <xf numFmtId="38" fontId="4" fillId="0" borderId="0" xfId="1" applyFont="1" applyFill="1" applyBorder="1" applyAlignment="1">
      <alignment vertical="center"/>
    </xf>
    <xf numFmtId="0" fontId="4" fillId="2" borderId="16" xfId="0" applyFont="1" applyFill="1" applyBorder="1" applyAlignment="1">
      <alignment horizontal="right" indent="1"/>
    </xf>
    <xf numFmtId="176" fontId="4" fillId="2" borderId="16" xfId="0" applyNumberFormat="1" applyFont="1" applyFill="1" applyBorder="1" applyAlignment="1">
      <alignment horizontal="right" indent="1"/>
    </xf>
    <xf numFmtId="38" fontId="4" fillId="2" borderId="17" xfId="1" applyFont="1" applyFill="1" applyBorder="1" applyAlignment="1">
      <alignment horizontal="distributed" vertical="center"/>
    </xf>
    <xf numFmtId="38" fontId="4" fillId="2" borderId="18" xfId="1" applyFont="1" applyFill="1" applyBorder="1" applyAlignment="1">
      <alignment horizontal="distributed" vertical="center"/>
    </xf>
    <xf numFmtId="38" fontId="4" fillId="2" borderId="19" xfId="1" applyFont="1" applyFill="1" applyBorder="1" applyAlignment="1">
      <alignment horizontal="distributed" vertical="center"/>
    </xf>
    <xf numFmtId="176" fontId="4" fillId="2" borderId="18" xfId="1" applyNumberFormat="1" applyFont="1" applyFill="1" applyBorder="1" applyAlignment="1">
      <alignment vertical="center"/>
    </xf>
    <xf numFmtId="176" fontId="4" fillId="2" borderId="20" xfId="1" applyNumberFormat="1" applyFont="1" applyFill="1" applyBorder="1" applyAlignment="1">
      <alignment vertical="center"/>
    </xf>
    <xf numFmtId="176" fontId="4" fillId="2" borderId="21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4" fillId="2" borderId="3" xfId="0" applyFont="1" applyFill="1" applyBorder="1" applyAlignment="1">
      <alignment horizontal="left" vertical="top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0"/>
  <sheetViews>
    <sheetView tabSelected="1" view="pageBreakPreview" zoomScale="115" zoomScaleNormal="100" zoomScaleSheetLayoutView="115" workbookViewId="0"/>
  </sheetViews>
  <sheetFormatPr defaultColWidth="9.33203125" defaultRowHeight="11" x14ac:dyDescent="0.2"/>
  <cols>
    <col min="1" max="1" width="10.77734375" style="2" customWidth="1"/>
    <col min="2" max="9" width="9.33203125" style="2"/>
    <col min="10" max="10" width="8.44140625" style="2" customWidth="1"/>
    <col min="11" max="11" width="9.33203125" style="2"/>
    <col min="12" max="12" width="9.44140625" style="2" customWidth="1"/>
    <col min="13" max="16384" width="9.33203125" style="2"/>
  </cols>
  <sheetData>
    <row r="13" spans="1:12" ht="19" x14ac:dyDescent="0.2">
      <c r="A13" s="44" t="s">
        <v>41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" x14ac:dyDescent="0.2">
      <c r="A17" s="43" t="s">
        <v>42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20" spans="1:12" ht="12" x14ac:dyDescent="0.2">
      <c r="C20" s="45"/>
      <c r="D20" s="45"/>
      <c r="E20" s="45"/>
      <c r="F20" s="45"/>
      <c r="G20" s="45"/>
      <c r="H20" s="45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S311"/>
  <sheetViews>
    <sheetView view="pageBreakPreview" zoomScaleNormal="100" zoomScaleSheetLayoutView="100" workbookViewId="0">
      <selection activeCell="D2" sqref="D2"/>
    </sheetView>
  </sheetViews>
  <sheetFormatPr defaultColWidth="9.33203125" defaultRowHeight="14.25" customHeight="1" x14ac:dyDescent="0.2"/>
  <cols>
    <col min="1" max="1" width="13.33203125" style="6" customWidth="1"/>
    <col min="2" max="2" width="0.6640625" style="6" customWidth="1"/>
    <col min="3" max="3" width="0.109375" style="6" customWidth="1"/>
    <col min="4" max="309" width="14.6640625" style="6" customWidth="1"/>
    <col min="310" max="16384" width="9.33203125" style="6"/>
  </cols>
  <sheetData>
    <row r="1" spans="1:309" s="7" customFormat="1" ht="1.5" customHeight="1" x14ac:dyDescent="0.2">
      <c r="A1" s="4"/>
      <c r="B1" s="4"/>
      <c r="C1" s="4"/>
      <c r="D1" s="4"/>
      <c r="E1" s="35"/>
      <c r="F1" s="35"/>
      <c r="G1" s="35"/>
      <c r="H1" s="35"/>
      <c r="I1" s="35"/>
      <c r="J1" s="35"/>
      <c r="K1" s="35"/>
      <c r="L1" s="35"/>
      <c r="M1" s="5"/>
      <c r="N1" s="35"/>
      <c r="O1" s="35"/>
      <c r="P1" s="35"/>
      <c r="Q1" s="35"/>
      <c r="R1" s="35"/>
      <c r="S1" s="35"/>
      <c r="T1" s="35"/>
      <c r="U1" s="35"/>
      <c r="V1" s="35"/>
      <c r="W1" s="5"/>
      <c r="X1" s="36"/>
      <c r="Y1" s="35"/>
      <c r="Z1" s="35"/>
      <c r="AA1" s="35"/>
      <c r="AB1" s="35"/>
      <c r="AC1" s="35"/>
      <c r="AD1" s="35"/>
      <c r="AE1" s="35"/>
      <c r="AF1" s="35"/>
      <c r="AG1" s="5"/>
      <c r="AH1" s="35"/>
      <c r="AI1" s="35"/>
      <c r="AJ1" s="35"/>
      <c r="AK1" s="35"/>
      <c r="AL1" s="35"/>
      <c r="AM1" s="35"/>
      <c r="AN1" s="35"/>
      <c r="AO1" s="35"/>
      <c r="AP1" s="36"/>
      <c r="AQ1" s="5"/>
      <c r="AR1" s="35"/>
      <c r="AS1" s="35"/>
      <c r="AT1" s="35"/>
      <c r="AU1" s="35"/>
      <c r="AV1" s="35"/>
      <c r="AW1" s="35"/>
      <c r="AX1" s="35"/>
      <c r="AY1" s="35"/>
      <c r="AZ1" s="35"/>
      <c r="BA1" s="5"/>
      <c r="BB1" s="35"/>
      <c r="BC1" s="35"/>
      <c r="BD1" s="35"/>
      <c r="BE1" s="35"/>
      <c r="BF1" s="35"/>
      <c r="BG1" s="35"/>
      <c r="BH1" s="36"/>
      <c r="BI1" s="35"/>
      <c r="BJ1" s="35"/>
      <c r="BK1" s="5"/>
      <c r="BL1" s="35"/>
      <c r="BM1" s="35"/>
      <c r="BN1" s="35"/>
      <c r="BO1" s="35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3" customFormat="1" ht="24.75" customHeight="1" x14ac:dyDescent="0.2">
      <c r="A2" s="46" t="s">
        <v>0</v>
      </c>
      <c r="B2" s="46"/>
      <c r="C2" s="8"/>
      <c r="D2" s="9" t="s">
        <v>1</v>
      </c>
      <c r="E2" s="10" t="s">
        <v>43</v>
      </c>
      <c r="F2" s="10" t="s">
        <v>44</v>
      </c>
      <c r="G2" s="10" t="s">
        <v>45</v>
      </c>
      <c r="H2" s="10" t="s">
        <v>46</v>
      </c>
      <c r="I2" s="10" t="s">
        <v>47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53</v>
      </c>
      <c r="P2" s="10" t="s">
        <v>54</v>
      </c>
      <c r="Q2" s="10" t="s">
        <v>55</v>
      </c>
      <c r="R2" s="10" t="s">
        <v>56</v>
      </c>
      <c r="S2" s="10" t="s">
        <v>57</v>
      </c>
      <c r="T2" s="10" t="s">
        <v>58</v>
      </c>
      <c r="U2" s="10" t="s">
        <v>59</v>
      </c>
      <c r="V2" s="10" t="s">
        <v>60</v>
      </c>
      <c r="W2" s="10" t="s">
        <v>61</v>
      </c>
      <c r="X2" s="10" t="s">
        <v>62</v>
      </c>
      <c r="Y2" s="10" t="s">
        <v>63</v>
      </c>
      <c r="Z2" s="10" t="s">
        <v>64</v>
      </c>
      <c r="AA2" s="10" t="s">
        <v>65</v>
      </c>
      <c r="AB2" s="10" t="s">
        <v>66</v>
      </c>
      <c r="AC2" s="10" t="s">
        <v>67</v>
      </c>
      <c r="AD2" s="10" t="s">
        <v>68</v>
      </c>
      <c r="AE2" s="10" t="s">
        <v>69</v>
      </c>
      <c r="AF2" s="10" t="s">
        <v>70</v>
      </c>
      <c r="AG2" s="10" t="s">
        <v>71</v>
      </c>
      <c r="AH2" s="10" t="s">
        <v>72</v>
      </c>
      <c r="AI2" s="10" t="s">
        <v>73</v>
      </c>
      <c r="AJ2" s="10" t="s">
        <v>74</v>
      </c>
      <c r="AK2" s="10" t="s">
        <v>75</v>
      </c>
      <c r="AL2" s="10" t="s">
        <v>76</v>
      </c>
      <c r="AM2" s="10" t="s">
        <v>77</v>
      </c>
      <c r="AN2" s="10" t="s">
        <v>78</v>
      </c>
      <c r="AO2" s="10" t="s">
        <v>79</v>
      </c>
      <c r="AP2" s="10" t="s">
        <v>80</v>
      </c>
      <c r="AQ2" s="10" t="s">
        <v>81</v>
      </c>
      <c r="AR2" s="10" t="s">
        <v>82</v>
      </c>
      <c r="AS2" s="10" t="s">
        <v>83</v>
      </c>
      <c r="AT2" s="10" t="s">
        <v>84</v>
      </c>
      <c r="AU2" s="10" t="s">
        <v>85</v>
      </c>
      <c r="AV2" s="10" t="s">
        <v>86</v>
      </c>
      <c r="AW2" s="10" t="s">
        <v>87</v>
      </c>
      <c r="AX2" s="10" t="s">
        <v>88</v>
      </c>
      <c r="AY2" s="10" t="s">
        <v>89</v>
      </c>
      <c r="AZ2" s="10" t="s">
        <v>90</v>
      </c>
      <c r="BA2" s="10" t="s">
        <v>91</v>
      </c>
      <c r="BB2" s="10" t="s">
        <v>92</v>
      </c>
      <c r="BC2" s="10" t="s">
        <v>93</v>
      </c>
      <c r="BD2" s="10" t="s">
        <v>94</v>
      </c>
      <c r="BE2" s="10" t="s">
        <v>95</v>
      </c>
      <c r="BF2" s="10" t="s">
        <v>96</v>
      </c>
      <c r="BG2" s="10" t="s">
        <v>97</v>
      </c>
      <c r="BH2" s="10" t="s">
        <v>98</v>
      </c>
      <c r="BI2" s="10" t="s">
        <v>99</v>
      </c>
      <c r="BJ2" s="10" t="s">
        <v>100</v>
      </c>
      <c r="BK2" s="10" t="s">
        <v>101</v>
      </c>
      <c r="BL2" s="10" t="s">
        <v>102</v>
      </c>
      <c r="BM2" s="10" t="s">
        <v>103</v>
      </c>
      <c r="BN2" s="10" t="s">
        <v>104</v>
      </c>
      <c r="BO2" s="11" t="s">
        <v>105</v>
      </c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21" customFormat="1" ht="17.149999999999999" customHeight="1" x14ac:dyDescent="0.2">
      <c r="A3" s="14" t="s">
        <v>1</v>
      </c>
      <c r="B3" s="15"/>
      <c r="C3" s="16"/>
      <c r="D3" s="17">
        <f t="shared" ref="D3:AI3" si="0" xml:space="preserve"> ROUND(D48, 0)</f>
        <v>9025219</v>
      </c>
      <c r="E3" s="19">
        <f t="shared" si="0"/>
        <v>1734071</v>
      </c>
      <c r="F3" s="19">
        <f t="shared" si="0"/>
        <v>827267</v>
      </c>
      <c r="G3" s="19">
        <f t="shared" si="0"/>
        <v>3764949</v>
      </c>
      <c r="H3" s="19">
        <f t="shared" si="0"/>
        <v>345000</v>
      </c>
      <c r="I3" s="19">
        <f t="shared" si="0"/>
        <v>120933</v>
      </c>
      <c r="J3" s="19">
        <f t="shared" si="0"/>
        <v>2637</v>
      </c>
      <c r="K3" s="19">
        <f t="shared" si="0"/>
        <v>581127</v>
      </c>
      <c r="L3" s="19">
        <f t="shared" si="0"/>
        <v>376055</v>
      </c>
      <c r="M3" s="19">
        <f t="shared" si="0"/>
        <v>62891</v>
      </c>
      <c r="N3" s="19">
        <f t="shared" si="0"/>
        <v>211051</v>
      </c>
      <c r="O3" s="19">
        <f t="shared" si="0"/>
        <v>242494</v>
      </c>
      <c r="P3" s="19">
        <f t="shared" si="0"/>
        <v>68</v>
      </c>
      <c r="Q3" s="19">
        <f t="shared" si="0"/>
        <v>102</v>
      </c>
      <c r="R3" s="19">
        <f t="shared" si="0"/>
        <v>2</v>
      </c>
      <c r="S3" s="19">
        <f t="shared" si="0"/>
        <v>2</v>
      </c>
      <c r="T3" s="19">
        <f t="shared" si="0"/>
        <v>5</v>
      </c>
      <c r="U3" s="19">
        <f t="shared" si="0"/>
        <v>3</v>
      </c>
      <c r="V3" s="19">
        <f t="shared" si="0"/>
        <v>1</v>
      </c>
      <c r="W3" s="19">
        <f t="shared" si="0"/>
        <v>2</v>
      </c>
      <c r="X3" s="19">
        <f t="shared" si="0"/>
        <v>136</v>
      </c>
      <c r="Y3" s="19">
        <f t="shared" si="0"/>
        <v>19811</v>
      </c>
      <c r="Z3" s="19">
        <f t="shared" si="0"/>
        <v>180</v>
      </c>
      <c r="AA3" s="19">
        <f t="shared" si="0"/>
        <v>2</v>
      </c>
      <c r="AB3" s="19">
        <f t="shared" si="0"/>
        <v>11754</v>
      </c>
      <c r="AC3" s="19">
        <f t="shared" si="0"/>
        <v>374</v>
      </c>
      <c r="AD3" s="19">
        <f t="shared" si="0"/>
        <v>224</v>
      </c>
      <c r="AE3" s="19">
        <f t="shared" si="0"/>
        <v>327</v>
      </c>
      <c r="AF3" s="19">
        <f t="shared" si="0"/>
        <v>174</v>
      </c>
      <c r="AG3" s="19">
        <f t="shared" si="0"/>
        <v>4067</v>
      </c>
      <c r="AH3" s="19">
        <f t="shared" si="0"/>
        <v>527</v>
      </c>
      <c r="AI3" s="19">
        <f t="shared" si="0"/>
        <v>551</v>
      </c>
      <c r="AJ3" s="19">
        <f t="shared" ref="AJ3:BO3" si="1" xml:space="preserve"> ROUND(AJ48, 0)</f>
        <v>5</v>
      </c>
      <c r="AK3" s="19">
        <f t="shared" si="1"/>
        <v>346</v>
      </c>
      <c r="AL3" s="19">
        <f t="shared" si="1"/>
        <v>28</v>
      </c>
      <c r="AM3" s="19">
        <f t="shared" si="1"/>
        <v>84</v>
      </c>
      <c r="AN3" s="19">
        <f t="shared" si="1"/>
        <v>181</v>
      </c>
      <c r="AO3" s="19">
        <f t="shared" si="1"/>
        <v>83</v>
      </c>
      <c r="AP3" s="19">
        <f t="shared" si="1"/>
        <v>1467</v>
      </c>
      <c r="AQ3" s="19">
        <f t="shared" si="1"/>
        <v>114</v>
      </c>
      <c r="AR3" s="19">
        <f t="shared" si="1"/>
        <v>11</v>
      </c>
      <c r="AS3" s="19">
        <f t="shared" si="1"/>
        <v>211</v>
      </c>
      <c r="AT3" s="19">
        <f t="shared" si="1"/>
        <v>3</v>
      </c>
      <c r="AU3" s="19">
        <f t="shared" si="1"/>
        <v>9</v>
      </c>
      <c r="AV3" s="19">
        <f t="shared" si="1"/>
        <v>128062</v>
      </c>
      <c r="AW3" s="19">
        <f t="shared" si="1"/>
        <v>68847</v>
      </c>
      <c r="AX3" s="19">
        <f t="shared" si="1"/>
        <v>11760</v>
      </c>
      <c r="AY3" s="19">
        <f t="shared" si="1"/>
        <v>5</v>
      </c>
      <c r="AZ3" s="19">
        <f t="shared" si="1"/>
        <v>1</v>
      </c>
      <c r="BA3" s="19">
        <f t="shared" si="1"/>
        <v>2</v>
      </c>
      <c r="BB3" s="19">
        <f t="shared" si="1"/>
        <v>2</v>
      </c>
      <c r="BC3" s="19">
        <f t="shared" si="1"/>
        <v>13973</v>
      </c>
      <c r="BD3" s="19">
        <f t="shared" si="1"/>
        <v>348424</v>
      </c>
      <c r="BE3" s="19">
        <f t="shared" si="1"/>
        <v>35515</v>
      </c>
      <c r="BF3" s="19">
        <f t="shared" si="1"/>
        <v>1195</v>
      </c>
      <c r="BG3" s="19">
        <f t="shared" si="1"/>
        <v>6287</v>
      </c>
      <c r="BH3" s="19">
        <f t="shared" si="1"/>
        <v>2</v>
      </c>
      <c r="BI3" s="19">
        <f t="shared" si="1"/>
        <v>55274</v>
      </c>
      <c r="BJ3" s="19">
        <f t="shared" si="1"/>
        <v>40477</v>
      </c>
      <c r="BK3" s="19">
        <f t="shared" si="1"/>
        <v>4046</v>
      </c>
      <c r="BL3" s="19">
        <f t="shared" si="1"/>
        <v>411</v>
      </c>
      <c r="BM3" s="19">
        <f t="shared" si="1"/>
        <v>18</v>
      </c>
      <c r="BN3" s="19">
        <f t="shared" si="1"/>
        <v>1581</v>
      </c>
      <c r="BO3" s="18">
        <f t="shared" si="1"/>
        <v>8</v>
      </c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29" customFormat="1" ht="17.149999999999999" customHeight="1" x14ac:dyDescent="0.2">
      <c r="A4" s="22" t="s">
        <v>2</v>
      </c>
      <c r="B4" s="23"/>
      <c r="C4" s="24"/>
      <c r="D4" s="25">
        <f t="shared" ref="D4:E23" si="2" xml:space="preserve"> ROUND(D49, 0)</f>
        <v>149284</v>
      </c>
      <c r="E4" s="27">
        <f t="shared" si="2"/>
        <v>141407</v>
      </c>
      <c r="F4" s="27">
        <v>0</v>
      </c>
      <c r="G4" s="27">
        <f t="shared" ref="G4:G17" si="3" xml:space="preserve"> ROUND(G49, 0)</f>
        <v>7877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7">
        <v>0</v>
      </c>
      <c r="AE4" s="27">
        <v>0</v>
      </c>
      <c r="AF4" s="27">
        <v>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27">
        <v>0</v>
      </c>
      <c r="AP4" s="27">
        <v>0</v>
      </c>
      <c r="AQ4" s="27">
        <v>0</v>
      </c>
      <c r="AR4" s="27">
        <v>0</v>
      </c>
      <c r="AS4" s="27">
        <v>0</v>
      </c>
      <c r="AT4" s="27">
        <v>0</v>
      </c>
      <c r="AU4" s="27">
        <v>0</v>
      </c>
      <c r="AV4" s="27">
        <v>0</v>
      </c>
      <c r="AW4" s="27">
        <v>0</v>
      </c>
      <c r="AX4" s="27">
        <v>0</v>
      </c>
      <c r="AY4" s="27">
        <v>0</v>
      </c>
      <c r="AZ4" s="27">
        <v>0</v>
      </c>
      <c r="BA4" s="27">
        <v>0</v>
      </c>
      <c r="BB4" s="27">
        <v>0</v>
      </c>
      <c r="BC4" s="27">
        <v>0</v>
      </c>
      <c r="BD4" s="27">
        <v>0</v>
      </c>
      <c r="BE4" s="27">
        <v>0</v>
      </c>
      <c r="BF4" s="27">
        <v>0</v>
      </c>
      <c r="BG4" s="27">
        <v>0</v>
      </c>
      <c r="BH4" s="27">
        <v>0</v>
      </c>
      <c r="BI4" s="27">
        <v>0</v>
      </c>
      <c r="BJ4" s="27">
        <v>0</v>
      </c>
      <c r="BK4" s="27">
        <v>0</v>
      </c>
      <c r="BL4" s="27">
        <v>0</v>
      </c>
      <c r="BM4" s="27">
        <v>0</v>
      </c>
      <c r="BN4" s="27">
        <v>0</v>
      </c>
      <c r="BO4" s="26">
        <v>0</v>
      </c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29" customFormat="1" ht="17.149999999999999" customHeight="1" x14ac:dyDescent="0.2">
      <c r="A5" s="22" t="s">
        <v>3</v>
      </c>
      <c r="B5" s="30"/>
      <c r="C5" s="31"/>
      <c r="D5" s="25">
        <f t="shared" si="2"/>
        <v>13705</v>
      </c>
      <c r="E5" s="27">
        <f t="shared" si="2"/>
        <v>13069</v>
      </c>
      <c r="F5" s="27">
        <v>0</v>
      </c>
      <c r="G5" s="27">
        <f t="shared" si="3"/>
        <v>636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27">
        <v>0</v>
      </c>
      <c r="X5" s="27">
        <v>0</v>
      </c>
      <c r="Y5" s="27">
        <v>0</v>
      </c>
      <c r="Z5" s="27">
        <v>0</v>
      </c>
      <c r="AA5" s="27">
        <v>0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0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0</v>
      </c>
      <c r="AO5" s="27">
        <v>0</v>
      </c>
      <c r="AP5" s="27">
        <v>0</v>
      </c>
      <c r="AQ5" s="27">
        <v>0</v>
      </c>
      <c r="AR5" s="27">
        <v>0</v>
      </c>
      <c r="AS5" s="27">
        <v>0</v>
      </c>
      <c r="AT5" s="27">
        <v>0</v>
      </c>
      <c r="AU5" s="27">
        <v>0</v>
      </c>
      <c r="AV5" s="27">
        <v>0</v>
      </c>
      <c r="AW5" s="27">
        <v>0</v>
      </c>
      <c r="AX5" s="27">
        <v>0</v>
      </c>
      <c r="AY5" s="27">
        <v>0</v>
      </c>
      <c r="AZ5" s="27">
        <v>0</v>
      </c>
      <c r="BA5" s="27">
        <v>0</v>
      </c>
      <c r="BB5" s="27">
        <v>0</v>
      </c>
      <c r="BC5" s="27">
        <v>0</v>
      </c>
      <c r="BD5" s="27">
        <v>0</v>
      </c>
      <c r="BE5" s="27">
        <v>0</v>
      </c>
      <c r="BF5" s="27">
        <v>0</v>
      </c>
      <c r="BG5" s="27">
        <v>0</v>
      </c>
      <c r="BH5" s="27">
        <v>0</v>
      </c>
      <c r="BI5" s="27">
        <v>0</v>
      </c>
      <c r="BJ5" s="27">
        <v>0</v>
      </c>
      <c r="BK5" s="27">
        <v>0</v>
      </c>
      <c r="BL5" s="27">
        <v>0</v>
      </c>
      <c r="BM5" s="27">
        <v>0</v>
      </c>
      <c r="BN5" s="27">
        <v>0</v>
      </c>
      <c r="BO5" s="26">
        <v>0</v>
      </c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29" customFormat="1" ht="17.149999999999999" customHeight="1" x14ac:dyDescent="0.2">
      <c r="A6" s="22" t="s">
        <v>4</v>
      </c>
      <c r="B6" s="30"/>
      <c r="C6" s="31"/>
      <c r="D6" s="25">
        <f t="shared" si="2"/>
        <v>2798</v>
      </c>
      <c r="E6" s="27">
        <f t="shared" si="2"/>
        <v>868</v>
      </c>
      <c r="F6" s="27">
        <v>0</v>
      </c>
      <c r="G6" s="27">
        <f t="shared" si="3"/>
        <v>1851</v>
      </c>
      <c r="H6" s="27">
        <f xml:space="preserve"> ROUND(H51, 0)</f>
        <v>8</v>
      </c>
      <c r="I6" s="27">
        <v>0</v>
      </c>
      <c r="J6" s="27">
        <v>0</v>
      </c>
      <c r="K6" s="27">
        <v>0</v>
      </c>
      <c r="L6" s="27">
        <f xml:space="preserve"> ROUND(L51, 0)</f>
        <v>32</v>
      </c>
      <c r="M6" s="27">
        <f xml:space="preserve"> ROUND(M51, 0)</f>
        <v>2</v>
      </c>
      <c r="N6" s="27">
        <v>0</v>
      </c>
      <c r="O6" s="27">
        <f xml:space="preserve"> ROUND(O51, 0)</f>
        <v>31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27">
        <v>0</v>
      </c>
      <c r="AP6" s="27">
        <v>0</v>
      </c>
      <c r="AQ6" s="27">
        <v>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7">
        <v>0</v>
      </c>
      <c r="AX6" s="27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7">
        <f xml:space="preserve"> ROUND(BD51, 0)</f>
        <v>6</v>
      </c>
      <c r="BE6" s="27">
        <v>0</v>
      </c>
      <c r="BF6" s="27">
        <v>0</v>
      </c>
      <c r="BG6" s="27">
        <v>0</v>
      </c>
      <c r="BH6" s="27">
        <v>0</v>
      </c>
      <c r="BI6" s="27">
        <v>0</v>
      </c>
      <c r="BJ6" s="27">
        <v>0</v>
      </c>
      <c r="BK6" s="27">
        <v>0</v>
      </c>
      <c r="BL6" s="27">
        <v>0</v>
      </c>
      <c r="BM6" s="27">
        <v>0</v>
      </c>
      <c r="BN6" s="27">
        <v>0</v>
      </c>
      <c r="BO6" s="26">
        <v>0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29" customFormat="1" ht="17.149999999999999" customHeight="1" x14ac:dyDescent="0.2">
      <c r="A7" s="22" t="s">
        <v>5</v>
      </c>
      <c r="B7" s="23"/>
      <c r="C7" s="24"/>
      <c r="D7" s="25">
        <f t="shared" si="2"/>
        <v>69831</v>
      </c>
      <c r="E7" s="27">
        <f t="shared" si="2"/>
        <v>50726</v>
      </c>
      <c r="F7" s="27">
        <v>0</v>
      </c>
      <c r="G7" s="27">
        <f t="shared" si="3"/>
        <v>16153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f xml:space="preserve"> ROUND(O52, 0)</f>
        <v>2642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f xml:space="preserve"> ROUND(BC52, 0)</f>
        <v>310</v>
      </c>
      <c r="BD7" s="27">
        <v>0</v>
      </c>
      <c r="BE7" s="27">
        <v>0</v>
      </c>
      <c r="BF7" s="27">
        <v>0</v>
      </c>
      <c r="BG7" s="27">
        <v>0</v>
      </c>
      <c r="BH7" s="27">
        <v>0</v>
      </c>
      <c r="BI7" s="27">
        <v>0</v>
      </c>
      <c r="BJ7" s="27">
        <v>0</v>
      </c>
      <c r="BK7" s="27">
        <v>0</v>
      </c>
      <c r="BL7" s="27">
        <v>0</v>
      </c>
      <c r="BM7" s="27">
        <v>0</v>
      </c>
      <c r="BN7" s="27">
        <v>0</v>
      </c>
      <c r="BO7" s="26">
        <v>0</v>
      </c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29" customFormat="1" ht="17.149999999999999" customHeight="1" x14ac:dyDescent="0.2">
      <c r="A8" s="22" t="s">
        <v>6</v>
      </c>
      <c r="B8" s="23"/>
      <c r="C8" s="24"/>
      <c r="D8" s="25">
        <f t="shared" si="2"/>
        <v>30091</v>
      </c>
      <c r="E8" s="27">
        <f t="shared" si="2"/>
        <v>29991</v>
      </c>
      <c r="F8" s="27">
        <v>0</v>
      </c>
      <c r="G8" s="27">
        <f t="shared" si="3"/>
        <v>100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27">
        <v>0</v>
      </c>
      <c r="AP8" s="27">
        <v>0</v>
      </c>
      <c r="AQ8" s="27">
        <v>0</v>
      </c>
      <c r="AR8" s="27">
        <v>0</v>
      </c>
      <c r="AS8" s="27">
        <v>0</v>
      </c>
      <c r="AT8" s="27">
        <v>0</v>
      </c>
      <c r="AU8" s="27">
        <v>0</v>
      </c>
      <c r="AV8" s="27">
        <v>0</v>
      </c>
      <c r="AW8" s="27">
        <v>0</v>
      </c>
      <c r="AX8" s="27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v>0</v>
      </c>
      <c r="BK8" s="27">
        <v>0</v>
      </c>
      <c r="BL8" s="27">
        <v>0</v>
      </c>
      <c r="BM8" s="27">
        <v>0</v>
      </c>
      <c r="BN8" s="27">
        <v>0</v>
      </c>
      <c r="BO8" s="26">
        <v>0</v>
      </c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29" customFormat="1" ht="17.149999999999999" customHeight="1" x14ac:dyDescent="0.2">
      <c r="A9" s="22" t="s">
        <v>7</v>
      </c>
      <c r="B9" s="23"/>
      <c r="C9" s="24"/>
      <c r="D9" s="25">
        <f t="shared" si="2"/>
        <v>10288</v>
      </c>
      <c r="E9" s="27">
        <f t="shared" si="2"/>
        <v>7506</v>
      </c>
      <c r="F9" s="27">
        <v>0</v>
      </c>
      <c r="G9" s="27">
        <f t="shared" si="3"/>
        <v>2782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26">
        <v>0</v>
      </c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29" customFormat="1" ht="17.149999999999999" customHeight="1" x14ac:dyDescent="0.2">
      <c r="A10" s="22" t="s">
        <v>8</v>
      </c>
      <c r="B10" s="23"/>
      <c r="C10" s="24"/>
      <c r="D10" s="25">
        <f t="shared" si="2"/>
        <v>10115</v>
      </c>
      <c r="E10" s="27">
        <f t="shared" si="2"/>
        <v>9933</v>
      </c>
      <c r="F10" s="27">
        <v>0</v>
      </c>
      <c r="G10" s="27">
        <f t="shared" si="3"/>
        <v>182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27">
        <v>0</v>
      </c>
      <c r="AP10" s="27">
        <v>0</v>
      </c>
      <c r="AQ10" s="27">
        <v>0</v>
      </c>
      <c r="AR10" s="27">
        <v>0</v>
      </c>
      <c r="AS10" s="27">
        <v>0</v>
      </c>
      <c r="AT10" s="27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26">
        <v>0</v>
      </c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29" customFormat="1" ht="17.149999999999999" customHeight="1" x14ac:dyDescent="0.2">
      <c r="A11" s="22" t="s">
        <v>9</v>
      </c>
      <c r="B11" s="23"/>
      <c r="C11" s="24"/>
      <c r="D11" s="25">
        <f t="shared" si="2"/>
        <v>13797</v>
      </c>
      <c r="E11" s="27">
        <f t="shared" si="2"/>
        <v>13376</v>
      </c>
      <c r="F11" s="27">
        <v>0</v>
      </c>
      <c r="G11" s="27">
        <f t="shared" si="3"/>
        <v>421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6">
        <v>0</v>
      </c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29" customFormat="1" ht="17.149999999999999" customHeight="1" x14ac:dyDescent="0.2">
      <c r="A12" s="22" t="s">
        <v>10</v>
      </c>
      <c r="B12" s="23"/>
      <c r="C12" s="24"/>
      <c r="D12" s="25">
        <f t="shared" si="2"/>
        <v>20357</v>
      </c>
      <c r="E12" s="27">
        <f t="shared" si="2"/>
        <v>9251</v>
      </c>
      <c r="F12" s="27">
        <f xml:space="preserve"> ROUND(F57, 0)</f>
        <v>2383</v>
      </c>
      <c r="G12" s="27">
        <f t="shared" si="3"/>
        <v>2499</v>
      </c>
      <c r="H12" s="27">
        <f xml:space="preserve"> ROUND(H57, 0)</f>
        <v>2300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f t="shared" ref="N12:O14" si="4" xml:space="preserve"> ROUND(N57, 0)</f>
        <v>3350</v>
      </c>
      <c r="O12" s="27">
        <f t="shared" si="4"/>
        <v>574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6">
        <v>0</v>
      </c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29" customFormat="1" ht="17.149999999999999" customHeight="1" x14ac:dyDescent="0.2">
      <c r="A13" s="22" t="s">
        <v>11</v>
      </c>
      <c r="B13" s="23"/>
      <c r="C13" s="24"/>
      <c r="D13" s="25">
        <f t="shared" si="2"/>
        <v>2052727</v>
      </c>
      <c r="E13" s="27">
        <f t="shared" si="2"/>
        <v>165277</v>
      </c>
      <c r="F13" s="27">
        <f xml:space="preserve"> ROUND(F58, 0)</f>
        <v>184593</v>
      </c>
      <c r="G13" s="27">
        <f t="shared" si="3"/>
        <v>1047712</v>
      </c>
      <c r="H13" s="27">
        <f xml:space="preserve"> ROUND(H58, 0)</f>
        <v>81534</v>
      </c>
      <c r="I13" s="27">
        <f xml:space="preserve"> ROUND(I58, 0)</f>
        <v>26671</v>
      </c>
      <c r="J13" s="27">
        <v>0</v>
      </c>
      <c r="K13" s="27">
        <f t="shared" ref="K13:M15" si="5" xml:space="preserve"> ROUND(K58, 0)</f>
        <v>141220</v>
      </c>
      <c r="L13" s="27">
        <f t="shared" si="5"/>
        <v>73441</v>
      </c>
      <c r="M13" s="27">
        <f t="shared" si="5"/>
        <v>8951</v>
      </c>
      <c r="N13" s="27">
        <f t="shared" si="4"/>
        <v>38044</v>
      </c>
      <c r="O13" s="27">
        <f t="shared" si="4"/>
        <v>55930</v>
      </c>
      <c r="P13" s="27">
        <f xml:space="preserve"> ROUND(P58, 0)</f>
        <v>30</v>
      </c>
      <c r="Q13" s="27">
        <v>0</v>
      </c>
      <c r="R13" s="27">
        <f xml:space="preserve"> ROUND(R58, 0)</f>
        <v>2</v>
      </c>
      <c r="S13" s="27">
        <v>0</v>
      </c>
      <c r="T13" s="27">
        <v>0</v>
      </c>
      <c r="U13" s="27">
        <v>0</v>
      </c>
      <c r="V13" s="27">
        <v>0</v>
      </c>
      <c r="W13" s="27">
        <f xml:space="preserve"> ROUND(W58, 0)</f>
        <v>2</v>
      </c>
      <c r="X13" s="27">
        <f xml:space="preserve"> ROUND(X58, 0)</f>
        <v>136</v>
      </c>
      <c r="Y13" s="27">
        <f xml:space="preserve"> ROUND(Y58, 0)</f>
        <v>199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f xml:space="preserve"> ROUND(AG58, 0)</f>
        <v>1377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27">
        <v>0</v>
      </c>
      <c r="AP13" s="27">
        <v>0</v>
      </c>
      <c r="AQ13" s="27">
        <v>0</v>
      </c>
      <c r="AR13" s="27">
        <v>0</v>
      </c>
      <c r="AS13" s="27">
        <f xml:space="preserve"> ROUND(AS58, 0)</f>
        <v>201</v>
      </c>
      <c r="AT13" s="27">
        <v>0</v>
      </c>
      <c r="AU13" s="27">
        <f t="shared" ref="AU13:AZ13" si="6" xml:space="preserve"> ROUND(AU58, 0)</f>
        <v>9</v>
      </c>
      <c r="AV13" s="27">
        <f t="shared" si="6"/>
        <v>43146</v>
      </c>
      <c r="AW13" s="27">
        <f t="shared" si="6"/>
        <v>19884</v>
      </c>
      <c r="AX13" s="27">
        <f t="shared" si="6"/>
        <v>3879</v>
      </c>
      <c r="AY13" s="27">
        <f t="shared" si="6"/>
        <v>2</v>
      </c>
      <c r="AZ13" s="27">
        <f t="shared" si="6"/>
        <v>1</v>
      </c>
      <c r="BA13" s="27">
        <v>0</v>
      </c>
      <c r="BB13" s="27">
        <v>0</v>
      </c>
      <c r="BC13" s="27">
        <v>0</v>
      </c>
      <c r="BD13" s="27">
        <f xml:space="preserve"> ROUND(BD58, 0)</f>
        <v>150355</v>
      </c>
      <c r="BE13" s="27">
        <f xml:space="preserve"> ROUND(BE58, 0)</f>
        <v>10125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f xml:space="preserve"> ROUND(BM58, 0)</f>
        <v>6</v>
      </c>
      <c r="BN13" s="27">
        <v>0</v>
      </c>
      <c r="BO13" s="26">
        <v>0</v>
      </c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29" customFormat="1" ht="17.149999999999999" customHeight="1" x14ac:dyDescent="0.2">
      <c r="A14" s="22" t="s">
        <v>12</v>
      </c>
      <c r="B14" s="23"/>
      <c r="C14" s="24"/>
      <c r="D14" s="25">
        <f t="shared" si="2"/>
        <v>1456884</v>
      </c>
      <c r="E14" s="27">
        <f t="shared" si="2"/>
        <v>181112</v>
      </c>
      <c r="F14" s="27">
        <f xml:space="preserve"> ROUND(F59, 0)</f>
        <v>119610</v>
      </c>
      <c r="G14" s="27">
        <f t="shared" si="3"/>
        <v>585770</v>
      </c>
      <c r="H14" s="27">
        <f xml:space="preserve"> ROUND(H59, 0)</f>
        <v>62747</v>
      </c>
      <c r="I14" s="27">
        <f xml:space="preserve"> ROUND(I59, 0)</f>
        <v>21853</v>
      </c>
      <c r="J14" s="27">
        <f xml:space="preserve"> ROUND(J59, 0)</f>
        <v>57</v>
      </c>
      <c r="K14" s="27">
        <f t="shared" si="5"/>
        <v>107728</v>
      </c>
      <c r="L14" s="27">
        <f t="shared" si="5"/>
        <v>88327</v>
      </c>
      <c r="M14" s="27">
        <f t="shared" si="5"/>
        <v>13191</v>
      </c>
      <c r="N14" s="27">
        <f t="shared" si="4"/>
        <v>62768</v>
      </c>
      <c r="O14" s="27">
        <f t="shared" si="4"/>
        <v>46760</v>
      </c>
      <c r="P14" s="27">
        <f xml:space="preserve"> ROUND(P59, 0)</f>
        <v>11</v>
      </c>
      <c r="Q14" s="27">
        <v>0</v>
      </c>
      <c r="R14" s="27">
        <v>0</v>
      </c>
      <c r="S14" s="27">
        <f xml:space="preserve"> ROUND(S59, 0)</f>
        <v>2</v>
      </c>
      <c r="T14" s="27">
        <f xml:space="preserve"> ROUND(T59, 0)</f>
        <v>4</v>
      </c>
      <c r="U14" s="27">
        <f xml:space="preserve"> ROUND(U59, 0)</f>
        <v>3</v>
      </c>
      <c r="V14" s="27">
        <v>0</v>
      </c>
      <c r="W14" s="27">
        <v>0</v>
      </c>
      <c r="X14" s="27">
        <v>0</v>
      </c>
      <c r="Y14" s="27">
        <f t="shared" ref="Y14:AF14" si="7" xml:space="preserve"> ROUND(Y59, 0)</f>
        <v>15033</v>
      </c>
      <c r="Z14" s="27">
        <f t="shared" si="7"/>
        <v>21</v>
      </c>
      <c r="AA14" s="27">
        <f t="shared" si="7"/>
        <v>2</v>
      </c>
      <c r="AB14" s="27">
        <f t="shared" si="7"/>
        <v>11622</v>
      </c>
      <c r="AC14" s="27">
        <f t="shared" si="7"/>
        <v>76</v>
      </c>
      <c r="AD14" s="27">
        <f t="shared" si="7"/>
        <v>175</v>
      </c>
      <c r="AE14" s="27">
        <f t="shared" si="7"/>
        <v>194</v>
      </c>
      <c r="AF14" s="27">
        <f t="shared" si="7"/>
        <v>69</v>
      </c>
      <c r="AG14" s="27">
        <f xml:space="preserve"> ROUND(AG59, 0)</f>
        <v>550</v>
      </c>
      <c r="AH14" s="27">
        <f t="shared" ref="AH14:AR14" si="8" xml:space="preserve"> ROUND(AH59, 0)</f>
        <v>181</v>
      </c>
      <c r="AI14" s="27">
        <f t="shared" si="8"/>
        <v>516</v>
      </c>
      <c r="AJ14" s="27">
        <f t="shared" si="8"/>
        <v>4</v>
      </c>
      <c r="AK14" s="27">
        <f t="shared" si="8"/>
        <v>336</v>
      </c>
      <c r="AL14" s="27">
        <f t="shared" si="8"/>
        <v>22</v>
      </c>
      <c r="AM14" s="27">
        <f t="shared" si="8"/>
        <v>82</v>
      </c>
      <c r="AN14" s="27">
        <f t="shared" si="8"/>
        <v>109</v>
      </c>
      <c r="AO14" s="27">
        <f t="shared" si="8"/>
        <v>54</v>
      </c>
      <c r="AP14" s="27">
        <f t="shared" si="8"/>
        <v>1447</v>
      </c>
      <c r="AQ14" s="27">
        <f t="shared" si="8"/>
        <v>92</v>
      </c>
      <c r="AR14" s="27">
        <f t="shared" si="8"/>
        <v>11</v>
      </c>
      <c r="AS14" s="27">
        <f xml:space="preserve"> ROUND(AS59, 0)</f>
        <v>10</v>
      </c>
      <c r="AT14" s="27">
        <f xml:space="preserve"> ROUND(AT59, 0)</f>
        <v>3</v>
      </c>
      <c r="AU14" s="27">
        <v>0</v>
      </c>
      <c r="AV14" s="27">
        <v>0</v>
      </c>
      <c r="AW14" s="27">
        <v>0</v>
      </c>
      <c r="AX14" s="27">
        <f xml:space="preserve"> ROUND(AX59, 0)</f>
        <v>1</v>
      </c>
      <c r="AY14" s="27">
        <v>0</v>
      </c>
      <c r="AZ14" s="27">
        <v>0</v>
      </c>
      <c r="BA14" s="27">
        <v>0</v>
      </c>
      <c r="BB14" s="27">
        <f xml:space="preserve"> ROUND(BB59, 0)</f>
        <v>2</v>
      </c>
      <c r="BC14" s="27">
        <f xml:space="preserve"> ROUND(BC59, 0)</f>
        <v>6175</v>
      </c>
      <c r="BD14" s="27">
        <f xml:space="preserve"> ROUND(BD59, 0)</f>
        <v>7973</v>
      </c>
      <c r="BE14" s="27">
        <f xml:space="preserve"> ROUND(BE59, 0)</f>
        <v>13108</v>
      </c>
      <c r="BF14" s="27">
        <f xml:space="preserve"> ROUND(BF59, 0)</f>
        <v>1195</v>
      </c>
      <c r="BG14" s="27">
        <f xml:space="preserve"> ROUND(BG59, 0)</f>
        <v>6177</v>
      </c>
      <c r="BH14" s="27">
        <v>0</v>
      </c>
      <c r="BI14" s="27">
        <f xml:space="preserve"> ROUND(BI59, 0)</f>
        <v>55268</v>
      </c>
      <c r="BJ14" s="27">
        <f xml:space="preserve"> ROUND(BJ59, 0)</f>
        <v>40477</v>
      </c>
      <c r="BK14" s="27">
        <f xml:space="preserve"> ROUND(BK59, 0)</f>
        <v>4046</v>
      </c>
      <c r="BL14" s="27">
        <f xml:space="preserve"> ROUND(BL59, 0)</f>
        <v>329</v>
      </c>
      <c r="BM14" s="27">
        <f xml:space="preserve"> ROUND(BM59, 0)</f>
        <v>1</v>
      </c>
      <c r="BN14" s="27">
        <f xml:space="preserve"> ROUND(BN59, 0)</f>
        <v>1581</v>
      </c>
      <c r="BO14" s="26">
        <v>0</v>
      </c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29" customFormat="1" ht="17.149999999999999" customHeight="1" x14ac:dyDescent="0.2">
      <c r="A15" s="22" t="s">
        <v>13</v>
      </c>
      <c r="B15" s="23"/>
      <c r="C15" s="24"/>
      <c r="D15" s="25">
        <f t="shared" si="2"/>
        <v>92361</v>
      </c>
      <c r="E15" s="27">
        <f t="shared" si="2"/>
        <v>64396</v>
      </c>
      <c r="F15" s="27">
        <f xml:space="preserve"> ROUND(F60, 0)</f>
        <v>268</v>
      </c>
      <c r="G15" s="27">
        <f t="shared" si="3"/>
        <v>27448</v>
      </c>
      <c r="H15" s="27">
        <v>0</v>
      </c>
      <c r="I15" s="27">
        <f xml:space="preserve"> ROUND(I60, 0)</f>
        <v>1</v>
      </c>
      <c r="J15" s="27">
        <v>0</v>
      </c>
      <c r="K15" s="27">
        <f t="shared" si="5"/>
        <v>5</v>
      </c>
      <c r="L15" s="27">
        <f t="shared" si="5"/>
        <v>15</v>
      </c>
      <c r="M15" s="27">
        <f t="shared" si="5"/>
        <v>10</v>
      </c>
      <c r="N15" s="27">
        <f xml:space="preserve"> ROUND(N60, 0)</f>
        <v>9</v>
      </c>
      <c r="O15" s="27">
        <v>0</v>
      </c>
      <c r="P15" s="27">
        <f xml:space="preserve"> ROUND(P60, 0)</f>
        <v>12</v>
      </c>
      <c r="Q15" s="27">
        <f xml:space="preserve"> ROUND(Q60, 0)</f>
        <v>102</v>
      </c>
      <c r="R15" s="27">
        <v>0</v>
      </c>
      <c r="S15" s="27">
        <v>0</v>
      </c>
      <c r="T15" s="27">
        <f xml:space="preserve"> ROUND(T60, 0)</f>
        <v>1</v>
      </c>
      <c r="U15" s="27">
        <v>0</v>
      </c>
      <c r="V15" s="27">
        <f xml:space="preserve"> ROUND(V60, 0)</f>
        <v>1</v>
      </c>
      <c r="W15" s="27">
        <v>0</v>
      </c>
      <c r="X15" s="27">
        <v>0</v>
      </c>
      <c r="Y15" s="27">
        <f xml:space="preserve"> ROUND(Y60, 0)</f>
        <v>19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f xml:space="preserve"> ROUND(AG60, 0)</f>
        <v>4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f xml:space="preserve"> ROUND(AV60, 0)</f>
        <v>6</v>
      </c>
      <c r="AW15" s="27">
        <f xml:space="preserve"> ROUND(AW60, 0)</f>
        <v>20</v>
      </c>
      <c r="AX15" s="27">
        <f xml:space="preserve"> ROUND(AX60, 0)</f>
        <v>2</v>
      </c>
      <c r="AY15" s="27">
        <v>0</v>
      </c>
      <c r="AZ15" s="27">
        <v>0</v>
      </c>
      <c r="BA15" s="27">
        <f xml:space="preserve"> ROUND(BA60, 0)</f>
        <v>2</v>
      </c>
      <c r="BB15" s="27">
        <v>0</v>
      </c>
      <c r="BC15" s="27">
        <v>0</v>
      </c>
      <c r="BD15" s="27">
        <f xml:space="preserve"> ROUND(BD60, 0)</f>
        <v>25</v>
      </c>
      <c r="BE15" s="27">
        <v>0</v>
      </c>
      <c r="BF15" s="27">
        <v>0</v>
      </c>
      <c r="BG15" s="27">
        <v>0</v>
      </c>
      <c r="BH15" s="27">
        <f xml:space="preserve"> ROUND(BH60, 0)</f>
        <v>2</v>
      </c>
      <c r="BI15" s="27">
        <f xml:space="preserve"> ROUND(BI60, 0)</f>
        <v>4</v>
      </c>
      <c r="BJ15" s="27">
        <v>0</v>
      </c>
      <c r="BK15" s="27">
        <v>0</v>
      </c>
      <c r="BL15" s="27">
        <v>0</v>
      </c>
      <c r="BM15" s="27">
        <f xml:space="preserve"> ROUND(BM60, 0)</f>
        <v>1</v>
      </c>
      <c r="BN15" s="27">
        <v>0</v>
      </c>
      <c r="BO15" s="26">
        <f xml:space="preserve"> ROUND(BO60, 0)</f>
        <v>8</v>
      </c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29" customFormat="1" ht="17.149999999999999" customHeight="1" x14ac:dyDescent="0.2">
      <c r="A16" s="22" t="s">
        <v>14</v>
      </c>
      <c r="B16" s="23"/>
      <c r="C16" s="24"/>
      <c r="D16" s="25">
        <f t="shared" si="2"/>
        <v>36278</v>
      </c>
      <c r="E16" s="27">
        <f t="shared" si="2"/>
        <v>16804</v>
      </c>
      <c r="F16" s="27">
        <v>0</v>
      </c>
      <c r="G16" s="27">
        <f t="shared" si="3"/>
        <v>17968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27">
        <v>0</v>
      </c>
      <c r="AR16" s="27">
        <v>0</v>
      </c>
      <c r="AS16" s="27">
        <v>0</v>
      </c>
      <c r="AT16" s="27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f xml:space="preserve"> ROUND(BC61, 0)</f>
        <v>1506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6">
        <v>0</v>
      </c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29" customFormat="1" ht="17.149999999999999" customHeight="1" x14ac:dyDescent="0.2">
      <c r="A17" s="22" t="s">
        <v>15</v>
      </c>
      <c r="B17" s="23"/>
      <c r="C17" s="24"/>
      <c r="D17" s="25">
        <f t="shared" si="2"/>
        <v>31704</v>
      </c>
      <c r="E17" s="27">
        <f t="shared" si="2"/>
        <v>23377</v>
      </c>
      <c r="F17" s="27">
        <v>0</v>
      </c>
      <c r="G17" s="27">
        <f t="shared" si="3"/>
        <v>8327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6">
        <v>0</v>
      </c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29" customFormat="1" ht="17.149999999999999" customHeight="1" x14ac:dyDescent="0.2">
      <c r="A18" s="22" t="s">
        <v>16</v>
      </c>
      <c r="B18" s="23"/>
      <c r="C18" s="24"/>
      <c r="D18" s="25">
        <f t="shared" si="2"/>
        <v>13173</v>
      </c>
      <c r="E18" s="27">
        <f t="shared" si="2"/>
        <v>13173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27">
        <v>0</v>
      </c>
      <c r="AP18" s="27">
        <v>0</v>
      </c>
      <c r="AQ18" s="27">
        <v>0</v>
      </c>
      <c r="AR18" s="27">
        <v>0</v>
      </c>
      <c r="AS18" s="27">
        <v>0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6">
        <v>0</v>
      </c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29" customFormat="1" ht="17.149999999999999" customHeight="1" x14ac:dyDescent="0.2">
      <c r="A19" s="22" t="s">
        <v>17</v>
      </c>
      <c r="B19" s="23"/>
      <c r="C19" s="24"/>
      <c r="D19" s="25">
        <f t="shared" si="2"/>
        <v>236831</v>
      </c>
      <c r="E19" s="27">
        <f t="shared" si="2"/>
        <v>56608</v>
      </c>
      <c r="F19" s="27">
        <f t="shared" ref="F19:I21" si="9" xml:space="preserve"> ROUND(F64, 0)</f>
        <v>32298</v>
      </c>
      <c r="G19" s="27">
        <f t="shared" si="9"/>
        <v>40058</v>
      </c>
      <c r="H19" s="27">
        <f t="shared" si="9"/>
        <v>12815</v>
      </c>
      <c r="I19" s="27">
        <f t="shared" si="9"/>
        <v>5537</v>
      </c>
      <c r="J19" s="27">
        <v>0</v>
      </c>
      <c r="K19" s="27">
        <f t="shared" ref="K19:O21" si="10" xml:space="preserve"> ROUND(K64, 0)</f>
        <v>31350</v>
      </c>
      <c r="L19" s="27">
        <f t="shared" si="10"/>
        <v>11457</v>
      </c>
      <c r="M19" s="27">
        <f t="shared" si="10"/>
        <v>6117</v>
      </c>
      <c r="N19" s="27">
        <f t="shared" si="10"/>
        <v>2524</v>
      </c>
      <c r="O19" s="27">
        <f t="shared" si="10"/>
        <v>10993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T19" s="27">
        <v>0</v>
      </c>
      <c r="AU19" s="27">
        <v>0</v>
      </c>
      <c r="AV19" s="27">
        <f t="shared" ref="AV19:AX20" si="11" xml:space="preserve"> ROUND(AV64, 0)</f>
        <v>9912</v>
      </c>
      <c r="AW19" s="27">
        <f t="shared" si="11"/>
        <v>7405</v>
      </c>
      <c r="AX19" s="27">
        <f t="shared" si="11"/>
        <v>1894</v>
      </c>
      <c r="AY19" s="27">
        <v>0</v>
      </c>
      <c r="AZ19" s="27">
        <v>0</v>
      </c>
      <c r="BA19" s="27">
        <v>0</v>
      </c>
      <c r="BB19" s="27">
        <v>0</v>
      </c>
      <c r="BC19" s="27">
        <f t="shared" ref="BC19:BE20" si="12" xml:space="preserve"> ROUND(BC64, 0)</f>
        <v>520</v>
      </c>
      <c r="BD19" s="27">
        <f t="shared" si="12"/>
        <v>4658</v>
      </c>
      <c r="BE19" s="27">
        <f t="shared" si="12"/>
        <v>2685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6">
        <v>0</v>
      </c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29" customFormat="1" ht="17.149999999999999" customHeight="1" x14ac:dyDescent="0.2">
      <c r="A20" s="22" t="s">
        <v>18</v>
      </c>
      <c r="B20" s="23"/>
      <c r="C20" s="24"/>
      <c r="D20" s="25">
        <f t="shared" si="2"/>
        <v>1332560</v>
      </c>
      <c r="E20" s="27">
        <f t="shared" si="2"/>
        <v>138373</v>
      </c>
      <c r="F20" s="27">
        <f t="shared" si="9"/>
        <v>123903</v>
      </c>
      <c r="G20" s="27">
        <f t="shared" si="9"/>
        <v>514482</v>
      </c>
      <c r="H20" s="27">
        <f t="shared" si="9"/>
        <v>52151</v>
      </c>
      <c r="I20" s="27">
        <f t="shared" si="9"/>
        <v>26538</v>
      </c>
      <c r="J20" s="27">
        <f xml:space="preserve"> ROUND(J65, 0)</f>
        <v>2</v>
      </c>
      <c r="K20" s="27">
        <f t="shared" si="10"/>
        <v>140285</v>
      </c>
      <c r="L20" s="27">
        <f t="shared" si="10"/>
        <v>77780</v>
      </c>
      <c r="M20" s="27">
        <f t="shared" si="10"/>
        <v>10505</v>
      </c>
      <c r="N20" s="27">
        <f t="shared" si="10"/>
        <v>46687</v>
      </c>
      <c r="O20" s="27">
        <f t="shared" si="10"/>
        <v>37727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f xml:space="preserve"> ROUND(Z65, 0)</f>
        <v>32</v>
      </c>
      <c r="AA20" s="27">
        <v>0</v>
      </c>
      <c r="AB20" s="27">
        <v>0</v>
      </c>
      <c r="AC20" s="27">
        <f xml:space="preserve"> ROUND(AC65, 0)</f>
        <v>103</v>
      </c>
      <c r="AD20" s="27">
        <f xml:space="preserve"> ROUND(AD65, 0)</f>
        <v>46</v>
      </c>
      <c r="AE20" s="27">
        <f xml:space="preserve"> ROUND(AE65, 0)</f>
        <v>127</v>
      </c>
      <c r="AF20" s="27">
        <f xml:space="preserve"> ROUND(AF65, 0)</f>
        <v>62</v>
      </c>
      <c r="AG20" s="27">
        <v>0</v>
      </c>
      <c r="AH20" s="27">
        <v>0</v>
      </c>
      <c r="AI20" s="27">
        <f xml:space="preserve"> ROUND(AI65, 0)</f>
        <v>4</v>
      </c>
      <c r="AJ20" s="27">
        <f xml:space="preserve"> ROUND(AJ65, 0)</f>
        <v>1</v>
      </c>
      <c r="AK20" s="27">
        <f xml:space="preserve"> ROUND(AK65, 0)</f>
        <v>6</v>
      </c>
      <c r="AL20" s="27">
        <f xml:space="preserve"> ROUND(AL65, 0)</f>
        <v>2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f t="shared" si="11"/>
        <v>34530</v>
      </c>
      <c r="AW20" s="27">
        <f t="shared" si="11"/>
        <v>17022</v>
      </c>
      <c r="AX20" s="27">
        <f t="shared" si="11"/>
        <v>2113</v>
      </c>
      <c r="AY20" s="27">
        <v>0</v>
      </c>
      <c r="AZ20" s="27">
        <v>0</v>
      </c>
      <c r="BA20" s="27">
        <v>0</v>
      </c>
      <c r="BB20" s="27">
        <v>0</v>
      </c>
      <c r="BC20" s="27">
        <f t="shared" si="12"/>
        <v>1297</v>
      </c>
      <c r="BD20" s="27">
        <f t="shared" si="12"/>
        <v>101544</v>
      </c>
      <c r="BE20" s="27">
        <f t="shared" si="12"/>
        <v>7229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f xml:space="preserve"> ROUND(BM65, 0)</f>
        <v>10</v>
      </c>
      <c r="BN20" s="27">
        <v>0</v>
      </c>
      <c r="BO20" s="26">
        <v>0</v>
      </c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29" customFormat="1" ht="17.149999999999999" customHeight="1" x14ac:dyDescent="0.2">
      <c r="A21" s="22" t="s">
        <v>19</v>
      </c>
      <c r="B21" s="23"/>
      <c r="C21" s="24"/>
      <c r="D21" s="25">
        <f t="shared" si="2"/>
        <v>96170</v>
      </c>
      <c r="E21" s="27">
        <f t="shared" si="2"/>
        <v>13279</v>
      </c>
      <c r="F21" s="27">
        <f t="shared" si="9"/>
        <v>21748</v>
      </c>
      <c r="G21" s="27">
        <f t="shared" si="9"/>
        <v>12247</v>
      </c>
      <c r="H21" s="27">
        <f t="shared" si="9"/>
        <v>4009</v>
      </c>
      <c r="I21" s="27">
        <f t="shared" si="9"/>
        <v>8412</v>
      </c>
      <c r="J21" s="27">
        <v>0</v>
      </c>
      <c r="K21" s="27">
        <f t="shared" si="10"/>
        <v>13097</v>
      </c>
      <c r="L21" s="27">
        <f t="shared" si="10"/>
        <v>9233</v>
      </c>
      <c r="M21" s="27">
        <f t="shared" si="10"/>
        <v>2491</v>
      </c>
      <c r="N21" s="27">
        <f t="shared" si="10"/>
        <v>8473</v>
      </c>
      <c r="O21" s="27">
        <f t="shared" si="10"/>
        <v>3181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6">
        <v>0</v>
      </c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29" customFormat="1" ht="17.149999999999999" customHeight="1" x14ac:dyDescent="0.2">
      <c r="A22" s="22" t="s">
        <v>20</v>
      </c>
      <c r="B22" s="23"/>
      <c r="C22" s="24"/>
      <c r="D22" s="25">
        <f t="shared" si="2"/>
        <v>7986</v>
      </c>
      <c r="E22" s="27">
        <f t="shared" si="2"/>
        <v>7905</v>
      </c>
      <c r="F22" s="27">
        <v>0</v>
      </c>
      <c r="G22" s="27">
        <f xml:space="preserve"> ROUND(G67, 0)</f>
        <v>47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f xml:space="preserve"> ROUND(BC67, 0)</f>
        <v>34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6">
        <v>0</v>
      </c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29" customFormat="1" ht="17.149999999999999" customHeight="1" x14ac:dyDescent="0.2">
      <c r="A23" s="22" t="s">
        <v>21</v>
      </c>
      <c r="B23" s="23"/>
      <c r="C23" s="24"/>
      <c r="D23" s="25">
        <f t="shared" si="2"/>
        <v>999415</v>
      </c>
      <c r="E23" s="27">
        <f t="shared" si="2"/>
        <v>149006</v>
      </c>
      <c r="F23" s="27">
        <f xml:space="preserve"> ROUND(F68, 0)</f>
        <v>92007</v>
      </c>
      <c r="G23" s="27">
        <f xml:space="preserve"> ROUND(G68, 0)</f>
        <v>610060</v>
      </c>
      <c r="H23" s="27">
        <f xml:space="preserve"> ROUND(H68, 0)</f>
        <v>47070</v>
      </c>
      <c r="I23" s="27">
        <v>0</v>
      </c>
      <c r="J23" s="27">
        <f t="shared" ref="J23:O24" si="13" xml:space="preserve"> ROUND(J68, 0)</f>
        <v>1645</v>
      </c>
      <c r="K23" s="27">
        <f t="shared" si="13"/>
        <v>14407</v>
      </c>
      <c r="L23" s="27">
        <f t="shared" si="13"/>
        <v>28012</v>
      </c>
      <c r="M23" s="27">
        <f t="shared" si="13"/>
        <v>1306</v>
      </c>
      <c r="N23" s="27">
        <f t="shared" si="13"/>
        <v>16790</v>
      </c>
      <c r="O23" s="27">
        <f t="shared" si="13"/>
        <v>30503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f xml:space="preserve"> ROUND(Y68, 0)</f>
        <v>3981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f xml:space="preserve"> ROUND(AF68, 0)</f>
        <v>2</v>
      </c>
      <c r="AG23" s="27">
        <v>0</v>
      </c>
      <c r="AH23" s="27">
        <f xml:space="preserve"> ROUND(AH68, 0)</f>
        <v>6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f xml:space="preserve"> ROUND(BC68, 0)</f>
        <v>16</v>
      </c>
      <c r="BD23" s="27">
        <f xml:space="preserve"> ROUND(BD68, 0)</f>
        <v>2414</v>
      </c>
      <c r="BE23" s="27">
        <f xml:space="preserve"> ROUND(BE68, 0)</f>
        <v>2190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6">
        <v>0</v>
      </c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29" customFormat="1" ht="17.149999999999999" customHeight="1" x14ac:dyDescent="0.2">
      <c r="A24" s="22" t="s">
        <v>22</v>
      </c>
      <c r="B24" s="23"/>
      <c r="C24" s="24"/>
      <c r="D24" s="25">
        <f t="shared" ref="D24:E42" si="14" xml:space="preserve"> ROUND(D69, 0)</f>
        <v>1206612</v>
      </c>
      <c r="E24" s="27">
        <f t="shared" si="14"/>
        <v>149957</v>
      </c>
      <c r="F24" s="27">
        <f xml:space="preserve"> ROUND(F69, 0)</f>
        <v>113974</v>
      </c>
      <c r="G24" s="27">
        <f xml:space="preserve"> ROUND(G69, 0)</f>
        <v>395570</v>
      </c>
      <c r="H24" s="27">
        <f xml:space="preserve"> ROUND(H69, 0)</f>
        <v>54317</v>
      </c>
      <c r="I24" s="27">
        <f xml:space="preserve"> ROUND(I69, 0)</f>
        <v>31297</v>
      </c>
      <c r="J24" s="27">
        <f t="shared" si="13"/>
        <v>933</v>
      </c>
      <c r="K24" s="27">
        <f t="shared" si="13"/>
        <v>133024</v>
      </c>
      <c r="L24" s="27">
        <f t="shared" si="13"/>
        <v>80104</v>
      </c>
      <c r="M24" s="27">
        <f t="shared" si="13"/>
        <v>17079</v>
      </c>
      <c r="N24" s="27">
        <f t="shared" si="13"/>
        <v>31697</v>
      </c>
      <c r="O24" s="27">
        <f t="shared" si="13"/>
        <v>44218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f xml:space="preserve"> ROUND(Y69, 0)</f>
        <v>579</v>
      </c>
      <c r="Z24" s="27">
        <f xml:space="preserve"> ROUND(Z69, 0)</f>
        <v>127</v>
      </c>
      <c r="AA24" s="27">
        <v>0</v>
      </c>
      <c r="AB24" s="27">
        <f xml:space="preserve"> ROUND(AB69, 0)</f>
        <v>57</v>
      </c>
      <c r="AC24" s="27">
        <f xml:space="preserve"> ROUND(AC69, 0)</f>
        <v>195</v>
      </c>
      <c r="AD24" s="27">
        <f xml:space="preserve"> ROUND(AD69, 0)</f>
        <v>3</v>
      </c>
      <c r="AE24" s="27">
        <f xml:space="preserve"> ROUND(AE69, 0)</f>
        <v>6</v>
      </c>
      <c r="AF24" s="27">
        <f xml:space="preserve"> ROUND(AF69, 0)</f>
        <v>41</v>
      </c>
      <c r="AG24" s="27">
        <f xml:space="preserve"> ROUND(AG69, 0)</f>
        <v>2136</v>
      </c>
      <c r="AH24" s="27">
        <f xml:space="preserve"> ROUND(AH69, 0)</f>
        <v>11</v>
      </c>
      <c r="AI24" s="27">
        <f xml:space="preserve"> ROUND(AI69, 0)</f>
        <v>31</v>
      </c>
      <c r="AJ24" s="27">
        <v>0</v>
      </c>
      <c r="AK24" s="27">
        <f t="shared" ref="AK24:AQ24" si="15" xml:space="preserve"> ROUND(AK69, 0)</f>
        <v>4</v>
      </c>
      <c r="AL24" s="27">
        <f t="shared" si="15"/>
        <v>4</v>
      </c>
      <c r="AM24" s="27">
        <f t="shared" si="15"/>
        <v>2</v>
      </c>
      <c r="AN24" s="27">
        <f t="shared" si="15"/>
        <v>72</v>
      </c>
      <c r="AO24" s="27">
        <f t="shared" si="15"/>
        <v>29</v>
      </c>
      <c r="AP24" s="27">
        <f t="shared" si="15"/>
        <v>20</v>
      </c>
      <c r="AQ24" s="27">
        <f t="shared" si="15"/>
        <v>22</v>
      </c>
      <c r="AR24" s="27">
        <v>0</v>
      </c>
      <c r="AS24" s="27">
        <v>0</v>
      </c>
      <c r="AT24" s="27">
        <v>0</v>
      </c>
      <c r="AU24" s="27">
        <v>0</v>
      </c>
      <c r="AV24" s="27">
        <f xml:space="preserve"> ROUND(AV69, 0)</f>
        <v>40468</v>
      </c>
      <c r="AW24" s="27">
        <f xml:space="preserve"> ROUND(AW69, 0)</f>
        <v>24516</v>
      </c>
      <c r="AX24" s="27">
        <f xml:space="preserve"> ROUND(AX69, 0)</f>
        <v>3871</v>
      </c>
      <c r="AY24" s="27">
        <f xml:space="preserve"> ROUND(AY69, 0)</f>
        <v>3</v>
      </c>
      <c r="AZ24" s="27">
        <v>0</v>
      </c>
      <c r="BA24" s="27">
        <v>0</v>
      </c>
      <c r="BB24" s="27">
        <v>0</v>
      </c>
      <c r="BC24" s="27">
        <f xml:space="preserve"> ROUND(BC69, 0)</f>
        <v>3872</v>
      </c>
      <c r="BD24" s="27">
        <f xml:space="preserve"> ROUND(BD69, 0)</f>
        <v>78125</v>
      </c>
      <c r="BE24" s="27">
        <f xml:space="preserve"> ROUND(BE69, 0)</f>
        <v>53</v>
      </c>
      <c r="BF24" s="27">
        <v>0</v>
      </c>
      <c r="BG24" s="27">
        <f xml:space="preserve"> ROUND(BG69, 0)</f>
        <v>110</v>
      </c>
      <c r="BH24" s="27">
        <v>0</v>
      </c>
      <c r="BI24" s="27">
        <f xml:space="preserve"> ROUND(BI69, 0)</f>
        <v>2</v>
      </c>
      <c r="BJ24" s="27">
        <v>0</v>
      </c>
      <c r="BK24" s="27">
        <v>0</v>
      </c>
      <c r="BL24" s="27">
        <f xml:space="preserve"> ROUND(BL69, 0)</f>
        <v>82</v>
      </c>
      <c r="BM24" s="27">
        <v>0</v>
      </c>
      <c r="BN24" s="27">
        <v>0</v>
      </c>
      <c r="BO24" s="26">
        <v>0</v>
      </c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29" customFormat="1" ht="17.149999999999999" customHeight="1" x14ac:dyDescent="0.2">
      <c r="A25" s="22" t="s">
        <v>23</v>
      </c>
      <c r="B25" s="23"/>
      <c r="C25" s="24"/>
      <c r="D25" s="25">
        <f t="shared" si="14"/>
        <v>1525</v>
      </c>
      <c r="E25" s="27">
        <f t="shared" si="14"/>
        <v>1517</v>
      </c>
      <c r="F25" s="27">
        <v>0</v>
      </c>
      <c r="G25" s="27">
        <f xml:space="preserve"> ROUND(G70, 0)</f>
        <v>8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6">
        <v>0</v>
      </c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29" customFormat="1" ht="17.149999999999999" customHeight="1" x14ac:dyDescent="0.2">
      <c r="A26" s="22" t="s">
        <v>24</v>
      </c>
      <c r="B26" s="23"/>
      <c r="C26" s="24"/>
      <c r="D26" s="25">
        <f t="shared" si="14"/>
        <v>12518</v>
      </c>
      <c r="E26" s="27">
        <f t="shared" si="14"/>
        <v>12158</v>
      </c>
      <c r="F26" s="27">
        <v>0</v>
      </c>
      <c r="G26" s="27">
        <f xml:space="preserve"> ROUND(G71, 0)</f>
        <v>360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6">
        <v>0</v>
      </c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29" customFormat="1" ht="17.149999999999999" customHeight="1" x14ac:dyDescent="0.2">
      <c r="A27" s="22" t="s">
        <v>25</v>
      </c>
      <c r="B27" s="23"/>
      <c r="C27" s="24"/>
      <c r="D27" s="25">
        <f t="shared" si="14"/>
        <v>2193</v>
      </c>
      <c r="E27" s="27">
        <f t="shared" si="14"/>
        <v>2193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6">
        <v>0</v>
      </c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29" customFormat="1" ht="17.149999999999999" customHeight="1" x14ac:dyDescent="0.2">
      <c r="A28" s="22" t="s">
        <v>26</v>
      </c>
      <c r="B28" s="23"/>
      <c r="C28" s="24"/>
      <c r="D28" s="25">
        <f t="shared" si="14"/>
        <v>61735</v>
      </c>
      <c r="E28" s="27">
        <f t="shared" si="14"/>
        <v>25074</v>
      </c>
      <c r="F28" s="27">
        <f t="shared" ref="F28:H30" si="16" xml:space="preserve"> ROUND(F73, 0)</f>
        <v>8206</v>
      </c>
      <c r="G28" s="27">
        <f t="shared" si="16"/>
        <v>26920</v>
      </c>
      <c r="H28" s="27">
        <f t="shared" si="16"/>
        <v>1535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6">
        <v>0</v>
      </c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29" customFormat="1" ht="17.149999999999999" customHeight="1" x14ac:dyDescent="0.2">
      <c r="A29" s="22" t="s">
        <v>27</v>
      </c>
      <c r="B29" s="23"/>
      <c r="C29" s="24"/>
      <c r="D29" s="25">
        <f t="shared" si="14"/>
        <v>121146</v>
      </c>
      <c r="E29" s="27">
        <f t="shared" si="14"/>
        <v>45197</v>
      </c>
      <c r="F29" s="27">
        <f t="shared" si="16"/>
        <v>14644</v>
      </c>
      <c r="G29" s="27">
        <f t="shared" si="16"/>
        <v>58543</v>
      </c>
      <c r="H29" s="27">
        <f t="shared" si="16"/>
        <v>1536</v>
      </c>
      <c r="I29" s="27">
        <v>0</v>
      </c>
      <c r="J29" s="27">
        <v>0</v>
      </c>
      <c r="K29" s="27">
        <v>0</v>
      </c>
      <c r="L29" s="27">
        <v>0</v>
      </c>
      <c r="M29" s="27">
        <f xml:space="preserve"> ROUND(M74, 0)</f>
        <v>1226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6">
        <v>0</v>
      </c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29" customFormat="1" ht="17.149999999999999" customHeight="1" x14ac:dyDescent="0.2">
      <c r="A30" s="22" t="s">
        <v>28</v>
      </c>
      <c r="B30" s="23"/>
      <c r="C30" s="24"/>
      <c r="D30" s="25">
        <f t="shared" si="14"/>
        <v>86467</v>
      </c>
      <c r="E30" s="27">
        <f t="shared" si="14"/>
        <v>46661</v>
      </c>
      <c r="F30" s="27">
        <f t="shared" si="16"/>
        <v>11827</v>
      </c>
      <c r="G30" s="27">
        <f t="shared" si="16"/>
        <v>23299</v>
      </c>
      <c r="H30" s="27">
        <f t="shared" si="16"/>
        <v>1809</v>
      </c>
      <c r="I30" s="27">
        <v>0</v>
      </c>
      <c r="J30" s="27">
        <v>0</v>
      </c>
      <c r="K30" s="27">
        <v>0</v>
      </c>
      <c r="L30" s="27">
        <f xml:space="preserve"> ROUND(L75, 0)</f>
        <v>2060</v>
      </c>
      <c r="M30" s="27">
        <v>0</v>
      </c>
      <c r="N30" s="27">
        <v>0</v>
      </c>
      <c r="O30" s="27">
        <f xml:space="preserve"> ROUND(O75, 0)</f>
        <v>538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f xml:space="preserve"> ROUND(AH75, 0)</f>
        <v>272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6">
        <v>0</v>
      </c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29" customFormat="1" ht="17.149999999999999" customHeight="1" x14ac:dyDescent="0.2">
      <c r="A31" s="22" t="s">
        <v>29</v>
      </c>
      <c r="B31" s="23"/>
      <c r="C31" s="24"/>
      <c r="D31" s="25">
        <f t="shared" si="14"/>
        <v>6187</v>
      </c>
      <c r="E31" s="27">
        <f t="shared" si="14"/>
        <v>6187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6">
        <v>0</v>
      </c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29" customFormat="1" ht="17.149999999999999" customHeight="1" x14ac:dyDescent="0.2">
      <c r="A32" s="22" t="s">
        <v>30</v>
      </c>
      <c r="B32" s="23"/>
      <c r="C32" s="24"/>
      <c r="D32" s="25">
        <f t="shared" si="14"/>
        <v>17220</v>
      </c>
      <c r="E32" s="27">
        <f t="shared" si="14"/>
        <v>8970</v>
      </c>
      <c r="F32" s="27">
        <v>0</v>
      </c>
      <c r="G32" s="27">
        <f xml:space="preserve"> ROUND(G77, 0)</f>
        <v>8250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T32" s="27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6">
        <v>0</v>
      </c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29" customFormat="1" ht="17.149999999999999" customHeight="1" x14ac:dyDescent="0.2">
      <c r="A33" s="22" t="s">
        <v>31</v>
      </c>
      <c r="B33" s="23"/>
      <c r="C33" s="24"/>
      <c r="D33" s="25">
        <f t="shared" si="14"/>
        <v>55829</v>
      </c>
      <c r="E33" s="27">
        <f t="shared" si="14"/>
        <v>50349</v>
      </c>
      <c r="F33" s="27">
        <f xml:space="preserve"> ROUND(F78, 0)</f>
        <v>638</v>
      </c>
      <c r="G33" s="27">
        <f xml:space="preserve"> ROUND(G78, 0)</f>
        <v>4842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27">
        <v>0</v>
      </c>
      <c r="AP33" s="27">
        <v>0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7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6">
        <v>0</v>
      </c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29" customFormat="1" ht="17.149999999999999" customHeight="1" x14ac:dyDescent="0.2">
      <c r="A34" s="22" t="s">
        <v>32</v>
      </c>
      <c r="B34" s="23"/>
      <c r="C34" s="24"/>
      <c r="D34" s="25">
        <f t="shared" si="14"/>
        <v>6151</v>
      </c>
      <c r="E34" s="27">
        <f t="shared" si="14"/>
        <v>6151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26">
        <v>0</v>
      </c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29" customFormat="1" ht="17.149999999999999" customHeight="1" x14ac:dyDescent="0.2">
      <c r="A35" s="22" t="s">
        <v>33</v>
      </c>
      <c r="B35" s="23"/>
      <c r="C35" s="24"/>
      <c r="D35" s="25">
        <f t="shared" si="14"/>
        <v>614536</v>
      </c>
      <c r="E35" s="27">
        <f t="shared" si="14"/>
        <v>198019</v>
      </c>
      <c r="F35" s="27">
        <f xml:space="preserve"> ROUND(F80, 0)</f>
        <v>84508</v>
      </c>
      <c r="G35" s="27">
        <f xml:space="preserve"> ROUND(G80, 0)</f>
        <v>291932</v>
      </c>
      <c r="H35" s="27">
        <f xml:space="preserve"> ROUND(H80, 0)</f>
        <v>23138</v>
      </c>
      <c r="I35" s="27">
        <f xml:space="preserve"> ROUND(I80, 0)</f>
        <v>530</v>
      </c>
      <c r="J35" s="27">
        <v>0</v>
      </c>
      <c r="K35" s="27">
        <f xml:space="preserve"> ROUND(K80, 0)</f>
        <v>8</v>
      </c>
      <c r="L35" s="27">
        <f xml:space="preserve"> ROUND(L80, 0)</f>
        <v>5540</v>
      </c>
      <c r="M35" s="27">
        <f xml:space="preserve"> ROUND(M80, 0)</f>
        <v>655</v>
      </c>
      <c r="N35" s="27">
        <f xml:space="preserve"> ROUND(N80, 0)</f>
        <v>509</v>
      </c>
      <c r="O35" s="27">
        <f xml:space="preserve"> ROUND(O80, 0)</f>
        <v>9126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f xml:space="preserve"> ROUND(AB80, 0)</f>
        <v>27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f xml:space="preserve"> ROUND(AH80, 0)</f>
        <v>57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f xml:space="preserve"> ROUND(BC80, 0)</f>
        <v>243</v>
      </c>
      <c r="BD35" s="27">
        <f xml:space="preserve"> ROUND(BD80, 0)</f>
        <v>119</v>
      </c>
      <c r="BE35" s="27">
        <f xml:space="preserve"> ROUND(BE80, 0)</f>
        <v>125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6">
        <v>0</v>
      </c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29" customFormat="1" ht="17.149999999999999" customHeight="1" x14ac:dyDescent="0.2">
      <c r="A36" s="22" t="s">
        <v>34</v>
      </c>
      <c r="B36" s="23"/>
      <c r="C36" s="24"/>
      <c r="D36" s="25">
        <f t="shared" si="14"/>
        <v>24558</v>
      </c>
      <c r="E36" s="27">
        <f t="shared" si="14"/>
        <v>10069</v>
      </c>
      <c r="F36" s="27">
        <v>0</v>
      </c>
      <c r="G36" s="27">
        <f xml:space="preserve"> ROUND(G81, 0)</f>
        <v>14449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f xml:space="preserve"> ROUND(M81, 0)</f>
        <v>20</v>
      </c>
      <c r="N36" s="27">
        <v>0</v>
      </c>
      <c r="O36" s="27">
        <f xml:space="preserve"> ROUND(O81, 0)</f>
        <v>20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6">
        <v>0</v>
      </c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29" customFormat="1" ht="17.149999999999999" customHeight="1" x14ac:dyDescent="0.2">
      <c r="A37" s="22" t="s">
        <v>35</v>
      </c>
      <c r="B37" s="23"/>
      <c r="C37" s="24"/>
      <c r="D37" s="25">
        <f t="shared" si="14"/>
        <v>2596</v>
      </c>
      <c r="E37" s="27">
        <f t="shared" si="14"/>
        <v>2596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6">
        <v>0</v>
      </c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29" customFormat="1" ht="17.149999999999999" customHeight="1" x14ac:dyDescent="0.2">
      <c r="A38" s="22" t="s">
        <v>36</v>
      </c>
      <c r="B38" s="23"/>
      <c r="C38" s="24"/>
      <c r="D38" s="25">
        <f t="shared" si="14"/>
        <v>15454</v>
      </c>
      <c r="E38" s="27">
        <f t="shared" si="14"/>
        <v>13626</v>
      </c>
      <c r="F38" s="27">
        <f t="shared" ref="F38:I39" si="17" xml:space="preserve"> ROUND(F83, 0)</f>
        <v>542</v>
      </c>
      <c r="G38" s="27">
        <f t="shared" si="17"/>
        <v>563</v>
      </c>
      <c r="H38" s="27">
        <f t="shared" si="17"/>
        <v>30</v>
      </c>
      <c r="I38" s="27">
        <f t="shared" si="17"/>
        <v>92</v>
      </c>
      <c r="J38" s="27">
        <v>0</v>
      </c>
      <c r="K38" s="27">
        <f t="shared" ref="K38:P38" si="18" xml:space="preserve"> ROUND(K83, 0)</f>
        <v>3</v>
      </c>
      <c r="L38" s="27">
        <f t="shared" si="18"/>
        <v>54</v>
      </c>
      <c r="M38" s="27">
        <f t="shared" si="18"/>
        <v>102</v>
      </c>
      <c r="N38" s="27">
        <f t="shared" si="18"/>
        <v>199</v>
      </c>
      <c r="O38" s="27">
        <f t="shared" si="18"/>
        <v>235</v>
      </c>
      <c r="P38" s="27">
        <f t="shared" si="18"/>
        <v>8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6">
        <v>0</v>
      </c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29" customFormat="1" ht="17.149999999999999" customHeight="1" x14ac:dyDescent="0.2">
      <c r="A39" s="22" t="s">
        <v>37</v>
      </c>
      <c r="B39" s="23"/>
      <c r="C39" s="24"/>
      <c r="D39" s="25">
        <f t="shared" si="14"/>
        <v>15291</v>
      </c>
      <c r="E39" s="27">
        <f t="shared" si="14"/>
        <v>9790</v>
      </c>
      <c r="F39" s="27">
        <f t="shared" si="17"/>
        <v>1607</v>
      </c>
      <c r="G39" s="27">
        <f t="shared" si="17"/>
        <v>3869</v>
      </c>
      <c r="H39" s="27">
        <f t="shared" si="17"/>
        <v>1</v>
      </c>
      <c r="I39" s="27">
        <f t="shared" si="17"/>
        <v>2</v>
      </c>
      <c r="J39" s="27">
        <v>0</v>
      </c>
      <c r="K39" s="27">
        <v>0</v>
      </c>
      <c r="L39" s="27">
        <v>0</v>
      </c>
      <c r="M39" s="27">
        <v>0</v>
      </c>
      <c r="N39" s="27">
        <f xml:space="preserve"> ROUND(N84, 0)</f>
        <v>1</v>
      </c>
      <c r="O39" s="27">
        <f xml:space="preserve"> ROUND(O84, 0)</f>
        <v>14</v>
      </c>
      <c r="P39" s="27">
        <f xml:space="preserve"> ROUND(P84, 0)</f>
        <v>7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6">
        <v>0</v>
      </c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29" customFormat="1" ht="17.149999999999999" customHeight="1" x14ac:dyDescent="0.2">
      <c r="A40" s="22" t="s">
        <v>38</v>
      </c>
      <c r="B40" s="23"/>
      <c r="C40" s="24"/>
      <c r="D40" s="25">
        <f t="shared" si="14"/>
        <v>10645</v>
      </c>
      <c r="E40" s="27">
        <f t="shared" si="14"/>
        <v>8058</v>
      </c>
      <c r="F40" s="27">
        <f t="shared" ref="F40:G42" si="19" xml:space="preserve"> ROUND(F85, 0)</f>
        <v>876</v>
      </c>
      <c r="G40" s="27">
        <f t="shared" si="19"/>
        <v>1711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6">
        <v>0</v>
      </c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29" customFormat="1" ht="17.149999999999999" customHeight="1" x14ac:dyDescent="0.2">
      <c r="A41" s="22" t="s">
        <v>39</v>
      </c>
      <c r="B41" s="23"/>
      <c r="C41" s="24"/>
      <c r="D41" s="25">
        <f t="shared" si="14"/>
        <v>49032</v>
      </c>
      <c r="E41" s="27">
        <f t="shared" si="14"/>
        <v>26301</v>
      </c>
      <c r="F41" s="27">
        <f t="shared" si="19"/>
        <v>3350</v>
      </c>
      <c r="G41" s="27">
        <f t="shared" si="19"/>
        <v>19379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f xml:space="preserve"> ROUND(O86, 0)</f>
        <v>2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6">
        <v>0</v>
      </c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29" customFormat="1" ht="17.149999999999999" customHeight="1" x14ac:dyDescent="0.2">
      <c r="A42" s="37" t="s">
        <v>40</v>
      </c>
      <c r="B42" s="38"/>
      <c r="C42" s="39"/>
      <c r="D42" s="40">
        <f t="shared" si="14"/>
        <v>39169</v>
      </c>
      <c r="E42" s="42">
        <f t="shared" si="14"/>
        <v>5760</v>
      </c>
      <c r="F42" s="42">
        <f t="shared" si="19"/>
        <v>10285</v>
      </c>
      <c r="G42" s="42">
        <f t="shared" si="19"/>
        <v>18635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f xml:space="preserve"> ROUND(M87, 0)</f>
        <v>1236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0</v>
      </c>
      <c r="T42" s="42">
        <v>0</v>
      </c>
      <c r="U42" s="42">
        <v>0</v>
      </c>
      <c r="V42" s="42">
        <v>0</v>
      </c>
      <c r="W42" s="42">
        <v>0</v>
      </c>
      <c r="X42" s="42">
        <v>0</v>
      </c>
      <c r="Y42" s="42">
        <v>0</v>
      </c>
      <c r="Z42" s="42">
        <v>0</v>
      </c>
      <c r="AA42" s="42">
        <v>0</v>
      </c>
      <c r="AB42" s="42">
        <f xml:space="preserve"> ROUND(AB87, 0)</f>
        <v>48</v>
      </c>
      <c r="AC42" s="42">
        <v>0</v>
      </c>
      <c r="AD42" s="42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2">
        <v>0</v>
      </c>
      <c r="BD42" s="42">
        <f xml:space="preserve"> ROUND(BD87, 0)</f>
        <v>3206</v>
      </c>
      <c r="BE42" s="42">
        <v>0</v>
      </c>
      <c r="BF42" s="42">
        <v>0</v>
      </c>
      <c r="BG42" s="42">
        <v>0</v>
      </c>
      <c r="BH42" s="42">
        <v>0</v>
      </c>
      <c r="BI42" s="42">
        <v>0</v>
      </c>
      <c r="BJ42" s="42">
        <v>0</v>
      </c>
      <c r="BK42" s="42">
        <v>0</v>
      </c>
      <c r="BL42" s="42">
        <v>0</v>
      </c>
      <c r="BM42" s="42">
        <v>0</v>
      </c>
      <c r="BN42" s="42">
        <v>0</v>
      </c>
      <c r="BO42" s="41">
        <v>0</v>
      </c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29" customFormat="1" ht="14.2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3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2"/>
      <c r="AI43" s="32"/>
      <c r="AJ43" s="32"/>
      <c r="AK43" s="32"/>
      <c r="AL43" s="32"/>
      <c r="AM43" s="32"/>
      <c r="AN43" s="32"/>
      <c r="AO43" s="32"/>
      <c r="AP43" s="32"/>
      <c r="AQ43" s="33"/>
      <c r="AR43" s="32"/>
      <c r="AS43" s="32"/>
      <c r="AT43" s="32"/>
      <c r="AU43" s="32"/>
      <c r="AV43" s="32"/>
      <c r="AW43" s="32"/>
      <c r="AX43" s="32"/>
      <c r="AY43" s="32"/>
      <c r="AZ43" s="32"/>
      <c r="BA43" s="33"/>
      <c r="BB43" s="32"/>
      <c r="BC43" s="32"/>
      <c r="BD43" s="32"/>
      <c r="BE43" s="32"/>
      <c r="BF43" s="32"/>
      <c r="BG43" s="32"/>
      <c r="BH43" s="32"/>
      <c r="BI43" s="32"/>
      <c r="BJ43" s="32"/>
      <c r="BK43" s="33"/>
      <c r="BL43" s="32"/>
      <c r="BM43" s="32"/>
      <c r="BN43" s="32"/>
      <c r="BO43" s="32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29" customFormat="1" ht="14.2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29" customFormat="1" ht="14.2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309" s="29" customFormat="1" ht="14.2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</row>
    <row r="47" spans="1:309" s="13" customFormat="1" ht="24.75" hidden="1" customHeight="1" x14ac:dyDescent="0.2">
      <c r="A47" s="46" t="s">
        <v>0</v>
      </c>
      <c r="B47" s="46"/>
      <c r="C47" s="8"/>
      <c r="D47" s="9" t="s">
        <v>1</v>
      </c>
      <c r="E47" s="10" t="s">
        <v>43</v>
      </c>
      <c r="F47" s="10" t="s">
        <v>44</v>
      </c>
      <c r="G47" s="10" t="s">
        <v>45</v>
      </c>
      <c r="H47" s="10" t="s">
        <v>46</v>
      </c>
      <c r="I47" s="10" t="s">
        <v>47</v>
      </c>
      <c r="J47" s="10" t="s">
        <v>48</v>
      </c>
      <c r="K47" s="10" t="s">
        <v>49</v>
      </c>
      <c r="L47" s="10" t="s">
        <v>50</v>
      </c>
      <c r="M47" s="10" t="s">
        <v>51</v>
      </c>
      <c r="N47" s="10" t="s">
        <v>52</v>
      </c>
      <c r="O47" s="10" t="s">
        <v>53</v>
      </c>
      <c r="P47" s="10" t="s">
        <v>54</v>
      </c>
      <c r="Q47" s="10" t="s">
        <v>55</v>
      </c>
      <c r="R47" s="10" t="s">
        <v>56</v>
      </c>
      <c r="S47" s="10" t="s">
        <v>57</v>
      </c>
      <c r="T47" s="10" t="s">
        <v>58</v>
      </c>
      <c r="U47" s="11" t="s">
        <v>59</v>
      </c>
      <c r="V47" s="10" t="s">
        <v>60</v>
      </c>
      <c r="W47" s="10" t="s">
        <v>61</v>
      </c>
      <c r="X47" s="10" t="s">
        <v>62</v>
      </c>
      <c r="Y47" s="10" t="s">
        <v>63</v>
      </c>
      <c r="Z47" s="10" t="s">
        <v>64</v>
      </c>
      <c r="AA47" s="10" t="s">
        <v>65</v>
      </c>
      <c r="AB47" s="10" t="s">
        <v>66</v>
      </c>
      <c r="AC47" s="10" t="s">
        <v>67</v>
      </c>
      <c r="AD47" s="10" t="s">
        <v>68</v>
      </c>
      <c r="AE47" s="10" t="s">
        <v>69</v>
      </c>
      <c r="AF47" s="10" t="s">
        <v>70</v>
      </c>
      <c r="AG47" s="10" t="s">
        <v>71</v>
      </c>
      <c r="AH47" s="10" t="s">
        <v>72</v>
      </c>
      <c r="AI47" s="10" t="s">
        <v>73</v>
      </c>
      <c r="AJ47" s="10" t="s">
        <v>74</v>
      </c>
      <c r="AK47" s="10" t="s">
        <v>75</v>
      </c>
      <c r="AL47" s="10" t="s">
        <v>76</v>
      </c>
      <c r="AM47" s="12" t="s">
        <v>77</v>
      </c>
      <c r="AN47" s="10" t="s">
        <v>78</v>
      </c>
      <c r="AO47" s="10" t="s">
        <v>79</v>
      </c>
      <c r="AP47" s="10" t="s">
        <v>80</v>
      </c>
      <c r="AQ47" s="10" t="s">
        <v>81</v>
      </c>
      <c r="AR47" s="10" t="s">
        <v>82</v>
      </c>
      <c r="AS47" s="10" t="s">
        <v>83</v>
      </c>
      <c r="AT47" s="10" t="s">
        <v>84</v>
      </c>
      <c r="AU47" s="10" t="s">
        <v>85</v>
      </c>
      <c r="AV47" s="10" t="s">
        <v>86</v>
      </c>
      <c r="AW47" s="10" t="s">
        <v>87</v>
      </c>
      <c r="AX47" s="10" t="s">
        <v>88</v>
      </c>
      <c r="AY47" s="10" t="s">
        <v>89</v>
      </c>
      <c r="AZ47" s="10" t="s">
        <v>90</v>
      </c>
      <c r="BA47" s="10" t="s">
        <v>91</v>
      </c>
      <c r="BB47" s="10" t="s">
        <v>92</v>
      </c>
      <c r="BC47" s="10" t="s">
        <v>93</v>
      </c>
      <c r="BD47" s="10" t="s">
        <v>94</v>
      </c>
      <c r="BE47" s="12" t="s">
        <v>95</v>
      </c>
      <c r="BF47" s="10" t="s">
        <v>96</v>
      </c>
      <c r="BG47" s="10" t="s">
        <v>97</v>
      </c>
      <c r="BH47" s="10" t="s">
        <v>98</v>
      </c>
      <c r="BI47" s="10" t="s">
        <v>99</v>
      </c>
      <c r="BJ47" s="10" t="s">
        <v>100</v>
      </c>
      <c r="BK47" s="10" t="s">
        <v>101</v>
      </c>
      <c r="BL47" s="10" t="s">
        <v>102</v>
      </c>
      <c r="BM47" s="10" t="s">
        <v>103</v>
      </c>
      <c r="BN47" s="10" t="s">
        <v>104</v>
      </c>
      <c r="BO47" s="11" t="s">
        <v>105</v>
      </c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</row>
    <row r="48" spans="1:309" s="21" customFormat="1" ht="17.149999999999999" hidden="1" customHeight="1" x14ac:dyDescent="0.2">
      <c r="A48" s="14" t="s">
        <v>1</v>
      </c>
      <c r="B48" s="15"/>
      <c r="C48" s="16"/>
      <c r="D48" s="17">
        <f t="shared" ref="D48:D87" si="20" xml:space="preserve"> SUM(E48:BO48)</f>
        <v>9025218.75</v>
      </c>
      <c r="E48" s="17">
        <f t="shared" ref="E48:AJ48" si="21" xml:space="preserve"> SUM(E49:E87)</f>
        <v>1734070.5499999998</v>
      </c>
      <c r="F48" s="17">
        <f t="shared" si="21"/>
        <v>827266.75</v>
      </c>
      <c r="G48" s="17">
        <f t="shared" si="21"/>
        <v>3764949.2</v>
      </c>
      <c r="H48" s="17">
        <f t="shared" si="21"/>
        <v>345000</v>
      </c>
      <c r="I48" s="17">
        <f t="shared" si="21"/>
        <v>120933.25</v>
      </c>
      <c r="J48" s="17">
        <f t="shared" si="21"/>
        <v>2637</v>
      </c>
      <c r="K48" s="17">
        <f t="shared" si="21"/>
        <v>581126.5</v>
      </c>
      <c r="L48" s="17">
        <f t="shared" si="21"/>
        <v>376055</v>
      </c>
      <c r="M48" s="17">
        <f t="shared" si="21"/>
        <v>62891.25</v>
      </c>
      <c r="N48" s="17">
        <f t="shared" si="21"/>
        <v>211051</v>
      </c>
      <c r="O48" s="17">
        <f t="shared" si="21"/>
        <v>242494</v>
      </c>
      <c r="P48" s="17">
        <f t="shared" si="21"/>
        <v>68</v>
      </c>
      <c r="Q48" s="17">
        <f t="shared" si="21"/>
        <v>102</v>
      </c>
      <c r="R48" s="17">
        <f t="shared" si="21"/>
        <v>2</v>
      </c>
      <c r="S48" s="17">
        <f t="shared" si="21"/>
        <v>2</v>
      </c>
      <c r="T48" s="17">
        <f t="shared" si="21"/>
        <v>5</v>
      </c>
      <c r="U48" s="18">
        <f t="shared" si="21"/>
        <v>3</v>
      </c>
      <c r="V48" s="17">
        <f t="shared" si="21"/>
        <v>1</v>
      </c>
      <c r="W48" s="17">
        <f t="shared" si="21"/>
        <v>2</v>
      </c>
      <c r="X48" s="17">
        <f t="shared" si="21"/>
        <v>136</v>
      </c>
      <c r="Y48" s="17">
        <f t="shared" si="21"/>
        <v>19811</v>
      </c>
      <c r="Z48" s="17">
        <f t="shared" si="21"/>
        <v>180</v>
      </c>
      <c r="AA48" s="17">
        <f t="shared" si="21"/>
        <v>2</v>
      </c>
      <c r="AB48" s="17">
        <f t="shared" si="21"/>
        <v>11754.25</v>
      </c>
      <c r="AC48" s="17">
        <f t="shared" si="21"/>
        <v>374</v>
      </c>
      <c r="AD48" s="17">
        <f t="shared" si="21"/>
        <v>224</v>
      </c>
      <c r="AE48" s="17">
        <f t="shared" si="21"/>
        <v>327</v>
      </c>
      <c r="AF48" s="17">
        <f t="shared" si="21"/>
        <v>174</v>
      </c>
      <c r="AG48" s="17">
        <f t="shared" si="21"/>
        <v>4067</v>
      </c>
      <c r="AH48" s="17">
        <f t="shared" si="21"/>
        <v>527</v>
      </c>
      <c r="AI48" s="17">
        <f t="shared" si="21"/>
        <v>551</v>
      </c>
      <c r="AJ48" s="17">
        <f t="shared" si="21"/>
        <v>5</v>
      </c>
      <c r="AK48" s="17">
        <f t="shared" ref="AK48:BO48" si="22" xml:space="preserve"> SUM(AK49:AK87)</f>
        <v>346</v>
      </c>
      <c r="AL48" s="19">
        <f t="shared" si="22"/>
        <v>28</v>
      </c>
      <c r="AM48" s="20">
        <f t="shared" si="22"/>
        <v>84</v>
      </c>
      <c r="AN48" s="17">
        <f t="shared" si="22"/>
        <v>181</v>
      </c>
      <c r="AO48" s="17">
        <f t="shared" si="22"/>
        <v>83</v>
      </c>
      <c r="AP48" s="17">
        <f t="shared" si="22"/>
        <v>1467</v>
      </c>
      <c r="AQ48" s="17">
        <f t="shared" si="22"/>
        <v>114</v>
      </c>
      <c r="AR48" s="17">
        <f t="shared" si="22"/>
        <v>11</v>
      </c>
      <c r="AS48" s="17">
        <f t="shared" si="22"/>
        <v>211</v>
      </c>
      <c r="AT48" s="17">
        <f t="shared" si="22"/>
        <v>3</v>
      </c>
      <c r="AU48" s="17">
        <f t="shared" si="22"/>
        <v>9</v>
      </c>
      <c r="AV48" s="17">
        <f t="shared" si="22"/>
        <v>128062</v>
      </c>
      <c r="AW48" s="17">
        <f t="shared" si="22"/>
        <v>68847.25</v>
      </c>
      <c r="AX48" s="17">
        <f t="shared" si="22"/>
        <v>11760</v>
      </c>
      <c r="AY48" s="17">
        <f t="shared" si="22"/>
        <v>5</v>
      </c>
      <c r="AZ48" s="17">
        <f t="shared" si="22"/>
        <v>1</v>
      </c>
      <c r="BA48" s="17">
        <f t="shared" si="22"/>
        <v>2</v>
      </c>
      <c r="BB48" s="17">
        <f t="shared" si="22"/>
        <v>2</v>
      </c>
      <c r="BC48" s="17">
        <f t="shared" si="22"/>
        <v>13973</v>
      </c>
      <c r="BD48" s="19">
        <f t="shared" si="22"/>
        <v>348424</v>
      </c>
      <c r="BE48" s="20">
        <f t="shared" si="22"/>
        <v>35514.75</v>
      </c>
      <c r="BF48" s="17">
        <f t="shared" si="22"/>
        <v>1195</v>
      </c>
      <c r="BG48" s="17">
        <f t="shared" si="22"/>
        <v>6287</v>
      </c>
      <c r="BH48" s="17">
        <f t="shared" si="22"/>
        <v>2</v>
      </c>
      <c r="BI48" s="17">
        <f t="shared" si="22"/>
        <v>55274</v>
      </c>
      <c r="BJ48" s="17">
        <f t="shared" si="22"/>
        <v>40477</v>
      </c>
      <c r="BK48" s="17">
        <f t="shared" si="22"/>
        <v>4046</v>
      </c>
      <c r="BL48" s="17">
        <f t="shared" si="22"/>
        <v>411</v>
      </c>
      <c r="BM48" s="17">
        <f t="shared" si="22"/>
        <v>18</v>
      </c>
      <c r="BN48" s="17">
        <f t="shared" si="22"/>
        <v>1581</v>
      </c>
      <c r="BO48" s="18">
        <f t="shared" si="22"/>
        <v>8</v>
      </c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</row>
    <row r="49" spans="1:309" s="29" customFormat="1" ht="17.149999999999999" hidden="1" customHeight="1" x14ac:dyDescent="0.2">
      <c r="A49" s="22" t="s">
        <v>2</v>
      </c>
      <c r="B49" s="23"/>
      <c r="C49" s="24"/>
      <c r="D49" s="25">
        <f t="shared" si="20"/>
        <v>149284</v>
      </c>
      <c r="E49" s="25">
        <v>141407</v>
      </c>
      <c r="F49" s="25">
        <v>0</v>
      </c>
      <c r="G49" s="25">
        <v>7877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6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7">
        <v>0</v>
      </c>
      <c r="AM49" s="28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7">
        <v>0</v>
      </c>
      <c r="BE49" s="28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6">
        <v>0</v>
      </c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</row>
    <row r="50" spans="1:309" s="29" customFormat="1" ht="17.149999999999999" hidden="1" customHeight="1" x14ac:dyDescent="0.2">
      <c r="A50" s="22" t="s">
        <v>3</v>
      </c>
      <c r="B50" s="30"/>
      <c r="C50" s="31"/>
      <c r="D50" s="25">
        <f t="shared" si="20"/>
        <v>13705</v>
      </c>
      <c r="E50" s="25">
        <v>13069</v>
      </c>
      <c r="F50" s="25">
        <v>0</v>
      </c>
      <c r="G50" s="25">
        <v>636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6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7">
        <v>0</v>
      </c>
      <c r="AM50" s="28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>
        <v>0</v>
      </c>
      <c r="BD50" s="27">
        <v>0</v>
      </c>
      <c r="BE50" s="28">
        <v>0</v>
      </c>
      <c r="BF50" s="25">
        <v>0</v>
      </c>
      <c r="BG50" s="25">
        <v>0</v>
      </c>
      <c r="BH50" s="25">
        <v>0</v>
      </c>
      <c r="BI50" s="25">
        <v>0</v>
      </c>
      <c r="BJ50" s="25">
        <v>0</v>
      </c>
      <c r="BK50" s="25">
        <v>0</v>
      </c>
      <c r="BL50" s="25">
        <v>0</v>
      </c>
      <c r="BM50" s="25">
        <v>0</v>
      </c>
      <c r="BN50" s="25">
        <v>0</v>
      </c>
      <c r="BO50" s="26">
        <v>0</v>
      </c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</row>
    <row r="51" spans="1:309" s="29" customFormat="1" ht="17.149999999999999" hidden="1" customHeight="1" x14ac:dyDescent="0.2">
      <c r="A51" s="22" t="s">
        <v>4</v>
      </c>
      <c r="B51" s="30"/>
      <c r="C51" s="31"/>
      <c r="D51" s="25">
        <f t="shared" si="20"/>
        <v>2798</v>
      </c>
      <c r="E51" s="25">
        <v>868</v>
      </c>
      <c r="F51" s="25">
        <v>0</v>
      </c>
      <c r="G51" s="25">
        <v>1851</v>
      </c>
      <c r="H51" s="25">
        <v>8</v>
      </c>
      <c r="I51" s="25">
        <v>0</v>
      </c>
      <c r="J51" s="25">
        <v>0</v>
      </c>
      <c r="K51" s="25">
        <v>0</v>
      </c>
      <c r="L51" s="25">
        <v>32</v>
      </c>
      <c r="M51" s="25">
        <v>2</v>
      </c>
      <c r="N51" s="25">
        <v>0</v>
      </c>
      <c r="O51" s="25">
        <v>31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6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7">
        <v>0</v>
      </c>
      <c r="AM51" s="28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5">
        <v>0</v>
      </c>
      <c r="BA51" s="25">
        <v>0</v>
      </c>
      <c r="BB51" s="25">
        <v>0</v>
      </c>
      <c r="BC51" s="25">
        <v>0</v>
      </c>
      <c r="BD51" s="27">
        <v>6</v>
      </c>
      <c r="BE51" s="28">
        <v>0</v>
      </c>
      <c r="BF51" s="25">
        <v>0</v>
      </c>
      <c r="BG51" s="25">
        <v>0</v>
      </c>
      <c r="BH51" s="25">
        <v>0</v>
      </c>
      <c r="BI51" s="25">
        <v>0</v>
      </c>
      <c r="BJ51" s="25">
        <v>0</v>
      </c>
      <c r="BK51" s="25">
        <v>0</v>
      </c>
      <c r="BL51" s="25">
        <v>0</v>
      </c>
      <c r="BM51" s="25">
        <v>0</v>
      </c>
      <c r="BN51" s="25">
        <v>0</v>
      </c>
      <c r="BO51" s="26">
        <v>0</v>
      </c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</row>
    <row r="52" spans="1:309" s="29" customFormat="1" ht="17.149999999999999" hidden="1" customHeight="1" x14ac:dyDescent="0.2">
      <c r="A52" s="22" t="s">
        <v>5</v>
      </c>
      <c r="B52" s="23"/>
      <c r="C52" s="24"/>
      <c r="D52" s="25">
        <f t="shared" si="20"/>
        <v>69831</v>
      </c>
      <c r="E52" s="25">
        <v>50726</v>
      </c>
      <c r="F52" s="25">
        <v>0</v>
      </c>
      <c r="G52" s="25">
        <v>16153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2642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6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7">
        <v>0</v>
      </c>
      <c r="AM52" s="28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5">
        <v>0</v>
      </c>
      <c r="AT52" s="25">
        <v>0</v>
      </c>
      <c r="AU52" s="25">
        <v>0</v>
      </c>
      <c r="AV52" s="25">
        <v>0</v>
      </c>
      <c r="AW52" s="25">
        <v>0</v>
      </c>
      <c r="AX52" s="25">
        <v>0</v>
      </c>
      <c r="AY52" s="25">
        <v>0</v>
      </c>
      <c r="AZ52" s="25">
        <v>0</v>
      </c>
      <c r="BA52" s="25">
        <v>0</v>
      </c>
      <c r="BB52" s="25">
        <v>0</v>
      </c>
      <c r="BC52" s="25">
        <v>310</v>
      </c>
      <c r="BD52" s="27">
        <v>0</v>
      </c>
      <c r="BE52" s="28">
        <v>0</v>
      </c>
      <c r="BF52" s="25">
        <v>0</v>
      </c>
      <c r="BG52" s="25">
        <v>0</v>
      </c>
      <c r="BH52" s="25">
        <v>0</v>
      </c>
      <c r="BI52" s="25">
        <v>0</v>
      </c>
      <c r="BJ52" s="25">
        <v>0</v>
      </c>
      <c r="BK52" s="25">
        <v>0</v>
      </c>
      <c r="BL52" s="25">
        <v>0</v>
      </c>
      <c r="BM52" s="25">
        <v>0</v>
      </c>
      <c r="BN52" s="25">
        <v>0</v>
      </c>
      <c r="BO52" s="26">
        <v>0</v>
      </c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</row>
    <row r="53" spans="1:309" s="29" customFormat="1" ht="17.149999999999999" hidden="1" customHeight="1" x14ac:dyDescent="0.2">
      <c r="A53" s="22" t="s">
        <v>6</v>
      </c>
      <c r="B53" s="23"/>
      <c r="C53" s="24"/>
      <c r="D53" s="25">
        <f t="shared" si="20"/>
        <v>30091</v>
      </c>
      <c r="E53" s="25">
        <v>29991</v>
      </c>
      <c r="F53" s="25">
        <v>0</v>
      </c>
      <c r="G53" s="25">
        <v>100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6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7">
        <v>0</v>
      </c>
      <c r="AM53" s="28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5">
        <v>0</v>
      </c>
      <c r="AT53" s="25">
        <v>0</v>
      </c>
      <c r="AU53" s="25">
        <v>0</v>
      </c>
      <c r="AV53" s="25">
        <v>0</v>
      </c>
      <c r="AW53" s="25">
        <v>0</v>
      </c>
      <c r="AX53" s="25">
        <v>0</v>
      </c>
      <c r="AY53" s="25">
        <v>0</v>
      </c>
      <c r="AZ53" s="25">
        <v>0</v>
      </c>
      <c r="BA53" s="25">
        <v>0</v>
      </c>
      <c r="BB53" s="25">
        <v>0</v>
      </c>
      <c r="BC53" s="25">
        <v>0</v>
      </c>
      <c r="BD53" s="27">
        <v>0</v>
      </c>
      <c r="BE53" s="28">
        <v>0</v>
      </c>
      <c r="BF53" s="25">
        <v>0</v>
      </c>
      <c r="BG53" s="25">
        <v>0</v>
      </c>
      <c r="BH53" s="25">
        <v>0</v>
      </c>
      <c r="BI53" s="25">
        <v>0</v>
      </c>
      <c r="BJ53" s="25">
        <v>0</v>
      </c>
      <c r="BK53" s="25">
        <v>0</v>
      </c>
      <c r="BL53" s="25">
        <v>0</v>
      </c>
      <c r="BM53" s="25">
        <v>0</v>
      </c>
      <c r="BN53" s="25">
        <v>0</v>
      </c>
      <c r="BO53" s="26">
        <v>0</v>
      </c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</row>
    <row r="54" spans="1:309" s="29" customFormat="1" ht="17.149999999999999" hidden="1" customHeight="1" x14ac:dyDescent="0.2">
      <c r="A54" s="22" t="s">
        <v>7</v>
      </c>
      <c r="B54" s="23"/>
      <c r="C54" s="24"/>
      <c r="D54" s="25">
        <f t="shared" si="20"/>
        <v>10288</v>
      </c>
      <c r="E54" s="25">
        <v>7506</v>
      </c>
      <c r="F54" s="25">
        <v>0</v>
      </c>
      <c r="G54" s="25">
        <v>2782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6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7">
        <v>0</v>
      </c>
      <c r="AM54" s="28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0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>
        <v>0</v>
      </c>
      <c r="BD54" s="27">
        <v>0</v>
      </c>
      <c r="BE54" s="28">
        <v>0</v>
      </c>
      <c r="BF54" s="25">
        <v>0</v>
      </c>
      <c r="BG54" s="25">
        <v>0</v>
      </c>
      <c r="BH54" s="25">
        <v>0</v>
      </c>
      <c r="BI54" s="25">
        <v>0</v>
      </c>
      <c r="BJ54" s="25">
        <v>0</v>
      </c>
      <c r="BK54" s="25">
        <v>0</v>
      </c>
      <c r="BL54" s="25">
        <v>0</v>
      </c>
      <c r="BM54" s="25">
        <v>0</v>
      </c>
      <c r="BN54" s="25">
        <v>0</v>
      </c>
      <c r="BO54" s="26">
        <v>0</v>
      </c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</row>
    <row r="55" spans="1:309" s="29" customFormat="1" ht="17.149999999999999" hidden="1" customHeight="1" x14ac:dyDescent="0.2">
      <c r="A55" s="22" t="s">
        <v>8</v>
      </c>
      <c r="B55" s="23"/>
      <c r="C55" s="24"/>
      <c r="D55" s="25">
        <f t="shared" si="20"/>
        <v>10115</v>
      </c>
      <c r="E55" s="25">
        <v>9933</v>
      </c>
      <c r="F55" s="25">
        <v>0</v>
      </c>
      <c r="G55" s="25">
        <v>182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6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7">
        <v>0</v>
      </c>
      <c r="AM55" s="28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5">
        <v>0</v>
      </c>
      <c r="AT55" s="25">
        <v>0</v>
      </c>
      <c r="AU55" s="25">
        <v>0</v>
      </c>
      <c r="AV55" s="25">
        <v>0</v>
      </c>
      <c r="AW55" s="25">
        <v>0</v>
      </c>
      <c r="AX55" s="25">
        <v>0</v>
      </c>
      <c r="AY55" s="25">
        <v>0</v>
      </c>
      <c r="AZ55" s="25">
        <v>0</v>
      </c>
      <c r="BA55" s="25">
        <v>0</v>
      </c>
      <c r="BB55" s="25">
        <v>0</v>
      </c>
      <c r="BC55" s="25">
        <v>0</v>
      </c>
      <c r="BD55" s="27">
        <v>0</v>
      </c>
      <c r="BE55" s="28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6">
        <v>0</v>
      </c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</row>
    <row r="56" spans="1:309" s="29" customFormat="1" ht="17.149999999999999" hidden="1" customHeight="1" x14ac:dyDescent="0.2">
      <c r="A56" s="22" t="s">
        <v>9</v>
      </c>
      <c r="B56" s="23"/>
      <c r="C56" s="24"/>
      <c r="D56" s="25">
        <f t="shared" si="20"/>
        <v>13797</v>
      </c>
      <c r="E56" s="25">
        <v>13376</v>
      </c>
      <c r="F56" s="25">
        <v>0</v>
      </c>
      <c r="G56" s="25">
        <v>421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6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7">
        <v>0</v>
      </c>
      <c r="AM56" s="28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0</v>
      </c>
      <c r="AZ56" s="25">
        <v>0</v>
      </c>
      <c r="BA56" s="25">
        <v>0</v>
      </c>
      <c r="BB56" s="25">
        <v>0</v>
      </c>
      <c r="BC56" s="25">
        <v>0</v>
      </c>
      <c r="BD56" s="27">
        <v>0</v>
      </c>
      <c r="BE56" s="28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6">
        <v>0</v>
      </c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</row>
    <row r="57" spans="1:309" s="29" customFormat="1" ht="17.149999999999999" hidden="1" customHeight="1" x14ac:dyDescent="0.2">
      <c r="A57" s="22" t="s">
        <v>10</v>
      </c>
      <c r="B57" s="23"/>
      <c r="C57" s="24"/>
      <c r="D57" s="25">
        <f t="shared" si="20"/>
        <v>20357</v>
      </c>
      <c r="E57" s="25">
        <v>9251</v>
      </c>
      <c r="F57" s="25">
        <v>2383</v>
      </c>
      <c r="G57" s="25">
        <v>2499</v>
      </c>
      <c r="H57" s="25">
        <v>2300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3350</v>
      </c>
      <c r="O57" s="25">
        <v>574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6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7">
        <v>0</v>
      </c>
      <c r="AM57" s="28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5">
        <v>0</v>
      </c>
      <c r="AT57" s="25">
        <v>0</v>
      </c>
      <c r="AU57" s="25">
        <v>0</v>
      </c>
      <c r="AV57" s="25">
        <v>0</v>
      </c>
      <c r="AW57" s="25">
        <v>0</v>
      </c>
      <c r="AX57" s="25">
        <v>0</v>
      </c>
      <c r="AY57" s="25">
        <v>0</v>
      </c>
      <c r="AZ57" s="25">
        <v>0</v>
      </c>
      <c r="BA57" s="25">
        <v>0</v>
      </c>
      <c r="BB57" s="25">
        <v>0</v>
      </c>
      <c r="BC57" s="25">
        <v>0</v>
      </c>
      <c r="BD57" s="27">
        <v>0</v>
      </c>
      <c r="BE57" s="28">
        <v>0</v>
      </c>
      <c r="BF57" s="25">
        <v>0</v>
      </c>
      <c r="BG57" s="25">
        <v>0</v>
      </c>
      <c r="BH57" s="25">
        <v>0</v>
      </c>
      <c r="BI57" s="25">
        <v>0</v>
      </c>
      <c r="BJ57" s="25">
        <v>0</v>
      </c>
      <c r="BK57" s="25">
        <v>0</v>
      </c>
      <c r="BL57" s="25">
        <v>0</v>
      </c>
      <c r="BM57" s="25">
        <v>0</v>
      </c>
      <c r="BN57" s="25">
        <v>0</v>
      </c>
      <c r="BO57" s="26">
        <v>0</v>
      </c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</row>
    <row r="58" spans="1:309" s="29" customFormat="1" ht="17.149999999999999" hidden="1" customHeight="1" x14ac:dyDescent="0.2">
      <c r="A58" s="22" t="s">
        <v>11</v>
      </c>
      <c r="B58" s="23"/>
      <c r="C58" s="24"/>
      <c r="D58" s="25">
        <f t="shared" si="20"/>
        <v>2052727</v>
      </c>
      <c r="E58" s="25">
        <v>165277</v>
      </c>
      <c r="F58" s="25">
        <v>184593</v>
      </c>
      <c r="G58" s="25">
        <v>1047712</v>
      </c>
      <c r="H58" s="25">
        <v>81534</v>
      </c>
      <c r="I58" s="25">
        <v>26671</v>
      </c>
      <c r="J58" s="25">
        <v>0</v>
      </c>
      <c r="K58" s="25">
        <v>141220</v>
      </c>
      <c r="L58" s="25">
        <v>73441</v>
      </c>
      <c r="M58" s="25">
        <v>8951</v>
      </c>
      <c r="N58" s="25">
        <v>38044</v>
      </c>
      <c r="O58" s="25">
        <v>55930</v>
      </c>
      <c r="P58" s="25">
        <v>30</v>
      </c>
      <c r="Q58" s="25">
        <v>0</v>
      </c>
      <c r="R58" s="25">
        <v>2</v>
      </c>
      <c r="S58" s="25">
        <v>0</v>
      </c>
      <c r="T58" s="25">
        <v>0</v>
      </c>
      <c r="U58" s="26">
        <v>0</v>
      </c>
      <c r="V58" s="25">
        <v>0</v>
      </c>
      <c r="W58" s="25">
        <v>2</v>
      </c>
      <c r="X58" s="25">
        <v>136</v>
      </c>
      <c r="Y58" s="25">
        <v>199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1377</v>
      </c>
      <c r="AH58" s="25">
        <v>0</v>
      </c>
      <c r="AI58" s="25">
        <v>0</v>
      </c>
      <c r="AJ58" s="25">
        <v>0</v>
      </c>
      <c r="AK58" s="25">
        <v>0</v>
      </c>
      <c r="AL58" s="27">
        <v>0</v>
      </c>
      <c r="AM58" s="28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5">
        <v>201</v>
      </c>
      <c r="AT58" s="25">
        <v>0</v>
      </c>
      <c r="AU58" s="25">
        <v>9</v>
      </c>
      <c r="AV58" s="25">
        <v>43146</v>
      </c>
      <c r="AW58" s="25">
        <v>19884</v>
      </c>
      <c r="AX58" s="25">
        <v>3879</v>
      </c>
      <c r="AY58" s="25">
        <v>2</v>
      </c>
      <c r="AZ58" s="25">
        <v>1</v>
      </c>
      <c r="BA58" s="25">
        <v>0</v>
      </c>
      <c r="BB58" s="25">
        <v>0</v>
      </c>
      <c r="BC58" s="25">
        <v>0</v>
      </c>
      <c r="BD58" s="27">
        <v>150355</v>
      </c>
      <c r="BE58" s="28">
        <v>10125</v>
      </c>
      <c r="BF58" s="25">
        <v>0</v>
      </c>
      <c r="BG58" s="25">
        <v>0</v>
      </c>
      <c r="BH58" s="25">
        <v>0</v>
      </c>
      <c r="BI58" s="25">
        <v>0</v>
      </c>
      <c r="BJ58" s="25">
        <v>0</v>
      </c>
      <c r="BK58" s="25">
        <v>0</v>
      </c>
      <c r="BL58" s="25">
        <v>0</v>
      </c>
      <c r="BM58" s="25">
        <v>6</v>
      </c>
      <c r="BN58" s="25">
        <v>0</v>
      </c>
      <c r="BO58" s="26">
        <v>0</v>
      </c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</row>
    <row r="59" spans="1:309" s="29" customFormat="1" ht="17.149999999999999" hidden="1" customHeight="1" x14ac:dyDescent="0.2">
      <c r="A59" s="22" t="s">
        <v>12</v>
      </c>
      <c r="B59" s="23"/>
      <c r="C59" s="24"/>
      <c r="D59" s="25">
        <f t="shared" si="20"/>
        <v>1456884.25</v>
      </c>
      <c r="E59" s="25">
        <v>181111.75</v>
      </c>
      <c r="F59" s="25">
        <v>119609.5</v>
      </c>
      <c r="G59" s="25">
        <v>585770.25</v>
      </c>
      <c r="H59" s="25">
        <v>62747</v>
      </c>
      <c r="I59" s="25">
        <v>21853</v>
      </c>
      <c r="J59" s="25">
        <v>57</v>
      </c>
      <c r="K59" s="25">
        <v>107727.5</v>
      </c>
      <c r="L59" s="25">
        <v>88327</v>
      </c>
      <c r="M59" s="25">
        <v>13191.25</v>
      </c>
      <c r="N59" s="25">
        <v>62768</v>
      </c>
      <c r="O59" s="25">
        <v>46760</v>
      </c>
      <c r="P59" s="25">
        <v>11</v>
      </c>
      <c r="Q59" s="25">
        <v>0</v>
      </c>
      <c r="R59" s="25">
        <v>0</v>
      </c>
      <c r="S59" s="25">
        <v>2</v>
      </c>
      <c r="T59" s="25">
        <v>4</v>
      </c>
      <c r="U59" s="26">
        <v>3</v>
      </c>
      <c r="V59" s="25">
        <v>0</v>
      </c>
      <c r="W59" s="25">
        <v>0</v>
      </c>
      <c r="X59" s="25">
        <v>0</v>
      </c>
      <c r="Y59" s="25">
        <v>15033</v>
      </c>
      <c r="Z59" s="25">
        <v>21</v>
      </c>
      <c r="AA59" s="25">
        <v>2</v>
      </c>
      <c r="AB59" s="25">
        <v>11622.25</v>
      </c>
      <c r="AC59" s="25">
        <v>76</v>
      </c>
      <c r="AD59" s="25">
        <v>175</v>
      </c>
      <c r="AE59" s="25">
        <v>194</v>
      </c>
      <c r="AF59" s="25">
        <v>69</v>
      </c>
      <c r="AG59" s="25">
        <v>550</v>
      </c>
      <c r="AH59" s="25">
        <v>181</v>
      </c>
      <c r="AI59" s="25">
        <v>516</v>
      </c>
      <c r="AJ59" s="25">
        <v>4</v>
      </c>
      <c r="AK59" s="25">
        <v>336</v>
      </c>
      <c r="AL59" s="27">
        <v>22</v>
      </c>
      <c r="AM59" s="28">
        <v>82</v>
      </c>
      <c r="AN59" s="25">
        <v>109</v>
      </c>
      <c r="AO59" s="25">
        <v>54</v>
      </c>
      <c r="AP59" s="25">
        <v>1447</v>
      </c>
      <c r="AQ59" s="25">
        <v>92</v>
      </c>
      <c r="AR59" s="25">
        <v>11</v>
      </c>
      <c r="AS59" s="25">
        <v>10</v>
      </c>
      <c r="AT59" s="25">
        <v>3</v>
      </c>
      <c r="AU59" s="25">
        <v>0</v>
      </c>
      <c r="AV59" s="25">
        <v>0</v>
      </c>
      <c r="AW59" s="25">
        <v>0</v>
      </c>
      <c r="AX59" s="25">
        <v>1</v>
      </c>
      <c r="AY59" s="25">
        <v>0</v>
      </c>
      <c r="AZ59" s="25">
        <v>0</v>
      </c>
      <c r="BA59" s="25">
        <v>0</v>
      </c>
      <c r="BB59" s="25">
        <v>2</v>
      </c>
      <c r="BC59" s="25">
        <v>6175</v>
      </c>
      <c r="BD59" s="27">
        <v>7973</v>
      </c>
      <c r="BE59" s="28">
        <v>13107.75</v>
      </c>
      <c r="BF59" s="25">
        <v>1195</v>
      </c>
      <c r="BG59" s="25">
        <v>6177</v>
      </c>
      <c r="BH59" s="25">
        <v>0</v>
      </c>
      <c r="BI59" s="25">
        <v>55268</v>
      </c>
      <c r="BJ59" s="25">
        <v>40477</v>
      </c>
      <c r="BK59" s="25">
        <v>4046</v>
      </c>
      <c r="BL59" s="25">
        <v>329</v>
      </c>
      <c r="BM59" s="25">
        <v>1</v>
      </c>
      <c r="BN59" s="25">
        <v>1581</v>
      </c>
      <c r="BO59" s="26">
        <v>0</v>
      </c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</row>
    <row r="60" spans="1:309" s="29" customFormat="1" ht="17.149999999999999" hidden="1" customHeight="1" x14ac:dyDescent="0.2">
      <c r="A60" s="22" t="s">
        <v>13</v>
      </c>
      <c r="B60" s="23"/>
      <c r="C60" s="24"/>
      <c r="D60" s="25">
        <f t="shared" si="20"/>
        <v>92361</v>
      </c>
      <c r="E60" s="25">
        <v>64396</v>
      </c>
      <c r="F60" s="25">
        <v>268</v>
      </c>
      <c r="G60" s="25">
        <v>27448</v>
      </c>
      <c r="H60" s="25">
        <v>0</v>
      </c>
      <c r="I60" s="25">
        <v>1</v>
      </c>
      <c r="J60" s="25">
        <v>0</v>
      </c>
      <c r="K60" s="25">
        <v>5</v>
      </c>
      <c r="L60" s="25">
        <v>15</v>
      </c>
      <c r="M60" s="25">
        <v>10</v>
      </c>
      <c r="N60" s="25">
        <v>9</v>
      </c>
      <c r="O60" s="25">
        <v>0</v>
      </c>
      <c r="P60" s="25">
        <v>12</v>
      </c>
      <c r="Q60" s="25">
        <v>102</v>
      </c>
      <c r="R60" s="25">
        <v>0</v>
      </c>
      <c r="S60" s="25">
        <v>0</v>
      </c>
      <c r="T60" s="25">
        <v>1</v>
      </c>
      <c r="U60" s="26">
        <v>0</v>
      </c>
      <c r="V60" s="25">
        <v>1</v>
      </c>
      <c r="W60" s="25">
        <v>0</v>
      </c>
      <c r="X60" s="25">
        <v>0</v>
      </c>
      <c r="Y60" s="25">
        <v>19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4</v>
      </c>
      <c r="AH60" s="25">
        <v>0</v>
      </c>
      <c r="AI60" s="25">
        <v>0</v>
      </c>
      <c r="AJ60" s="25">
        <v>0</v>
      </c>
      <c r="AK60" s="25">
        <v>0</v>
      </c>
      <c r="AL60" s="27">
        <v>0</v>
      </c>
      <c r="AM60" s="28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6</v>
      </c>
      <c r="AW60" s="25">
        <v>20</v>
      </c>
      <c r="AX60" s="25">
        <v>2</v>
      </c>
      <c r="AY60" s="25">
        <v>0</v>
      </c>
      <c r="AZ60" s="25">
        <v>0</v>
      </c>
      <c r="BA60" s="25">
        <v>2</v>
      </c>
      <c r="BB60" s="25">
        <v>0</v>
      </c>
      <c r="BC60" s="25">
        <v>0</v>
      </c>
      <c r="BD60" s="27">
        <v>25</v>
      </c>
      <c r="BE60" s="28">
        <v>0</v>
      </c>
      <c r="BF60" s="25">
        <v>0</v>
      </c>
      <c r="BG60" s="25">
        <v>0</v>
      </c>
      <c r="BH60" s="25">
        <v>2</v>
      </c>
      <c r="BI60" s="25">
        <v>4</v>
      </c>
      <c r="BJ60" s="25">
        <v>0</v>
      </c>
      <c r="BK60" s="25">
        <v>0</v>
      </c>
      <c r="BL60" s="25">
        <v>0</v>
      </c>
      <c r="BM60" s="25">
        <v>1</v>
      </c>
      <c r="BN60" s="25">
        <v>0</v>
      </c>
      <c r="BO60" s="26">
        <v>8</v>
      </c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</row>
    <row r="61" spans="1:309" s="29" customFormat="1" ht="17.149999999999999" hidden="1" customHeight="1" x14ac:dyDescent="0.2">
      <c r="A61" s="22" t="s">
        <v>14</v>
      </c>
      <c r="B61" s="23"/>
      <c r="C61" s="24"/>
      <c r="D61" s="25">
        <f t="shared" si="20"/>
        <v>36278</v>
      </c>
      <c r="E61" s="25">
        <v>16804</v>
      </c>
      <c r="F61" s="25">
        <v>0</v>
      </c>
      <c r="G61" s="25">
        <v>17968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7">
        <v>0</v>
      </c>
      <c r="AM61" s="28">
        <v>0</v>
      </c>
      <c r="AN61" s="25">
        <v>0</v>
      </c>
      <c r="AO61" s="25">
        <v>0</v>
      </c>
      <c r="AP61" s="25"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v>0</v>
      </c>
      <c r="AV61" s="25">
        <v>0</v>
      </c>
      <c r="AW61" s="25">
        <v>0</v>
      </c>
      <c r="AX61" s="25">
        <v>0</v>
      </c>
      <c r="AY61" s="25">
        <v>0</v>
      </c>
      <c r="AZ61" s="25">
        <v>0</v>
      </c>
      <c r="BA61" s="25">
        <v>0</v>
      </c>
      <c r="BB61" s="25">
        <v>0</v>
      </c>
      <c r="BC61" s="25">
        <v>1506</v>
      </c>
      <c r="BD61" s="27">
        <v>0</v>
      </c>
      <c r="BE61" s="28">
        <v>0</v>
      </c>
      <c r="BF61" s="25">
        <v>0</v>
      </c>
      <c r="BG61" s="25">
        <v>0</v>
      </c>
      <c r="BH61" s="25">
        <v>0</v>
      </c>
      <c r="BI61" s="25">
        <v>0</v>
      </c>
      <c r="BJ61" s="25">
        <v>0</v>
      </c>
      <c r="BK61" s="25">
        <v>0</v>
      </c>
      <c r="BL61" s="25">
        <v>0</v>
      </c>
      <c r="BM61" s="25">
        <v>0</v>
      </c>
      <c r="BN61" s="25">
        <v>0</v>
      </c>
      <c r="BO61" s="26">
        <v>0</v>
      </c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</row>
    <row r="62" spans="1:309" s="29" customFormat="1" ht="17.149999999999999" hidden="1" customHeight="1" x14ac:dyDescent="0.2">
      <c r="A62" s="22" t="s">
        <v>15</v>
      </c>
      <c r="B62" s="23"/>
      <c r="C62" s="24"/>
      <c r="D62" s="25">
        <f t="shared" si="20"/>
        <v>31704</v>
      </c>
      <c r="E62" s="25">
        <v>23377</v>
      </c>
      <c r="F62" s="25">
        <v>0</v>
      </c>
      <c r="G62" s="25">
        <v>8327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6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7">
        <v>0</v>
      </c>
      <c r="AM62" s="28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7">
        <v>0</v>
      </c>
      <c r="BE62" s="28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v>0</v>
      </c>
      <c r="BL62" s="25">
        <v>0</v>
      </c>
      <c r="BM62" s="25">
        <v>0</v>
      </c>
      <c r="BN62" s="25">
        <v>0</v>
      </c>
      <c r="BO62" s="26">
        <v>0</v>
      </c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</row>
    <row r="63" spans="1:309" s="29" customFormat="1" ht="17.149999999999999" hidden="1" customHeight="1" x14ac:dyDescent="0.2">
      <c r="A63" s="22" t="s">
        <v>16</v>
      </c>
      <c r="B63" s="23"/>
      <c r="C63" s="24"/>
      <c r="D63" s="25">
        <f t="shared" si="20"/>
        <v>13173</v>
      </c>
      <c r="E63" s="25">
        <v>13173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6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7">
        <v>0</v>
      </c>
      <c r="AM63" s="28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7">
        <v>0</v>
      </c>
      <c r="BE63" s="28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6">
        <v>0</v>
      </c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</row>
    <row r="64" spans="1:309" s="29" customFormat="1" ht="17.149999999999999" hidden="1" customHeight="1" x14ac:dyDescent="0.2">
      <c r="A64" s="22" t="s">
        <v>17</v>
      </c>
      <c r="B64" s="23"/>
      <c r="C64" s="24"/>
      <c r="D64" s="25">
        <f t="shared" si="20"/>
        <v>236831</v>
      </c>
      <c r="E64" s="25">
        <v>56608</v>
      </c>
      <c r="F64" s="25">
        <v>32298</v>
      </c>
      <c r="G64" s="25">
        <v>40058</v>
      </c>
      <c r="H64" s="25">
        <v>12815</v>
      </c>
      <c r="I64" s="25">
        <v>5537</v>
      </c>
      <c r="J64" s="25">
        <v>0</v>
      </c>
      <c r="K64" s="25">
        <v>31350</v>
      </c>
      <c r="L64" s="25">
        <v>11457</v>
      </c>
      <c r="M64" s="25">
        <v>6117</v>
      </c>
      <c r="N64" s="25">
        <v>2524</v>
      </c>
      <c r="O64" s="25">
        <v>10993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6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7">
        <v>0</v>
      </c>
      <c r="AM64" s="28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>
        <v>9912</v>
      </c>
      <c r="AW64" s="25">
        <v>7405</v>
      </c>
      <c r="AX64" s="25">
        <v>1894</v>
      </c>
      <c r="AY64" s="25">
        <v>0</v>
      </c>
      <c r="AZ64" s="25">
        <v>0</v>
      </c>
      <c r="BA64" s="25">
        <v>0</v>
      </c>
      <c r="BB64" s="25">
        <v>0</v>
      </c>
      <c r="BC64" s="25">
        <v>520</v>
      </c>
      <c r="BD64" s="27">
        <v>4658</v>
      </c>
      <c r="BE64" s="28">
        <v>2685</v>
      </c>
      <c r="BF64" s="25">
        <v>0</v>
      </c>
      <c r="BG64" s="25">
        <v>0</v>
      </c>
      <c r="BH64" s="25">
        <v>0</v>
      </c>
      <c r="BI64" s="25">
        <v>0</v>
      </c>
      <c r="BJ64" s="25">
        <v>0</v>
      </c>
      <c r="BK64" s="25">
        <v>0</v>
      </c>
      <c r="BL64" s="25">
        <v>0</v>
      </c>
      <c r="BM64" s="25">
        <v>0</v>
      </c>
      <c r="BN64" s="25">
        <v>0</v>
      </c>
      <c r="BO64" s="26">
        <v>0</v>
      </c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</row>
    <row r="65" spans="1:309" s="29" customFormat="1" ht="17.149999999999999" hidden="1" customHeight="1" x14ac:dyDescent="0.2">
      <c r="A65" s="22" t="s">
        <v>18</v>
      </c>
      <c r="B65" s="23"/>
      <c r="C65" s="24"/>
      <c r="D65" s="25">
        <f t="shared" si="20"/>
        <v>1332560</v>
      </c>
      <c r="E65" s="25">
        <v>138373</v>
      </c>
      <c r="F65" s="25">
        <v>123903</v>
      </c>
      <c r="G65" s="25">
        <v>514481.5</v>
      </c>
      <c r="H65" s="25">
        <v>52151</v>
      </c>
      <c r="I65" s="25">
        <v>26538</v>
      </c>
      <c r="J65" s="25">
        <v>2</v>
      </c>
      <c r="K65" s="25">
        <v>140285</v>
      </c>
      <c r="L65" s="25">
        <v>77780</v>
      </c>
      <c r="M65" s="25">
        <v>10505</v>
      </c>
      <c r="N65" s="25">
        <v>46687</v>
      </c>
      <c r="O65" s="25">
        <v>37727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6">
        <v>0</v>
      </c>
      <c r="V65" s="25">
        <v>0</v>
      </c>
      <c r="W65" s="25">
        <v>0</v>
      </c>
      <c r="X65" s="25">
        <v>0</v>
      </c>
      <c r="Y65" s="25">
        <v>0</v>
      </c>
      <c r="Z65" s="25">
        <v>32</v>
      </c>
      <c r="AA65" s="25">
        <v>0</v>
      </c>
      <c r="AB65" s="25">
        <v>0</v>
      </c>
      <c r="AC65" s="25">
        <v>103</v>
      </c>
      <c r="AD65" s="25">
        <v>46</v>
      </c>
      <c r="AE65" s="25">
        <v>127</v>
      </c>
      <c r="AF65" s="25">
        <v>62</v>
      </c>
      <c r="AG65" s="25">
        <v>0</v>
      </c>
      <c r="AH65" s="25">
        <v>0</v>
      </c>
      <c r="AI65" s="25">
        <v>4</v>
      </c>
      <c r="AJ65" s="25">
        <v>1</v>
      </c>
      <c r="AK65" s="25">
        <v>6</v>
      </c>
      <c r="AL65" s="27">
        <v>2</v>
      </c>
      <c r="AM65" s="28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34530</v>
      </c>
      <c r="AW65" s="25">
        <v>17022</v>
      </c>
      <c r="AX65" s="25">
        <v>2113</v>
      </c>
      <c r="AY65" s="25">
        <v>0</v>
      </c>
      <c r="AZ65" s="25">
        <v>0</v>
      </c>
      <c r="BA65" s="25">
        <v>0</v>
      </c>
      <c r="BB65" s="25">
        <v>0</v>
      </c>
      <c r="BC65" s="25">
        <v>1297</v>
      </c>
      <c r="BD65" s="27">
        <v>101543.5</v>
      </c>
      <c r="BE65" s="28">
        <v>7229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10</v>
      </c>
      <c r="BN65" s="25">
        <v>0</v>
      </c>
      <c r="BO65" s="26">
        <v>0</v>
      </c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</row>
    <row r="66" spans="1:309" s="29" customFormat="1" ht="17.149999999999999" hidden="1" customHeight="1" x14ac:dyDescent="0.2">
      <c r="A66" s="22" t="s">
        <v>19</v>
      </c>
      <c r="B66" s="23"/>
      <c r="C66" s="24"/>
      <c r="D66" s="25">
        <f t="shared" si="20"/>
        <v>96170</v>
      </c>
      <c r="E66" s="25">
        <v>13279</v>
      </c>
      <c r="F66" s="25">
        <v>21748</v>
      </c>
      <c r="G66" s="25">
        <v>12247</v>
      </c>
      <c r="H66" s="25">
        <v>4009</v>
      </c>
      <c r="I66" s="25">
        <v>8412</v>
      </c>
      <c r="J66" s="25">
        <v>0</v>
      </c>
      <c r="K66" s="25">
        <v>13097</v>
      </c>
      <c r="L66" s="25">
        <v>9233</v>
      </c>
      <c r="M66" s="25">
        <v>2491</v>
      </c>
      <c r="N66" s="25">
        <v>8473</v>
      </c>
      <c r="O66" s="25">
        <v>3181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6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7">
        <v>0</v>
      </c>
      <c r="AM66" s="28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v>0</v>
      </c>
      <c r="AV66" s="25">
        <v>0</v>
      </c>
      <c r="AW66" s="25">
        <v>0</v>
      </c>
      <c r="AX66" s="25">
        <v>0</v>
      </c>
      <c r="AY66" s="25">
        <v>0</v>
      </c>
      <c r="AZ66" s="25">
        <v>0</v>
      </c>
      <c r="BA66" s="25">
        <v>0</v>
      </c>
      <c r="BB66" s="25">
        <v>0</v>
      </c>
      <c r="BC66" s="25">
        <v>0</v>
      </c>
      <c r="BD66" s="27">
        <v>0</v>
      </c>
      <c r="BE66" s="28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</v>
      </c>
      <c r="BL66" s="25">
        <v>0</v>
      </c>
      <c r="BM66" s="25">
        <v>0</v>
      </c>
      <c r="BN66" s="25">
        <v>0</v>
      </c>
      <c r="BO66" s="26">
        <v>0</v>
      </c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</row>
    <row r="67" spans="1:309" s="29" customFormat="1" ht="17.149999999999999" hidden="1" customHeight="1" x14ac:dyDescent="0.2">
      <c r="A67" s="22" t="s">
        <v>20</v>
      </c>
      <c r="B67" s="23"/>
      <c r="C67" s="24"/>
      <c r="D67" s="25">
        <f t="shared" si="20"/>
        <v>7986</v>
      </c>
      <c r="E67" s="25">
        <v>7905</v>
      </c>
      <c r="F67" s="25">
        <v>0</v>
      </c>
      <c r="G67" s="25">
        <v>47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6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7">
        <v>0</v>
      </c>
      <c r="AM67" s="28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5">
        <v>0</v>
      </c>
      <c r="AT67" s="25">
        <v>0</v>
      </c>
      <c r="AU67" s="25">
        <v>0</v>
      </c>
      <c r="AV67" s="25">
        <v>0</v>
      </c>
      <c r="AW67" s="25">
        <v>0</v>
      </c>
      <c r="AX67" s="25">
        <v>0</v>
      </c>
      <c r="AY67" s="25">
        <v>0</v>
      </c>
      <c r="AZ67" s="25">
        <v>0</v>
      </c>
      <c r="BA67" s="25">
        <v>0</v>
      </c>
      <c r="BB67" s="25">
        <v>0</v>
      </c>
      <c r="BC67" s="25">
        <v>34</v>
      </c>
      <c r="BD67" s="27">
        <v>0</v>
      </c>
      <c r="BE67" s="28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v>0</v>
      </c>
      <c r="BL67" s="25">
        <v>0</v>
      </c>
      <c r="BM67" s="25">
        <v>0</v>
      </c>
      <c r="BN67" s="25">
        <v>0</v>
      </c>
      <c r="BO67" s="26">
        <v>0</v>
      </c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</row>
    <row r="68" spans="1:309" s="29" customFormat="1" ht="17.149999999999999" hidden="1" customHeight="1" x14ac:dyDescent="0.2">
      <c r="A68" s="22" t="s">
        <v>21</v>
      </c>
      <c r="B68" s="23"/>
      <c r="C68" s="24"/>
      <c r="D68" s="25">
        <f t="shared" si="20"/>
        <v>999414.9</v>
      </c>
      <c r="E68" s="25">
        <v>149006.39999999999</v>
      </c>
      <c r="F68" s="25">
        <v>92007</v>
      </c>
      <c r="G68" s="25">
        <v>610059.5</v>
      </c>
      <c r="H68" s="25">
        <v>47070</v>
      </c>
      <c r="I68" s="25">
        <v>0</v>
      </c>
      <c r="J68" s="25">
        <v>1645</v>
      </c>
      <c r="K68" s="25">
        <v>14407</v>
      </c>
      <c r="L68" s="25">
        <v>28012</v>
      </c>
      <c r="M68" s="25">
        <v>1306</v>
      </c>
      <c r="N68" s="25">
        <v>16790</v>
      </c>
      <c r="O68" s="25">
        <v>30503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6">
        <v>0</v>
      </c>
      <c r="V68" s="25">
        <v>0</v>
      </c>
      <c r="W68" s="25">
        <v>0</v>
      </c>
      <c r="X68" s="25">
        <v>0</v>
      </c>
      <c r="Y68" s="25">
        <v>3981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2</v>
      </c>
      <c r="AG68" s="25">
        <v>0</v>
      </c>
      <c r="AH68" s="25">
        <v>6</v>
      </c>
      <c r="AI68" s="25">
        <v>0</v>
      </c>
      <c r="AJ68" s="25">
        <v>0</v>
      </c>
      <c r="AK68" s="25">
        <v>0</v>
      </c>
      <c r="AL68" s="27">
        <v>0</v>
      </c>
      <c r="AM68" s="28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16</v>
      </c>
      <c r="BD68" s="27">
        <v>2414</v>
      </c>
      <c r="BE68" s="28">
        <v>2190</v>
      </c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25">
        <v>0</v>
      </c>
      <c r="BL68" s="25">
        <v>0</v>
      </c>
      <c r="BM68" s="25">
        <v>0</v>
      </c>
      <c r="BN68" s="25">
        <v>0</v>
      </c>
      <c r="BO68" s="26">
        <v>0</v>
      </c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</row>
    <row r="69" spans="1:309" s="29" customFormat="1" ht="17.149999999999999" hidden="1" customHeight="1" x14ac:dyDescent="0.2">
      <c r="A69" s="22" t="s">
        <v>22</v>
      </c>
      <c r="B69" s="23"/>
      <c r="C69" s="24"/>
      <c r="D69" s="25">
        <f t="shared" si="20"/>
        <v>1206611.75</v>
      </c>
      <c r="E69" s="25">
        <v>149957.25</v>
      </c>
      <c r="F69" s="25">
        <v>113974.25</v>
      </c>
      <c r="G69" s="25">
        <v>395570.25</v>
      </c>
      <c r="H69" s="25">
        <v>54317</v>
      </c>
      <c r="I69" s="25">
        <v>31297.25</v>
      </c>
      <c r="J69" s="25">
        <v>933</v>
      </c>
      <c r="K69" s="25">
        <v>133024</v>
      </c>
      <c r="L69" s="25">
        <v>80104</v>
      </c>
      <c r="M69" s="25">
        <v>17079</v>
      </c>
      <c r="N69" s="25">
        <v>31697</v>
      </c>
      <c r="O69" s="25">
        <v>44218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6">
        <v>0</v>
      </c>
      <c r="V69" s="25">
        <v>0</v>
      </c>
      <c r="W69" s="25">
        <v>0</v>
      </c>
      <c r="X69" s="25">
        <v>0</v>
      </c>
      <c r="Y69" s="25">
        <v>579</v>
      </c>
      <c r="Z69" s="25">
        <v>127</v>
      </c>
      <c r="AA69" s="25">
        <v>0</v>
      </c>
      <c r="AB69" s="25">
        <v>57</v>
      </c>
      <c r="AC69" s="25">
        <v>195</v>
      </c>
      <c r="AD69" s="25">
        <v>3</v>
      </c>
      <c r="AE69" s="25">
        <v>6</v>
      </c>
      <c r="AF69" s="25">
        <v>41</v>
      </c>
      <c r="AG69" s="25">
        <v>2136</v>
      </c>
      <c r="AH69" s="25">
        <v>11</v>
      </c>
      <c r="AI69" s="25">
        <v>31</v>
      </c>
      <c r="AJ69" s="25">
        <v>0</v>
      </c>
      <c r="AK69" s="25">
        <v>4</v>
      </c>
      <c r="AL69" s="27">
        <v>4</v>
      </c>
      <c r="AM69" s="28">
        <v>2</v>
      </c>
      <c r="AN69" s="25">
        <v>72</v>
      </c>
      <c r="AO69" s="25">
        <v>29</v>
      </c>
      <c r="AP69" s="25">
        <v>20</v>
      </c>
      <c r="AQ69" s="25">
        <v>22</v>
      </c>
      <c r="AR69" s="25">
        <v>0</v>
      </c>
      <c r="AS69" s="25">
        <v>0</v>
      </c>
      <c r="AT69" s="25">
        <v>0</v>
      </c>
      <c r="AU69" s="25">
        <v>0</v>
      </c>
      <c r="AV69" s="25">
        <v>40468</v>
      </c>
      <c r="AW69" s="25">
        <v>24516.25</v>
      </c>
      <c r="AX69" s="25">
        <v>3871</v>
      </c>
      <c r="AY69" s="25">
        <v>3</v>
      </c>
      <c r="AZ69" s="25">
        <v>0</v>
      </c>
      <c r="BA69" s="25">
        <v>0</v>
      </c>
      <c r="BB69" s="25">
        <v>0</v>
      </c>
      <c r="BC69" s="25">
        <v>3872</v>
      </c>
      <c r="BD69" s="27">
        <v>78124.5</v>
      </c>
      <c r="BE69" s="28">
        <v>53</v>
      </c>
      <c r="BF69" s="25">
        <v>0</v>
      </c>
      <c r="BG69" s="25">
        <v>110</v>
      </c>
      <c r="BH69" s="25">
        <v>0</v>
      </c>
      <c r="BI69" s="25">
        <v>2</v>
      </c>
      <c r="BJ69" s="25">
        <v>0</v>
      </c>
      <c r="BK69" s="25">
        <v>0</v>
      </c>
      <c r="BL69" s="25">
        <v>82</v>
      </c>
      <c r="BM69" s="25">
        <v>0</v>
      </c>
      <c r="BN69" s="25">
        <v>0</v>
      </c>
      <c r="BO69" s="26">
        <v>0</v>
      </c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</row>
    <row r="70" spans="1:309" s="29" customFormat="1" ht="17.149999999999999" hidden="1" customHeight="1" x14ac:dyDescent="0.2">
      <c r="A70" s="22" t="s">
        <v>23</v>
      </c>
      <c r="B70" s="23"/>
      <c r="C70" s="24"/>
      <c r="D70" s="25">
        <f t="shared" si="20"/>
        <v>1525</v>
      </c>
      <c r="E70" s="25">
        <v>1517</v>
      </c>
      <c r="F70" s="25">
        <v>0</v>
      </c>
      <c r="G70" s="25">
        <v>8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6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7">
        <v>0</v>
      </c>
      <c r="AM70" s="28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5">
        <v>0</v>
      </c>
      <c r="AT70" s="25">
        <v>0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>
        <v>0</v>
      </c>
      <c r="BD70" s="27">
        <v>0</v>
      </c>
      <c r="BE70" s="28">
        <v>0</v>
      </c>
      <c r="BF70" s="25">
        <v>0</v>
      </c>
      <c r="BG70" s="25">
        <v>0</v>
      </c>
      <c r="BH70" s="25">
        <v>0</v>
      </c>
      <c r="BI70" s="25">
        <v>0</v>
      </c>
      <c r="BJ70" s="25">
        <v>0</v>
      </c>
      <c r="BK70" s="25">
        <v>0</v>
      </c>
      <c r="BL70" s="25">
        <v>0</v>
      </c>
      <c r="BM70" s="25">
        <v>0</v>
      </c>
      <c r="BN70" s="25">
        <v>0</v>
      </c>
      <c r="BO70" s="26">
        <v>0</v>
      </c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</row>
    <row r="71" spans="1:309" s="29" customFormat="1" ht="17.149999999999999" hidden="1" customHeight="1" x14ac:dyDescent="0.2">
      <c r="A71" s="22" t="s">
        <v>24</v>
      </c>
      <c r="B71" s="23"/>
      <c r="C71" s="24"/>
      <c r="D71" s="25">
        <f t="shared" si="20"/>
        <v>12518</v>
      </c>
      <c r="E71" s="25">
        <v>12158</v>
      </c>
      <c r="F71" s="25">
        <v>0</v>
      </c>
      <c r="G71" s="25">
        <v>360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6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0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7">
        <v>0</v>
      </c>
      <c r="AM71" s="28">
        <v>0</v>
      </c>
      <c r="AN71" s="25">
        <v>0</v>
      </c>
      <c r="AO71" s="25">
        <v>0</v>
      </c>
      <c r="AP71" s="25">
        <v>0</v>
      </c>
      <c r="AQ71" s="25">
        <v>0</v>
      </c>
      <c r="AR71" s="25">
        <v>0</v>
      </c>
      <c r="AS71" s="25">
        <v>0</v>
      </c>
      <c r="AT71" s="25">
        <v>0</v>
      </c>
      <c r="AU71" s="25">
        <v>0</v>
      </c>
      <c r="AV71" s="25">
        <v>0</v>
      </c>
      <c r="AW71" s="25">
        <v>0</v>
      </c>
      <c r="AX71" s="25">
        <v>0</v>
      </c>
      <c r="AY71" s="25">
        <v>0</v>
      </c>
      <c r="AZ71" s="25">
        <v>0</v>
      </c>
      <c r="BA71" s="25">
        <v>0</v>
      </c>
      <c r="BB71" s="25">
        <v>0</v>
      </c>
      <c r="BC71" s="25">
        <v>0</v>
      </c>
      <c r="BD71" s="27">
        <v>0</v>
      </c>
      <c r="BE71" s="28">
        <v>0</v>
      </c>
      <c r="BF71" s="25">
        <v>0</v>
      </c>
      <c r="BG71" s="25">
        <v>0</v>
      </c>
      <c r="BH71" s="25">
        <v>0</v>
      </c>
      <c r="BI71" s="25">
        <v>0</v>
      </c>
      <c r="BJ71" s="25">
        <v>0</v>
      </c>
      <c r="BK71" s="25">
        <v>0</v>
      </c>
      <c r="BL71" s="25">
        <v>0</v>
      </c>
      <c r="BM71" s="25">
        <v>0</v>
      </c>
      <c r="BN71" s="25">
        <v>0</v>
      </c>
      <c r="BO71" s="26">
        <v>0</v>
      </c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</row>
    <row r="72" spans="1:309" s="29" customFormat="1" ht="17.149999999999999" hidden="1" customHeight="1" x14ac:dyDescent="0.2">
      <c r="A72" s="22" t="s">
        <v>25</v>
      </c>
      <c r="B72" s="23"/>
      <c r="C72" s="24"/>
      <c r="D72" s="25">
        <f t="shared" si="20"/>
        <v>2193</v>
      </c>
      <c r="E72" s="25">
        <v>2193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6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7">
        <v>0</v>
      </c>
      <c r="AM72" s="28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>
        <v>0</v>
      </c>
      <c r="BC72" s="25">
        <v>0</v>
      </c>
      <c r="BD72" s="27">
        <v>0</v>
      </c>
      <c r="BE72" s="28">
        <v>0</v>
      </c>
      <c r="BF72" s="25">
        <v>0</v>
      </c>
      <c r="BG72" s="25">
        <v>0</v>
      </c>
      <c r="BH72" s="25">
        <v>0</v>
      </c>
      <c r="BI72" s="25">
        <v>0</v>
      </c>
      <c r="BJ72" s="25">
        <v>0</v>
      </c>
      <c r="BK72" s="25">
        <v>0</v>
      </c>
      <c r="BL72" s="25">
        <v>0</v>
      </c>
      <c r="BM72" s="25">
        <v>0</v>
      </c>
      <c r="BN72" s="25">
        <v>0</v>
      </c>
      <c r="BO72" s="26">
        <v>0</v>
      </c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</row>
    <row r="73" spans="1:309" s="29" customFormat="1" ht="17.149999999999999" hidden="1" customHeight="1" x14ac:dyDescent="0.2">
      <c r="A73" s="22" t="s">
        <v>26</v>
      </c>
      <c r="B73" s="23"/>
      <c r="C73" s="24"/>
      <c r="D73" s="25">
        <f t="shared" si="20"/>
        <v>61735</v>
      </c>
      <c r="E73" s="25">
        <v>25074</v>
      </c>
      <c r="F73" s="25">
        <v>8206</v>
      </c>
      <c r="G73" s="25">
        <v>26920</v>
      </c>
      <c r="H73" s="25">
        <v>1535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6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7">
        <v>0</v>
      </c>
      <c r="AM73" s="28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5">
        <v>0</v>
      </c>
      <c r="AT73" s="25">
        <v>0</v>
      </c>
      <c r="AU73" s="25">
        <v>0</v>
      </c>
      <c r="AV73" s="25">
        <v>0</v>
      </c>
      <c r="AW73" s="25">
        <v>0</v>
      </c>
      <c r="AX73" s="25">
        <v>0</v>
      </c>
      <c r="AY73" s="25">
        <v>0</v>
      </c>
      <c r="AZ73" s="25">
        <v>0</v>
      </c>
      <c r="BA73" s="25">
        <v>0</v>
      </c>
      <c r="BB73" s="25">
        <v>0</v>
      </c>
      <c r="BC73" s="25">
        <v>0</v>
      </c>
      <c r="BD73" s="27">
        <v>0</v>
      </c>
      <c r="BE73" s="28">
        <v>0</v>
      </c>
      <c r="BF73" s="25">
        <v>0</v>
      </c>
      <c r="BG73" s="25">
        <v>0</v>
      </c>
      <c r="BH73" s="25">
        <v>0</v>
      </c>
      <c r="BI73" s="25">
        <v>0</v>
      </c>
      <c r="BJ73" s="25">
        <v>0</v>
      </c>
      <c r="BK73" s="25">
        <v>0</v>
      </c>
      <c r="BL73" s="25">
        <v>0</v>
      </c>
      <c r="BM73" s="25">
        <v>0</v>
      </c>
      <c r="BN73" s="25">
        <v>0</v>
      </c>
      <c r="BO73" s="26">
        <v>0</v>
      </c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</row>
    <row r="74" spans="1:309" s="29" customFormat="1" ht="17.149999999999999" hidden="1" customHeight="1" x14ac:dyDescent="0.2">
      <c r="A74" s="22" t="s">
        <v>27</v>
      </c>
      <c r="B74" s="23"/>
      <c r="C74" s="24"/>
      <c r="D74" s="25">
        <f t="shared" si="20"/>
        <v>121146</v>
      </c>
      <c r="E74" s="25">
        <v>45197</v>
      </c>
      <c r="F74" s="25">
        <v>14644</v>
      </c>
      <c r="G74" s="25">
        <v>58543</v>
      </c>
      <c r="H74" s="25">
        <v>1536</v>
      </c>
      <c r="I74" s="25">
        <v>0</v>
      </c>
      <c r="J74" s="25">
        <v>0</v>
      </c>
      <c r="K74" s="25">
        <v>0</v>
      </c>
      <c r="L74" s="25">
        <v>0</v>
      </c>
      <c r="M74" s="25">
        <v>1226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6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7">
        <v>0</v>
      </c>
      <c r="AM74" s="28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7">
        <v>0</v>
      </c>
      <c r="BE74" s="28">
        <v>0</v>
      </c>
      <c r="BF74" s="25">
        <v>0</v>
      </c>
      <c r="BG74" s="25">
        <v>0</v>
      </c>
      <c r="BH74" s="25">
        <v>0</v>
      </c>
      <c r="BI74" s="25">
        <v>0</v>
      </c>
      <c r="BJ74" s="25">
        <v>0</v>
      </c>
      <c r="BK74" s="25">
        <v>0</v>
      </c>
      <c r="BL74" s="25">
        <v>0</v>
      </c>
      <c r="BM74" s="25">
        <v>0</v>
      </c>
      <c r="BN74" s="25">
        <v>0</v>
      </c>
      <c r="BO74" s="26">
        <v>0</v>
      </c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</row>
    <row r="75" spans="1:309" s="29" customFormat="1" ht="17.149999999999999" hidden="1" customHeight="1" x14ac:dyDescent="0.2">
      <c r="A75" s="22" t="s">
        <v>28</v>
      </c>
      <c r="B75" s="23"/>
      <c r="C75" s="24"/>
      <c r="D75" s="25">
        <f t="shared" si="20"/>
        <v>86466.6</v>
      </c>
      <c r="E75" s="25">
        <v>46661.4</v>
      </c>
      <c r="F75" s="25">
        <v>11827</v>
      </c>
      <c r="G75" s="25">
        <v>23299.200000000001</v>
      </c>
      <c r="H75" s="25">
        <v>1809</v>
      </c>
      <c r="I75" s="25">
        <v>0</v>
      </c>
      <c r="J75" s="25">
        <v>0</v>
      </c>
      <c r="K75" s="25">
        <v>0</v>
      </c>
      <c r="L75" s="25">
        <v>2060</v>
      </c>
      <c r="M75" s="25">
        <v>0</v>
      </c>
      <c r="N75" s="25">
        <v>0</v>
      </c>
      <c r="O75" s="25">
        <v>538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6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272</v>
      </c>
      <c r="AI75" s="25">
        <v>0</v>
      </c>
      <c r="AJ75" s="25">
        <v>0</v>
      </c>
      <c r="AK75" s="25">
        <v>0</v>
      </c>
      <c r="AL75" s="27">
        <v>0</v>
      </c>
      <c r="AM75" s="28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7">
        <v>0</v>
      </c>
      <c r="BE75" s="28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</v>
      </c>
      <c r="BL75" s="25">
        <v>0</v>
      </c>
      <c r="BM75" s="25">
        <v>0</v>
      </c>
      <c r="BN75" s="25">
        <v>0</v>
      </c>
      <c r="BO75" s="26">
        <v>0</v>
      </c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</row>
    <row r="76" spans="1:309" s="29" customFormat="1" ht="17.149999999999999" hidden="1" customHeight="1" x14ac:dyDescent="0.2">
      <c r="A76" s="22" t="s">
        <v>29</v>
      </c>
      <c r="B76" s="23"/>
      <c r="C76" s="24"/>
      <c r="D76" s="25">
        <f t="shared" si="20"/>
        <v>6187</v>
      </c>
      <c r="E76" s="25">
        <v>6187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6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7">
        <v>0</v>
      </c>
      <c r="AM76" s="28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7">
        <v>0</v>
      </c>
      <c r="BE76" s="28">
        <v>0</v>
      </c>
      <c r="BF76" s="25">
        <v>0</v>
      </c>
      <c r="BG76" s="25">
        <v>0</v>
      </c>
      <c r="BH76" s="25">
        <v>0</v>
      </c>
      <c r="BI76" s="25">
        <v>0</v>
      </c>
      <c r="BJ76" s="25">
        <v>0</v>
      </c>
      <c r="BK76" s="25">
        <v>0</v>
      </c>
      <c r="BL76" s="25">
        <v>0</v>
      </c>
      <c r="BM76" s="25">
        <v>0</v>
      </c>
      <c r="BN76" s="25">
        <v>0</v>
      </c>
      <c r="BO76" s="26">
        <v>0</v>
      </c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</row>
    <row r="77" spans="1:309" s="29" customFormat="1" ht="17.149999999999999" hidden="1" customHeight="1" x14ac:dyDescent="0.2">
      <c r="A77" s="22" t="s">
        <v>30</v>
      </c>
      <c r="B77" s="23"/>
      <c r="C77" s="24"/>
      <c r="D77" s="25">
        <f t="shared" si="20"/>
        <v>17220</v>
      </c>
      <c r="E77" s="25">
        <v>8970</v>
      </c>
      <c r="F77" s="25">
        <v>0</v>
      </c>
      <c r="G77" s="25">
        <v>8250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6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7">
        <v>0</v>
      </c>
      <c r="AM77" s="28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5">
        <v>0</v>
      </c>
      <c r="AT77" s="25">
        <v>0</v>
      </c>
      <c r="AU77" s="25">
        <v>0</v>
      </c>
      <c r="AV77" s="25">
        <v>0</v>
      </c>
      <c r="AW77" s="25">
        <v>0</v>
      </c>
      <c r="AX77" s="25">
        <v>0</v>
      </c>
      <c r="AY77" s="25">
        <v>0</v>
      </c>
      <c r="AZ77" s="25">
        <v>0</v>
      </c>
      <c r="BA77" s="25">
        <v>0</v>
      </c>
      <c r="BB77" s="25">
        <v>0</v>
      </c>
      <c r="BC77" s="25">
        <v>0</v>
      </c>
      <c r="BD77" s="27">
        <v>0</v>
      </c>
      <c r="BE77" s="28">
        <v>0</v>
      </c>
      <c r="BF77" s="25">
        <v>0</v>
      </c>
      <c r="BG77" s="25">
        <v>0</v>
      </c>
      <c r="BH77" s="25">
        <v>0</v>
      </c>
      <c r="BI77" s="25">
        <v>0</v>
      </c>
      <c r="BJ77" s="25">
        <v>0</v>
      </c>
      <c r="BK77" s="25">
        <v>0</v>
      </c>
      <c r="BL77" s="25">
        <v>0</v>
      </c>
      <c r="BM77" s="25">
        <v>0</v>
      </c>
      <c r="BN77" s="25">
        <v>0</v>
      </c>
      <c r="BO77" s="26">
        <v>0</v>
      </c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</row>
    <row r="78" spans="1:309" s="29" customFormat="1" ht="17.149999999999999" hidden="1" customHeight="1" x14ac:dyDescent="0.2">
      <c r="A78" s="22" t="s">
        <v>31</v>
      </c>
      <c r="B78" s="23"/>
      <c r="C78" s="24"/>
      <c r="D78" s="25">
        <f t="shared" si="20"/>
        <v>55829</v>
      </c>
      <c r="E78" s="25">
        <v>50349</v>
      </c>
      <c r="F78" s="25">
        <v>638</v>
      </c>
      <c r="G78" s="25">
        <v>4842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7">
        <v>0</v>
      </c>
      <c r="AM78" s="28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v>0</v>
      </c>
      <c r="AV78" s="25">
        <v>0</v>
      </c>
      <c r="AW78" s="25">
        <v>0</v>
      </c>
      <c r="AX78" s="25">
        <v>0</v>
      </c>
      <c r="AY78" s="25">
        <v>0</v>
      </c>
      <c r="AZ78" s="25">
        <v>0</v>
      </c>
      <c r="BA78" s="25">
        <v>0</v>
      </c>
      <c r="BB78" s="25">
        <v>0</v>
      </c>
      <c r="BC78" s="25">
        <v>0</v>
      </c>
      <c r="BD78" s="27">
        <v>0</v>
      </c>
      <c r="BE78" s="28">
        <v>0</v>
      </c>
      <c r="BF78" s="25">
        <v>0</v>
      </c>
      <c r="BG78" s="25">
        <v>0</v>
      </c>
      <c r="BH78" s="25">
        <v>0</v>
      </c>
      <c r="BI78" s="25">
        <v>0</v>
      </c>
      <c r="BJ78" s="25">
        <v>0</v>
      </c>
      <c r="BK78" s="25">
        <v>0</v>
      </c>
      <c r="BL78" s="25">
        <v>0</v>
      </c>
      <c r="BM78" s="25">
        <v>0</v>
      </c>
      <c r="BN78" s="25">
        <v>0</v>
      </c>
      <c r="BO78" s="26">
        <v>0</v>
      </c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</row>
    <row r="79" spans="1:309" s="29" customFormat="1" ht="17.149999999999999" hidden="1" customHeight="1" x14ac:dyDescent="0.2">
      <c r="A79" s="22" t="s">
        <v>32</v>
      </c>
      <c r="B79" s="23"/>
      <c r="C79" s="24"/>
      <c r="D79" s="25">
        <f t="shared" si="20"/>
        <v>6151</v>
      </c>
      <c r="E79" s="25">
        <v>6151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6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7">
        <v>0</v>
      </c>
      <c r="AM79" s="28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5">
        <v>0</v>
      </c>
      <c r="BA79" s="25">
        <v>0</v>
      </c>
      <c r="BB79" s="25">
        <v>0</v>
      </c>
      <c r="BC79" s="25">
        <v>0</v>
      </c>
      <c r="BD79" s="27">
        <v>0</v>
      </c>
      <c r="BE79" s="28">
        <v>0</v>
      </c>
      <c r="BF79" s="25">
        <v>0</v>
      </c>
      <c r="BG79" s="25">
        <v>0</v>
      </c>
      <c r="BH79" s="25">
        <v>0</v>
      </c>
      <c r="BI79" s="25">
        <v>0</v>
      </c>
      <c r="BJ79" s="25">
        <v>0</v>
      </c>
      <c r="BK79" s="25">
        <v>0</v>
      </c>
      <c r="BL79" s="25">
        <v>0</v>
      </c>
      <c r="BM79" s="25">
        <v>0</v>
      </c>
      <c r="BN79" s="25">
        <v>0</v>
      </c>
      <c r="BO79" s="26">
        <v>0</v>
      </c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</row>
    <row r="80" spans="1:309" s="29" customFormat="1" ht="17.149999999999999" hidden="1" customHeight="1" x14ac:dyDescent="0.2">
      <c r="A80" s="22" t="s">
        <v>33</v>
      </c>
      <c r="B80" s="23"/>
      <c r="C80" s="24"/>
      <c r="D80" s="25">
        <f t="shared" si="20"/>
        <v>614536.25</v>
      </c>
      <c r="E80" s="25">
        <v>198019.25</v>
      </c>
      <c r="F80" s="25">
        <v>84508</v>
      </c>
      <c r="G80" s="25">
        <v>291932</v>
      </c>
      <c r="H80" s="25">
        <v>23138</v>
      </c>
      <c r="I80" s="25">
        <v>530</v>
      </c>
      <c r="J80" s="25">
        <v>0</v>
      </c>
      <c r="K80" s="25">
        <v>8</v>
      </c>
      <c r="L80" s="25">
        <v>5540</v>
      </c>
      <c r="M80" s="25">
        <v>655</v>
      </c>
      <c r="N80" s="25">
        <v>509</v>
      </c>
      <c r="O80" s="25">
        <v>9126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6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27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57</v>
      </c>
      <c r="AI80" s="25">
        <v>0</v>
      </c>
      <c r="AJ80" s="25">
        <v>0</v>
      </c>
      <c r="AK80" s="25">
        <v>0</v>
      </c>
      <c r="AL80" s="27">
        <v>0</v>
      </c>
      <c r="AM80" s="28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5">
        <v>0</v>
      </c>
      <c r="AT80" s="25">
        <v>0</v>
      </c>
      <c r="AU80" s="25">
        <v>0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243</v>
      </c>
      <c r="BD80" s="27">
        <v>119</v>
      </c>
      <c r="BE80" s="28">
        <v>125</v>
      </c>
      <c r="BF80" s="25">
        <v>0</v>
      </c>
      <c r="BG80" s="25">
        <v>0</v>
      </c>
      <c r="BH80" s="25">
        <v>0</v>
      </c>
      <c r="BI80" s="25">
        <v>0</v>
      </c>
      <c r="BJ80" s="25">
        <v>0</v>
      </c>
      <c r="BK80" s="25">
        <v>0</v>
      </c>
      <c r="BL80" s="25">
        <v>0</v>
      </c>
      <c r="BM80" s="25">
        <v>0</v>
      </c>
      <c r="BN80" s="25">
        <v>0</v>
      </c>
      <c r="BO80" s="26">
        <v>0</v>
      </c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</row>
    <row r="81" spans="1:435" s="29" customFormat="1" ht="17.149999999999999" hidden="1" customHeight="1" x14ac:dyDescent="0.2">
      <c r="A81" s="22" t="s">
        <v>34</v>
      </c>
      <c r="B81" s="23"/>
      <c r="C81" s="24"/>
      <c r="D81" s="25">
        <f t="shared" si="20"/>
        <v>24558</v>
      </c>
      <c r="E81" s="25">
        <v>10069</v>
      </c>
      <c r="F81" s="25">
        <v>0</v>
      </c>
      <c r="G81" s="25">
        <v>14449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20</v>
      </c>
      <c r="N81" s="25">
        <v>0</v>
      </c>
      <c r="O81" s="25">
        <v>20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6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7">
        <v>0</v>
      </c>
      <c r="AM81" s="28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5">
        <v>0</v>
      </c>
      <c r="AT81" s="25">
        <v>0</v>
      </c>
      <c r="AU81" s="25">
        <v>0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27">
        <v>0</v>
      </c>
      <c r="BE81" s="28">
        <v>0</v>
      </c>
      <c r="BF81" s="25">
        <v>0</v>
      </c>
      <c r="BG81" s="25">
        <v>0</v>
      </c>
      <c r="BH81" s="25">
        <v>0</v>
      </c>
      <c r="BI81" s="25">
        <v>0</v>
      </c>
      <c r="BJ81" s="25">
        <v>0</v>
      </c>
      <c r="BK81" s="25">
        <v>0</v>
      </c>
      <c r="BL81" s="25">
        <v>0</v>
      </c>
      <c r="BM81" s="25">
        <v>0</v>
      </c>
      <c r="BN81" s="25">
        <v>0</v>
      </c>
      <c r="BO81" s="26">
        <v>0</v>
      </c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</row>
    <row r="82" spans="1:435" s="29" customFormat="1" ht="17.149999999999999" hidden="1" customHeight="1" x14ac:dyDescent="0.2">
      <c r="A82" s="22" t="s">
        <v>35</v>
      </c>
      <c r="B82" s="23"/>
      <c r="C82" s="24"/>
      <c r="D82" s="25">
        <f t="shared" si="20"/>
        <v>2596</v>
      </c>
      <c r="E82" s="25">
        <v>2596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6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7">
        <v>0</v>
      </c>
      <c r="AM82" s="28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25">
        <v>0</v>
      </c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7">
        <v>0</v>
      </c>
      <c r="BE82" s="28">
        <v>0</v>
      </c>
      <c r="BF82" s="25">
        <v>0</v>
      </c>
      <c r="BG82" s="25">
        <v>0</v>
      </c>
      <c r="BH82" s="25">
        <v>0</v>
      </c>
      <c r="BI82" s="25">
        <v>0</v>
      </c>
      <c r="BJ82" s="25">
        <v>0</v>
      </c>
      <c r="BK82" s="25">
        <v>0</v>
      </c>
      <c r="BL82" s="25">
        <v>0</v>
      </c>
      <c r="BM82" s="25">
        <v>0</v>
      </c>
      <c r="BN82" s="25">
        <v>0</v>
      </c>
      <c r="BO82" s="26">
        <v>0</v>
      </c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</row>
    <row r="83" spans="1:435" s="29" customFormat="1" ht="17.149999999999999" hidden="1" customHeight="1" x14ac:dyDescent="0.2">
      <c r="A83" s="22" t="s">
        <v>36</v>
      </c>
      <c r="B83" s="23"/>
      <c r="C83" s="24"/>
      <c r="D83" s="25">
        <f t="shared" si="20"/>
        <v>15454</v>
      </c>
      <c r="E83" s="25">
        <v>13626</v>
      </c>
      <c r="F83" s="25">
        <v>542</v>
      </c>
      <c r="G83" s="25">
        <v>563</v>
      </c>
      <c r="H83" s="25">
        <v>30</v>
      </c>
      <c r="I83" s="25">
        <v>92</v>
      </c>
      <c r="J83" s="25">
        <v>0</v>
      </c>
      <c r="K83" s="25">
        <v>3</v>
      </c>
      <c r="L83" s="25">
        <v>54</v>
      </c>
      <c r="M83" s="25">
        <v>102</v>
      </c>
      <c r="N83" s="25">
        <v>199</v>
      </c>
      <c r="O83" s="25">
        <v>235</v>
      </c>
      <c r="P83" s="25">
        <v>8</v>
      </c>
      <c r="Q83" s="25">
        <v>0</v>
      </c>
      <c r="R83" s="25">
        <v>0</v>
      </c>
      <c r="S83" s="25">
        <v>0</v>
      </c>
      <c r="T83" s="25">
        <v>0</v>
      </c>
      <c r="U83" s="26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7">
        <v>0</v>
      </c>
      <c r="AM83" s="28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5">
        <v>0</v>
      </c>
      <c r="AT83" s="25">
        <v>0</v>
      </c>
      <c r="AU83" s="25">
        <v>0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27">
        <v>0</v>
      </c>
      <c r="BE83" s="28">
        <v>0</v>
      </c>
      <c r="BF83" s="25"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v>0</v>
      </c>
      <c r="BL83" s="25">
        <v>0</v>
      </c>
      <c r="BM83" s="25">
        <v>0</v>
      </c>
      <c r="BN83" s="25">
        <v>0</v>
      </c>
      <c r="BO83" s="26">
        <v>0</v>
      </c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</row>
    <row r="84" spans="1:435" s="29" customFormat="1" ht="17.149999999999999" hidden="1" customHeight="1" x14ac:dyDescent="0.2">
      <c r="A84" s="22" t="s">
        <v>37</v>
      </c>
      <c r="B84" s="23"/>
      <c r="C84" s="24"/>
      <c r="D84" s="25">
        <f t="shared" si="20"/>
        <v>15291</v>
      </c>
      <c r="E84" s="25">
        <v>9790</v>
      </c>
      <c r="F84" s="25">
        <v>1607</v>
      </c>
      <c r="G84" s="25">
        <v>3869</v>
      </c>
      <c r="H84" s="25">
        <v>1</v>
      </c>
      <c r="I84" s="25">
        <v>2</v>
      </c>
      <c r="J84" s="25">
        <v>0</v>
      </c>
      <c r="K84" s="25">
        <v>0</v>
      </c>
      <c r="L84" s="25">
        <v>0</v>
      </c>
      <c r="M84" s="25">
        <v>0</v>
      </c>
      <c r="N84" s="25">
        <v>1</v>
      </c>
      <c r="O84" s="25">
        <v>14</v>
      </c>
      <c r="P84" s="25">
        <v>7</v>
      </c>
      <c r="Q84" s="25">
        <v>0</v>
      </c>
      <c r="R84" s="25">
        <v>0</v>
      </c>
      <c r="S84" s="25">
        <v>0</v>
      </c>
      <c r="T84" s="25">
        <v>0</v>
      </c>
      <c r="U84" s="26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7">
        <v>0</v>
      </c>
      <c r="AM84" s="28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5">
        <v>0</v>
      </c>
      <c r="AT84" s="25">
        <v>0</v>
      </c>
      <c r="AU84" s="25">
        <v>0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0</v>
      </c>
      <c r="BD84" s="27">
        <v>0</v>
      </c>
      <c r="BE84" s="28">
        <v>0</v>
      </c>
      <c r="BF84" s="25">
        <v>0</v>
      </c>
      <c r="BG84" s="25">
        <v>0</v>
      </c>
      <c r="BH84" s="25">
        <v>0</v>
      </c>
      <c r="BI84" s="25">
        <v>0</v>
      </c>
      <c r="BJ84" s="25">
        <v>0</v>
      </c>
      <c r="BK84" s="25">
        <v>0</v>
      </c>
      <c r="BL84" s="25">
        <v>0</v>
      </c>
      <c r="BM84" s="25">
        <v>0</v>
      </c>
      <c r="BN84" s="25">
        <v>0</v>
      </c>
      <c r="BO84" s="26">
        <v>0</v>
      </c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</row>
    <row r="85" spans="1:435" s="29" customFormat="1" ht="17.149999999999999" hidden="1" customHeight="1" x14ac:dyDescent="0.2">
      <c r="A85" s="22" t="s">
        <v>38</v>
      </c>
      <c r="B85" s="23"/>
      <c r="C85" s="24"/>
      <c r="D85" s="25">
        <f t="shared" si="20"/>
        <v>10645</v>
      </c>
      <c r="E85" s="25">
        <v>8058</v>
      </c>
      <c r="F85" s="25">
        <v>876</v>
      </c>
      <c r="G85" s="25">
        <v>1711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6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7">
        <v>0</v>
      </c>
      <c r="AM85" s="28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27">
        <v>0</v>
      </c>
      <c r="BE85" s="28">
        <v>0</v>
      </c>
      <c r="BF85" s="25">
        <v>0</v>
      </c>
      <c r="BG85" s="25">
        <v>0</v>
      </c>
      <c r="BH85" s="25">
        <v>0</v>
      </c>
      <c r="BI85" s="25">
        <v>0</v>
      </c>
      <c r="BJ85" s="25">
        <v>0</v>
      </c>
      <c r="BK85" s="25">
        <v>0</v>
      </c>
      <c r="BL85" s="25">
        <v>0</v>
      </c>
      <c r="BM85" s="25">
        <v>0</v>
      </c>
      <c r="BN85" s="25">
        <v>0</v>
      </c>
      <c r="BO85" s="26">
        <v>0</v>
      </c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</row>
    <row r="86" spans="1:435" s="29" customFormat="1" ht="17.149999999999999" hidden="1" customHeight="1" x14ac:dyDescent="0.2">
      <c r="A86" s="22" t="s">
        <v>39</v>
      </c>
      <c r="B86" s="23"/>
      <c r="C86" s="24"/>
      <c r="D86" s="25">
        <f t="shared" si="20"/>
        <v>49031.6</v>
      </c>
      <c r="E86" s="25">
        <v>26300.5</v>
      </c>
      <c r="F86" s="25">
        <v>3350.1</v>
      </c>
      <c r="G86" s="25">
        <v>19379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2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6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7">
        <v>0</v>
      </c>
      <c r="AM86" s="28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25">
        <v>0</v>
      </c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7">
        <v>0</v>
      </c>
      <c r="BE86" s="28">
        <v>0</v>
      </c>
      <c r="BF86" s="25">
        <v>0</v>
      </c>
      <c r="BG86" s="25">
        <v>0</v>
      </c>
      <c r="BH86" s="25">
        <v>0</v>
      </c>
      <c r="BI86" s="25">
        <v>0</v>
      </c>
      <c r="BJ86" s="25">
        <v>0</v>
      </c>
      <c r="BK86" s="25">
        <v>0</v>
      </c>
      <c r="BL86" s="25">
        <v>0</v>
      </c>
      <c r="BM86" s="25">
        <v>0</v>
      </c>
      <c r="BN86" s="25">
        <v>0</v>
      </c>
      <c r="BO86" s="26">
        <v>0</v>
      </c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</row>
    <row r="87" spans="1:435" s="29" customFormat="1" ht="17.149999999999999" hidden="1" customHeight="1" x14ac:dyDescent="0.2">
      <c r="A87" s="22" t="s">
        <v>40</v>
      </c>
      <c r="B87" s="23"/>
      <c r="C87" s="24"/>
      <c r="D87" s="25">
        <f t="shared" si="20"/>
        <v>39169.4</v>
      </c>
      <c r="E87" s="25">
        <v>5760</v>
      </c>
      <c r="F87" s="25">
        <v>10284.9</v>
      </c>
      <c r="G87" s="25">
        <v>18634.5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1236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6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48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7">
        <v>0</v>
      </c>
      <c r="AM87" s="28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25">
        <v>0</v>
      </c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7">
        <v>3206</v>
      </c>
      <c r="BE87" s="28">
        <v>0</v>
      </c>
      <c r="BF87" s="25">
        <v>0</v>
      </c>
      <c r="BG87" s="25">
        <v>0</v>
      </c>
      <c r="BH87" s="25">
        <v>0</v>
      </c>
      <c r="BI87" s="25">
        <v>0</v>
      </c>
      <c r="BJ87" s="25">
        <v>0</v>
      </c>
      <c r="BK87" s="25">
        <v>0</v>
      </c>
      <c r="BL87" s="25">
        <v>0</v>
      </c>
      <c r="BM87" s="25">
        <v>0</v>
      </c>
      <c r="BN87" s="25">
        <v>0</v>
      </c>
      <c r="BO87" s="26">
        <v>0</v>
      </c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  <c r="PQ87" s="34"/>
      <c r="PR87" s="34"/>
      <c r="PS87" s="34"/>
    </row>
    <row r="88" spans="1:435" s="29" customFormat="1" ht="14.2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</row>
    <row r="89" spans="1:435" s="29" customFormat="1" ht="14.2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</row>
    <row r="90" spans="1:435" s="29" customFormat="1" ht="14.2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435" s="29" customFormat="1" ht="14.2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435" s="29" customFormat="1" ht="14.2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435" s="29" customFormat="1" ht="14.2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435" s="29" customFormat="1" ht="14.2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435" s="29" customFormat="1" ht="14.2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435" s="29" customFormat="1" ht="14.2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s="29" customFormat="1" ht="14.2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s="29" customFormat="1" ht="14.2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s="29" customFormat="1" ht="14.2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s="29" customFormat="1" ht="14.2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s="29" customFormat="1" ht="14.2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s="29" customFormat="1" ht="14.2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s="29" customFormat="1" ht="14.2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29" customFormat="1" ht="14.2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s="29" customFormat="1" ht="14.2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s="29" customFormat="1" ht="14.2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s="29" customFormat="1" ht="14.2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s="29" customFormat="1" ht="14.2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s="29" customFormat="1" ht="14.2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s="29" customFormat="1" ht="14.2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s="29" customFormat="1" ht="14.2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s="29" customFormat="1" ht="14.2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s="29" customFormat="1" ht="14.2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s="29" customFormat="1" ht="14.2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s="29" customFormat="1" ht="14.2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s="29" customFormat="1" ht="14.2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s="29" customFormat="1" ht="14.2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s="29" customFormat="1" ht="14.2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s="29" customFormat="1" ht="14.2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s="29" customFormat="1" ht="14.2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s="29" customFormat="1" ht="14.2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s="29" customFormat="1" ht="14.2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s="29" customFormat="1" ht="14.2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s="29" customFormat="1" ht="14.2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s="29" customFormat="1" ht="14.2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s="29" customFormat="1" ht="14.2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s="29" customFormat="1" ht="14.2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s="29" customFormat="1" ht="14.2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s="29" customFormat="1" ht="14.2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s="29" customFormat="1" ht="14.2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  <row r="131" spans="1:256" s="29" customFormat="1" ht="14.2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  <c r="IV131" s="6"/>
    </row>
    <row r="132" spans="1:256" s="29" customFormat="1" ht="14.2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  <c r="IV132" s="6"/>
    </row>
    <row r="133" spans="1:256" s="29" customFormat="1" ht="14.2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  <c r="IV133" s="6"/>
    </row>
    <row r="134" spans="1:256" s="29" customFormat="1" ht="14.2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  <c r="IV134" s="6"/>
    </row>
    <row r="135" spans="1:256" s="29" customFormat="1" ht="14.2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</row>
    <row r="136" spans="1:256" s="29" customFormat="1" ht="14.2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</row>
    <row r="137" spans="1:256" s="29" customFormat="1" ht="14.2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</row>
    <row r="138" spans="1:256" s="29" customFormat="1" ht="14.2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</row>
    <row r="139" spans="1:256" s="29" customFormat="1" ht="14.2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</row>
    <row r="140" spans="1:256" s="29" customFormat="1" ht="14.2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</row>
    <row r="141" spans="1:256" s="29" customFormat="1" ht="14.2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  <c r="IV141" s="6"/>
    </row>
    <row r="142" spans="1:256" s="29" customFormat="1" ht="14.2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  <c r="IV142" s="6"/>
    </row>
    <row r="143" spans="1:256" s="29" customFormat="1" ht="14.2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  <c r="IV143" s="6"/>
    </row>
    <row r="144" spans="1:256" s="29" customFormat="1" ht="14.2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  <c r="IV144" s="6"/>
    </row>
    <row r="145" spans="1:256" s="29" customFormat="1" ht="14.2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  <c r="IV145" s="6"/>
    </row>
    <row r="146" spans="1:256" s="29" customFormat="1" ht="14.2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  <c r="IV146" s="6"/>
    </row>
    <row r="147" spans="1:256" s="29" customFormat="1" ht="14.2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</row>
    <row r="148" spans="1:256" s="29" customFormat="1" ht="14.2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</row>
    <row r="149" spans="1:256" s="29" customFormat="1" ht="14.2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</row>
    <row r="150" spans="1:256" s="29" customFormat="1" ht="14.2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</row>
    <row r="151" spans="1:256" s="29" customFormat="1" ht="14.2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</row>
    <row r="152" spans="1:256" s="29" customFormat="1" ht="14.2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</row>
    <row r="153" spans="1:256" s="29" customFormat="1" ht="14.2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  <c r="IV153" s="6"/>
    </row>
    <row r="154" spans="1:256" s="29" customFormat="1" ht="14.2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  <c r="IV154" s="6"/>
    </row>
    <row r="155" spans="1:256" s="29" customFormat="1" ht="14.2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  <c r="IV155" s="6"/>
    </row>
    <row r="156" spans="1:256" s="29" customFormat="1" ht="14.2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  <c r="IV156" s="6"/>
    </row>
    <row r="157" spans="1:256" s="29" customFormat="1" ht="14.2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  <c r="IV157" s="6"/>
    </row>
    <row r="158" spans="1:256" s="29" customFormat="1" ht="14.2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  <c r="IV158" s="6"/>
    </row>
    <row r="159" spans="1:256" s="29" customFormat="1" ht="14.2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</row>
    <row r="160" spans="1:256" s="29" customFormat="1" ht="14.2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</row>
    <row r="161" spans="1:256" s="29" customFormat="1" ht="14.2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</row>
    <row r="162" spans="1:256" s="29" customFormat="1" ht="14.2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</row>
    <row r="163" spans="1:256" s="29" customFormat="1" ht="14.2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</row>
    <row r="164" spans="1:256" s="29" customFormat="1" ht="14.2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</row>
    <row r="165" spans="1:256" s="29" customFormat="1" ht="14.2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</row>
    <row r="166" spans="1:256" s="29" customFormat="1" ht="14.2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</row>
    <row r="167" spans="1:256" s="29" customFormat="1" ht="14.2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</row>
    <row r="168" spans="1:256" s="29" customFormat="1" ht="14.2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</row>
    <row r="169" spans="1:256" s="29" customFormat="1" ht="14.2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</row>
    <row r="170" spans="1:256" s="29" customFormat="1" ht="14.2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</row>
    <row r="171" spans="1:256" s="29" customFormat="1" ht="14.2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  <c r="IV171" s="6"/>
    </row>
    <row r="172" spans="1:256" s="29" customFormat="1" ht="14.2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  <c r="IV172" s="6"/>
    </row>
    <row r="173" spans="1:256" s="29" customFormat="1" ht="14.2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  <c r="IV173" s="6"/>
    </row>
    <row r="174" spans="1:256" s="29" customFormat="1" ht="14.2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  <c r="IV174" s="6"/>
    </row>
    <row r="175" spans="1:256" s="29" customFormat="1" ht="14.2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  <c r="IV175" s="6"/>
    </row>
    <row r="176" spans="1:256" s="29" customFormat="1" ht="14.2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  <c r="IV176" s="6"/>
    </row>
    <row r="177" spans="1:256" s="29" customFormat="1" ht="14.2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</row>
    <row r="178" spans="1:256" s="29" customFormat="1" ht="14.2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</row>
    <row r="179" spans="1:256" s="29" customFormat="1" ht="14.2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</row>
    <row r="180" spans="1:256" s="29" customFormat="1" ht="14.2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</row>
    <row r="181" spans="1:256" s="29" customFormat="1" ht="14.2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</row>
    <row r="182" spans="1:256" s="29" customFormat="1" ht="14.2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</row>
    <row r="183" spans="1:256" s="29" customFormat="1" ht="14.2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  <c r="IV183" s="6"/>
    </row>
    <row r="184" spans="1:256" s="29" customFormat="1" ht="14.2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  <c r="IV184" s="6"/>
    </row>
    <row r="185" spans="1:256" s="29" customFormat="1" ht="14.2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  <c r="IV185" s="6"/>
    </row>
    <row r="186" spans="1:256" s="29" customFormat="1" ht="14.2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  <c r="IV186" s="6"/>
    </row>
    <row r="187" spans="1:256" s="29" customFormat="1" ht="14.2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  <c r="IV187" s="6"/>
    </row>
    <row r="188" spans="1:256" s="29" customFormat="1" ht="14.2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  <c r="IV188" s="6"/>
    </row>
    <row r="189" spans="1:256" s="29" customFormat="1" ht="14.2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</row>
    <row r="190" spans="1:256" s="29" customFormat="1" ht="14.2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</row>
    <row r="191" spans="1:256" s="29" customFormat="1" ht="14.2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</row>
    <row r="192" spans="1:256" s="29" customFormat="1" ht="14.2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</row>
    <row r="193" spans="1:256" s="29" customFormat="1" ht="14.2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</row>
    <row r="194" spans="1:256" s="29" customFormat="1" ht="14.2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</row>
    <row r="195" spans="1:256" s="29" customFormat="1" ht="14.2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</row>
    <row r="196" spans="1:256" s="29" customFormat="1" ht="14.2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  <c r="IV196" s="6"/>
    </row>
    <row r="197" spans="1:256" s="29" customFormat="1" ht="14.2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  <c r="IV197" s="6"/>
    </row>
    <row r="198" spans="1:256" s="29" customFormat="1" ht="14.2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  <c r="IV198" s="6"/>
    </row>
    <row r="199" spans="1:256" s="29" customFormat="1" ht="14.2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  <c r="IV199" s="6"/>
    </row>
    <row r="200" spans="1:256" s="29" customFormat="1" ht="14.2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  <c r="IV200" s="6"/>
    </row>
    <row r="201" spans="1:256" s="29" customFormat="1" ht="14.2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</row>
    <row r="202" spans="1:256" s="29" customFormat="1" ht="14.2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</row>
    <row r="203" spans="1:256" s="29" customFormat="1" ht="14.2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</row>
    <row r="204" spans="1:256" s="29" customFormat="1" ht="14.2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</row>
    <row r="205" spans="1:256" s="29" customFormat="1" ht="14.2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</row>
    <row r="206" spans="1:256" s="29" customFormat="1" ht="14.2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</row>
    <row r="207" spans="1:256" s="29" customFormat="1" ht="14.2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  <c r="IV207" s="6"/>
    </row>
    <row r="208" spans="1:256" s="29" customFormat="1" ht="14.2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  <c r="IV208" s="6"/>
    </row>
    <row r="209" spans="1:256" s="29" customFormat="1" ht="14.2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  <c r="IV209" s="6"/>
    </row>
    <row r="210" spans="1:256" s="29" customFormat="1" ht="14.2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  <c r="IV210" s="6"/>
    </row>
    <row r="211" spans="1:256" s="29" customFormat="1" ht="14.2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  <c r="IV211" s="6"/>
    </row>
    <row r="212" spans="1:256" s="29" customFormat="1" ht="14.2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  <c r="IV212" s="6"/>
    </row>
    <row r="213" spans="1:256" s="29" customFormat="1" ht="14.2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</row>
    <row r="214" spans="1:256" s="29" customFormat="1" ht="14.2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</row>
    <row r="215" spans="1:256" s="29" customFormat="1" ht="14.2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</row>
    <row r="216" spans="1:256" s="29" customFormat="1" ht="14.2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</row>
    <row r="217" spans="1:256" s="29" customFormat="1" ht="14.2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</row>
    <row r="218" spans="1:256" s="29" customFormat="1" ht="14.2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</row>
    <row r="219" spans="1:256" s="29" customFormat="1" ht="14.2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  <c r="IV219" s="6"/>
    </row>
    <row r="220" spans="1:256" s="29" customFormat="1" ht="14.2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  <c r="IV220" s="6"/>
    </row>
    <row r="221" spans="1:256" s="29" customFormat="1" ht="14.2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  <c r="IV221" s="6"/>
    </row>
    <row r="222" spans="1:256" s="29" customFormat="1" ht="14.2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  <c r="IV222" s="6"/>
    </row>
    <row r="223" spans="1:256" s="29" customFormat="1" ht="14.2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  <c r="IV223" s="6"/>
    </row>
    <row r="224" spans="1:256" s="29" customFormat="1" ht="14.2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  <c r="IV224" s="6"/>
    </row>
    <row r="225" spans="1:256" s="29" customFormat="1" ht="14.2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</row>
    <row r="226" spans="1:256" s="29" customFormat="1" ht="14.2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</row>
    <row r="227" spans="1:256" s="29" customFormat="1" ht="14.2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</row>
    <row r="228" spans="1:256" s="29" customFormat="1" ht="14.2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</row>
    <row r="229" spans="1:256" s="29" customFormat="1" ht="14.2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</row>
    <row r="230" spans="1:256" s="29" customFormat="1" ht="14.2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</row>
    <row r="231" spans="1:256" s="29" customFormat="1" ht="14.2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  <c r="IV231" s="6"/>
    </row>
    <row r="232" spans="1:256" s="29" customFormat="1" ht="14.2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  <c r="IV232" s="6"/>
    </row>
    <row r="233" spans="1:256" s="29" customFormat="1" ht="14.2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  <c r="IV233" s="6"/>
    </row>
    <row r="234" spans="1:256" s="29" customFormat="1" ht="14.2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  <c r="IV234" s="6"/>
    </row>
    <row r="235" spans="1:256" s="29" customFormat="1" ht="14.2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 s="29" customFormat="1" ht="14.2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  <c r="IV236" s="6"/>
    </row>
    <row r="237" spans="1:256" s="29" customFormat="1" ht="14.2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</row>
    <row r="238" spans="1:256" s="29" customFormat="1" ht="14.2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</row>
    <row r="239" spans="1:256" s="29" customFormat="1" ht="14.2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</row>
    <row r="240" spans="1:256" s="29" customFormat="1" ht="14.2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</row>
    <row r="241" spans="1:256" s="29" customFormat="1" ht="14.2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</row>
    <row r="242" spans="1:256" s="29" customFormat="1" ht="14.2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</row>
    <row r="243" spans="1:256" s="29" customFormat="1" ht="14.2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</row>
    <row r="244" spans="1:256" s="29" customFormat="1" ht="14.2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</row>
    <row r="245" spans="1:256" s="29" customFormat="1" ht="14.2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</row>
    <row r="246" spans="1:256" s="29" customFormat="1" ht="14.2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</row>
    <row r="247" spans="1:256" s="29" customFormat="1" ht="14.2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</row>
    <row r="248" spans="1:256" s="29" customFormat="1" ht="14.2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</row>
    <row r="249" spans="1:256" s="29" customFormat="1" ht="14.2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  <c r="IV249" s="6"/>
    </row>
    <row r="250" spans="1:256" s="29" customFormat="1" ht="14.2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  <c r="IV250" s="6"/>
    </row>
    <row r="251" spans="1:256" s="29" customFormat="1" ht="14.2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  <c r="IV251" s="6"/>
    </row>
    <row r="252" spans="1:256" s="29" customFormat="1" ht="14.2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  <c r="IV252" s="6"/>
    </row>
    <row r="253" spans="1:256" s="29" customFormat="1" ht="14.2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  <c r="IV253" s="6"/>
    </row>
    <row r="254" spans="1:256" s="29" customFormat="1" ht="14.2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  <c r="IV254" s="6"/>
    </row>
    <row r="255" spans="1:256" s="29" customFormat="1" ht="14.2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</row>
    <row r="256" spans="1:256" s="29" customFormat="1" ht="14.2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</row>
    <row r="257" spans="1:256" s="29" customFormat="1" ht="14.2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</row>
    <row r="258" spans="1:256" s="29" customFormat="1" ht="14.2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</row>
    <row r="259" spans="1:256" s="29" customFormat="1" ht="14.2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</row>
    <row r="260" spans="1:256" s="29" customFormat="1" ht="14.2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</row>
    <row r="261" spans="1:256" s="29" customFormat="1" ht="14.2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  <c r="IV261" s="6"/>
    </row>
    <row r="262" spans="1:256" s="29" customFormat="1" ht="14.2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  <c r="IV262" s="6"/>
    </row>
    <row r="263" spans="1:256" s="29" customFormat="1" ht="14.2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  <c r="IV263" s="6"/>
    </row>
    <row r="264" spans="1:256" s="29" customFormat="1" ht="14.2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  <c r="IV264" s="6"/>
    </row>
    <row r="265" spans="1:256" s="29" customFormat="1" ht="14.2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  <c r="IV265" s="6"/>
    </row>
    <row r="266" spans="1:256" s="29" customFormat="1" ht="14.2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  <c r="IV266" s="6"/>
    </row>
    <row r="267" spans="1:256" s="29" customFormat="1" ht="14.2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</row>
    <row r="268" spans="1:256" s="29" customFormat="1" ht="14.2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</row>
    <row r="269" spans="1:256" s="29" customFormat="1" ht="14.2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</row>
    <row r="270" spans="1:256" s="29" customFormat="1" ht="14.2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</row>
    <row r="271" spans="1:256" s="29" customFormat="1" ht="14.2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</row>
    <row r="272" spans="1:256" s="29" customFormat="1" ht="14.2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</row>
    <row r="273" spans="1:256" s="29" customFormat="1" ht="14.2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  <c r="IV273" s="6"/>
    </row>
    <row r="274" spans="1:256" s="29" customFormat="1" ht="14.2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  <c r="IV274" s="6"/>
    </row>
    <row r="275" spans="1:256" s="29" customFormat="1" ht="14.2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  <c r="IV275" s="6"/>
    </row>
    <row r="276" spans="1:256" s="29" customFormat="1" ht="14.2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  <c r="IV276" s="6"/>
    </row>
    <row r="277" spans="1:256" s="29" customFormat="1" ht="14.2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  <c r="IV277" s="6"/>
    </row>
    <row r="278" spans="1:256" s="29" customFormat="1" ht="14.2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  <c r="IV278" s="6"/>
    </row>
    <row r="279" spans="1:256" s="29" customFormat="1" ht="14.2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</row>
    <row r="280" spans="1:256" s="29" customFormat="1" ht="14.2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</row>
    <row r="281" spans="1:256" s="29" customFormat="1" ht="14.2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</row>
    <row r="282" spans="1:256" s="29" customFormat="1" ht="14.2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</row>
    <row r="283" spans="1:256" s="29" customFormat="1" ht="14.2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</row>
    <row r="284" spans="1:256" s="29" customFormat="1" ht="14.2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</row>
    <row r="285" spans="1:256" s="29" customFormat="1" ht="14.2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  <c r="IV285" s="6"/>
    </row>
    <row r="286" spans="1:256" s="29" customFormat="1" ht="14.2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  <c r="IV286" s="6"/>
    </row>
    <row r="287" spans="1:256" s="29" customFormat="1" ht="14.2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  <c r="IV287" s="6"/>
    </row>
    <row r="288" spans="1:256" s="29" customFormat="1" ht="14.2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  <c r="IV288" s="6"/>
    </row>
    <row r="289" spans="1:256" s="29" customFormat="1" ht="14.2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  <c r="IV289" s="6"/>
    </row>
    <row r="290" spans="1:256" s="29" customFormat="1" ht="14.2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  <c r="IV290" s="6"/>
    </row>
    <row r="291" spans="1:256" s="29" customFormat="1" ht="14.2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  <c r="IV291" s="6"/>
    </row>
    <row r="292" spans="1:256" s="29" customFormat="1" ht="14.2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  <c r="IV292" s="6"/>
    </row>
    <row r="293" spans="1:256" s="29" customFormat="1" ht="14.2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  <c r="IV293" s="6"/>
    </row>
    <row r="294" spans="1:256" s="29" customFormat="1" ht="14.2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  <c r="IV294" s="6"/>
    </row>
    <row r="295" spans="1:256" s="29" customFormat="1" ht="14.2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  <c r="IV295" s="6"/>
    </row>
    <row r="296" spans="1:256" s="29" customFormat="1" ht="14.2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  <c r="IV296" s="6"/>
    </row>
    <row r="297" spans="1:256" s="29" customFormat="1" ht="14.2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  <c r="IV297" s="6"/>
    </row>
    <row r="298" spans="1:256" s="29" customFormat="1" ht="14.2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  <c r="IV298" s="6"/>
    </row>
    <row r="299" spans="1:256" s="29" customFormat="1" ht="14.2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  <c r="IV299" s="6"/>
    </row>
    <row r="300" spans="1:256" s="29" customFormat="1" ht="14.2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  <c r="IV300" s="6"/>
    </row>
    <row r="301" spans="1:256" s="29" customFormat="1" ht="14.2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  <c r="IV301" s="6"/>
    </row>
    <row r="302" spans="1:256" s="29" customFormat="1" ht="14.2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  <c r="IV302" s="6"/>
    </row>
    <row r="303" spans="1:256" s="29" customFormat="1" ht="14.2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  <c r="IV303" s="6"/>
    </row>
    <row r="304" spans="1:256" s="29" customFormat="1" ht="14.2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</row>
    <row r="305" spans="1:256" s="29" customFormat="1" ht="14.2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</row>
    <row r="306" spans="1:256" s="29" customFormat="1" ht="14.2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</row>
    <row r="307" spans="1:256" s="29" customFormat="1" ht="14.2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</row>
    <row r="308" spans="1:256" s="29" customFormat="1" ht="14.2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</row>
    <row r="309" spans="1:256" s="29" customFormat="1" ht="14.2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</row>
    <row r="310" spans="1:256" s="29" customFormat="1" ht="14.2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  <c r="IV310" s="6"/>
    </row>
    <row r="311" spans="1:256" s="29" customFormat="1" ht="14.2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  <c r="IV311" s="6"/>
    </row>
  </sheetData>
  <mergeCells count="2">
    <mergeCell ref="A2:B2"/>
    <mergeCell ref="A47:B47"/>
  </mergeCells>
  <phoneticPr fontId="2"/>
  <pageMargins left="0.59055118110236227" right="0.59055118110236227" top="0.94488188976377963" bottom="0.59055118110236227" header="0.59055118110236227" footer="0.51181102362204722"/>
  <pageSetup paperSize="9" scale="73" pageOrder="overThenDown" orientation="landscape" r:id="rId1"/>
  <headerFooter alignWithMargins="0">
    <oddHeader>&amp;L&amp;"ＭＳ 明朝,標準"&amp;11
輸　出&amp;C&amp;"ＭＳ 明朝,標準"&amp;16第７表　都道府県・仕向国・地域相互間輸出コンテナ個数表&amp;R&amp;"ＭＳ 明朝,標準"&amp;7
(単位：ＴＥＵ)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7</vt:lpstr>
      <vt:lpstr>'7'!Print_Area</vt:lpstr>
      <vt:lpstr>タイトル!Print_Area</vt:lpstr>
      <vt:lpstr>'7'!Print_Titles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西岡 知剛</cp:lastModifiedBy>
  <cp:lastPrinted>2018-09-11T02:22:16Z</cp:lastPrinted>
  <dcterms:created xsi:type="dcterms:W3CDTF">2008-12-19T06:10:36Z</dcterms:created>
  <dcterms:modified xsi:type="dcterms:W3CDTF">2024-12-16T12:06:31Z</dcterms:modified>
</cp:coreProperties>
</file>