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ojima-k2wq\Desktop\"/>
    </mc:Choice>
  </mc:AlternateContent>
  <bookViews>
    <workbookView xWindow="0" yWindow="0" windowWidth="16392" windowHeight="4992"/>
  </bookViews>
  <sheets>
    <sheet name="P28-29(HP)" sheetId="1" r:id="rId1"/>
  </sheets>
  <definedNames>
    <definedName name="_xlnm.Print_Area" localSheetId="0">'P28-29(HP)'!$A$1:$P$42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N38" i="1" l="1"/>
  <c r="N37" i="1"/>
  <c r="P36" i="1"/>
  <c r="N36" i="1"/>
  <c r="K17" i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13" i="1"/>
  <c r="K14" i="1" s="1"/>
  <c r="K15" i="1" s="1"/>
  <c r="K16" i="1" s="1"/>
  <c r="B13" i="1"/>
  <c r="N12" i="1"/>
  <c r="P11" i="1"/>
  <c r="P10" i="1"/>
  <c r="P9" i="1"/>
  <c r="N9" i="1"/>
  <c r="G9" i="1"/>
  <c r="P8" i="1"/>
  <c r="N8" i="1"/>
  <c r="P7" i="1"/>
  <c r="P6" i="1"/>
  <c r="P40" i="1"/>
  <c r="N40" i="1"/>
  <c r="I6" i="1"/>
  <c r="I10" i="1" l="1"/>
  <c r="I11" i="1"/>
  <c r="I36" i="1"/>
  <c r="N39" i="1"/>
  <c r="I12" i="1"/>
  <c r="I38" i="1"/>
  <c r="P38" i="1"/>
  <c r="N41" i="1"/>
  <c r="I7" i="1"/>
  <c r="I8" i="1"/>
  <c r="N10" i="1"/>
  <c r="N7" i="1"/>
  <c r="I9" i="1"/>
  <c r="N11" i="1"/>
  <c r="N35" i="1"/>
  <c r="I40" i="1"/>
  <c r="B14" i="1"/>
  <c r="N13" i="1"/>
  <c r="I13" i="1"/>
  <c r="P13" i="1"/>
  <c r="G13" i="1"/>
  <c r="G41" i="1"/>
  <c r="G39" i="1"/>
  <c r="G37" i="1"/>
  <c r="G35" i="1"/>
  <c r="G6" i="1"/>
  <c r="G40" i="1"/>
  <c r="G38" i="1"/>
  <c r="G36" i="1"/>
  <c r="G10" i="1"/>
  <c r="G7" i="1"/>
  <c r="G11" i="1"/>
  <c r="G8" i="1"/>
  <c r="G12" i="1"/>
  <c r="N6" i="1"/>
  <c r="I35" i="1"/>
  <c r="P35" i="1"/>
  <c r="I37" i="1"/>
  <c r="P37" i="1"/>
  <c r="I39" i="1"/>
  <c r="P39" i="1"/>
  <c r="I41" i="1"/>
  <c r="P41" i="1"/>
  <c r="P14" i="1" l="1"/>
  <c r="G14" i="1"/>
  <c r="B15" i="1"/>
  <c r="I14" i="1"/>
  <c r="N14" i="1"/>
  <c r="B16" i="1" l="1"/>
  <c r="N15" i="1"/>
  <c r="I15" i="1"/>
  <c r="P15" i="1"/>
  <c r="G15" i="1"/>
  <c r="P16" i="1" l="1"/>
  <c r="G16" i="1"/>
  <c r="N16" i="1"/>
  <c r="B17" i="1"/>
  <c r="I16" i="1"/>
  <c r="B18" i="1" l="1"/>
  <c r="N17" i="1"/>
  <c r="I17" i="1"/>
  <c r="P17" i="1"/>
  <c r="G17" i="1"/>
  <c r="P18" i="1" l="1"/>
  <c r="G18" i="1"/>
  <c r="B19" i="1"/>
  <c r="I18" i="1"/>
  <c r="N18" i="1"/>
  <c r="B20" i="1" l="1"/>
  <c r="N19" i="1"/>
  <c r="I19" i="1"/>
  <c r="G19" i="1"/>
  <c r="P19" i="1"/>
  <c r="P20" i="1" l="1"/>
  <c r="G20" i="1"/>
  <c r="N20" i="1"/>
  <c r="B21" i="1"/>
  <c r="I20" i="1"/>
  <c r="B22" i="1" l="1"/>
  <c r="N21" i="1"/>
  <c r="I21" i="1"/>
  <c r="P21" i="1"/>
  <c r="G21" i="1"/>
  <c r="P22" i="1" l="1"/>
  <c r="G22" i="1"/>
  <c r="B23" i="1"/>
  <c r="I22" i="1"/>
  <c r="N22" i="1"/>
  <c r="B24" i="1" l="1"/>
  <c r="N23" i="1"/>
  <c r="I23" i="1"/>
  <c r="P23" i="1"/>
  <c r="G23" i="1"/>
  <c r="P24" i="1" l="1"/>
  <c r="G24" i="1"/>
  <c r="N24" i="1"/>
  <c r="B25" i="1"/>
  <c r="I24" i="1"/>
  <c r="B26" i="1" l="1"/>
  <c r="N25" i="1"/>
  <c r="I25" i="1"/>
  <c r="P25" i="1"/>
  <c r="G25" i="1"/>
  <c r="P26" i="1" l="1"/>
  <c r="G26" i="1"/>
  <c r="B27" i="1"/>
  <c r="I26" i="1"/>
  <c r="N26" i="1"/>
  <c r="B28" i="1" l="1"/>
  <c r="N27" i="1"/>
  <c r="I27" i="1"/>
  <c r="P27" i="1"/>
  <c r="G27" i="1"/>
  <c r="P28" i="1" l="1"/>
  <c r="G28" i="1"/>
  <c r="N28" i="1"/>
  <c r="B29" i="1"/>
  <c r="I28" i="1"/>
  <c r="B30" i="1" l="1"/>
  <c r="N29" i="1"/>
  <c r="I29" i="1"/>
  <c r="P29" i="1"/>
  <c r="G29" i="1"/>
  <c r="P30" i="1" l="1"/>
  <c r="G30" i="1"/>
  <c r="B31" i="1"/>
  <c r="I30" i="1"/>
  <c r="N30" i="1"/>
  <c r="B32" i="1" l="1"/>
  <c r="N31" i="1"/>
  <c r="I31" i="1"/>
  <c r="P31" i="1"/>
  <c r="G31" i="1"/>
  <c r="P32" i="1" l="1"/>
  <c r="G32" i="1"/>
  <c r="N32" i="1"/>
  <c r="B33" i="1"/>
  <c r="I32" i="1"/>
  <c r="B34" i="1" l="1"/>
  <c r="N33" i="1"/>
  <c r="I33" i="1"/>
  <c r="P33" i="1"/>
  <c r="G33" i="1"/>
  <c r="P34" i="1" l="1"/>
  <c r="G34" i="1"/>
  <c r="I34" i="1"/>
  <c r="N34" i="1"/>
</calcChain>
</file>

<file path=xl/sharedStrings.xml><?xml version="1.0" encoding="utf-8"?>
<sst xmlns="http://schemas.openxmlformats.org/spreadsheetml/2006/main" count="39" uniqueCount="21">
  <si>
    <t>バスの車両数、輸送人員及び走行キロ</t>
    <rPh sb="3" eb="5">
      <t>シャリョウ</t>
    </rPh>
    <rPh sb="5" eb="6">
      <t>スウ</t>
    </rPh>
    <rPh sb="7" eb="9">
      <t>ユソウ</t>
    </rPh>
    <rPh sb="9" eb="11">
      <t>ジンイン</t>
    </rPh>
    <rPh sb="11" eb="12">
      <t>オヨ</t>
    </rPh>
    <rPh sb="13" eb="15">
      <t>ソウコウ</t>
    </rPh>
    <phoneticPr fontId="3"/>
  </si>
  <si>
    <t>【乗合バス】</t>
    <rPh sb="1" eb="3">
      <t>ノリアイ</t>
    </rPh>
    <phoneticPr fontId="3"/>
  </si>
  <si>
    <t>【貸切バス】</t>
    <rPh sb="1" eb="3">
      <t>カシキリ</t>
    </rPh>
    <phoneticPr fontId="3"/>
  </si>
  <si>
    <t>年度</t>
    <rPh sb="0" eb="2">
      <t>ネンド</t>
    </rPh>
    <phoneticPr fontId="3"/>
  </si>
  <si>
    <t>車両数</t>
    <rPh sb="0" eb="3">
      <t>シャリョウスウ</t>
    </rPh>
    <phoneticPr fontId="3"/>
  </si>
  <si>
    <t>輸送人員</t>
    <rPh sb="0" eb="2">
      <t>ユソウ</t>
    </rPh>
    <rPh sb="2" eb="4">
      <t>ジンイン</t>
    </rPh>
    <phoneticPr fontId="3"/>
  </si>
  <si>
    <t>走行キロ</t>
    <rPh sb="0" eb="2">
      <t>ソウコウ</t>
    </rPh>
    <phoneticPr fontId="3"/>
  </si>
  <si>
    <t>指数</t>
    <rPh sb="0" eb="2">
      <t>シスウ</t>
    </rPh>
    <phoneticPr fontId="3"/>
  </si>
  <si>
    <t>三　大
都市圏</t>
    <rPh sb="0" eb="1">
      <t>サン</t>
    </rPh>
    <rPh sb="2" eb="3">
      <t>オオ</t>
    </rPh>
    <rPh sb="4" eb="7">
      <t>トシケン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</si>
  <si>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</si>
  <si>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</si>
  <si>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両</t>
    <rPh sb="0" eb="1">
      <t>リョウ</t>
    </rPh>
    <phoneticPr fontId="3"/>
  </si>
  <si>
    <t>百万人</t>
    <rPh sb="0" eb="1">
      <t>ヒャク</t>
    </rPh>
    <rPh sb="1" eb="3">
      <t>マンニン</t>
    </rPh>
    <phoneticPr fontId="3"/>
  </si>
  <si>
    <t>百万km</t>
    <rPh sb="0" eb="1">
      <t>ヒャク</t>
    </rPh>
    <rPh sb="1" eb="2">
      <t>マン</t>
    </rPh>
    <phoneticPr fontId="3"/>
  </si>
  <si>
    <t>昭和</t>
    <phoneticPr fontId="3"/>
  </si>
  <si>
    <t>平成</t>
    <rPh sb="0" eb="2">
      <t>ヘイセイ</t>
    </rPh>
    <phoneticPr fontId="3"/>
  </si>
  <si>
    <t>元</t>
    <rPh sb="0" eb="1">
      <t>モト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</si>
  <si>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</si>
  <si>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</si>
  <si>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(注)</t>
    <rPh sb="1" eb="2">
      <t>チュウ</t>
    </rPh>
    <phoneticPr fontId="3"/>
  </si>
  <si>
    <t>三大都市圏は埼玉、千葉、東京、神奈川、愛知、京都、大阪、兵庫の集計値である。</t>
    <rPh sb="0" eb="2">
      <t>サンダイ</t>
    </rPh>
    <rPh sb="2" eb="5">
      <t>トシケン</t>
    </rPh>
    <rPh sb="6" eb="8">
      <t>サイタマ</t>
    </rPh>
    <rPh sb="9" eb="11">
      <t>チバ</t>
    </rPh>
    <rPh sb="12" eb="14">
      <t>トウキョウ</t>
    </rPh>
    <rPh sb="15" eb="18">
      <t>カナガワ</t>
    </rPh>
    <rPh sb="19" eb="21">
      <t>アイチ</t>
    </rPh>
    <rPh sb="22" eb="24">
      <t>キョウト</t>
    </rPh>
    <rPh sb="25" eb="27">
      <t>オオサカ</t>
    </rPh>
    <rPh sb="28" eb="30">
      <t>ヒョウゴ</t>
    </rPh>
    <rPh sb="31" eb="33">
      <t>シュウケイ</t>
    </rPh>
    <rPh sb="33" eb="3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</si>
</sst>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b/>
      <sz val="16"/>
      <color theme="1"/>
      <name val="メイリオ"/>
      <family val="3"/>
      <charset val="128"/>
    </font>
    <font>
      <sz val="6"/>
      <name val="ＭＳ Ｐ明朝"/>
      <family val="2"/>
      <charset val="128"/>
    </font>
    <font>
      <strike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i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38" fontId="5" fillId="0" borderId="0" xfId="1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6" fontId="5" fillId="0" borderId="13" xfId="1" applyNumberFormat="1" applyFont="1" applyFill="1" applyBorder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76" fontId="5" fillId="0" borderId="15" xfId="1" applyNumberFormat="1" applyFont="1" applyFill="1" applyBorder="1">
      <alignment vertical="center"/>
    </xf>
    <xf numFmtId="176" fontId="5" fillId="0" borderId="14" xfId="1" applyNumberFormat="1" applyFont="1" applyFill="1" applyBorder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176" fontId="5" fillId="2" borderId="15" xfId="1" applyNumberFormat="1" applyFont="1" applyFill="1" applyBorder="1">
      <alignment vertical="center"/>
    </xf>
    <xf numFmtId="176" fontId="5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38" fontId="5" fillId="2" borderId="0" xfId="1" applyFont="1" applyFill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176" fontId="5" fillId="2" borderId="28" xfId="1" applyNumberFormat="1" applyFont="1" applyFill="1" applyBorder="1">
      <alignment vertical="center"/>
    </xf>
    <xf numFmtId="176" fontId="5" fillId="2" borderId="28" xfId="0" applyNumberFormat="1" applyFont="1" applyFill="1" applyBorder="1" applyAlignment="1">
      <alignment vertical="center"/>
    </xf>
    <xf numFmtId="176" fontId="5" fillId="2" borderId="29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abSelected="1" view="pageBreakPreview" zoomScale="86" zoomScaleNormal="85" zoomScaleSheetLayoutView="86" workbookViewId="0">
      <pane xSplit="2" ySplit="5" topLeftCell="G35" activePane="bottomRight" state="frozen"/>
      <selection activeCell="G13" sqref="G13"/>
      <selection pane="topRight" activeCell="G13" sqref="G13"/>
      <selection pane="bottomLeft" activeCell="G13" sqref="G13"/>
      <selection pane="bottomRight" activeCell="Q35" sqref="Q35"/>
    </sheetView>
  </sheetViews>
  <sheetFormatPr defaultColWidth="16.21875" defaultRowHeight="26.4" x14ac:dyDescent="0.2"/>
  <cols>
    <col min="1" max="1" width="7.33203125" style="19" bestFit="1" customWidth="1"/>
    <col min="2" max="2" width="5.21875" style="4" bestFit="1" customWidth="1"/>
    <col min="3" max="3" width="15.21875" style="2" customWidth="1"/>
    <col min="4" max="5" width="12.44140625" style="53" customWidth="1"/>
    <col min="6" max="6" width="14.21875" style="3" customWidth="1"/>
    <col min="7" max="7" width="12.44140625" style="4" customWidth="1"/>
    <col min="8" max="8" width="12.44140625" style="53" customWidth="1"/>
    <col min="9" max="9" width="12.44140625" style="4" customWidth="1"/>
    <col min="10" max="10" width="7.33203125" style="19" bestFit="1" customWidth="1"/>
    <col min="11" max="11" width="5.21875" style="19" bestFit="1" customWidth="1"/>
    <col min="12" max="12" width="17.44140625" style="2" customWidth="1"/>
    <col min="13" max="13" width="17.44140625" style="3" customWidth="1"/>
    <col min="14" max="14" width="17.44140625" style="4" customWidth="1"/>
    <col min="15" max="15" width="17.44140625" style="3" customWidth="1"/>
    <col min="16" max="16" width="17.44140625" style="4" customWidth="1"/>
    <col min="17" max="20" width="16.21875" style="3"/>
    <col min="21" max="21" width="16.21875" style="2"/>
    <col min="22" max="16384" width="16.21875" style="3"/>
  </cols>
  <sheetData>
    <row r="1" spans="1:2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1"/>
      <c r="K1" s="1"/>
    </row>
    <row r="2" spans="1:21" s="6" customFormat="1" ht="27" thickBot="1" x14ac:dyDescent="0.25">
      <c r="A2" s="60" t="s">
        <v>1</v>
      </c>
      <c r="B2" s="60"/>
      <c r="C2" s="60"/>
      <c r="D2" s="5"/>
      <c r="E2" s="5"/>
      <c r="G2" s="4"/>
      <c r="H2" s="5"/>
      <c r="I2" s="4"/>
      <c r="J2" s="60" t="s">
        <v>2</v>
      </c>
      <c r="K2" s="60"/>
      <c r="L2" s="60"/>
      <c r="N2" s="4"/>
      <c r="P2" s="4"/>
      <c r="U2" s="7"/>
    </row>
    <row r="3" spans="1:21" x14ac:dyDescent="0.2">
      <c r="A3" s="61" t="s">
        <v>3</v>
      </c>
      <c r="B3" s="62"/>
      <c r="C3" s="65" t="s">
        <v>4</v>
      </c>
      <c r="D3" s="67" t="s">
        <v>5</v>
      </c>
      <c r="E3" s="68"/>
      <c r="F3" s="68"/>
      <c r="G3" s="69"/>
      <c r="H3" s="70" t="s">
        <v>6</v>
      </c>
      <c r="I3" s="71"/>
      <c r="J3" s="61" t="s">
        <v>3</v>
      </c>
      <c r="K3" s="62"/>
      <c r="L3" s="65" t="s">
        <v>4</v>
      </c>
      <c r="M3" s="54" t="s">
        <v>5</v>
      </c>
      <c r="N3" s="54" t="s">
        <v>7</v>
      </c>
      <c r="O3" s="54" t="s">
        <v>6</v>
      </c>
      <c r="P3" s="56" t="s">
        <v>7</v>
      </c>
    </row>
    <row r="4" spans="1:21" ht="52.8" x14ac:dyDescent="0.2">
      <c r="A4" s="63"/>
      <c r="B4" s="64"/>
      <c r="C4" s="66"/>
      <c r="D4" s="8" t="s">
        <v>8</v>
      </c>
      <c r="E4" s="9" t="s">
        <v>9</v>
      </c>
      <c r="F4" s="9" t="s">
        <v>10</v>
      </c>
      <c r="G4" s="10" t="s">
        <v>7</v>
      </c>
      <c r="H4" s="11" t="s">
        <v>6</v>
      </c>
      <c r="I4" s="12" t="s">
        <v>7</v>
      </c>
      <c r="J4" s="63"/>
      <c r="K4" s="64"/>
      <c r="L4" s="66"/>
      <c r="M4" s="55"/>
      <c r="N4" s="55"/>
      <c r="O4" s="55"/>
      <c r="P4" s="57"/>
    </row>
    <row r="5" spans="1:21" s="19" customFormat="1" x14ac:dyDescent="0.2">
      <c r="A5" s="13"/>
      <c r="B5" s="14"/>
      <c r="C5" s="15" t="s">
        <v>11</v>
      </c>
      <c r="D5" s="16" t="s">
        <v>12</v>
      </c>
      <c r="E5" s="16" t="s">
        <v>12</v>
      </c>
      <c r="F5" s="16" t="s">
        <v>12</v>
      </c>
      <c r="G5" s="17"/>
      <c r="H5" s="16" t="s">
        <v>13</v>
      </c>
      <c r="I5" s="18"/>
      <c r="J5" s="13"/>
      <c r="K5" s="14"/>
      <c r="L5" s="15" t="s">
        <v>11</v>
      </c>
      <c r="M5" s="16" t="s">
        <v>12</v>
      </c>
      <c r="N5" s="17"/>
      <c r="O5" s="16" t="s">
        <v>13</v>
      </c>
      <c r="P5" s="18"/>
      <c r="U5" s="20"/>
    </row>
    <row r="6" spans="1:21" x14ac:dyDescent="0.2">
      <c r="A6" s="21" t="s">
        <v>14</v>
      </c>
      <c r="B6" s="22">
        <v>40</v>
      </c>
      <c r="C6" s="23">
        <v>62923</v>
      </c>
      <c r="D6" s="23">
        <v>4103</v>
      </c>
      <c r="E6" s="23">
        <v>5759</v>
      </c>
      <c r="F6" s="23">
        <v>9862</v>
      </c>
      <c r="G6" s="24">
        <f>F6/$F$6*100</f>
        <v>100</v>
      </c>
      <c r="H6" s="23">
        <v>2636</v>
      </c>
      <c r="I6" s="25">
        <f>H6/$H$6*100</f>
        <v>100</v>
      </c>
      <c r="J6" s="21" t="s">
        <v>14</v>
      </c>
      <c r="K6" s="22">
        <v>40</v>
      </c>
      <c r="L6" s="23">
        <v>14587</v>
      </c>
      <c r="M6" s="23">
        <v>167</v>
      </c>
      <c r="N6" s="24">
        <f>M6/$M$6*100</f>
        <v>100</v>
      </c>
      <c r="O6" s="23">
        <v>512</v>
      </c>
      <c r="P6" s="25">
        <f>O6/$O$6*100</f>
        <v>100</v>
      </c>
    </row>
    <row r="7" spans="1:21" x14ac:dyDescent="0.2">
      <c r="A7" s="26"/>
      <c r="B7" s="22">
        <v>45</v>
      </c>
      <c r="C7" s="23">
        <v>67911</v>
      </c>
      <c r="D7" s="23">
        <v>4573</v>
      </c>
      <c r="E7" s="23">
        <v>5500</v>
      </c>
      <c r="F7" s="23">
        <v>10073</v>
      </c>
      <c r="G7" s="24">
        <f>F7/$F$6*100</f>
        <v>102.13952545122693</v>
      </c>
      <c r="H7" s="23">
        <v>2935</v>
      </c>
      <c r="I7" s="25">
        <f t="shared" ref="I7:I41" si="0">H7/$H$6*100</f>
        <v>111.34294385432473</v>
      </c>
      <c r="J7" s="26"/>
      <c r="K7" s="22">
        <v>45</v>
      </c>
      <c r="L7" s="23">
        <v>17017</v>
      </c>
      <c r="M7" s="23">
        <v>181</v>
      </c>
      <c r="N7" s="24">
        <f>M7/$M$6*100</f>
        <v>108.38323353293413</v>
      </c>
      <c r="O7" s="23">
        <v>739</v>
      </c>
      <c r="P7" s="25">
        <f t="shared" ref="P7:P41" si="1">O7/$O$6*100</f>
        <v>144.3359375</v>
      </c>
    </row>
    <row r="8" spans="1:21" x14ac:dyDescent="0.2">
      <c r="A8" s="27"/>
      <c r="B8" s="28">
        <v>50</v>
      </c>
      <c r="C8" s="23">
        <v>68435</v>
      </c>
      <c r="D8" s="23">
        <v>4323</v>
      </c>
      <c r="E8" s="23">
        <v>4795</v>
      </c>
      <c r="F8" s="23">
        <v>9118</v>
      </c>
      <c r="G8" s="24">
        <f t="shared" ref="G8:G41" si="2">F8/$F$6*100</f>
        <v>92.455891299939168</v>
      </c>
      <c r="H8" s="23">
        <v>2878</v>
      </c>
      <c r="I8" s="25">
        <f t="shared" si="0"/>
        <v>109.18057663125948</v>
      </c>
      <c r="J8" s="27"/>
      <c r="K8" s="28">
        <v>50</v>
      </c>
      <c r="L8" s="23">
        <v>18352</v>
      </c>
      <c r="M8" s="23">
        <v>175</v>
      </c>
      <c r="N8" s="24">
        <f t="shared" ref="N8:N41" si="3">M8/$M$6*100</f>
        <v>104.79041916167664</v>
      </c>
      <c r="O8" s="23">
        <v>744</v>
      </c>
      <c r="P8" s="25">
        <f t="shared" si="1"/>
        <v>145.3125</v>
      </c>
    </row>
    <row r="9" spans="1:21" x14ac:dyDescent="0.2">
      <c r="A9" s="27"/>
      <c r="B9" s="28">
        <v>55</v>
      </c>
      <c r="C9" s="23">
        <v>67142</v>
      </c>
      <c r="D9" s="23">
        <v>3941</v>
      </c>
      <c r="E9" s="23">
        <v>4156</v>
      </c>
      <c r="F9" s="23">
        <v>8097</v>
      </c>
      <c r="G9" s="24">
        <f>F9/$F$6*100</f>
        <v>82.103021699452441</v>
      </c>
      <c r="H9" s="23">
        <v>2904</v>
      </c>
      <c r="I9" s="25">
        <f t="shared" si="0"/>
        <v>110.16691957511382</v>
      </c>
      <c r="J9" s="27"/>
      <c r="K9" s="28">
        <v>55</v>
      </c>
      <c r="L9" s="23">
        <v>21326</v>
      </c>
      <c r="M9" s="23">
        <v>204</v>
      </c>
      <c r="N9" s="24">
        <f t="shared" si="3"/>
        <v>122.1556886227545</v>
      </c>
      <c r="O9" s="23">
        <v>980</v>
      </c>
      <c r="P9" s="25">
        <f t="shared" si="1"/>
        <v>191.40625</v>
      </c>
    </row>
    <row r="10" spans="1:21" x14ac:dyDescent="0.2">
      <c r="A10" s="27"/>
      <c r="B10" s="28">
        <v>60</v>
      </c>
      <c r="C10" s="23">
        <v>35258</v>
      </c>
      <c r="D10" s="23">
        <v>3616</v>
      </c>
      <c r="E10" s="23">
        <v>3381</v>
      </c>
      <c r="F10" s="23">
        <v>6997</v>
      </c>
      <c r="G10" s="24">
        <f t="shared" si="2"/>
        <v>70.949097546136684</v>
      </c>
      <c r="H10" s="23">
        <v>2880</v>
      </c>
      <c r="I10" s="25">
        <f t="shared" si="0"/>
        <v>109.25644916540212</v>
      </c>
      <c r="J10" s="27"/>
      <c r="K10" s="28">
        <v>60</v>
      </c>
      <c r="L10" s="23">
        <v>24842</v>
      </c>
      <c r="M10" s="23">
        <v>232</v>
      </c>
      <c r="N10" s="24">
        <f t="shared" si="3"/>
        <v>138.92215568862275</v>
      </c>
      <c r="O10" s="23">
        <v>1235</v>
      </c>
      <c r="P10" s="25">
        <f t="shared" si="1"/>
        <v>241.2109375</v>
      </c>
    </row>
    <row r="11" spans="1:21" x14ac:dyDescent="0.2">
      <c r="A11" s="29" t="s">
        <v>15</v>
      </c>
      <c r="B11" s="28" t="s">
        <v>16</v>
      </c>
      <c r="C11" s="23">
        <v>35278</v>
      </c>
      <c r="D11" s="23">
        <v>3624</v>
      </c>
      <c r="E11" s="23">
        <v>2928</v>
      </c>
      <c r="F11" s="23">
        <v>6552</v>
      </c>
      <c r="G11" s="24">
        <f t="shared" si="2"/>
        <v>66.436828229568036</v>
      </c>
      <c r="H11" s="23">
        <v>3001</v>
      </c>
      <c r="I11" s="25">
        <f t="shared" si="0"/>
        <v>113.84673748103187</v>
      </c>
      <c r="J11" s="29" t="s">
        <v>15</v>
      </c>
      <c r="K11" s="28" t="s">
        <v>16</v>
      </c>
      <c r="L11" s="23">
        <v>28682</v>
      </c>
      <c r="M11" s="23">
        <v>246</v>
      </c>
      <c r="N11" s="24">
        <f t="shared" si="3"/>
        <v>147.30538922155688</v>
      </c>
      <c r="O11" s="23">
        <v>1501</v>
      </c>
      <c r="P11" s="25">
        <f t="shared" si="1"/>
        <v>293.1640625</v>
      </c>
    </row>
    <row r="12" spans="1:21" x14ac:dyDescent="0.2">
      <c r="A12" s="27"/>
      <c r="B12" s="28">
        <v>2</v>
      </c>
      <c r="C12" s="23">
        <v>34972</v>
      </c>
      <c r="D12" s="23">
        <v>3614</v>
      </c>
      <c r="E12" s="23">
        <v>2886</v>
      </c>
      <c r="F12" s="23">
        <v>6500</v>
      </c>
      <c r="G12" s="24">
        <f t="shared" si="2"/>
        <v>65.909551815047664</v>
      </c>
      <c r="H12" s="23">
        <v>3038</v>
      </c>
      <c r="I12" s="25">
        <f t="shared" si="0"/>
        <v>115.25037936267071</v>
      </c>
      <c r="J12" s="27"/>
      <c r="K12" s="28">
        <v>2</v>
      </c>
      <c r="L12" s="23">
        <v>29858</v>
      </c>
      <c r="M12" s="23">
        <v>256</v>
      </c>
      <c r="N12" s="24">
        <f t="shared" si="3"/>
        <v>153.29341317365271</v>
      </c>
      <c r="O12" s="23">
        <v>1571</v>
      </c>
      <c r="P12" s="25">
        <f t="shared" si="1"/>
        <v>306.8359375</v>
      </c>
    </row>
    <row r="13" spans="1:21" x14ac:dyDescent="0.2">
      <c r="A13" s="27"/>
      <c r="B13" s="28">
        <f t="shared" ref="B13:B34" si="4">B12+1</f>
        <v>3</v>
      </c>
      <c r="C13" s="23">
        <v>64469</v>
      </c>
      <c r="D13" s="23">
        <v>3653</v>
      </c>
      <c r="E13" s="23">
        <v>2843</v>
      </c>
      <c r="F13" s="23">
        <v>6496</v>
      </c>
      <c r="G13" s="24">
        <f t="shared" si="2"/>
        <v>65.86899209085378</v>
      </c>
      <c r="H13" s="23">
        <v>3040</v>
      </c>
      <c r="I13" s="25">
        <f t="shared" si="0"/>
        <v>115.32625189681336</v>
      </c>
      <c r="J13" s="27"/>
      <c r="K13" s="28">
        <f t="shared" ref="K13:K34" si="5">K12+1</f>
        <v>3</v>
      </c>
      <c r="L13" s="23">
        <v>31099</v>
      </c>
      <c r="M13" s="23">
        <v>253</v>
      </c>
      <c r="N13" s="24">
        <f t="shared" si="3"/>
        <v>151.49700598802397</v>
      </c>
      <c r="O13" s="23">
        <v>1580</v>
      </c>
      <c r="P13" s="25">
        <f t="shared" si="1"/>
        <v>308.59375</v>
      </c>
    </row>
    <row r="14" spans="1:21" x14ac:dyDescent="0.2">
      <c r="A14" s="27"/>
      <c r="B14" s="28">
        <f t="shared" si="4"/>
        <v>4</v>
      </c>
      <c r="C14" s="23">
        <v>63857</v>
      </c>
      <c r="D14" s="23">
        <v>3598</v>
      </c>
      <c r="E14" s="23">
        <v>2760</v>
      </c>
      <c r="F14" s="23">
        <v>6358</v>
      </c>
      <c r="G14" s="24">
        <f t="shared" si="2"/>
        <v>64.469681606165068</v>
      </c>
      <c r="H14" s="23">
        <v>3018</v>
      </c>
      <c r="I14" s="25">
        <f t="shared" si="0"/>
        <v>114.4916540212443</v>
      </c>
      <c r="J14" s="27"/>
      <c r="K14" s="28">
        <f t="shared" si="5"/>
        <v>4</v>
      </c>
      <c r="L14" s="23">
        <v>32334</v>
      </c>
      <c r="M14" s="23">
        <v>249</v>
      </c>
      <c r="N14" s="24">
        <f t="shared" si="3"/>
        <v>149.10179640718565</v>
      </c>
      <c r="O14" s="23">
        <v>1543</v>
      </c>
      <c r="P14" s="25">
        <f t="shared" si="1"/>
        <v>301.3671875</v>
      </c>
    </row>
    <row r="15" spans="1:21" x14ac:dyDescent="0.2">
      <c r="A15" s="27"/>
      <c r="B15" s="28">
        <f t="shared" si="4"/>
        <v>5</v>
      </c>
      <c r="C15" s="23">
        <v>63263</v>
      </c>
      <c r="D15" s="23">
        <v>3527</v>
      </c>
      <c r="E15" s="23">
        <v>2669</v>
      </c>
      <c r="F15" s="23">
        <v>6196</v>
      </c>
      <c r="G15" s="24">
        <f t="shared" si="2"/>
        <v>62.827012776313119</v>
      </c>
      <c r="H15" s="23">
        <v>2993</v>
      </c>
      <c r="I15" s="25">
        <f t="shared" si="0"/>
        <v>113.54324734446131</v>
      </c>
      <c r="J15" s="27"/>
      <c r="K15" s="28">
        <f t="shared" si="5"/>
        <v>5</v>
      </c>
      <c r="L15" s="23">
        <v>32937</v>
      </c>
      <c r="M15" s="23">
        <v>248</v>
      </c>
      <c r="N15" s="24">
        <f t="shared" si="3"/>
        <v>148.50299401197603</v>
      </c>
      <c r="O15" s="23">
        <v>1534</v>
      </c>
      <c r="P15" s="25">
        <f t="shared" si="1"/>
        <v>299.609375</v>
      </c>
    </row>
    <row r="16" spans="1:21" x14ac:dyDescent="0.2">
      <c r="A16" s="27"/>
      <c r="B16" s="28">
        <f t="shared" si="4"/>
        <v>6</v>
      </c>
      <c r="C16" s="23">
        <v>62568</v>
      </c>
      <c r="D16" s="23">
        <v>3401</v>
      </c>
      <c r="E16" s="23">
        <v>2537</v>
      </c>
      <c r="F16" s="23">
        <v>5938</v>
      </c>
      <c r="G16" s="24">
        <f t="shared" si="2"/>
        <v>60.210910565808149</v>
      </c>
      <c r="H16" s="23">
        <v>2970</v>
      </c>
      <c r="I16" s="25">
        <f t="shared" si="0"/>
        <v>112.67071320182094</v>
      </c>
      <c r="J16" s="27"/>
      <c r="K16" s="28">
        <f t="shared" si="5"/>
        <v>6</v>
      </c>
      <c r="L16" s="23">
        <v>33194</v>
      </c>
      <c r="M16" s="23">
        <v>248</v>
      </c>
      <c r="N16" s="24">
        <f t="shared" si="3"/>
        <v>148.50299401197603</v>
      </c>
      <c r="O16" s="23">
        <v>1549</v>
      </c>
      <c r="P16" s="25">
        <f t="shared" si="1"/>
        <v>302.5390625</v>
      </c>
    </row>
    <row r="17" spans="1:16" x14ac:dyDescent="0.2">
      <c r="A17" s="27"/>
      <c r="B17" s="28">
        <f t="shared" si="4"/>
        <v>7</v>
      </c>
      <c r="C17" s="23">
        <v>61861</v>
      </c>
      <c r="D17" s="23">
        <v>3325</v>
      </c>
      <c r="E17" s="23">
        <v>2431</v>
      </c>
      <c r="F17" s="23">
        <v>5756</v>
      </c>
      <c r="G17" s="24">
        <f t="shared" si="2"/>
        <v>58.365443114986817</v>
      </c>
      <c r="H17" s="23">
        <v>2956</v>
      </c>
      <c r="I17" s="25">
        <f t="shared" si="0"/>
        <v>112.13960546282247</v>
      </c>
      <c r="J17" s="27"/>
      <c r="K17" s="28">
        <f t="shared" si="5"/>
        <v>7</v>
      </c>
      <c r="L17" s="23">
        <v>33357</v>
      </c>
      <c r="M17" s="23">
        <v>249</v>
      </c>
      <c r="N17" s="24">
        <f t="shared" si="3"/>
        <v>149.10179640718565</v>
      </c>
      <c r="O17" s="23">
        <v>1575</v>
      </c>
      <c r="P17" s="25">
        <f t="shared" si="1"/>
        <v>307.6171875</v>
      </c>
    </row>
    <row r="18" spans="1:16" x14ac:dyDescent="0.2">
      <c r="A18" s="27"/>
      <c r="B18" s="28">
        <f t="shared" si="4"/>
        <v>8</v>
      </c>
      <c r="C18" s="23">
        <v>61171</v>
      </c>
      <c r="D18" s="23">
        <v>3260</v>
      </c>
      <c r="E18" s="23">
        <v>2339</v>
      </c>
      <c r="F18" s="23">
        <v>5599</v>
      </c>
      <c r="G18" s="24">
        <f t="shared" si="2"/>
        <v>56.773473940377208</v>
      </c>
      <c r="H18" s="23">
        <v>2936</v>
      </c>
      <c r="I18" s="25">
        <f t="shared" si="0"/>
        <v>111.38088012139606</v>
      </c>
      <c r="J18" s="27"/>
      <c r="K18" s="28">
        <f t="shared" si="5"/>
        <v>8</v>
      </c>
      <c r="L18" s="23">
        <v>33804</v>
      </c>
      <c r="M18" s="23">
        <v>248</v>
      </c>
      <c r="N18" s="24">
        <f t="shared" si="3"/>
        <v>148.50299401197603</v>
      </c>
      <c r="O18" s="23">
        <v>1584</v>
      </c>
      <c r="P18" s="25">
        <f t="shared" si="1"/>
        <v>309.375</v>
      </c>
    </row>
    <row r="19" spans="1:16" x14ac:dyDescent="0.2">
      <c r="A19" s="27"/>
      <c r="B19" s="28">
        <f t="shared" si="4"/>
        <v>9</v>
      </c>
      <c r="C19" s="23">
        <v>60354</v>
      </c>
      <c r="D19" s="23">
        <v>3185</v>
      </c>
      <c r="E19" s="23">
        <v>2215</v>
      </c>
      <c r="F19" s="23">
        <v>5400</v>
      </c>
      <c r="G19" s="24">
        <f t="shared" si="2"/>
        <v>54.7556276617319</v>
      </c>
      <c r="H19" s="23">
        <v>2917</v>
      </c>
      <c r="I19" s="25">
        <f t="shared" si="0"/>
        <v>110.66009104704098</v>
      </c>
      <c r="J19" s="27"/>
      <c r="K19" s="28">
        <f t="shared" si="5"/>
        <v>9</v>
      </c>
      <c r="L19" s="23">
        <v>35327</v>
      </c>
      <c r="M19" s="23">
        <v>247</v>
      </c>
      <c r="N19" s="24">
        <f t="shared" si="3"/>
        <v>147.90419161676647</v>
      </c>
      <c r="O19" s="23">
        <v>1583</v>
      </c>
      <c r="P19" s="25">
        <f t="shared" si="1"/>
        <v>309.1796875</v>
      </c>
    </row>
    <row r="20" spans="1:16" x14ac:dyDescent="0.2">
      <c r="A20" s="27"/>
      <c r="B20" s="28">
        <f t="shared" si="4"/>
        <v>10</v>
      </c>
      <c r="C20" s="23">
        <v>59726</v>
      </c>
      <c r="D20" s="23">
        <v>3077</v>
      </c>
      <c r="E20" s="23">
        <v>2095</v>
      </c>
      <c r="F20" s="23">
        <v>5172</v>
      </c>
      <c r="G20" s="24">
        <f t="shared" si="2"/>
        <v>52.443723382680993</v>
      </c>
      <c r="H20" s="23">
        <v>2905</v>
      </c>
      <c r="I20" s="25">
        <f t="shared" si="0"/>
        <v>110.20485584218514</v>
      </c>
      <c r="J20" s="27"/>
      <c r="K20" s="28">
        <f t="shared" si="5"/>
        <v>10</v>
      </c>
      <c r="L20" s="23">
        <v>36508</v>
      </c>
      <c r="M20" s="23">
        <v>248</v>
      </c>
      <c r="N20" s="24">
        <f t="shared" si="3"/>
        <v>148.50299401197603</v>
      </c>
      <c r="O20" s="23">
        <v>1590</v>
      </c>
      <c r="P20" s="25">
        <f t="shared" si="1"/>
        <v>310.546875</v>
      </c>
    </row>
    <row r="21" spans="1:16" x14ac:dyDescent="0.2">
      <c r="A21" s="27"/>
      <c r="B21" s="28">
        <f t="shared" si="4"/>
        <v>11</v>
      </c>
      <c r="C21" s="23">
        <v>58689</v>
      </c>
      <c r="D21" s="23">
        <v>2958</v>
      </c>
      <c r="E21" s="23">
        <v>1979</v>
      </c>
      <c r="F21" s="23">
        <v>4937</v>
      </c>
      <c r="G21" s="24">
        <f t="shared" si="2"/>
        <v>50.060839586290818</v>
      </c>
      <c r="H21" s="23">
        <v>2900</v>
      </c>
      <c r="I21" s="25">
        <f t="shared" si="0"/>
        <v>110.01517450682854</v>
      </c>
      <c r="J21" s="27"/>
      <c r="K21" s="28">
        <f t="shared" si="5"/>
        <v>11</v>
      </c>
      <c r="L21" s="23">
        <v>37661</v>
      </c>
      <c r="M21" s="23">
        <v>252</v>
      </c>
      <c r="N21" s="24">
        <f t="shared" si="3"/>
        <v>150.89820359281435</v>
      </c>
      <c r="O21" s="23">
        <v>1614</v>
      </c>
      <c r="P21" s="25">
        <f t="shared" si="1"/>
        <v>315.234375</v>
      </c>
    </row>
    <row r="22" spans="1:16" x14ac:dyDescent="0.2">
      <c r="A22" s="27"/>
      <c r="B22" s="28">
        <f t="shared" si="4"/>
        <v>12</v>
      </c>
      <c r="C22" s="23">
        <v>58348</v>
      </c>
      <c r="D22" s="23">
        <v>2887</v>
      </c>
      <c r="E22" s="23">
        <v>1916</v>
      </c>
      <c r="F22" s="23">
        <v>4803</v>
      </c>
      <c r="G22" s="24">
        <f t="shared" si="2"/>
        <v>48.702088825795983</v>
      </c>
      <c r="H22" s="23">
        <v>2897</v>
      </c>
      <c r="I22" s="25">
        <f t="shared" si="0"/>
        <v>109.90136570561458</v>
      </c>
      <c r="J22" s="27"/>
      <c r="K22" s="28">
        <f t="shared" si="5"/>
        <v>12</v>
      </c>
      <c r="L22" s="23">
        <v>36815</v>
      </c>
      <c r="M22" s="23">
        <v>255</v>
      </c>
      <c r="N22" s="24">
        <f t="shared" si="3"/>
        <v>152.69461077844312</v>
      </c>
      <c r="O22" s="23">
        <v>1629</v>
      </c>
      <c r="P22" s="25">
        <f t="shared" si="1"/>
        <v>318.1640625</v>
      </c>
    </row>
    <row r="23" spans="1:16" x14ac:dyDescent="0.2">
      <c r="A23" s="27"/>
      <c r="B23" s="28">
        <f t="shared" si="4"/>
        <v>13</v>
      </c>
      <c r="C23" s="23">
        <v>58273</v>
      </c>
      <c r="D23" s="23">
        <v>2794</v>
      </c>
      <c r="E23" s="23">
        <v>1839</v>
      </c>
      <c r="F23" s="23">
        <v>4633</v>
      </c>
      <c r="G23" s="24">
        <f t="shared" si="2"/>
        <v>46.97830054755628</v>
      </c>
      <c r="H23" s="23">
        <v>2924</v>
      </c>
      <c r="I23" s="25">
        <f t="shared" si="0"/>
        <v>110.92564491654022</v>
      </c>
      <c r="J23" s="27"/>
      <c r="K23" s="28">
        <f t="shared" si="5"/>
        <v>13</v>
      </c>
      <c r="L23" s="23">
        <v>39806</v>
      </c>
      <c r="M23" s="23">
        <v>261</v>
      </c>
      <c r="N23" s="24">
        <f t="shared" si="3"/>
        <v>156.2874251497006</v>
      </c>
      <c r="O23" s="23">
        <v>1650</v>
      </c>
      <c r="P23" s="25">
        <f t="shared" si="1"/>
        <v>322.265625</v>
      </c>
    </row>
    <row r="24" spans="1:16" x14ac:dyDescent="0.2">
      <c r="A24" s="27"/>
      <c r="B24" s="28">
        <f t="shared" si="4"/>
        <v>14</v>
      </c>
      <c r="C24" s="23">
        <v>58801</v>
      </c>
      <c r="D24" s="23">
        <v>2757</v>
      </c>
      <c r="E24" s="23">
        <v>1745</v>
      </c>
      <c r="F24" s="23">
        <v>4502</v>
      </c>
      <c r="G24" s="24">
        <f t="shared" si="2"/>
        <v>45.649969580206857</v>
      </c>
      <c r="H24" s="23">
        <v>2952</v>
      </c>
      <c r="I24" s="25">
        <f t="shared" si="0"/>
        <v>111.98786039453719</v>
      </c>
      <c r="J24" s="27"/>
      <c r="K24" s="28">
        <f t="shared" si="5"/>
        <v>14</v>
      </c>
      <c r="L24" s="23">
        <v>41115</v>
      </c>
      <c r="M24" s="23">
        <v>272</v>
      </c>
      <c r="N24" s="24">
        <f t="shared" si="3"/>
        <v>162.87425149700599</v>
      </c>
      <c r="O24" s="23">
        <v>1668</v>
      </c>
      <c r="P24" s="25">
        <f t="shared" si="1"/>
        <v>325.78125</v>
      </c>
    </row>
    <row r="25" spans="1:16" x14ac:dyDescent="0.2">
      <c r="A25" s="27"/>
      <c r="B25" s="28">
        <f t="shared" si="4"/>
        <v>15</v>
      </c>
      <c r="C25" s="23">
        <v>58335</v>
      </c>
      <c r="D25" s="23">
        <v>2752</v>
      </c>
      <c r="E25" s="23">
        <v>1696</v>
      </c>
      <c r="F25" s="23">
        <v>4448</v>
      </c>
      <c r="G25" s="24">
        <f t="shared" si="2"/>
        <v>45.102413303589536</v>
      </c>
      <c r="H25" s="23">
        <v>3009</v>
      </c>
      <c r="I25" s="25">
        <f t="shared" si="0"/>
        <v>114.15022761760243</v>
      </c>
      <c r="J25" s="27"/>
      <c r="K25" s="28">
        <f t="shared" si="5"/>
        <v>15</v>
      </c>
      <c r="L25" s="23">
        <v>42718</v>
      </c>
      <c r="M25" s="23">
        <v>278</v>
      </c>
      <c r="N25" s="24">
        <f t="shared" si="3"/>
        <v>166.46706586826349</v>
      </c>
      <c r="O25" s="23">
        <v>1674</v>
      </c>
      <c r="P25" s="25">
        <f t="shared" si="1"/>
        <v>326.953125</v>
      </c>
    </row>
    <row r="26" spans="1:16" x14ac:dyDescent="0.2">
      <c r="A26" s="27"/>
      <c r="B26" s="28">
        <f t="shared" si="4"/>
        <v>16</v>
      </c>
      <c r="C26" s="23">
        <v>58119</v>
      </c>
      <c r="D26" s="23">
        <v>2683</v>
      </c>
      <c r="E26" s="23">
        <v>1653</v>
      </c>
      <c r="F26" s="23">
        <v>4336</v>
      </c>
      <c r="G26" s="24">
        <f t="shared" si="2"/>
        <v>43.966741026161024</v>
      </c>
      <c r="H26" s="23">
        <v>3029</v>
      </c>
      <c r="I26" s="25">
        <f t="shared" si="0"/>
        <v>114.90895295902884</v>
      </c>
      <c r="J26" s="27"/>
      <c r="K26" s="28">
        <f t="shared" si="5"/>
        <v>16</v>
      </c>
      <c r="L26" s="23">
        <v>44685</v>
      </c>
      <c r="M26" s="23">
        <v>291</v>
      </c>
      <c r="N26" s="24">
        <f t="shared" si="3"/>
        <v>174.25149700598803</v>
      </c>
      <c r="O26" s="23">
        <v>1698</v>
      </c>
      <c r="P26" s="25">
        <f t="shared" si="1"/>
        <v>331.640625</v>
      </c>
    </row>
    <row r="27" spans="1:16" x14ac:dyDescent="0.2">
      <c r="A27" s="27"/>
      <c r="B27" s="28">
        <f t="shared" si="4"/>
        <v>17</v>
      </c>
      <c r="C27" s="23">
        <v>58430</v>
      </c>
      <c r="D27" s="23">
        <v>2640</v>
      </c>
      <c r="E27" s="23">
        <v>1604</v>
      </c>
      <c r="F27" s="23">
        <v>4244</v>
      </c>
      <c r="G27" s="24">
        <f t="shared" si="2"/>
        <v>43.033867369701881</v>
      </c>
      <c r="H27" s="23">
        <v>2974</v>
      </c>
      <c r="I27" s="25">
        <f t="shared" si="0"/>
        <v>112.82245827010622</v>
      </c>
      <c r="J27" s="27"/>
      <c r="K27" s="28">
        <f t="shared" si="5"/>
        <v>17</v>
      </c>
      <c r="L27" s="23">
        <v>45625</v>
      </c>
      <c r="M27" s="23">
        <v>302</v>
      </c>
      <c r="N27" s="24">
        <f t="shared" si="3"/>
        <v>180.83832335329342</v>
      </c>
      <c r="O27" s="23">
        <v>1729</v>
      </c>
      <c r="P27" s="25">
        <f t="shared" si="1"/>
        <v>337.6953125</v>
      </c>
    </row>
    <row r="28" spans="1:16" x14ac:dyDescent="0.2">
      <c r="A28" s="27"/>
      <c r="B28" s="28">
        <f t="shared" si="4"/>
        <v>18</v>
      </c>
      <c r="C28" s="23">
        <v>58252</v>
      </c>
      <c r="D28" s="23">
        <v>2670</v>
      </c>
      <c r="E28" s="23">
        <v>1597</v>
      </c>
      <c r="F28" s="23">
        <v>4267</v>
      </c>
      <c r="G28" s="24">
        <f t="shared" si="2"/>
        <v>43.267085783816675</v>
      </c>
      <c r="H28" s="23">
        <v>3013</v>
      </c>
      <c r="I28" s="25">
        <f t="shared" si="0"/>
        <v>114.3019726858877</v>
      </c>
      <c r="J28" s="27"/>
      <c r="K28" s="28">
        <f t="shared" si="5"/>
        <v>18</v>
      </c>
      <c r="L28" s="23">
        <v>45668</v>
      </c>
      <c r="M28" s="23">
        <v>296</v>
      </c>
      <c r="N28" s="24">
        <f t="shared" si="3"/>
        <v>177.24550898203591</v>
      </c>
      <c r="O28" s="23">
        <v>1709</v>
      </c>
      <c r="P28" s="25">
        <f t="shared" si="1"/>
        <v>333.7890625</v>
      </c>
    </row>
    <row r="29" spans="1:16" x14ac:dyDescent="0.2">
      <c r="A29" s="27"/>
      <c r="B29" s="28">
        <f t="shared" si="4"/>
        <v>19</v>
      </c>
      <c r="C29" s="23">
        <v>59313</v>
      </c>
      <c r="D29" s="23">
        <v>2673</v>
      </c>
      <c r="E29" s="23">
        <v>1591</v>
      </c>
      <c r="F29" s="23">
        <v>4264</v>
      </c>
      <c r="G29" s="24">
        <f t="shared" si="2"/>
        <v>43.236665990671263</v>
      </c>
      <c r="H29" s="23">
        <v>3034</v>
      </c>
      <c r="I29" s="25">
        <f t="shared" si="0"/>
        <v>115.09863429438542</v>
      </c>
      <c r="J29" s="27"/>
      <c r="K29" s="28">
        <f t="shared" si="5"/>
        <v>19</v>
      </c>
      <c r="L29" s="23">
        <v>44832</v>
      </c>
      <c r="M29" s="23">
        <v>296</v>
      </c>
      <c r="N29" s="24">
        <f t="shared" si="3"/>
        <v>177.24550898203591</v>
      </c>
      <c r="O29" s="23">
        <v>1699</v>
      </c>
      <c r="P29" s="25">
        <f t="shared" si="1"/>
        <v>331.8359375</v>
      </c>
    </row>
    <row r="30" spans="1:16" x14ac:dyDescent="0.2">
      <c r="A30" s="27"/>
      <c r="B30" s="28">
        <f t="shared" si="4"/>
        <v>20</v>
      </c>
      <c r="C30" s="23">
        <v>58944</v>
      </c>
      <c r="D30" s="23">
        <v>2715</v>
      </c>
      <c r="E30" s="23">
        <v>1589</v>
      </c>
      <c r="F30" s="23">
        <v>4304</v>
      </c>
      <c r="G30" s="24">
        <f t="shared" si="2"/>
        <v>43.64226323261002</v>
      </c>
      <c r="H30" s="23">
        <v>3046</v>
      </c>
      <c r="I30" s="25">
        <f t="shared" si="0"/>
        <v>115.55386949924127</v>
      </c>
      <c r="J30" s="27"/>
      <c r="K30" s="28">
        <f t="shared" si="5"/>
        <v>20</v>
      </c>
      <c r="L30" s="23">
        <v>45785</v>
      </c>
      <c r="M30" s="23">
        <v>303</v>
      </c>
      <c r="N30" s="24">
        <f t="shared" si="3"/>
        <v>181.43712574850298</v>
      </c>
      <c r="O30" s="23">
        <v>1697</v>
      </c>
      <c r="P30" s="25">
        <f t="shared" si="1"/>
        <v>331.4453125</v>
      </c>
    </row>
    <row r="31" spans="1:16" x14ac:dyDescent="0.2">
      <c r="A31" s="27"/>
      <c r="B31" s="28">
        <f t="shared" si="4"/>
        <v>21</v>
      </c>
      <c r="C31" s="23">
        <v>58793</v>
      </c>
      <c r="D31" s="23">
        <v>2663</v>
      </c>
      <c r="E31" s="23">
        <v>1515</v>
      </c>
      <c r="F31" s="23">
        <v>4178</v>
      </c>
      <c r="G31" s="24">
        <f t="shared" si="2"/>
        <v>42.364631920502944</v>
      </c>
      <c r="H31" s="23">
        <v>3043</v>
      </c>
      <c r="I31" s="25">
        <f t="shared" si="0"/>
        <v>115.44006069802732</v>
      </c>
      <c r="J31" s="27"/>
      <c r="K31" s="28">
        <f t="shared" si="5"/>
        <v>21</v>
      </c>
      <c r="L31" s="23">
        <v>46676</v>
      </c>
      <c r="M31" s="23">
        <v>299</v>
      </c>
      <c r="N31" s="24">
        <f t="shared" si="3"/>
        <v>179.04191616766468</v>
      </c>
      <c r="O31" s="23">
        <v>1678</v>
      </c>
      <c r="P31" s="25">
        <f t="shared" si="1"/>
        <v>327.734375</v>
      </c>
    </row>
    <row r="32" spans="1:16" x14ac:dyDescent="0.2">
      <c r="A32" s="27"/>
      <c r="B32" s="28">
        <f t="shared" si="4"/>
        <v>22</v>
      </c>
      <c r="C32" s="23">
        <v>59195</v>
      </c>
      <c r="D32" s="23">
        <v>2669</v>
      </c>
      <c r="E32" s="23">
        <v>1489</v>
      </c>
      <c r="F32" s="23">
        <v>4158</v>
      </c>
      <c r="G32" s="24">
        <f t="shared" si="2"/>
        <v>42.161833299533562</v>
      </c>
      <c r="H32" s="23">
        <v>3034</v>
      </c>
      <c r="I32" s="25">
        <f t="shared" si="0"/>
        <v>115.09863429438542</v>
      </c>
      <c r="J32" s="27"/>
      <c r="K32" s="28">
        <f t="shared" si="5"/>
        <v>22</v>
      </c>
      <c r="L32" s="23">
        <v>47452</v>
      </c>
      <c r="M32" s="23">
        <v>300</v>
      </c>
      <c r="N32" s="24">
        <f t="shared" si="3"/>
        <v>179.64071856287424</v>
      </c>
      <c r="O32" s="23">
        <v>1652</v>
      </c>
      <c r="P32" s="25">
        <f t="shared" si="1"/>
        <v>322.65625</v>
      </c>
    </row>
    <row r="33" spans="1:21" x14ac:dyDescent="0.2">
      <c r="A33" s="27"/>
      <c r="B33" s="28">
        <f t="shared" si="4"/>
        <v>23</v>
      </c>
      <c r="C33" s="23">
        <v>59100</v>
      </c>
      <c r="D33" s="23">
        <v>2655</v>
      </c>
      <c r="E33" s="23">
        <v>1463</v>
      </c>
      <c r="F33" s="23">
        <v>4118</v>
      </c>
      <c r="G33" s="24">
        <f t="shared" si="2"/>
        <v>41.756236057594812</v>
      </c>
      <c r="H33" s="23">
        <v>3018</v>
      </c>
      <c r="I33" s="25">
        <f t="shared" si="0"/>
        <v>114.4916540212443</v>
      </c>
      <c r="J33" s="27"/>
      <c r="K33" s="28">
        <f t="shared" si="5"/>
        <v>23</v>
      </c>
      <c r="L33" s="23">
        <v>47693</v>
      </c>
      <c r="M33" s="23">
        <v>296</v>
      </c>
      <c r="N33" s="24">
        <f t="shared" si="3"/>
        <v>177.24550898203591</v>
      </c>
      <c r="O33" s="23">
        <v>1544</v>
      </c>
      <c r="P33" s="25">
        <f t="shared" si="1"/>
        <v>301.5625</v>
      </c>
    </row>
    <row r="34" spans="1:21" x14ac:dyDescent="0.2">
      <c r="A34" s="27"/>
      <c r="B34" s="28">
        <f t="shared" si="4"/>
        <v>24</v>
      </c>
      <c r="C34" s="23">
        <v>58994</v>
      </c>
      <c r="D34" s="23">
        <v>2664</v>
      </c>
      <c r="E34" s="23">
        <v>1461</v>
      </c>
      <c r="F34" s="23">
        <v>4125</v>
      </c>
      <c r="G34" s="24">
        <f t="shared" si="2"/>
        <v>41.827215574934087</v>
      </c>
      <c r="H34" s="23">
        <v>3027</v>
      </c>
      <c r="I34" s="25">
        <f t="shared" si="0"/>
        <v>114.83308042488618</v>
      </c>
      <c r="J34" s="27"/>
      <c r="K34" s="28">
        <f t="shared" si="5"/>
        <v>24</v>
      </c>
      <c r="L34" s="23">
        <v>48135</v>
      </c>
      <c r="M34" s="23">
        <v>312</v>
      </c>
      <c r="N34" s="24">
        <f t="shared" si="3"/>
        <v>186.82634730538922</v>
      </c>
      <c r="O34" s="23">
        <v>1605</v>
      </c>
      <c r="P34" s="25">
        <f t="shared" si="1"/>
        <v>313.4765625</v>
      </c>
    </row>
    <row r="35" spans="1:21" x14ac:dyDescent="0.2">
      <c r="A35" s="27"/>
      <c r="B35" s="28">
        <v>25</v>
      </c>
      <c r="C35" s="23">
        <v>59817</v>
      </c>
      <c r="D35" s="23">
        <v>2703</v>
      </c>
      <c r="E35" s="23">
        <v>1473</v>
      </c>
      <c r="F35" s="23">
        <v>4176</v>
      </c>
      <c r="G35" s="24">
        <f t="shared" si="2"/>
        <v>42.344352058406002</v>
      </c>
      <c r="H35" s="23">
        <v>3100</v>
      </c>
      <c r="I35" s="25">
        <f t="shared" si="0"/>
        <v>117.60242792109257</v>
      </c>
      <c r="J35" s="27"/>
      <c r="K35" s="28">
        <v>25</v>
      </c>
      <c r="L35" s="23">
        <v>48808</v>
      </c>
      <c r="M35" s="23">
        <v>329</v>
      </c>
      <c r="N35" s="24">
        <f t="shared" si="3"/>
        <v>197.00598802395211</v>
      </c>
      <c r="O35" s="23">
        <v>1552</v>
      </c>
      <c r="P35" s="25">
        <f t="shared" si="1"/>
        <v>303.125</v>
      </c>
    </row>
    <row r="36" spans="1:21" x14ac:dyDescent="0.2">
      <c r="A36" s="27"/>
      <c r="B36" s="30">
        <v>26</v>
      </c>
      <c r="C36" s="31">
        <v>59979</v>
      </c>
      <c r="D36" s="31">
        <v>2718</v>
      </c>
      <c r="E36" s="31">
        <v>1457</v>
      </c>
      <c r="F36" s="31">
        <v>4175</v>
      </c>
      <c r="G36" s="24">
        <f t="shared" si="2"/>
        <v>42.334212127357532</v>
      </c>
      <c r="H36" s="31">
        <v>3127</v>
      </c>
      <c r="I36" s="25">
        <f t="shared" si="0"/>
        <v>118.62670713201821</v>
      </c>
      <c r="J36" s="27"/>
      <c r="K36" s="30">
        <v>26</v>
      </c>
      <c r="L36" s="31">
        <v>48995</v>
      </c>
      <c r="M36" s="32">
        <v>325</v>
      </c>
      <c r="N36" s="24">
        <f t="shared" si="3"/>
        <v>194.61077844311376</v>
      </c>
      <c r="O36" s="31">
        <v>1456</v>
      </c>
      <c r="P36" s="25">
        <f t="shared" si="1"/>
        <v>284.375</v>
      </c>
    </row>
    <row r="37" spans="1:21" x14ac:dyDescent="0.2">
      <c r="A37" s="27"/>
      <c r="B37" s="28">
        <v>27</v>
      </c>
      <c r="C37" s="31">
        <v>60352</v>
      </c>
      <c r="D37" s="31">
        <v>2802</v>
      </c>
      <c r="E37" s="31">
        <v>1468</v>
      </c>
      <c r="F37" s="31">
        <v>4270</v>
      </c>
      <c r="G37" s="33">
        <f t="shared" si="2"/>
        <v>43.297505576962074</v>
      </c>
      <c r="H37" s="31">
        <v>3133</v>
      </c>
      <c r="I37" s="34">
        <f t="shared" si="0"/>
        <v>118.85432473444612</v>
      </c>
      <c r="J37" s="27"/>
      <c r="K37" s="28">
        <v>27</v>
      </c>
      <c r="L37" s="31">
        <v>50182</v>
      </c>
      <c r="M37" s="31">
        <v>295</v>
      </c>
      <c r="N37" s="33">
        <f t="shared" si="3"/>
        <v>176.64670658682635</v>
      </c>
      <c r="O37" s="31">
        <v>1335</v>
      </c>
      <c r="P37" s="34">
        <f t="shared" si="1"/>
        <v>260.7421875</v>
      </c>
    </row>
    <row r="38" spans="1:21" s="40" customFormat="1" x14ac:dyDescent="0.2">
      <c r="A38" s="35"/>
      <c r="B38" s="36">
        <v>28</v>
      </c>
      <c r="C38" s="37">
        <v>60429</v>
      </c>
      <c r="D38" s="37">
        <v>2841</v>
      </c>
      <c r="E38" s="37">
        <v>1448</v>
      </c>
      <c r="F38" s="37">
        <v>4289</v>
      </c>
      <c r="G38" s="38">
        <f t="shared" si="2"/>
        <v>43.490164266882985</v>
      </c>
      <c r="H38" s="37">
        <v>3131</v>
      </c>
      <c r="I38" s="39">
        <f t="shared" si="0"/>
        <v>118.77845220030349</v>
      </c>
      <c r="J38" s="35"/>
      <c r="K38" s="36">
        <v>28</v>
      </c>
      <c r="L38" s="37">
        <v>51539</v>
      </c>
      <c r="M38" s="37">
        <v>294</v>
      </c>
      <c r="N38" s="38">
        <f t="shared" si="3"/>
        <v>176.04790419161677</v>
      </c>
      <c r="O38" s="37">
        <v>1297</v>
      </c>
      <c r="P38" s="39">
        <f t="shared" si="1"/>
        <v>253.3203125</v>
      </c>
      <c r="U38" s="41"/>
    </row>
    <row r="39" spans="1:21" x14ac:dyDescent="0.2">
      <c r="A39" s="35"/>
      <c r="B39" s="28">
        <v>29</v>
      </c>
      <c r="C39" s="37">
        <v>60522</v>
      </c>
      <c r="D39" s="37">
        <v>2928</v>
      </c>
      <c r="E39" s="37">
        <v>1414</v>
      </c>
      <c r="F39" s="37">
        <v>4342</v>
      </c>
      <c r="G39" s="38">
        <f t="shared" si="2"/>
        <v>44.027580612451835</v>
      </c>
      <c r="H39" s="37">
        <v>3125</v>
      </c>
      <c r="I39" s="39">
        <f t="shared" si="0"/>
        <v>118.55083459787556</v>
      </c>
      <c r="J39" s="35"/>
      <c r="K39" s="42">
        <v>29</v>
      </c>
      <c r="L39" s="37">
        <v>51109</v>
      </c>
      <c r="M39" s="37">
        <v>297</v>
      </c>
      <c r="N39" s="38">
        <f t="shared" si="3"/>
        <v>177.8443113772455</v>
      </c>
      <c r="O39" s="37">
        <v>1265</v>
      </c>
      <c r="P39" s="39">
        <f t="shared" si="1"/>
        <v>247.0703125</v>
      </c>
    </row>
    <row r="40" spans="1:21" x14ac:dyDescent="0.2">
      <c r="A40" s="35"/>
      <c r="B40" s="28">
        <v>30</v>
      </c>
      <c r="C40" s="37">
        <v>60402</v>
      </c>
      <c r="D40" s="37">
        <v>2923</v>
      </c>
      <c r="E40" s="37">
        <v>1425</v>
      </c>
      <c r="F40" s="37">
        <v>4348</v>
      </c>
      <c r="G40" s="38">
        <f t="shared" si="2"/>
        <v>44.088420198742654</v>
      </c>
      <c r="H40" s="37">
        <v>3099</v>
      </c>
      <c r="I40" s="39">
        <f t="shared" si="0"/>
        <v>117.56449165402125</v>
      </c>
      <c r="J40" s="35"/>
      <c r="K40" s="36">
        <v>30</v>
      </c>
      <c r="L40" s="37">
        <v>49832</v>
      </c>
      <c r="M40" s="37">
        <v>296</v>
      </c>
      <c r="N40" s="38">
        <f t="shared" si="3"/>
        <v>177.24550898203591</v>
      </c>
      <c r="O40" s="37">
        <v>1249</v>
      </c>
      <c r="P40" s="39">
        <f t="shared" si="1"/>
        <v>243.9453125</v>
      </c>
    </row>
    <row r="41" spans="1:21" ht="27" thickBot="1" x14ac:dyDescent="0.25">
      <c r="A41" s="43" t="s">
        <v>17</v>
      </c>
      <c r="B41" s="44" t="s">
        <v>18</v>
      </c>
      <c r="C41" s="45">
        <v>61542</v>
      </c>
      <c r="D41" s="45">
        <v>2871</v>
      </c>
      <c r="E41" s="45">
        <v>1387</v>
      </c>
      <c r="F41" s="45">
        <v>4258</v>
      </c>
      <c r="G41" s="46">
        <f t="shared" si="2"/>
        <v>43.175826404380452</v>
      </c>
      <c r="H41" s="45">
        <v>3037</v>
      </c>
      <c r="I41" s="47">
        <f t="shared" si="0"/>
        <v>115.2124430955994</v>
      </c>
      <c r="J41" s="43" t="s">
        <v>17</v>
      </c>
      <c r="K41" s="48" t="s">
        <v>18</v>
      </c>
      <c r="L41" s="45">
        <v>48008</v>
      </c>
      <c r="M41" s="45">
        <v>275</v>
      </c>
      <c r="N41" s="46">
        <f t="shared" si="3"/>
        <v>164.67065868263472</v>
      </c>
      <c r="O41" s="45">
        <v>1147</v>
      </c>
      <c r="P41" s="47">
        <f t="shared" si="1"/>
        <v>224.0234375</v>
      </c>
    </row>
    <row r="42" spans="1:21" x14ac:dyDescent="0.2">
      <c r="A42" s="49" t="s">
        <v>19</v>
      </c>
      <c r="B42" s="58" t="s">
        <v>20</v>
      </c>
      <c r="C42" s="58"/>
      <c r="D42" s="58"/>
      <c r="E42" s="58"/>
      <c r="F42" s="58"/>
      <c r="G42" s="58"/>
      <c r="H42" s="58"/>
      <c r="I42" s="58"/>
      <c r="J42" s="50"/>
      <c r="K42" s="50"/>
      <c r="L42" s="50"/>
      <c r="M42" s="50"/>
      <c r="N42" s="51"/>
      <c r="O42" s="50"/>
      <c r="P42" s="51"/>
    </row>
    <row r="43" spans="1:21" x14ac:dyDescent="0.2">
      <c r="A43" s="52"/>
    </row>
    <row r="44" spans="1:21" x14ac:dyDescent="0.2">
      <c r="A44" s="52"/>
    </row>
    <row r="45" spans="1:21" x14ac:dyDescent="0.2">
      <c r="A45" s="52"/>
    </row>
    <row r="46" spans="1:21" x14ac:dyDescent="0.2">
      <c r="A46" s="52"/>
    </row>
    <row r="47" spans="1:21" x14ac:dyDescent="0.2">
      <c r="A47" s="52"/>
    </row>
    <row r="48" spans="1:21" x14ac:dyDescent="0.2">
      <c r="A48" s="52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</sheetData>
  <mergeCells count="14">
    <mergeCell ref="A1:I1"/>
    <mergeCell ref="A2:C2"/>
    <mergeCell ref="J2:L2"/>
    <mergeCell ref="A3:B4"/>
    <mergeCell ref="C3:C4"/>
    <mergeCell ref="D3:G3"/>
    <mergeCell ref="H3:I3"/>
    <mergeCell ref="J3:K4"/>
    <mergeCell ref="L3:L4"/>
    <mergeCell ref="M3:M4"/>
    <mergeCell ref="N3:N4"/>
    <mergeCell ref="O3:O4"/>
    <mergeCell ref="P3:P4"/>
    <mergeCell ref="B42:I42"/>
  </mergeCells>
  <phoneticPr fontId="3"/>
  <pageMargins left="0.70866141732283472" right="0.70866141732283472" top="0.74803149606299213" bottom="0.74803149606299213" header="0.31496062992125984" footer="0.31496062992125984"/>
  <pageSetup paperSize="9" scale="43" fitToWidth="2" orientation="portrait" blackAndWhite="1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P28-29(HP)</vt:lpstr>
      <vt:lpstr>'P28-29(HP)'!Print_Area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2021-08-13T06:06:02Z</cp:lastPrinted>
  <dcterms:created xsi:type="dcterms:W3CDTF">2021-08-06T07:49:12Z</dcterms:created>
  <dcterms:modified xsi:type="dcterms:W3CDTF">2021-08-13T06:20:25Z</dcterms:modified>
</cp:coreProperties>
</file>