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引き継ぎ\予算第二係\22 公共調達の適正化に係る情報等の公表について\Ｒ０４年度分\R5.3.31現在\"/>
    </mc:Choice>
  </mc:AlternateContent>
  <bookViews>
    <workbookView xWindow="0" yWindow="0" windowWidth="20490" windowHeight="7530" tabRatio="682"/>
  </bookViews>
  <sheets>
    <sheet name="物品役務調達（競争入札） " sheetId="4" r:id="rId1"/>
    <sheet name="物品役務調達（随意契約）" sheetId="5" r:id="rId2"/>
  </sheets>
  <definedNames>
    <definedName name="_xlnm._FilterDatabase" localSheetId="0" hidden="1">'物品役務調達（競争入札） '!$A$2:$K$73</definedName>
    <definedName name="_xlnm._FilterDatabase" localSheetId="1" hidden="1">'物品役務調達（随意契約）'!$A$2:$J$98</definedName>
    <definedName name="_xlnm.Print_Area" localSheetId="0">'物品役務調達（競争入札） '!$A$1:$J$52</definedName>
    <definedName name="_xlnm.Print_Area" localSheetId="1">'物品役務調達（随意契約）'!$A$1:$J$72</definedName>
    <definedName name="_xlnm.Print_Titles" localSheetId="0">'物品役務調達（競争入札） '!$1:$2</definedName>
    <definedName name="_xlnm.Print_Titles" localSheetId="1">'物品役務調達（随意契約）'!$1:$2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2" i="5" l="1"/>
  <c r="I71" i="5"/>
  <c r="I70" i="5"/>
  <c r="I69" i="5"/>
  <c r="I68" i="5"/>
  <c r="I67" i="5"/>
  <c r="I66" i="5"/>
  <c r="I65" i="5"/>
  <c r="I50" i="4"/>
  <c r="I49" i="4"/>
  <c r="I46" i="4"/>
  <c r="I45" i="4"/>
  <c r="I64" i="5" l="1"/>
  <c r="I54" i="5" l="1"/>
  <c r="I55" i="5"/>
  <c r="I56" i="5"/>
  <c r="I57" i="5"/>
  <c r="I58" i="5"/>
  <c r="I59" i="5"/>
  <c r="I60" i="5"/>
  <c r="I61" i="5"/>
  <c r="I62" i="5"/>
  <c r="I63" i="5"/>
  <c r="I53" i="5"/>
  <c r="I41" i="4"/>
  <c r="I38" i="4"/>
  <c r="G16" i="5"/>
  <c r="I36" i="4" l="1"/>
  <c r="I35" i="4"/>
  <c r="I34" i="4"/>
  <c r="I31" i="4"/>
  <c r="I28" i="4"/>
  <c r="I26" i="4"/>
  <c r="I25" i="4"/>
  <c r="I20" i="4"/>
  <c r="I19" i="4"/>
  <c r="I17" i="4"/>
  <c r="I16" i="4"/>
  <c r="I15" i="4"/>
  <c r="I14" i="4"/>
  <c r="I13" i="4"/>
  <c r="I12" i="4"/>
  <c r="I11" i="4"/>
  <c r="I10" i="4"/>
  <c r="I9" i="4"/>
  <c r="I8" i="4"/>
  <c r="I6" i="4"/>
  <c r="I5" i="4"/>
  <c r="I4" i="4"/>
  <c r="I3" i="5" l="1"/>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alcChain>
</file>

<file path=xl/sharedStrings.xml><?xml version="1.0" encoding="utf-8"?>
<sst xmlns="http://schemas.openxmlformats.org/spreadsheetml/2006/main" count="623" uniqueCount="307">
  <si>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</si>
  <si>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</si>
  <si>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</si>
  <si>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</si>
  <si>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</si>
  <si>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備考</t>
    <rPh sb="0" eb="2">
      <t>ビコウ</t>
    </rPh>
    <phoneticPr fontId="4"/>
  </si>
  <si>
    <t>物品役務等の名称及び数量</t>
  </si>
  <si>
    <t>契約担当官等の氏名並びにその所属する部局の名称及び所在地</t>
  </si>
  <si>
    <t>契約の相手方の称号又は名称及び住所</t>
  </si>
  <si>
    <t>予定価格</t>
  </si>
  <si>
    <t>契約金額</t>
  </si>
  <si>
    <t>法人番号</t>
    <rPh sb="0" eb="2">
      <t>ホウジン</t>
    </rPh>
    <rPh sb="2" eb="4">
      <t>バンゴウ</t>
    </rPh>
    <phoneticPr fontId="3"/>
  </si>
  <si>
    <t>-</t>
  </si>
  <si>
    <t>契約を締結
した日</t>
    <rPh sb="0" eb="2">
      <t>ケイヤク</t>
    </rPh>
    <rPh sb="3" eb="5">
      <t>テイケツ</t>
    </rPh>
    <rPh sb="8" eb="9">
      <t>ヒ</t>
    </rPh>
    <phoneticPr fontId="4"/>
  </si>
  <si>
    <t>契約の相手方の称号
又は名称及び住所</t>
    <rPh sb="0" eb="2">
      <t>ケイヤク</t>
    </rPh>
    <rPh sb="3" eb="5">
      <t>アイテ</t>
    </rPh>
    <rPh sb="5" eb="6">
      <t>カタ</t>
    </rPh>
    <rPh sb="7" eb="9">
      <t>ショウゴウ</t>
    </rPh>
    <rPh sb="10" eb="11">
      <t>マタ</t>
    </rPh>
    <rPh sb="12" eb="14">
      <t>メイショウ</t>
    </rPh>
    <rPh sb="14" eb="15">
      <t>オヨ</t>
    </rPh>
    <rPh sb="16" eb="18">
      <t>ジュウショ</t>
    </rPh>
    <phoneticPr fontId="4"/>
  </si>
  <si>
    <t>落札率（小数点第3位を四捨五入）</t>
    <rPh sb="0" eb="2">
      <t>ラクサツ</t>
    </rPh>
    <rPh sb="2" eb="3">
      <t>リツ</t>
    </rPh>
    <rPh sb="4" eb="7">
      <t>ショウスウテン</t>
    </rPh>
    <rPh sb="7" eb="8">
      <t>ダイ</t>
    </rPh>
    <rPh sb="9" eb="10">
      <t>イ</t>
    </rPh>
    <rPh sb="11" eb="15">
      <t>シシャゴニュウ</t>
    </rPh>
    <phoneticPr fontId="4"/>
  </si>
  <si>
    <t>契約を締結
した日</t>
    <phoneticPr fontId="3"/>
  </si>
  <si>
    <t>落札率（小数点第3位を四捨五入）</t>
    <phoneticPr fontId="3"/>
  </si>
  <si>
    <t>再就職の
役員の数</t>
    <phoneticPr fontId="3"/>
  </si>
  <si>
    <t>０１：一般競争入札</t>
    <rPh sb="3" eb="5">
      <t>イッパン</t>
    </rPh>
    <rPh sb="5" eb="7">
      <t>キョウソウ</t>
    </rPh>
    <rPh sb="7" eb="9">
      <t>ニュウサツ</t>
    </rPh>
    <phoneticPr fontId="4"/>
  </si>
  <si>
    <t>０２：指名競争入札</t>
    <rPh sb="3" eb="5">
      <t>シメイ</t>
    </rPh>
    <rPh sb="5" eb="7">
      <t>キョウソウ</t>
    </rPh>
    <rPh sb="7" eb="9">
      <t>ニュウサツ</t>
    </rPh>
    <phoneticPr fontId="4"/>
  </si>
  <si>
    <t>０３：一般競争入札（総合評価の実施）</t>
    <rPh sb="3" eb="5">
      <t>イッパン</t>
    </rPh>
    <rPh sb="5" eb="7">
      <t>キョウソウ</t>
    </rPh>
    <rPh sb="7" eb="9">
      <t>ニュウサツ</t>
    </rPh>
    <rPh sb="10" eb="12">
      <t>ソウゴウ</t>
    </rPh>
    <rPh sb="12" eb="14">
      <t>ヒョウカ</t>
    </rPh>
    <rPh sb="15" eb="17">
      <t>ジッシ</t>
    </rPh>
    <phoneticPr fontId="4"/>
  </si>
  <si>
    <t>０４：指名競争入札（総合評価の実施）</t>
    <rPh sb="3" eb="9">
      <t>シメイキョウソウニュウサツ</t>
    </rPh>
    <rPh sb="10" eb="14">
      <t>ソウゴウヒョウカ</t>
    </rPh>
    <rPh sb="15" eb="17">
      <t>ジッシ</t>
    </rPh>
    <phoneticPr fontId="4"/>
  </si>
  <si>
    <t>随意契約によることとした会計法令の根拠条文及び理由（企画競争又は公募）</t>
    <phoneticPr fontId="3"/>
  </si>
  <si>
    <t>建設業の一人親方問題に関する検討会中間取りまとめリーフレット印刷、発送業務</t>
  </si>
  <si>
    <t xml:space="preserve">支出負担行為担当官
国土交通省不動産・建設経済局長
長橋　和久
東京都千代田区霞が関２－１－３
</t>
    <rPh sb="15" eb="18">
      <t>フドウサン</t>
    </rPh>
    <rPh sb="21" eb="23">
      <t>ケイザイ</t>
    </rPh>
    <rPh sb="26" eb="28">
      <t>ナガハシ</t>
    </rPh>
    <rPh sb="29" eb="31">
      <t>カズヒサ</t>
    </rPh>
    <phoneticPr fontId="4"/>
  </si>
  <si>
    <t>（株）日本アプライドリサーチ研究所
東京都千代田区神田小川町３－８　神田駿河台ビル４F</t>
    <rPh sb="1" eb="2">
      <t>カブ</t>
    </rPh>
    <rPh sb="3" eb="5">
      <t>ニホン</t>
    </rPh>
    <rPh sb="14" eb="17">
      <t>ケンキュウジョ</t>
    </rPh>
    <phoneticPr fontId="9"/>
  </si>
  <si>
    <t>（株）インテック
富山市牛島新町５番５号</t>
    <rPh sb="1" eb="2">
      <t>カブ</t>
    </rPh>
    <rPh sb="10" eb="13">
      <t>トヤマシ</t>
    </rPh>
    <rPh sb="13" eb="15">
      <t>ウシジマ</t>
    </rPh>
    <rPh sb="15" eb="17">
      <t>シンマチ</t>
    </rPh>
    <rPh sb="18" eb="19">
      <t>バン</t>
    </rPh>
    <rPh sb="20" eb="21">
      <t>ゴウ</t>
    </rPh>
    <phoneticPr fontId="4"/>
  </si>
  <si>
    <t>瀬味証券印刷（株）
東京都千代田区五番町３番地１号</t>
    <rPh sb="0" eb="2">
      <t>セミ</t>
    </rPh>
    <rPh sb="2" eb="4">
      <t>ショウケン</t>
    </rPh>
    <rPh sb="4" eb="6">
      <t>インサツ</t>
    </rPh>
    <rPh sb="6" eb="9">
      <t>カブ</t>
    </rPh>
    <phoneticPr fontId="4"/>
  </si>
  <si>
    <t>（株）Ｒｉｔ
埼玉県さいたま市北区東大成町２丁目６３９番地２</t>
    <rPh sb="23" eb="25">
      <t>チョウメ</t>
    </rPh>
    <rPh sb="28" eb="30">
      <t>バンチ</t>
    </rPh>
    <phoneticPr fontId="3"/>
  </si>
  <si>
    <t>（一財）日本不動産研究所
東京都港区虎ノ門一丁目３番１号</t>
    <rPh sb="1" eb="2">
      <t>イチ</t>
    </rPh>
    <rPh sb="2" eb="3">
      <t>ザイ</t>
    </rPh>
    <phoneticPr fontId="4"/>
  </si>
  <si>
    <t>（公社）日本不動産鑑定士協会連合会
東京都港区虎ノ門３－１１－１５　ＳＶＡＸＴＴビル</t>
    <rPh sb="1" eb="3">
      <t>コウシャ</t>
    </rPh>
    <phoneticPr fontId="4"/>
  </si>
  <si>
    <t>（株）新梅田研修センター
大阪府大阪市福島区福島６－２２－２０</t>
    <rPh sb="1" eb="2">
      <t>カブ</t>
    </rPh>
    <rPh sb="3" eb="4">
      <t>シン</t>
    </rPh>
    <rPh sb="4" eb="6">
      <t>ウメダ</t>
    </rPh>
    <rPh sb="6" eb="8">
      <t>ケンシュウ</t>
    </rPh>
    <phoneticPr fontId="4"/>
  </si>
  <si>
    <t>（株）テーオーシー
東京都品川区西五反田７－２２－１７</t>
    <rPh sb="1" eb="2">
      <t>カブ</t>
    </rPh>
    <phoneticPr fontId="4"/>
  </si>
  <si>
    <t>（公財）福岡県中小企業振興センター
福岡市博多区吉塚本町９番１５号</t>
    <rPh sb="19" eb="22">
      <t>フクオカシ</t>
    </rPh>
    <rPh sb="22" eb="25">
      <t>ハカタク</t>
    </rPh>
    <rPh sb="25" eb="27">
      <t>ヨシヅカ</t>
    </rPh>
    <rPh sb="27" eb="29">
      <t>ホンマチ</t>
    </rPh>
    <rPh sb="30" eb="31">
      <t>バン</t>
    </rPh>
    <rPh sb="33" eb="34">
      <t>ゴウ</t>
    </rPh>
    <phoneticPr fontId="3"/>
  </si>
  <si>
    <t>（株）きもと
埼玉県さいたま市中央区鈴谷４丁目６番３５号</t>
    <rPh sb="1" eb="2">
      <t>カブ</t>
    </rPh>
    <phoneticPr fontId="4"/>
  </si>
  <si>
    <t>（公社）全国国土調査協会
東京都千代田区永田町一丁目１１番３２号</t>
    <rPh sb="1" eb="3">
      <t>コウシャ</t>
    </rPh>
    <rPh sb="4" eb="6">
      <t>ゼンコク</t>
    </rPh>
    <rPh sb="6" eb="8">
      <t>コクド</t>
    </rPh>
    <rPh sb="8" eb="10">
      <t>チョウサ</t>
    </rPh>
    <rPh sb="10" eb="12">
      <t>キョウカイ</t>
    </rPh>
    <phoneticPr fontId="4"/>
  </si>
  <si>
    <t>（株）かんこう
大阪府大阪市城東区野江１丁目１２番８号</t>
    <rPh sb="1" eb="2">
      <t>カブ</t>
    </rPh>
    <phoneticPr fontId="4"/>
  </si>
  <si>
    <t>（株）日本能率協会総合研究所
東京都港区芝公園３丁目１番２２号</t>
    <rPh sb="1" eb="2">
      <t>カブ</t>
    </rPh>
    <rPh sb="3" eb="5">
      <t>ニホン</t>
    </rPh>
    <rPh sb="5" eb="7">
      <t>ノウリツ</t>
    </rPh>
    <rPh sb="7" eb="9">
      <t>キョウカイ</t>
    </rPh>
    <rPh sb="9" eb="11">
      <t>ソウゴウ</t>
    </rPh>
    <rPh sb="11" eb="14">
      <t>ケンキュウジョ</t>
    </rPh>
    <rPh sb="25" eb="27">
      <t>チョウメ</t>
    </rPh>
    <rPh sb="28" eb="29">
      <t>バン</t>
    </rPh>
    <rPh sb="31" eb="32">
      <t>ゴウ</t>
    </rPh>
    <phoneticPr fontId="4"/>
  </si>
  <si>
    <t>（一財）公共用地補償機構
東京都文京区音羽二丁目２番２号</t>
    <rPh sb="1" eb="2">
      <t>イチ</t>
    </rPh>
    <rPh sb="2" eb="3">
      <t>ザイ</t>
    </rPh>
    <rPh sb="4" eb="12">
      <t>コウキョウヨウチホショウキコウ</t>
    </rPh>
    <phoneticPr fontId="4"/>
  </si>
  <si>
    <t>東芝デジタルソリューションズ（株）
神奈川県川崎市幸区堀川町７２番地３４</t>
    <rPh sb="0" eb="2">
      <t>トウシバ</t>
    </rPh>
    <rPh sb="15" eb="16">
      <t>カブ</t>
    </rPh>
    <phoneticPr fontId="4"/>
  </si>
  <si>
    <t>（一財）国際建設技能振興機構
東京都千代田区鍛冶町１－４－３　竹内ビル６Ｆ</t>
    <rPh sb="1" eb="2">
      <t>イチ</t>
    </rPh>
    <rPh sb="2" eb="3">
      <t>ザイ</t>
    </rPh>
    <rPh sb="4" eb="6">
      <t>コクサイ</t>
    </rPh>
    <rPh sb="6" eb="8">
      <t>ケンセツ</t>
    </rPh>
    <rPh sb="8" eb="10">
      <t>ギノウ</t>
    </rPh>
    <rPh sb="10" eb="12">
      <t>シンコウ</t>
    </rPh>
    <rPh sb="12" eb="14">
      <t>キコウ</t>
    </rPh>
    <phoneticPr fontId="4"/>
  </si>
  <si>
    <t>（株）オリエンタルコンサルタンツ
東京都渋谷区本町３－１２－１</t>
    <rPh sb="1" eb="2">
      <t>カブ</t>
    </rPh>
    <phoneticPr fontId="4"/>
  </si>
  <si>
    <t>【不動産・建設経済局】</t>
    <rPh sb="1" eb="4">
      <t>フドウサン</t>
    </rPh>
    <rPh sb="5" eb="7">
      <t>ケンセツ</t>
    </rPh>
    <rPh sb="7" eb="10">
      <t>ケイザイキョク</t>
    </rPh>
    <phoneticPr fontId="4"/>
  </si>
  <si>
    <t>（株）建設技術研究所
東京都中央区日本橋浜町３－２１－１</t>
  </si>
  <si>
    <t>令和４年度外国人建設就労管理に係るプラットフォーム管理・運営等業務</t>
  </si>
  <si>
    <t>令和５年地価調査業務に係るデータ集計、分析等業務</t>
  </si>
  <si>
    <t>令和４年度土地総合情報システムコンテンツ拡充業務</t>
  </si>
  <si>
    <t>令和４年度不動産鑑定士試験実施支援業務</t>
  </si>
  <si>
    <t>建設業取引適正化センター設置業務</t>
  </si>
  <si>
    <t>令和４年度建設労働需給調査及び主要建設資材需給・価格動向調査集計業務</t>
  </si>
  <si>
    <t>令和４年版土地白書作成業務</t>
  </si>
  <si>
    <t>令和４年度　大臣認定書更新申請受付等補助業務</t>
  </si>
  <si>
    <t>令和４年度都市再生街区基本調査及び都市部官民境界基本調査の成果の提供システムの運営業務</t>
  </si>
  <si>
    <t>土地取引情報等の集計及び提供に係る業務</t>
  </si>
  <si>
    <t>令和４年度ＧＩＳホームページ運用・保守及びデータ整備業務</t>
  </si>
  <si>
    <t>令和４年度賃貸住宅管理業登録等電子申請システム運用保守業務</t>
  </si>
  <si>
    <t>令和４年度マンション管理業登録処理システム等運用保守業務</t>
  </si>
  <si>
    <t>地籍調査地方支援等業務</t>
    <rPh sb="0" eb="2">
      <t>チセキ</t>
    </rPh>
    <rPh sb="2" eb="4">
      <t>チョウサ</t>
    </rPh>
    <rPh sb="4" eb="6">
      <t>チホウ</t>
    </rPh>
    <rPh sb="6" eb="8">
      <t>シエン</t>
    </rPh>
    <rPh sb="8" eb="9">
      <t>トウ</t>
    </rPh>
    <rPh sb="9" eb="11">
      <t>ギョウム</t>
    </rPh>
    <phoneticPr fontId="4"/>
  </si>
  <si>
    <t>取引価格等土地情報の実査・提供等に関する業務</t>
  </si>
  <si>
    <t>令和４年度マンション管理業登録処理システム等移行業務</t>
  </si>
  <si>
    <t>令和４年度　国土強靱化の基礎となる公共交通関連の地理空間情報の更新手法検討及び品質管理業務</t>
  </si>
  <si>
    <t>令和４年度　国土数値情報（土地利用）更新業務（Ｄブロック）</t>
  </si>
  <si>
    <t>令和４年度　国土数値情報（土地利用）更新業務（Ｅブロック）</t>
  </si>
  <si>
    <t>令和４年度　国土数値情報（土地利用）更新業務（Ｆブロック）</t>
  </si>
  <si>
    <t>令和４年度効率的手法導入推進基本調査に係る監督補助業務</t>
  </si>
  <si>
    <t>令和４年度建設資材労働力需要実態調査業務</t>
  </si>
  <si>
    <t>令和４年度　国土数値情報（洪水浸水想定区域）整備業務</t>
  </si>
  <si>
    <t>不動産取引情報提供システムに関する調査検討及びコンテンツ拡充等業務</t>
  </si>
  <si>
    <t>令和４年度下請取引等実態調査電算処理・集計業務</t>
  </si>
  <si>
    <t>令和４年度　国土強靱化の基礎となる公共交通関連の地理空間情報の更新業務</t>
  </si>
  <si>
    <t>令和４年度基準点維持管理支援業務</t>
  </si>
  <si>
    <t>令和４年度　国土数値情報（土地利用）更新における参照資料作成及び品質評価（Ｄ・Ｅブロック）等業務</t>
  </si>
  <si>
    <t>令和４年度　国土数値情報（土地利用）更新における参照資料作成及び品質評価（Ｆブロック）等業務</t>
  </si>
  <si>
    <t>令和４年度効率的手法導入推進基本調査（秋田県大仙市）に関する業務</t>
  </si>
  <si>
    <t>令和４年度効率的手法導入推進基本調査（京都府京丹波町）に関する業務</t>
  </si>
  <si>
    <t>令和４年度効率的手法導入推進基本調査（島根県出雲市）に関する業務</t>
  </si>
  <si>
    <t>令和４年度安全安心な国土形成に資する災害リスクデータ等の設計等業務</t>
  </si>
  <si>
    <t>令和４年度不動産鑑定士等登録管理システムのコンバージョンに関する業務</t>
  </si>
  <si>
    <t>アジア航測（株）
東京都新宿区西新宿六丁目１４番１号</t>
    <phoneticPr fontId="3"/>
  </si>
  <si>
    <t>（公財）建設業適正取引推進機構
東京都千代田区五番町１２番地３五番町ＹＳビル３階</t>
  </si>
  <si>
    <t xml:space="preserve">（株）CCNグループ
東京都千代田区神田鍛冶町 3-7-4ユニゾ神田鍛冶町3丁目ビル
</t>
    <phoneticPr fontId="3"/>
  </si>
  <si>
    <t>内外地図（株）
東京都千代田区神田小川町３－２２</t>
    <rPh sb="0" eb="2">
      <t>ナイガイ</t>
    </rPh>
    <rPh sb="2" eb="4">
      <t>チズ</t>
    </rPh>
    <rPh sb="5" eb="6">
      <t>カブ</t>
    </rPh>
    <phoneticPr fontId="4"/>
  </si>
  <si>
    <t>（一財）土地情報センター
東京都千代田区二番町６番地３</t>
    <rPh sb="1" eb="2">
      <t>イチ</t>
    </rPh>
    <rPh sb="4" eb="6">
      <t>トチ</t>
    </rPh>
    <rPh sb="6" eb="8">
      <t>ジョウホウ</t>
    </rPh>
    <phoneticPr fontId="3"/>
  </si>
  <si>
    <t>東京カートグラフィック（株）
東京都杉並区天沼二町目４番４号</t>
    <phoneticPr fontId="3"/>
  </si>
  <si>
    <t>（株）東京地図研究社
東京都府中市四谷１丁目４５番地２号</t>
  </si>
  <si>
    <t>（株）東京地図研究社
東京都府中市四谷１丁目４５番地２号</t>
    <phoneticPr fontId="3"/>
  </si>
  <si>
    <t>（株）協振技建
東京都文京区大塚三丁目１９番７号</t>
    <phoneticPr fontId="3"/>
  </si>
  <si>
    <t>（株）スパー・エフエム・ジャパン
東京都中央区日本橋３丁目１５番８号</t>
    <rPh sb="1" eb="2">
      <t>カブ</t>
    </rPh>
    <phoneticPr fontId="4"/>
  </si>
  <si>
    <t>（株）ウィシェア
東京都豊島区東池袋５丁目４５－５ＡＳビル８Ｆ</t>
    <rPh sb="1" eb="2">
      <t>カブ</t>
    </rPh>
    <phoneticPr fontId="4"/>
  </si>
  <si>
    <t>（株）帝国データバンクビジネスサービス
東京都中央区新富１丁目１２番２号</t>
    <rPh sb="1" eb="2">
      <t>カブ</t>
    </rPh>
    <rPh sb="3" eb="5">
      <t>テイコク</t>
    </rPh>
    <phoneticPr fontId="4"/>
  </si>
  <si>
    <t>（株）ゼンリン
福岡県北九州市小倉北区室町１丁目１番１号</t>
    <rPh sb="1" eb="2">
      <t>カブ</t>
    </rPh>
    <phoneticPr fontId="4"/>
  </si>
  <si>
    <t>朝日航洋（株）
東京都江東区新木場四丁目７番４１号</t>
    <phoneticPr fontId="3"/>
  </si>
  <si>
    <t>ジーソル（株）
東京都港区三田3丁目1番17号</t>
    <rPh sb="9" eb="12">
      <t>トウキョウト</t>
    </rPh>
    <rPh sb="12" eb="14">
      <t>ミナトク</t>
    </rPh>
    <rPh sb="14" eb="16">
      <t>ミタ</t>
    </rPh>
    <rPh sb="17" eb="19">
      <t>チョウメ</t>
    </rPh>
    <rPh sb="20" eb="21">
      <t>バン</t>
    </rPh>
    <rPh sb="23" eb="24">
      <t>ゴウ</t>
    </rPh>
    <phoneticPr fontId="4"/>
  </si>
  <si>
    <t>（株）エスアイ総合研究所
東京都港区赤坂６丁目１９番１－２０１号</t>
    <rPh sb="1" eb="2">
      <t>カブ</t>
    </rPh>
    <rPh sb="7" eb="12">
      <t>ソウゴウケンキュウジョ</t>
    </rPh>
    <phoneticPr fontId="4"/>
  </si>
  <si>
    <t>（株）サンワ
東京都千代田区飯田橋２丁目１１番８号</t>
    <rPh sb="1" eb="2">
      <t>カブ</t>
    </rPh>
    <phoneticPr fontId="4"/>
  </si>
  <si>
    <t>（株）ＴＳＰ
 東京都渋谷区道玄坂１丁目１０番５号</t>
    <rPh sb="1" eb="2">
      <t>カブ</t>
    </rPh>
    <phoneticPr fontId="4"/>
  </si>
  <si>
    <t>（株）シナガワプランニング
東京都品川区豊町５丁目１４番１５号</t>
    <rPh sb="1" eb="2">
      <t>カブ</t>
    </rPh>
    <phoneticPr fontId="4"/>
  </si>
  <si>
    <t>宅地建物取引業免許事務処理システム電算処理等業務</t>
  </si>
  <si>
    <t>令和５年地価調査業務</t>
    <rPh sb="0" eb="2">
      <t>レイワ</t>
    </rPh>
    <rPh sb="3" eb="4">
      <t>ネン</t>
    </rPh>
    <rPh sb="4" eb="6">
      <t>チカ</t>
    </rPh>
    <rPh sb="6" eb="8">
      <t>チョウサ</t>
    </rPh>
    <rPh sb="8" eb="10">
      <t>ギョウム</t>
    </rPh>
    <phoneticPr fontId="4"/>
  </si>
  <si>
    <t>令和４年度主要都市における高度利用地の地価分析調査業務</t>
  </si>
  <si>
    <t>令和４年度建設分野外国人材の受入れに係る制度推進事業等業務</t>
  </si>
  <si>
    <t>令和４年度不動産価格指数の算出関連業務</t>
  </si>
  <si>
    <t>令和４年度土地取引情報座標付与検討業務</t>
  </si>
  <si>
    <t>令和４年度既存住宅販売量指数の算出・公表関連業務</t>
  </si>
  <si>
    <t>令和４年度不動産価格指数の分析・公表関連業務</t>
  </si>
  <si>
    <t>令和４年度建設工事に係る資材の再資源化に関する調査検討業務</t>
  </si>
  <si>
    <t>令和４年度　建設技術者の人材確保・育成に関する調査検討業務</t>
  </si>
  <si>
    <t>令和５年土地基本調査に係る法人土地・建物基本調査の準備等業務</t>
  </si>
  <si>
    <t>令和５年土地基本調査に係る法人土地・建物基本調査の標本設計等業務</t>
  </si>
  <si>
    <t>建設関連業者登録システム運用保守業務</t>
    <rPh sb="12" eb="14">
      <t>ウンヨウ</t>
    </rPh>
    <rPh sb="14" eb="16">
      <t>ホシュ</t>
    </rPh>
    <rPh sb="16" eb="18">
      <t>ギョウム</t>
    </rPh>
    <phoneticPr fontId="4"/>
  </si>
  <si>
    <t>建設関連業者登録システム機器賃貸借</t>
  </si>
  <si>
    <t>Ｇ空間プラットフォームシステムを活用した国土数値情報の流通・利用促進業務</t>
  </si>
  <si>
    <t>令和４年度中堅・中小建設企業の海外進出支援業務</t>
  </si>
  <si>
    <t>令和４年度建物移転料算定要領の見直し検討業務</t>
  </si>
  <si>
    <t>令和４年度連携協議会運営支援等業務</t>
  </si>
  <si>
    <t>令和４年度賃貸住宅管理業務に関する実態把握に係る調査検討業務</t>
  </si>
  <si>
    <t>令和４年度賃貸住宅管理業法等の円滑な運用のための普及促進・運営業務</t>
  </si>
  <si>
    <t>令和４年度「JAPANコンストラクション国際賞」に係る検討・運営業務</t>
  </si>
  <si>
    <t>令和４年不動産鑑定士試験（短答式試験）会場の賃借（大阪府）</t>
    <rPh sb="0" eb="2">
      <t>レイワ</t>
    </rPh>
    <rPh sb="3" eb="4">
      <t>ネン</t>
    </rPh>
    <rPh sb="4" eb="12">
      <t>フドウサンカンテイシシケン</t>
    </rPh>
    <rPh sb="13" eb="16">
      <t>タントウシキ</t>
    </rPh>
    <rPh sb="16" eb="18">
      <t>シケン</t>
    </rPh>
    <rPh sb="19" eb="21">
      <t>カイジョウ</t>
    </rPh>
    <rPh sb="22" eb="24">
      <t>チンシャク</t>
    </rPh>
    <rPh sb="25" eb="28">
      <t>オオサカフ</t>
    </rPh>
    <phoneticPr fontId="4"/>
  </si>
  <si>
    <t>令和４年不動産鑑定士試験（短答式試験）会場の賃借（東京都）</t>
    <rPh sb="0" eb="2">
      <t>レイワ</t>
    </rPh>
    <rPh sb="3" eb="4">
      <t>ネン</t>
    </rPh>
    <rPh sb="4" eb="12">
      <t>フドウサンカンテイシシケン</t>
    </rPh>
    <rPh sb="13" eb="16">
      <t>タントウシキ</t>
    </rPh>
    <rPh sb="16" eb="18">
      <t>シケン</t>
    </rPh>
    <rPh sb="19" eb="21">
      <t>カイジョウ</t>
    </rPh>
    <rPh sb="22" eb="24">
      <t>チンシャク</t>
    </rPh>
    <rPh sb="25" eb="28">
      <t>トウキョウト</t>
    </rPh>
    <phoneticPr fontId="4"/>
  </si>
  <si>
    <t>令和４年度　位置参照情報更新業務</t>
    <rPh sb="0" eb="2">
      <t>レイワ</t>
    </rPh>
    <rPh sb="3" eb="5">
      <t>ネンド</t>
    </rPh>
    <rPh sb="6" eb="8">
      <t>イチ</t>
    </rPh>
    <rPh sb="8" eb="10">
      <t>サンショウ</t>
    </rPh>
    <rPh sb="10" eb="12">
      <t>ジョウホウ</t>
    </rPh>
    <rPh sb="12" eb="14">
      <t>コウシン</t>
    </rPh>
    <rPh sb="14" eb="16">
      <t>ギョウム</t>
    </rPh>
    <phoneticPr fontId="4"/>
  </si>
  <si>
    <t>令和４年度土地・不動産情報ライブラリ（仮称）の構築に関する検討業務</t>
  </si>
  <si>
    <t>令和４年度地域において所有者不明土地対策に取り組む法人の普及に向けたモデル調査等業務</t>
  </si>
  <si>
    <t>宅地建物取引業免許申請等に係る手続きの見直し及び保有情報の利活用に向けた検討業務</t>
  </si>
  <si>
    <t>令和４年度新しい時代の流れに応じた不動産投資市場の形成促進に向けた調査検討業務</t>
  </si>
  <si>
    <t>令和４年度ＡＳＥＡＮ諸国等政府職員に向けた建設産業政策プログラムの実施支援業務</t>
  </si>
  <si>
    <t>令和４年度第５回日本バングラデシュジョイントＰＰＰプラットフォーム会合等準備・運営支援業務</t>
  </si>
  <si>
    <t>令和４年度我が国不動産企業の国際展開支援業務</t>
  </si>
  <si>
    <t>不動産におけるＳ（社会課題）分野等へのＥＳＧ投資の促進に向けた調査及び検討業務</t>
  </si>
  <si>
    <t>２０２２年度入契法及び品確法に基づく実施状況調査支援等業務</t>
  </si>
  <si>
    <t>２０２２年中富良野町・津南町における入札契約改善推進事業に係る発注者支援業務</t>
  </si>
  <si>
    <t>２０２２年柏崎市における入札契約改善推進事業等に係る発注者支援業務</t>
  </si>
  <si>
    <t>不動産ＩＤの利活用促進・情報連携促進に向けた検討業務</t>
  </si>
  <si>
    <t>不動産取引の完全オンライン化の実態並びにそれに伴う制度的対応及び先進技術の導入に係る調査・検討業務</t>
  </si>
  <si>
    <t>建設産業における建設キャリアアップシステムを活用した女性の定着促進支援業務</t>
  </si>
  <si>
    <t>不動産流通市場活性化に向けた不動産情報の活用に関する調査検討業務</t>
  </si>
  <si>
    <t>空き家・空き地の流通促進に関する調査検討業務</t>
  </si>
  <si>
    <t>令和４年不動産鑑定士試験（論文式試験）会場の賃借（東京都）</t>
    <rPh sb="0" eb="2">
      <t>レイワ</t>
    </rPh>
    <rPh sb="3" eb="4">
      <t>ネン</t>
    </rPh>
    <rPh sb="4" eb="12">
      <t>フドウサンカンテイシシケン</t>
    </rPh>
    <rPh sb="13" eb="16">
      <t>ロンブンシキ</t>
    </rPh>
    <rPh sb="16" eb="18">
      <t>シケン</t>
    </rPh>
    <rPh sb="19" eb="21">
      <t>カイジョウ</t>
    </rPh>
    <rPh sb="22" eb="24">
      <t>チンシャク</t>
    </rPh>
    <rPh sb="25" eb="28">
      <t>トウキョウト</t>
    </rPh>
    <phoneticPr fontId="4"/>
  </si>
  <si>
    <t>令和４年不動産鑑定士試験（論文式試験）会場の賃借（大阪府）</t>
    <rPh sb="0" eb="2">
      <t>レイワ</t>
    </rPh>
    <rPh sb="3" eb="4">
      <t>ネン</t>
    </rPh>
    <rPh sb="4" eb="12">
      <t>フドウサンカンテイシシケン</t>
    </rPh>
    <rPh sb="13" eb="16">
      <t>ロンブンシキ</t>
    </rPh>
    <rPh sb="16" eb="18">
      <t>シケン</t>
    </rPh>
    <rPh sb="19" eb="21">
      <t>カイジョウ</t>
    </rPh>
    <rPh sb="22" eb="24">
      <t>チンシャク</t>
    </rPh>
    <rPh sb="25" eb="28">
      <t>オオサカフ</t>
    </rPh>
    <phoneticPr fontId="4"/>
  </si>
  <si>
    <t>令和４年不動産鑑定士試験（論文式試験）会場の賃借（福岡県）</t>
    <rPh sb="0" eb="2">
      <t>レイワ</t>
    </rPh>
    <rPh sb="3" eb="4">
      <t>ネン</t>
    </rPh>
    <rPh sb="4" eb="12">
      <t>フドウサンカンテイシシケン</t>
    </rPh>
    <rPh sb="13" eb="16">
      <t>ロンブンシキ</t>
    </rPh>
    <rPh sb="16" eb="18">
      <t>シケン</t>
    </rPh>
    <rPh sb="19" eb="21">
      <t>カイジョウ</t>
    </rPh>
    <rPh sb="22" eb="24">
      <t>チンシャク</t>
    </rPh>
    <rPh sb="25" eb="28">
      <t>フクオカケン</t>
    </rPh>
    <phoneticPr fontId="4"/>
  </si>
  <si>
    <t>地域建設企業の経営課題（ＤＸ、事業継承等）解決に関する支援及び調査検討業務</t>
  </si>
  <si>
    <t>我が国建設企業のＭ＆Ａを活用した海外事業展開に関する調査業務</t>
  </si>
  <si>
    <t>建設業における安全衛生対策項目の確認表検討等業務</t>
  </si>
  <si>
    <t>令和４年度土地問題に関する国民の意識調査</t>
  </si>
  <si>
    <t>不動産鑑定評価における災害リスク及び災害対策の反映方法についての検討調査</t>
  </si>
  <si>
    <t>令和４年度　社会保険の加入及び賃金の状況等に関する調査業務</t>
  </si>
  <si>
    <t>建設業の生産性向上に関する調査検討業務</t>
  </si>
  <si>
    <t>令和４年度　技術検定試験等の電子化に係る調査検討業務</t>
  </si>
  <si>
    <t>令和４年度人流データの可視化等検討調査業務</t>
  </si>
  <si>
    <t xml:space="preserve">Ｐｒｏｐ　Ｔｅｃｈ　ｐｌｕｓ（株）
 東京都千代田区九段北１丁目８番１０号  </t>
    <phoneticPr fontId="3"/>
  </si>
  <si>
    <t>（一財）先端建設技術センター
東京都文京区大塚二丁目１５番６号</t>
    <rPh sb="1" eb="2">
      <t>イチ</t>
    </rPh>
    <rPh sb="2" eb="3">
      <t>ザイ</t>
    </rPh>
    <rPh sb="4" eb="6">
      <t>センタン</t>
    </rPh>
    <rPh sb="6" eb="8">
      <t>ケンセツ</t>
    </rPh>
    <rPh sb="8" eb="10">
      <t>ギジュツ</t>
    </rPh>
    <phoneticPr fontId="4"/>
  </si>
  <si>
    <t>（株）三菱総合研究所
東京都千代田区永田町２－１０－３</t>
    <phoneticPr fontId="3"/>
  </si>
  <si>
    <t>（公財）統計情報研究開発センター
東京都千代田区神田神保町３丁目６番　能楽書林ビル５階</t>
  </si>
  <si>
    <t>Ｇ空間プラットフォームシステムを活用した国土数値情報の流通・利用促進業務社会基盤情報流通推進協議会・価値総合研究所共同提案体（代表者：（一社）社会基盤情報流通推進協議会）
神奈川県横浜市青葉区桂台１丁目１５番２８号</t>
    <phoneticPr fontId="3"/>
  </si>
  <si>
    <t xml:space="preserve">（株）ニッセイ基礎研究所
東京都千代田区九段北４丁目１番７号
</t>
    <rPh sb="1" eb="2">
      <t>カブ</t>
    </rPh>
    <phoneticPr fontId="3"/>
  </si>
  <si>
    <t>（株）船井総研コーポレートリレーションズ
大阪府大阪市中央区伏見町四丁目４番１０号 新伏見町ビル６F</t>
    <phoneticPr fontId="3"/>
  </si>
  <si>
    <t>（株）価値総合研究所
東京都千代田区大手町一丁目９番２号</t>
    <rPh sb="1" eb="2">
      <t>カブ</t>
    </rPh>
    <rPh sb="3" eb="5">
      <t>カチ</t>
    </rPh>
    <rPh sb="5" eb="7">
      <t>ソウゴウ</t>
    </rPh>
    <rPh sb="7" eb="10">
      <t>ケンキュウジョ</t>
    </rPh>
    <phoneticPr fontId="4"/>
  </si>
  <si>
    <t>（株）エヌ・ティ・ティ・データ
東京都江東区豊洲三丁目３番３号</t>
    <rPh sb="17" eb="20">
      <t>トウキョウト</t>
    </rPh>
    <rPh sb="20" eb="23">
      <t>コウトウク</t>
    </rPh>
    <rPh sb="23" eb="25">
      <t>トヨス</t>
    </rPh>
    <rPh sb="25" eb="28">
      <t>サンチョウメ</t>
    </rPh>
    <rPh sb="29" eb="30">
      <t>バン</t>
    </rPh>
    <rPh sb="31" eb="32">
      <t>ゴウ</t>
    </rPh>
    <phoneticPr fontId="3"/>
  </si>
  <si>
    <t>鹿島建設（株）
東京都港区赤坂６－５－１１</t>
    <rPh sb="0" eb="2">
      <t>カジマ</t>
    </rPh>
    <rPh sb="2" eb="4">
      <t>ケンセツ</t>
    </rPh>
    <rPh sb="5" eb="6">
      <t>カブ</t>
    </rPh>
    <phoneticPr fontId="4"/>
  </si>
  <si>
    <t>デロイトトーマツファイナンシャルアドバイザリー（同）
東京都千代田区丸の内３－２－３</t>
    <rPh sb="24" eb="25">
      <t>ドウ</t>
    </rPh>
    <phoneticPr fontId="4"/>
  </si>
  <si>
    <t xml:space="preserve">有限責任監査法人トーマツ
東京都千代田区丸の内三丁目2番3号
丸の内二重橋ビルディング
</t>
  </si>
  <si>
    <t>社会システム（株）
東京都渋谷区恵比寿１丁目２０番２２号</t>
    <rPh sb="0" eb="2">
      <t>シャカイ</t>
    </rPh>
    <rPh sb="6" eb="9">
      <t>カブ</t>
    </rPh>
    <phoneticPr fontId="4"/>
  </si>
  <si>
    <t>明豊ファシリティワークス（株）
東京都千代田区平河町２丁目７番９号</t>
    <rPh sb="0" eb="2">
      <t>メイホウ</t>
    </rPh>
    <rPh sb="13" eb="14">
      <t>カブ</t>
    </rPh>
    <phoneticPr fontId="4"/>
  </si>
  <si>
    <t>日建設計総合研究所・ゼンリン共同提案体（代表者：（株）日建設計総合研究所）
東京都千代田区飯田橋二丁目18番３号</t>
    <phoneticPr fontId="3"/>
  </si>
  <si>
    <t>三菱ＵＦＪリサーチ＆コンサルティング（株）
東京都港区虎ノ門５－１１－２</t>
    <rPh sb="0" eb="2">
      <t>ミツビシ</t>
    </rPh>
    <rPh sb="18" eb="21">
      <t>カブ</t>
    </rPh>
    <rPh sb="23" eb="26">
      <t>トウキョウト</t>
    </rPh>
    <rPh sb="26" eb="28">
      <t>ミナトク</t>
    </rPh>
    <rPh sb="28" eb="29">
      <t>トラ</t>
    </rPh>
    <rPh sb="30" eb="31">
      <t>モン</t>
    </rPh>
    <phoneticPr fontId="3"/>
  </si>
  <si>
    <t>しんきん地域創生ネットワーク（株）
東京都中央区日本橋本町４丁目１２番２０号</t>
    <phoneticPr fontId="3"/>
  </si>
  <si>
    <t>（一社）中央調査社
東京都中央区銀座５丁目１５番８号</t>
    <rPh sb="1" eb="2">
      <t>イチ</t>
    </rPh>
    <rPh sb="2" eb="3">
      <t>シャ</t>
    </rPh>
    <rPh sb="4" eb="9">
      <t>チュウオウチョウサシャ</t>
    </rPh>
    <phoneticPr fontId="4"/>
  </si>
  <si>
    <t>（株）市浦ハウジング＆プランニング
東京都文京区本郷１丁目２８－３４</t>
    <phoneticPr fontId="3"/>
  </si>
  <si>
    <t>国際航業（株）
東京都新宿区北新宿２丁目２１番１号</t>
    <rPh sb="0" eb="2">
      <t>コクサイ</t>
    </rPh>
    <rPh sb="2" eb="4">
      <t>コウギョウ</t>
    </rPh>
    <rPh sb="5" eb="6">
      <t>カブ</t>
    </rPh>
    <phoneticPr fontId="4"/>
  </si>
  <si>
    <t>富士フイルムビジネスイノベーションジャパン（株）
東京都江東区豊洲２丁目２番１号</t>
    <phoneticPr fontId="3"/>
  </si>
  <si>
    <t>富士テレコム（株）
東京都新宿区西新宿６丁目５番１号</t>
    <rPh sb="0" eb="2">
      <t>フジ</t>
    </rPh>
    <rPh sb="7" eb="8">
      <t>カブ</t>
    </rPh>
    <phoneticPr fontId="4"/>
  </si>
  <si>
    <t>（株）ライダース・パブリシティ
東京都千代田区紀尾井町１番９号</t>
    <rPh sb="1" eb="2">
      <t>カブ</t>
    </rPh>
    <phoneticPr fontId="4"/>
  </si>
  <si>
    <t>住友不動産ベルサール（株）
東京都新宿区西新宿３丁目１番４号</t>
    <rPh sb="0" eb="2">
      <t>スミトモ</t>
    </rPh>
    <rPh sb="2" eb="5">
      <t>フドウサン</t>
    </rPh>
    <rPh sb="11" eb="12">
      <t>カブ</t>
    </rPh>
    <phoneticPr fontId="4"/>
  </si>
  <si>
    <t>（株）クニエ
東京都千代田区大手町２丁目３番２号</t>
    <rPh sb="1" eb="2">
      <t>カブ</t>
    </rPh>
    <phoneticPr fontId="4"/>
  </si>
  <si>
    <t>（株）ケー・デー・シー
東京都港区虎ノ門４丁目２番１２号</t>
    <rPh sb="1" eb="2">
      <t>カブ</t>
    </rPh>
    <phoneticPr fontId="4"/>
  </si>
  <si>
    <t>－</t>
  </si>
  <si>
    <t>本業務は、「建設分野における外国人材の活用に係る緊急措置」及び特定技能による外国人材の適正かつ円滑な受入れの実施を図るため、特定監理団体、受入建設企業及び特定技能所属機関に対する巡回指導や外国人建設就労者及び特定技能外国人に対する母国語電話相談窓口の設置等を行うものである。
本業務における巡回指導等を適切に実施するためには、制度の趣旨や外国人材の受入状況を踏まえた業務計画の策定、地方事務所等の体制整備、巡回指導や母国語電話相談を行う要員教育、巡回指導マニュアルの策定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企画競争の実施の結果、一般財団法人国際建設技能振興機構１者から企画提案書の提出があり、その内容について評価を行った。
その結果、一般財団法人国際建設技能振興機構の提案内容が、建設分野外国人材の受入れに係る制度推進事業等の目的を的確に把握し、特に理解度、実現性及び的確性に優れたものであるとの審査結果であったため、本業務の実施者として当該法人を選定することとした。よって、会計法第２９条の３第４項、予算決算及び会計令第１０２条の４第３号により、一般財団法人国際建設技能振興機構を相手方として随意契約するものである。</t>
  </si>
  <si>
    <t>本業務では、中堅・中小建設企業の海外進出を促進するため、企業の海外進出のステージに応じた適切な支援を実施することを目的とする。具体的には、海外進出を検討している中堅・中小建設企業を対象として、海外へ事業展開する際に考慮すべき事項等の講義を行い、事業計画策定支援を行うとともに、各種専門家による無料相談窓口の設置・運営を行う。また、中堅・中小建設業海外展開推進協議会（ＪＡＳＭＯＣ）総会等の開催及び運営を行う。
本業務の実施にあたっては、海外市場へ中堅・中小建設企業が進出していくうえで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１者から企画提案書の提出があった。提出された企画提案書の内容について、「業務実施体制」、「実施方針等」、「特定テーマに対する企画提案」、「ワーク・ライフ・バランス等の推進に関する指標」の観点から評価を行った。
その結果は、実施体制については、十分な業務実施体制を有していることが確認された。実施方針については、JASMOC（中堅・中小建設業海外展開推進協議会）へのアンケート結果を基に企業のニーズを整理し実施内容に反映する旨や、グループ会社等のネットワークも活用した現地情報の収集、コロナウイルス感染症の状況に臨機応変に対応できるような会議・セミナー等の実施提案についての記載があるなど、業務の目的・内容を的確に理解した記載になっていた。
特定テーマに関しては、具体的で実用性に配慮した内容が記述されており、実現性においても説得力のある内容であった。具体的には、海外事業計画策定支援について、海外事業開始までの基本的な流れを考慮し、セミナーにて必要な情報（現地建設市場情報、進出事例）や事業計画の骨子案（事業内容、売上計画、人員計画、資金計画、スケジュール）を提示した上で、建設業の海外展開支援アドバイザー事業とも連携して事業計画策定支援を進める旨の記載があり、海外展開支援アドバイザー事業ついて、専門性、地域性、事業性といった幅広い視点からアドバイザーを選定し、事前に受託者が相談者にヒアリングを実施して相談者のニーズを的確に捉える旨の記載があった。
以上を考慮した結果、株式会社オリエンタルコンサルタンツは本業務を的確に遂行できるとの審査結果となったため、当該業務の実施者として選定し、随意契約することとした。
根拠条文
会計法第２９条の３第４項　予算決算及び会計令第１０２条の４第３号</t>
  </si>
  <si>
    <t>本業務は、令和３年度に募集した第５回「JAPAN コンストラクション国際賞」の表彰式等の準備・運営業務及び第６回「JAPAN コンストラクション国際賞」の募集事務業務、並びに表彰制度・受賞案件の認知をより高めていくために、様々な広報手段や広報ツールを活用しながらのＰＲを実施する。
本業務の実施にあたっては、海外も視野に入れた表彰式及びシンポジウムの開催経験や、広報戦略の検討において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ライダース・パブリシティ１者から企画提案書の提出があった。提出された企画提案書の内容について、「業務実施体制」、「実施方針等」、「特定テーマに対する企画提案」、「ワーク・ライフ・バランス等の推進に関する指標」の観点から評価を行った。
その結果は、実施体制については、十分な業務実施体制を有していることが確認された。実施方針については、業務の目的を適切に捉え、効果的な進め方が記載されていた。
特定テーマに関しては、節目となる第５回表彰に相応しい提案が記載されていた。市場分析についての記載は限定的であったものの、表彰式に合わせたシンポジウム開催提案やそのコンテンツ化、広報のための新規連載企画、WEB 等を活用した情報発信について具体的な記載があり、実現性及び新規性において評価できるものであった。
以上を考慮した結果、株式会社ライダース・パブリシティは本業務を的確に遂行できるとの審査結果となったため、当該業務の実施者として選定し、随意契約することとした。
根拠条文
会計法第２９条の３第４項　予算決算及び会計令第１０２条の４第３号</t>
  </si>
  <si>
    <t>国土交通省不動産・建設経済局では、我が国企業が海外展開を行うに当たり進出しやすいビジネス環境を整備すること等を目的として、二国間会議等の場を活用し、我が国土地・建設関連分野の制度を紹介する等継続的な働きかけを行ってきた。また、平成29年度からは、新興国における土地・建設関連制度の整備普及を担うことができる人材育成等の観点から、ASEAN諸国等から政府職員を招へいし、関連制度の講義や現地視察をカリキュラム形式で提供する「建設産業政策プログラム」（以下「プログラム」という。）を実施してきた。
本年度も、引き続きASEAN諸国等新興国からの制度整備支援の要望に応えるとともに、制度整備を通じた我が国企業のビジネス環境改善等につなげることを目的に、昨年度同様に、新型コロナウイルスの影響を考慮してオンライン方式にてプログラムを実施することとした。その際には、これまでの実施結果のレビューを行った上で令和３年度のプログラム内容及び運営方法を検討し、より円滑かつ効果的なプログラムの実施運営を図るとともに、プログラム実施後に参加者のアンケートの分析等を行い、両国の課題改善に向けた検討を実施することとしている。
本業務の実施にあたっては、各国研修生の要望を念頭においた最適なカリキュラムの形成やスケジュールに沿った円滑なオンライン方式によるプログラムの遂行に係る企画力やマネジメント力が求められることから、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公募の後、株式会社URリンケージの１社が企画提案書を提出し、提出された企画提案書の内容について、「業務実施体制」、「実施方針等」、「特定テーマに対する企画提案」の観点から評価を行った。
その結果、業務実施体制につき十分な業務実施体制を有していることが確認でき、実施方針等については、業務の理解度及び実施手順の的確性において評価できる提案内容であった。具体的には、過去の類似業務の経験に基づき、オンライン方式での実施にあたっての課題・留意点を踏まえた研修準備・運営方法に関する改善点を整理した点が評価された。
特定テーマに対する企画提案については、実現性、的確性の点で評価できる提案内容であった。特に、我が国企業の海外展開の推進に係るビジネス環境整備とその整備を各国で担う幹部候補の海外行政官の人材育成という目的を把握した上で、オンライン方式でも双方向のコミュニケーションを充実させるために、講師との質疑応答の時間を十分確保したライブ講義とライブ配信を活用した現地視察の提案、研修実施後に各国法制度整備での懸案事項や追加支援要望を聴取し、参加者・参加国との関係継続・連携強化をしつつ、国交省の海外展開施策の検討に資する提案している点が評価された。
以上を考慮した結果、株式会社URリンケージは本業務を的確に遂行できるとの審査結果となったため、当該業務の実施者として株式会社URリンケージを選定し、随意契約することとした。
根拠条文
会計法第２９条の３第４項　予算決算及び会計令第１０２条の４第３号</t>
  </si>
  <si>
    <t>国土交通省不動産・建設経済局では、平成29年度に、バングラデシュ国内PPPプロジェクトを競争入札を経ずに我が国インフラ関連企業が優先交渉権を獲得できる枠組みを構築する覚書を相手国政府との間で締結した。本業務は、第5回プラットフォーム会合の開催に向けて日本側関係者及びバングラデシュ政府との調整を行うと共に、当該会合の運営等を実施するものである。
本業務の実施にあたっては、各プロジェクトの関係者及び過去の協議内容を把握した上で、各プロジェクトの課題や解決策に係る情報収集及び提供を行い、かつ各プロジェクトのスケジュールや第4回会合における成果も考慮しながら両国担当者間の議論を促す高度なマネジメント力が求められる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鹿島建設株式会社１者から企画提案書の提出があり、提出された企画提案書の内容を、「業務実施体制」、「実施方針等」、「特定テーマに対する企画提案」等の観点から評価を行った。その結果、業務実施体制について、業務遂行において求めている基準を満たしていることが確認された。また、協力覚書締結後５年を経て日バ間で議論すべき共通課題及び各案件の協議状況に基づく、会合の成果目標と運営内容と事前準備事項の網羅的な洗い出しと想定される会合実施時期に合わせたスケジュールの両方を設定している、理解度及び的確性の観点から、また、第５回会合の議題設定にあたっての課題設定及び設定課題に応じた会合での日バ双方の合意すべき事項及び会合の実施規模、調整事項、開催方法につき、コロナの状況も想定したうえで擬態的な数量・時期・手法に言及した提案を行っている点につき、具体性・実現性の観点から評価された。
さらに、これまでのバングラデシュも含む海外PPP事業の豊富な経験とデベロッパー、投資家及び建設コンサルタントといった多様な観点を含んだ魅力的な提案内容となっている。
以上を考慮した結果、鹿島建設株式会社の提案は、本業務を的確に遂行できるとの審査結果となったため、当該業務の実施者として鹿島建設株式会社を選定し、随意契約をすることとした。
根拠条文
会計法第２９条の３第４項　予算決算及び会計令第１０２条の４第３号</t>
  </si>
  <si>
    <t>我が国の持続的な成長のためには、アジアをはじめとする諸外国の成長を取り込むことが重要であり、不動産分野においても我が国不動産企業が不動産開発や不動産管理等の事業を国際的に展開することが期待されている。他方で、我が国不動産企業は開発・管理等の知見を有しているものの、現地でのネットワークやパートナー企業に関する情報の不足、制度の未整備等が課題となり、海外進出を躊躇するケースが確認されている。
このため、令和３年度は国土交通省が事務局を務める「海外不動産業官民ネットワーク（以下「J-NORE」）」に「不動産業の海外事業の環境整備に関する分科会」「不動産管理業の海外進出の推進に関する分科会」の２つの分科会（以下「両分科会」）を設置し会員企業へ現地不動産制度に関する情報提供を行うとともに、現地における制度的課題に関する議論・検討を行っているところである。
令和４年度については、両分科会において我が国不動産企業の進出意欲の高いタイの不動産制度に関する情報提供を会員企業へ行うとともに、会員企業間で現地の制度的課題について議論・検討を行い、その結果等を現地へ訴求する機会として、タイでのセミナー及びビジネスマッチング等を開催する。また、令和３年度のＪ－ＮＯＲＥにおける検討結果に基づいて、我が国不動産管理制度のベトナムにおける制度整備支援を実施する。本業務は、上記を通じて我が国不動産企業の海外進出の推進に向けた継続的な支援を行うことを目的とするものである。
本業務の実施にあたっては、不動産業の海外展開や海外不動産市場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　デロイトトーマツファイナンシャルアドバイザリー合同会社、オーヴ・アラップ・アンド・パートナーズ・ジャパン・リミテッドの２社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　デロイトトーマツファイナンシャルアドバイザリー合同会社の提案が実現性の観点等において優れていると評価された。
上記を考慮した結果、デロイトトーマツファイナンシャルアドバイザリー合同会社を特定するとの審査結果となったため、当該業務の実施者として選定し、随意契約することとした。
根拠条文
会計法第２９条の３第４項　予算決算及び会計令第１０２条の４第３号</t>
  </si>
  <si>
    <t>我が国建設企業等が海外展開を進めていく上で、各国建設市場において現地で根を張り事業のローカル化を進めることの重要性が指摘されているところ、令和３年度調査において我が国建設企業のローカル化の推進に関する調査を行った。当該調査において、現地企業とのＭ＆Ａによる事業展開が海外でのローカル化を進める上での有力な手段の一つである点について指摘があったところ。本業務では、我が国建設企業等が海外展開を進める上で有力な手段である、現地企業とのＭ＆Ａによる海外展開に関する調査を行う。具体的には、我が国及び海外の建設企業のＭ＆Ａによる海外展開事例について机上及びヒアリング等による調査を実施し、Ｍ＆Ａによる海外展開の有効性及び留意点、課題等を整理するとともに、我が国建設企業等がＭ＆Ａを活用し海外展開を進めていく上で求められる企業側及び政府側の具体的取組みについて検討する。
本業務の実施にあたっては、建設業の海外展開やM&amp;Aに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三菱UFJリサーチ＆コンサルティング株式会社（以下MURC）、他２社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MURCの提案が実現性の観点等において優れていると評価された。上記を考慮した結果、MURCを特定するとの審査結果となったため、当該業務の実施者として選定し、随意契約することとした。
根拠条文
会計法第２９条の３第４項　予算決算及び会計令第１０２条の４第３号</t>
  </si>
  <si>
    <t>〇根拠条文
　会計法第２９条の３第４項
　予算決算及び会計令第１０２条の４第３号
〇理由
　国土交通省の公共用地の取得に伴う損失補償基準の運用方針第16第1項に規定する建物の移転料は、「建物移転料算定要領」（以下、建物要領）を適用して調査算定を行うこととし、積算にあたって、主要な構造部の形状・材種、間取り等が一般的と判断される建物については部位別種類別に数量を調査した結果に基づき、これら数量に種類ごとの標準単価を含む単価（資材費、労賃）を乗じて得た額を積み上げて推定再建築費を求める方法、又はツーバイフォー工法又はプレハブ工法等により建築された建物については専門メーカー等の見積を徴することにより行っているところであるが、正当な補償を確保しつつ用地業務の合理化・迅速化を図るため、具体的な検討を進めるに当たっての課題、合理化のイメージ、留意点など令和3年度に整理した検討の方向性を踏まえ、建物調査算定方法の合理化を検討し、建物要領の見直しを検討するものである。
そのため、本業務の実施にあたっては、公共用地の取得に関する補償基準について精通し、建物調査算定方法合理化のための具体的検討案を提示できる者であることが求められることから、価格中心による一般競争には馴染まないため、実施しうる者を特定するため企画競争による評価を実施した。
　公募の結果、企画提案書を提出したのは、上記業者１者であり、その企画提案書の内容について、「業務の理解度、実施方針の的確性」、「調査手法の具体性、独自の提案」、「担当予定職員の業務経験等」等の観点から評価を行った。
一般財団法人公共用地補償機構の企画提案内容は、本業務の業務内容や業務量等を的確に把握した上での企画提案となっている。さらに、担当予定職員の業務経験等をみると、同種業務の経験があることも確認できた。
以上のことから、本業務の実施者として上記業者の提案を特定することとし、上記業者は本業務を適切に行える者であることから、会計法第２９条の３第４項、予算決算及び会計令第１０２条の４第３号により、本業務について上記業者と随意契約するものである。</t>
  </si>
  <si>
    <t>〇根拠条文
　会計法第２９条の３第４項
　予算決算及び会計令第１０２条の４第３号
○理由
　本業務では、中山間地域や空洞化が進む旧市街地など全国の様々な地域において土地の課題に取り組む法人の活動について、過年度のモデル調査で抽出された課題をもとに、対応方策検討の参考となる先導的な取組を行う法人を支援し、それらの取組のノウハウを蓄積するとともに成果を公表し、「所有者不明土地利用円滑化等推進法人」として指定する制度の活用を念頭におきつつ、地域において所有者不明土地対策に取り組む法人の普及を図る。
　業務の遂行にあたっては、所有者不明土地等の対策の推進に係る先導的な取組の募集、募集したモデル調査の実施支援、分析、とりまとめ及び普及を行う必要があることから、その実態把握・課題整理等を適切に遂行するための知見と分析力に加え、幅広い情報ネットワークや十分な支援体制等も必要となるため、単なる価格競争に馴染むものではない。よって、本業務の実施においては、企画競争がふさわしいと判断し、当省所定の統一的な場所に掲示するとともに、当省所管のホームページに掲載したところ、２者から企画提案書が提出された。
　契約の相手方としての妥当性を検証するため、企画競争有識者委員会および企画競争委員会において企画提案書の審査を行った結果、株式会社日本能率協会総合研究所については、全ての評価項目において基準を満たすとともに、特に実施方針と特定テーマの評価項目が他者より優位であったことから、契約の相手方として妥当であると判断された。
　したがって、株式会社日本能率協会総合研究所を契約相手方として特定し、随意契約を行うものである。</t>
  </si>
  <si>
    <t>〇根拠条文
　会計法第２９条の３第４項
　予算決算及び会計令第１０２条の４第３号
○理由
　土地は国民の日常生活や経済活動などに不可欠な基盤であり、適時適切な土地政策を展開していく上で、土地の資産としての有利性に関する意識、土地取引や土地の所有、利用及び管理に関する意識など、国民の土地に関する意識を的確に把握することが重要である。
　こうした国民の意識は、既存の統計では把握することが困難であることから、その内容や変化を適切に把握し、今後の土地政策の企画・立案の基礎資料として活用するため、本調査を実施する。
　業務の遂行にあたっては、調査票等の設計及び付随資料の作成、調査対象のサンプリング、調査の実施、調査結果の整理・集計及び調査結果の報告を行う必要があることから、その業務を適切に遂行するための知見と分析力に加え、幅広い情報ネットワークや十分な支援体制等も必要となるため、単なる価格競争に馴染むものではない。よって、本業務の実施においては、企画競争がふさわしいと判断し、当省所定の統一的な場所に掲示するとともに、当省所管のホームページに掲載したところ、１者から企画提案書が提出された。
　契約の相手方としての妥当性を検証するため、企画競争有識者委員会及び企画競争委員会において企画提案書の審査を行った結果、一般社団法人中央調査社については、全ての評価項目において基準を満たしため、契約の相手方として妥当であると判断された。
　したがって、一般社団法人中央調査社を契約相手方として特定し、随意契約を行うものである。</t>
  </si>
  <si>
    <t>＜根拠条文＞会計法　第２９条の３第４項、予算決算及び会計令　第１０２条の４第３号
＜理由＞令和３年度にサーバのクラウド化やe-Gov電子申請システムとの連携等を含む更改業務を実施したが、更改業務においてシステム連携協議等に遅れが発生しており、新システムへの切替え時期が当初予定していた令和４年３月頃から令和４年９月頃に延期されることとなった。これにより、当初予定では令和４年３月末時点で更改後の新システムに移行予定であったものが、新システムへの切替えまでの間、従来どおりの方法で運用保守を行う必要が生じた。運用保守は通常、複数年もしくは一年間単位の契約が一般的と考えられるが、本業務は約６ヶ月の短期契約となり、契約後、業者が新たに技術者を配置して作業を習熟させ保守管理業務にあたることは非常に不効率であって、本年度の契約額を目安とした予定額の範囲内で、現在、保守作業を行っている業者と同程度の技術レベルを保つことができる入札参加希望業者が新たに現れることは考えられず、現在保守作業を行っている業者が引き続き作業を実施する方が効率的かつ経済的であり、本年度と同様の経済性を担保する観点において、現行業者による保守契約延長以外での役務提供は不可能なため。</t>
    <rPh sb="1" eb="5">
      <t>コンキョジョウブン</t>
    </rPh>
    <rPh sb="42" eb="44">
      <t>リユウ</t>
    </rPh>
    <phoneticPr fontId="3"/>
  </si>
  <si>
    <t>＜根拠条文＞会計法　第２９条の３第４項、予算決算及び会計令　第１０２条の４第３号
＜理由＞令和３年度にサーバのクラウド化やe-Gov電子申請システムとの連携等を含む更改業務を実施したが、更改業務においてシステム連携協議等に遅れが発生しており、新システムへの切替え時期が当初予定していた令和４年３月頃から令和４年９月頃に延期されることとなった。これにより、当初予定では令和４年３月末時点で新たなクラウドサーバに移行予定であったものが、引き続き従来どおりのオンプレミス方式にて機器賃貸借を継続する必要が生じた。システム機器のリースは通常、複数年もしくは一年間単位の契約が一般的と考えられるが、本業務は約6ヶ月の短期契約となることから、契約後、業者が新たな機器を確保し、短期間の供用を前提として旧システムと新システムへのデータ移行することは非常に不効率であって、本年度の契約額を目安とした予定額の範囲内で、現在、リース契約を行っている業者と同水準の機器賃貸借を行うことができる入札参加希望業者が新たに現れることは考えられず、新規リースによる新たな機器の導入よりも、過去複数年度に渡って賃貸借された機器のリース延長を行うことの方が効率的かつ経済的であり、これと同様の経済性を担保する観点において、現行業者によるリース延長以外での役務提供は不可能なため。</t>
    <rPh sb="1" eb="5">
      <t>コンキョジョウブン</t>
    </rPh>
    <rPh sb="42" eb="44">
      <t>リユウ</t>
    </rPh>
    <phoneticPr fontId="3"/>
  </si>
  <si>
    <t>＜根拠条文＞会計法第２９条の３第４項、予算決算及び会計令第１０２条の４第３号
＜理由＞我が国の生産年齢人口が減少する中、他産業と比べて高齢化が進んでいる建設産業においては、担い手の確保・育成が喫緊の課題である。業界全体を活性化させるため男女問わず誰もが働きやすい業界とすることを目的に、平成26年に「もっと女性が活躍できる建設業行動計画」を策定した。以降、官民が一体となって、女性の入職促進や就労継続に向けた様々な取組を実施してきた。令和2年1月には、建設産業で働く全ての女性が「働きがい」と「働きやすさ」の両立により、就業継続を実現することを目的としつつ、「働きつづけられるための環境整備」を中心に「女性の定着促進に向けた建設産業行動計画」を策定した。また、就業履歴の蓄積により技能者の経歴を証明し、技能者の能力を可視化する仕組みである建設キャリアアップシステム（CCUS）は、出産・育児等のライフイベントによりキャリアが中断しやすい女性が職場復帰する際の経歴証明として活用することでその効果を発揮することが期待される。本業務では、女性定着に積極的に取り組むCCUS未登録事業者に対しCCUS導入支援を実施し、CCUS活用の効果を発信することで、建設業への女性の入職促進、定着支援をより一層推進することを目的としている。本事業を行うためには、建設産業及び建設行政に精通し、CCUS活用支援やCCUS活用効果の発信等を行うため業界等から幅広く情報収集を行い、事業内容を的確に把握し、確実かつ円滑に事業を実施する必要があることから、入札価格を重視した一般競争には馴染まないため、事業内容の具体的な実施方法に対する企画提案に対して、事業の理解度、事業実施の的確性、具体性、実現性、独創性の観点から評価を行う企画競争を実施した。</t>
    <rPh sb="1" eb="5">
      <t>コンキョジョウブン</t>
    </rPh>
    <rPh sb="40" eb="42">
      <t>リユウ</t>
    </rPh>
    <phoneticPr fontId="3"/>
  </si>
  <si>
    <t>＜根拠条文＞会計法第２９条の３第４項、予算決算及び会計令第１０２条の４第３号
＜理由＞建設産業は、国民生活や経済活動の基盤である住宅・社会資本の整備・維持管理を通じ、我が国の経済社会の発展への貢献や地域の経済・雇用を支えると同時に、災害発生時に地域の安全・安心の確保も担う「地域の守り手」として極めて重要な役割を果たしている。一方、人口減少や高齢化が進む中、建設産業は他産業と比べて高齢者の割合が高い産業構造となっており、近い将来高齢者の大量離職が見込まれることから、中長期的な担い手を確保し育成することが急務である中、今後とも建設産業が「地域の守り手」としての役割を果たしていくためには、働き手の減少を上回る生産性向上に取り組む必要がある。しかしながら、地域建設産業の状況を見ると、具体的な生産性向上方策についてのノウハウが十分に蓄積されておらず、個社レベルでは建設機械等への投資余力、人材が限られる中で生産性向上の取組をしなければならない。また、後継者不足等による事業承継や今般の新型コロナウイルス感染症を受け経営悪化といった企業活動の継続に関わる経営課題を抱えている。そこで、本事業は、新型コロナウイルス感染症を契機とした非接触化や省人化といった新技術導入による生産性向上策や、第三者承継による施工体制確保や事業拡大を通じて、地域建設産業における生産性向上及び持続性確保、ＤＸ（デジタルトランスフォーメーション）を図ることを目的としている。本事業を行うためには、建設産業及び建設行政に精通し、生産性向上、事業承継、ＩＣＴ導入やその他経営改善に係る課題解決に関する調査・分析能力を持つことが求められるとともに、事業内容を的確に把握し、確実かつ円滑に事業を実施する必要があることから、価格中心による一般競争には馴染まないため、事業内容の具体的な実施方法に対する企画提案に対して、事業の理解度、事業実施の的確性、具体性、実現性、独創性の観点から評価を行う企画競争を実施した。</t>
    <rPh sb="1" eb="5">
      <t>コンキョジョウブン</t>
    </rPh>
    <rPh sb="40" eb="42">
      <t>リユウ</t>
    </rPh>
    <phoneticPr fontId="3"/>
  </si>
  <si>
    <t>＜根拠条文＞会計法第２９条の３第４項、予算決算及び会計令第１０２条の４第３号
＜理由＞「建設工事従事者の安全及び健康の確保に関する基本的な計画（H29年6月）」において、建設工事従事者の安全及び健康の確保のため、安全衛生経費を下請負人まで確実に支払われるような実効性のある施策を検討し実施することが示されている。このことを踏まえ、実効性のある施策の第一段階として元請・下請間における安全衛生対策等の認識のずれの解消や安全衛生意識の共有を図るため、建設工事の工種毎に安全衛生対策項目等の確認表を作成、普及することが必要である。本業務では、建設業の工事現場において必要となる安全衛生関係の機材や資材、安全教育等に関わる活動の項目等についてリストアップを行い、元請業者と下請業者が建設工事の請負契約を締結するときや工事内容の変更に係わる契約変更を行う際に、元請・下請間における準備及び費用の分担を明らかにすることを目的とした安全衛生対策項目の確認表を、代表的な専門工事業を対象として、５案程度作成することとしている。また作成した安全衛生対策項目の確認表の活用を広く周知するための戦略的広報案を検討することとしている。本業務を行うためには、建設行政及び安全衛生に関する施策に精通し、関係機関から幅広く情報収集するとともに、確実かつ円滑に業務を実施する必要があることから、価格中心による一般競争には馴染まないため、業務の理解度、業務実施手法の的確性、具体性、実現性、独創性の観点等、業務内容の具体的な実施方法に対する企画提案を公募し、評価を行う企画競争を実施した。</t>
    <rPh sb="1" eb="5">
      <t>コンキョジョウブン</t>
    </rPh>
    <rPh sb="40" eb="42">
      <t>リユウ</t>
    </rPh>
    <phoneticPr fontId="3"/>
  </si>
  <si>
    <t>＜根拠条文＞会計法第２９条の３第４項、予算決算及び会計令第１０２条の４第３号
＜理由＞本業務では、社会保険加入を徹底・定着させる取組を実施していくことを踏まえ、社会保険の加入状況や法定福利費の支払い状況、一人親方の実態、建設業退職金共済制度や建設キャリアアップシステムの活用状況、賃金の状況等を調査することにより、社会保険加入の取組の結果を評価するとともに、課題を整理して追加的に必要な施策等を検討するための基礎となるデータを作成することを目的とするものであり、業務実施にあたっては、関連する分野についての広範で深い知識や経験が求められる。また、本業務の目的等を十分理解した上で、的確かつ具体的で実現可能な検討を行う必要があることから、価格中心による一般競争には馴染まないと判断し、企画競争を実施した。</t>
    <rPh sb="1" eb="5">
      <t>コンキョジョウブン</t>
    </rPh>
    <rPh sb="40" eb="42">
      <t>リユウ</t>
    </rPh>
    <phoneticPr fontId="3"/>
  </si>
  <si>
    <t>支出負担行為担当官
国土交通省不動産・建設経済局長
長橋　和久
東京都千代田区霞が関２－１－３</t>
    <rPh sb="15" eb="18">
      <t>フドウサン</t>
    </rPh>
    <rPh sb="21" eb="23">
      <t>ケイザイ</t>
    </rPh>
    <rPh sb="23" eb="25">
      <t>キョクチョウ</t>
    </rPh>
    <rPh sb="26" eb="28">
      <t>ナガハシ</t>
    </rPh>
    <rPh sb="29" eb="31">
      <t>カズヒサ</t>
    </rPh>
    <phoneticPr fontId="4"/>
  </si>
  <si>
    <t>（株）ＵＲリンケージ
東京都江東区東陽二丁目４番２４号</t>
    <rPh sb="1" eb="2">
      <t>カブ</t>
    </rPh>
    <phoneticPr fontId="4"/>
  </si>
  <si>
    <t>（一財）不動産適正取引推進機構
東京都港区虎ノ門３－８－２１</t>
    <rPh sb="1" eb="2">
      <t>イチ</t>
    </rPh>
    <rPh sb="4" eb="7">
      <t>フドウサン</t>
    </rPh>
    <rPh sb="7" eb="9">
      <t>テキセイ</t>
    </rPh>
    <rPh sb="9" eb="11">
      <t>トリヒキ</t>
    </rPh>
    <rPh sb="11" eb="13">
      <t>スイシン</t>
    </rPh>
    <rPh sb="13" eb="15">
      <t>キコウ</t>
    </rPh>
    <phoneticPr fontId="4"/>
  </si>
  <si>
    <t xml:space="preserve">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免許審査及び指導監督業務の適正化が図られ、宅地建物取引業者間における専任の取引士の名義貸し等の防止や、免許行政庁間で免許情報等が共有されるものである。その稼働処理にあたっては、極めて公益性の高い行政事務の一部を分担するため、厳格な情報管理が必要であり、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システムの管理・運営については、国土交通省と47都道府県との間での取り決めにより、一般財団法人不動産適正取引推進機構を管理運営機関として決定しているものであり、現在まで安定的な稼働が行われてきているところである。以上の理由から、本業務については、一般財団法人不動産適正取引推進機構が唯一の契約相手方であり、随意契約を締結するものである。
【根拠条文】　会計法第29条の3第4項、予算決算及び会計令第102条の4第3号
</t>
  </si>
  <si>
    <t>令和２年通常国会に「賃貸住宅の管理業務等の適正化に関する法律案」（以下、賃貸住宅管理業法という。）が提出され、同年６月１２日に成立、同月１９日に公布された。この法律は、賃貸住宅管理に関し、現に発生しているトラブルを防止するとともに、近年の賃貸住宅管理を巡る環境の大きな変化を踏まえ、将来にわたりあるべき賃貸住宅管理市場を視野に入れて、健全な市場の発展を目指す必要がある。
今後、賃貸住宅管理業法施行後の運用状況を踏まえた、施行後３年後における法改正検討の可能性を見据え、監督官庁として賃貸住宅管理業等の実態を詳細に把握しておくことが必要であることから、現状や課題等について検証を行うとともに、管理業務の更なる適正化に向けた方策を検討し、必要に応じて本法の直しにつなげることを目的とするものである。
本業務を行うためには、賃貸住宅の管理業務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ニッセイ基礎研究所・株式会社工業市場研究所の２者であり、その企画提案書の内容について、「実施体制」「実施方針・実施フロー・工程表」「特定テーマに対する企画提案」「ワーク・ライフ・バランス等の推進に関する指標」の観点から評価を行い、株式会社ニッセイ基礎研究所が妥当であるとの審査結果となった。
よって、会計法第２９条の３第４項、予算決算及び会計令第１０２条の４第３号により、株式会社ニッセイ基礎研究所を相手方として随意契約するものである。</t>
    <rPh sb="540" eb="541">
      <t>ヒョウ</t>
    </rPh>
    <phoneticPr fontId="3"/>
  </si>
  <si>
    <t>令和２年通常国会に「賃貸住宅の管理業務等の適正化に関する法律案」（以下、賃貸住宅管理業法という。）が提出され、同年６月１２日に成立、同月１９日に公布され、①賃貸住宅管理業者の登録制度を設けるとともに、事務所ごとに必置となる業務管理者の選任、オーナーに対する契約締結前の重要事項説明等の義務づけ、②サブリース事業の適正化のため、不当な勧誘行為及び誇大広告等の禁止とともに、オーナーとサブリース業者の間のマスターリース契約締結前の重要事項説明等を義務づけられた。
このように賃貸住宅管理業者やサブリース業者に対しては様々な規制が課されることから、国土交通省としては、これらの者が正確な知識を身につけ、事業を実施できるよう、賃貸住宅管理業者等に対して周知徹底を図るとともに、関係業界団体とも連携しながら、賃貸住宅のオーナー及びオーナーになろうとする方などに対しても、あらゆる角度から広く周知・普及等を図ることで、本法の適正な運営の確保を目的とするものである。
本業務を行うためには、賃貸住宅の管理業務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船井総研コーポレートリレーションズ１者であり、その企画提案書の内容について、「実施体制」、「実施方針・実施フロー・工程表」、「特定テーマに対する企画提案」、「ワーク・ライフ・バランス等の推進に関する指標」の観点から評価を行い、妥当であるとの審査結果となった。
よって、会計法第２９条の３第４項、予算決算及び会計令第１０２条の４第３号により、株式会社船井総研コーポレートリレーションズを相手方として随意契約するものである。</t>
    <rPh sb="55" eb="56">
      <t>ドウ</t>
    </rPh>
    <rPh sb="334" eb="336">
      <t>カンケイ</t>
    </rPh>
    <rPh sb="336" eb="338">
      <t>ギョウカイ</t>
    </rPh>
    <rPh sb="614" eb="615">
      <t>ヒョウ</t>
    </rPh>
    <phoneticPr fontId="3"/>
  </si>
  <si>
    <t>本業務は､宅地建物取引業免許申請等に係る手続きの電子化を推進するため､手続きの見直し及び保有している宅地建物取引業者等の情報の利活用に向けた検討を行うことを目的としている。
本業務の実施にあたっては、宅地建物取引業免許申請等手続きに関する知識や行政手続きの電子化に関する知識、周辺分野の知見も含め、広範で深い知識や経験を有している必要があることから、価格中心の一般競争には馴染まないため、企画競争による公募を実施した。
公募の結果、株式会社エヌ・ティ・ティ・データ及び株式会社日立製作所の２者から企画提案書の提出があり、提出された企画提案書の内容について「業務実施体制」、「実施方針・実施フロー・工程表」、「特定テーマに対する企画提案」、「ワーク・ライフ・バランスの推進に関する指標」の観点から評価を行った。審査の結果、株式会社エヌ・ティ・ティ・データによる企画提案を優位であると判断し、本業務の実施者として株式会社エヌ・ティ・ティ・データを特定した。
よって、会計法第２９条の３第４項、予算決算及び会計令第１０２条の４第３号により、株式会社エヌ・ティ・ティ・データを相手方として随意契約するものである。</t>
  </si>
  <si>
    <t>今年５月に、宅建業法上の契約締結時書面（≒契約書）の電磁的方法による交付が認められ、不動産取引の完全オンライン化が可能となった。さらに、例えばブロックチェーン技術を活用したスマートコントラクト等、各種デジタル技術の活用が実質的に実現可能となる。
本業務では、まずは実取引における電子契約・契約締結時書面等の電磁的交付等の実態調査を行い、取引態様・ビジネスモデルの変化への制度的対応について整理するとともに、消費者・宅建業者を含めた関係者の取引コストを低減させ、生産性向上に資する不動産DXを推進するため先進的手法に関する調査検討を行うことを目的としている。
本業務を行うためには、不動産取引におけるデジタル技術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クニエ、デロイトトーマツファイナンシャルアドバイザリー合同会社、株式会社工業市場研究所の３者であり、その企画提案書の内容について、「実施体制」、「実施方針・実施フロー・工程実施」、「特定テーマに対する企画提案」「ワーク・ライフ・バランスの推進に関する指標」の観点から評価を行い、審査の結果、株式会社クニエによる企画提案を優位であると判断し、本業務の実施者として株式会社クニエを特定した。
よって、会計法第２９条の３第４項、予算決算及び会計令第１０２条の４第３号により、株式会社クニエを相手方として随意契約するものである。</t>
  </si>
  <si>
    <t>不動産流通市場の透明性及び信頼性を確保するに当たっては、当該取引対象となる不動産の情報及び過去の成約情報の量及び質を充実させるとともに、その活用が重要であることから本業務は、不動産流通促進のために、我が国における不動産情報の蓄積の実態について調査・分析するとともに、他国の事例等や、個人情報保護の観点を踏まえた情報の加工方策を調査・分析し、不動産情報の活用のあり方を検討するものである。
   本業務を行うためには、国内における不動産流通市場、とりわけ指定流通機構（レインズ）に関する知識の他、海外の不動産情報の活用に関する知見も含め、本業務に必要な範囲で深い知識や経験が求められるとともに、こうした知見に基づいて効果的な調査分析が適切かつ計画的に検討・実施されることが必要であることから、価格中心による一般競争には馴染まないため、企画競争による手続きを実施した。
   公募の結果、企画提案書を提出したのはデロイトトーマツファイナンシャルアドバイザリー合同会社及び株式会社日建設計総合研究所の２者であり、その企画提案書の内容について、「業務実施体制」、「実施方針・実施フロー・工程」、「特定テーマに対する企画提案」及び「ワーク・ライフ・バランス等の推進に関する指標」の観点から評価を行った。その結果、デロイトトーマツファイナンシャルアドバイザリー合同会社の提案は、具体性、実現性、独創性等の点について、当該業務を円滑かつ効率的に遂行できるという審査結果となったことから、デロイトトーマツファイナンシャルアドバイザリー合同会社を本業務の実施者として特定し、会計法第２９条の３第４項、予算決算及び会計令第１０２条の４第３号により、デロイトトーマツファイナンシャルアドバイザリー合同会社を相手方として随意契約したものである。</t>
  </si>
  <si>
    <t xml:space="preserve">　本格的な人口減少社会を迎える中、今後とも我が国が経済成長を実現していくためには、各分野において生産性の向上を図ることが必要である。不動産分野についてみると、現状では、有効に活用されていない未利用ストックが多数存在している。全国の空き家の総数は、平成10年から平成30年までの20年間で約1.5倍（576万戸→849万戸）に増加し、空き家の種類別の内訳では「賃貸用又は売却用の住宅（461万戸）」等を除いた「その他の住宅（349万戸）」が約1.9倍に増加している。また、令和元年空き家所有者実態調査報告書によると、居住世帯のない空き家の半数以上が、柱の傾きや腐朽・破損があるとされ、空き家ではない住宅等とは異なり、宅地建物取引業者に固有の多くの付加的業務を必要とする場合がある。これらを踏まえ、本業務は、空き家・空き地の円滑な流通のため、実際の宅地建物取引業者の業務の詳細及び報酬の現状について調査し、検証する。その上で、空き家等を取り扱う宅地建物取引業者が、適切に業務を遂行できるよう、報酬制度に関する調査検討を行うとともに、全国版空き家・空き地バンクへの参加促進業務を実施するものである。
　本業務を行うためには、本企画競争は、提案者に対して、空き家問題・空き家バンクに関する知識の他、システム運用面での知見を踏まえつつ、空き家・空き地の取引に係る宅建業者の業務の詳細及び報酬の調査・検討や全国版空き家・空き地バンクへの参加促進について、実施可能な分析手法や実施体制等の検討が必要であることから、価格中心による一般競争には馴染まないため、企画競争による手続きを実施した。
　公募の結果、企画提案書を提出したのは三菱UFJリサーチ＆コンサルティング株式会社、株式会社日本能率協会総合研究所、株式会社価値総合研究所の３者であり、その企画提案書の内容について、「実施体制」、「実施方針・実施フロー・工程表」、「特定テーマに対する企画提案」及び「ワーク・ライフ・バランス等の推進に関する指標」の観点から評価を行った。その結果、三菱UFJリサーチ＆コンサルティング株式会社の提案は、的確性、具体性、独創性等の点について、当該事業を円滑かつ効率的に遂行できるという審査結果となったことから、三菱UFJリサーチ＆コンサルティング株式会社を本業務の実施者として特定し、会計法第２９条の３第４項、予算決算及び会計令第１０２条の４第３号により、、三菱UFJリサーチ＆コンサルティング株式会社を相手方として随意契約したものである。
</t>
    <rPh sb="343" eb="344">
      <t>フ</t>
    </rPh>
    <rPh sb="498" eb="501">
      <t>ホンギョウム</t>
    </rPh>
    <rPh sb="502" eb="503">
      <t>オコナ</t>
    </rPh>
    <rPh sb="637" eb="639">
      <t>ケントウ</t>
    </rPh>
    <rPh sb="888" eb="891">
      <t>テキカクセイ</t>
    </rPh>
    <rPh sb="892" eb="895">
      <t>グタイセイ</t>
    </rPh>
    <phoneticPr fontId="3"/>
  </si>
  <si>
    <t xml:space="preserve">本業務は、建設リサイクル法の施行状況や、建設資材の再資源化等の調査・検討を行う過程で建設資材の再資源化に関わる検討会も開催するため、建設リサイクル制度及び建設廃棄物の需給動向に関する知識、経験が必要であることから、価格中心による一般競争には馴染まないため、検討会の運営支援における関係団体の選定と調整における留意事項を特定テーマとする企画提案書を公募し、審査することとした。
企画提案書は１者（一般財団法人先端建設技術センター）から提出され、その内容について「調査体制」「実施方針・実施フロー・工程表」「特定テーマに対する企画提案」の観点から評価を行い、提案書の特定にあたっては検討会の運営支援について意見を聴取した。
その結果、一般財団法人先端建設技術センターの提案は、調査体制について、管理技術者及び担当技術者が同種業務の実績があり、十分な調査体制を準備している。実施方針等については、本業務の目的が概ね理解できているとともに、検討会の運営支援を行う上での留意事項や、「行政機関・業団体の提言」「建設廃棄物の需給動向」について、建設分野における課題の検討が考慮されている。重要度、難易度の高い検討項目については、各種統計データ解析の実績を活用するなど、内容に応じた検討方針が示されており、具体性や実現性については概ね高いと評価できる。
以上のことから、当該業務の実施者として一般財団法人先端建設技術センターを選定し、随意契約を締結するものである。
</t>
  </si>
  <si>
    <t>本業務を行うためには、これまでの制度改正や検討会での議論を踏まえ、施工管理に関するＩＣＴ技術の進展を踏まえた技術者配置要件の合理化や、技術検定制度の見直し等、効率的かつ適正な施工管理の実現に向けた技術者制度のあり方に関する調査検討を行う必要があることから、価格中心による一般競争には馴染まないため、業務内容の具体的な実施方法に対する企画提案に対して、業務の理解度、業務実施の的確性、具体性、実現性、独創性の観点から評価を行う企画競争を実施した。
上記の要件を満たす法人を選定するため、企画提案書の募集を行った結果、株式会社建設技術研究所のみから企画提案書が提出され、内容を審査した結果、提出された企画提案書は、本業務の目的、条件、内容を十分に理解し、調査方針が的確に示されたものであったことから、当該業務の実施者として株式会社建設技術研究所を選定することとした。
よって、当該業務を最も適切に遂行できるものとして、会計法第２９条の３第４項、予算決算及び会計令第１０２条の４第３号により当該法人を相手方として随意契約するものである。</t>
  </si>
  <si>
    <t>○根拠条文
会計法第２９条の３第４項
予算決算及び会計令第１０２条の４第３項
○理由
(業務の目的・内容)
本業務は、「公共工事の入札及び契約の適正化の促進に関する法律（平成 12 年 11 月27 日法律第 127 号）」第 19 条の規定により、国、特殊法人及び地方公共団体に対して国土交通省、財務省及び総務省の連名で毎年度実施する調査及び「公共工事の品質確保の促進に関する法律（平成 17 年３月 31 日法律第 18号）」第 22 条の規定に基づき定められた「発注関係事務の運用に関する指針（平成 27 年１月 30 日公共工事の品質確保の促進に関する関係省庁連絡会議）」により、公共工事の発注者に対して国土交通省が毎年度実施する調査について、調査票の改修、調査票の回収・集計及び調査結果の公表資料作成等を支援することを目的としている。本業務の実施にあたっては、 誤回答等を防止するための効果的かつ 実効的な手段を検討するほか、所定の期間内において、 迅速かつ確実に集計作業を実施することが必要である。さらに、地方公共団体における入札契約制度の実態について深い理解が求められる。このため、価格中心による一般競争には馴染まないため、企画提案を求める企画競争を実施し、企画提案書を公募、審議した上で 最も優れたものを選定することとした。
(理由)
公募の結果、社会システム株式会社から企画提案書の提出があり、業務の理解度や実施方針の的確性等の評価の結果、 各調査における作業効率化やミス防止のための方針が具体的に提示され 、その手法も的確かつ実現可能性が高い提案であった。そのため、本業務の実施者として社会システム株式会社を選定し、随意契約を行うものである。</t>
    <rPh sb="1" eb="3">
      <t>コンキョ</t>
    </rPh>
    <rPh sb="3" eb="5">
      <t>ジョウブン</t>
    </rPh>
    <rPh sb="40" eb="42">
      <t>リユウ</t>
    </rPh>
    <rPh sb="646" eb="647">
      <t>ト</t>
    </rPh>
    <phoneticPr fontId="3"/>
  </si>
  <si>
    <t>○根拠条文
会計法第２９条の３第４項
予算決算及び会計令第１０２条の４第３項
○理由
(業務の目的・内容)
本業務は、発注者である地方公共団体がその体制及び能力を考慮しつつ、地域の実情等に応じて入札契約方式等を改善し取組を推進できるよう、地方公共団体に対して専門家等を派遣し、支援対象事業の性格や地域の実情等に関する課題の整理、新たに導入、あるいは改善する入札契約方式等において必要となる諸手続の支援等を行うことにより、入札契約制度の改善を推進することを目的とするものである。
本業務の実施にあたっては、発注者の体制や地域の実情を踏まえた課題整理及び限られた業務期間での最適な入札契約制度の検討等、地方公共団体における入札契約制度の実態について深い理解が求められる。このため、価格中心による一般競争には馴染まないため、企画提案を求める企画競争を実施し、企画提案書を公募、審議した上で最も優れた者を選定することとした。
(理由)
公募の結果、5社から企画提案書の提出があった。うち明豊ファシリティワークス株式会社の提案書については業務の理解度や実施方針の的確性等の評価の結果、支援対象である中富良野町及び津南町における事業背景や地域の実情に応じた実現可能な入札契約方式の整理手法や分析方法についての方針が具体的に提示され、それぞれの業務の課題に対する手法も的確かつ実現可能性が高い提案であった。そのため、本業務の実施者として明豊ファシリティワークス株式会社を選定し、随意契約を行うものである。</t>
    <rPh sb="1" eb="3">
      <t>コンキョ</t>
    </rPh>
    <rPh sb="3" eb="5">
      <t>ジョウブン</t>
    </rPh>
    <rPh sb="40" eb="42">
      <t>リユウ</t>
    </rPh>
    <rPh sb="44" eb="46">
      <t>ギョウム</t>
    </rPh>
    <rPh sb="47" eb="49">
      <t>モクテキ</t>
    </rPh>
    <rPh sb="50" eb="52">
      <t>ナイヨウ</t>
    </rPh>
    <rPh sb="410" eb="412">
      <t>リユウ</t>
    </rPh>
    <phoneticPr fontId="3"/>
  </si>
  <si>
    <t>○根拠条文
会計法第２９条の３第４項
予算決算及び会計令第１０２条の４第３項
○理由
(業務の目的・内容)
本業務は、発注者である地方公共団体がその体制及び能力を考慮しつつ、地域の実情等に応じて入札契約方式等を改善し取組を推進できるよう、地方公共団体に対して専門家等を派遣し、支援対象事業の性格や地域の実情等に関する課題の整理、新たに導入、あるいは改善する入札契約方式等において必要となる諸手続の支援等を行うことにより、入札契約制度の改善を推進することを目的とするものである。本業務の実施にあたっては、発注者の体制や地域の実情を踏まえた課題整理及び限られた業務期間での最適な入札契約制度の検討等、地方公共団体における入札契約制度の実態について深い理解が求められる。このため、価格中心による一般競争には馴染まないため、企画提案を求める企画競争を実施し、企画提案書を公募、審議した上で最も優れたものを選定することとした。
(理由)
公募の結果、明豊ファシリティワークス株式会社から企画提案書の提出があり、業務の理解度や実施方針の的確性等の評価の結果、支援対象である柏崎市等における事業背景や地域の実情に応じた実現可能な入札契約方式の整理手法や分析方法についての方針が具体的に提示され、それぞれの業務の課題に対する手法も的確かつ実現可能性が高い提案であった。
そのため、本業務の実施者として明豊ファシリティワークス株式会社を選定し、随意契約を行うものである。</t>
    <rPh sb="1" eb="3">
      <t>コンキョ</t>
    </rPh>
    <rPh sb="3" eb="5">
      <t>ジョウブン</t>
    </rPh>
    <rPh sb="40" eb="42">
      <t>リユウ</t>
    </rPh>
    <rPh sb="44" eb="46">
      <t>ギョウム</t>
    </rPh>
    <rPh sb="47" eb="49">
      <t>モクテキ</t>
    </rPh>
    <rPh sb="50" eb="52">
      <t>ナイヨウ</t>
    </rPh>
    <rPh sb="410" eb="412">
      <t>リユウ</t>
    </rPh>
    <phoneticPr fontId="3"/>
  </si>
  <si>
    <t>〇根拠条文
　会計法第２９条の３第４項
　予算決算及び会計令第１０２条の４第３号
〇理由
　本事業は、建設業界全体において真に働き方改革に取り組むためには、建設業の生産性向上を推進することが重要であることに鑑み、中でも施工の段階で活用するＢＩＭ等の活用促進を目的としている。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公募の結果、１者（株式会社市浦ハウジング＆プランニング東京支店）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市浦ハウジング＆プランニング東京支店を選定し、随意契約を行うものである。</t>
  </si>
  <si>
    <t xml:space="preserve">本業務は、建設業法に基づく国家試験や講習等の電子申請の状況及び企業による実務経験証明の根拠の保有状況等の各種資料を調査・整理し、建設業法に基づく国家試験ならびに監理技術者資格者証の電子申請化の検討・提案を行うため、建設業法に係る国家資格制度の申請等の電子化の調査又は検討に関する経験や知識が必要であることから、価格中心による一般競争には馴染まないため、技術検定試験等の電子申請化を検討するにあたっての着眼点を特定テーマとする企画提案書を公募し、審査することとした。
企画提案書は１者(富士フイルムビジネスイノベーションジャパン株式会社)から提出され、その内容について「調査体制」「実施方針・実施フロー・工程表」「特定テーマに対する企画提案」の観点から評価を行い、提案書の特定にあたっては有識者委員会の意見を聴取した。
その結果、富士フイルムビジネスイノベーションジャパン株式会社の提案は、調査体制について、配置予定技術者に同種業務の実績があり、十分な調査体制を準備している。実施方針等については、本業務の目的が概ね理解できているとともに、内容に応じた調査方法や検討方針が示されており、具体性や実現性については概ね高いと評価できる。
以上のことから、当該業務の実施者として富士フイルムビジネスイノベーションジャパン株式会社を選定し、随意契約を締結するものである。
</t>
  </si>
  <si>
    <t>会計法第２９条の３第４項
予算決算及び会計令第１０２条の４第３号
2008年の金融危機以降、IMF等から求められている金融関連指標整備への対応、不動産市場の透明性向上・不動産取引の活性化を図ること等を目的として、国土交通省では、2012年８月より不動産価格指数（住宅）の試験運用を開始し、2015年３月に本格運用に移行した。また、2016年３月に不動産価格指数（商業用不動産）の試験運用を開始し、2020年６月より住宅、商業用不動産共に、季節調整値の公表を開始している。
本業務は、上記の不動産価格指数（住宅・商業用不動産）に関するデータ整備、指数算出業務、プログラムの保守業務等を行うことを目的とし、国際的な共通指針のもとに算出し、定期公表を行う必要がある点において、高度な実施方針への理解力、適切な実施フローや工程表にて業務を並行して効果的に行う業務遂行力、具体性をもった企画提案力等が求められることから、企画競争を実施することとした。
公募の結果、Prop Tech plus株式会社1者より企画提案書が提出された。
これについて、評価項目別に企画提案書の審査を行った結果、同者の提案は、高い評価を得た。同者は、不動産価格指数の算出に携わった経験から算出に必要となる専門知識及び業務体制を有しており、適切な実施フロー、工程表を策定していることから、本業務を適切に実施できると判断した。
したがって、同者を相手方として特定し、随意契約を行う。</t>
  </si>
  <si>
    <t>会計法第２９条の３第４項
予算決算及び会計令第１０２条の４第３号
国土交通省では、不動産価格の動向を把握し、金融・マクロ経済政策へ活用するとともに、不動産市場の透明性向上・不動産取引の活性化を図ること等を目的として、年間約100万件の登記情報を基に、毎月不動産価格指数（住宅、商業用不動産）の公表を行っている。
本業務は、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ことを目的としており、地番への座標付与に関する専門的な知見、適切な実施フローや工程表にて速報性を確保しつつ業務を効果的に行う業務遂行力、具体性をもった企画提案力等が必要とされることから、企画競争を実施することとした。
公募の結果、株式会社ゼンリン1者より企画提案書が提出された。
これについて、評価項目別に企画提案書の審査を行った結果、同者の提案は、高い評価を得た。同者は、管理者及び担当者が同種又は類似業務の実績を豊富に持ち、必要となる専門知識及び業務体制を有した上で適切な実施フロー、工程表を策定していることから、本業務を適切に実施できると判断した。
したがって、同者を相手方として特定し、随意契約を行う。</t>
  </si>
  <si>
    <t xml:space="preserve">会計法第２９条の３第４項　　
予算決算及び会計令第１０２条の４第３号
不動産取引の活性化を図るためには、不動産情報の整備を通じた不動産市場の透明化を図ることが重要である。このような観点から国土交通省では、2012年８月より不動産価格指数（住宅）の試験運用を開始し、2015年3月に本格運用に移行した。2016年３月には、不動産価格指数（商業用不動産）の試験運用を開始し、2020年６月より住宅、商業用不動産共に、季節調整値の公表を開始した。また、2020年４月に既存住宅販売量指数の試験運用を開始し、2022年３月に既存住宅販売量指数の確報値及び法人取引量指数の初回公表を予定している。一方で、IMF等国際機関からの要請や、さらなる不動産市場の透明性向上・活性化を鑑みると、より多くの指標を整備し、公表していくことが必要となっている。
本業務では、既存住宅販売量と法人取引量のデータ作成と継続的な公表を行うとともに、本格運用に向けた検討を行う。加えて、土地取引動向指数の算出を行うことを目的としており、高度な実施方針への理解力、適切な実施フローや工程表にて業務を並行して効果的に行う業務遂行力、具体性をもった企画提案力等が必要とされることから、企画競争を実施することとした。
公募の結果、一般財団法人土地情報センター1者より企画提案書が提出された。これについて、評価項目別に企画提案書の審査を行った結果、同者の提案は、高い評価を得た。業務の実施に必要となる専門知識及び業務体制を有しており、業務内容に対する理解度も高く、具体的な検討もなされていることから、本業務を適切に実施できると判断した。
したがって、同者を相手方として特定し、随意契約を行う。
</t>
  </si>
  <si>
    <t xml:space="preserve">会計法第２９条の３第４項
予算決算及び会計令第１０２条の４第３号
不動産取引の活性化を図るためには、不動産情報の整備を通じた不動産市場の透明化を図ることが重要である。このような観点から国土交通省では、2012年８月より不動産価格指数（住宅）の試験運用を開始し、2015年3月に本格運用に移行した。2016年３月には、不動産価格指数（商業用不動産）の試験運用を開始し、2020年６月より住宅、商業用不動産共に、季節調整値の公表を開始した。また、2020年４月に既存住宅販売量指数の試験運用を開始し、2022年３月に既存住宅販売量指数の確報値及び法人取引量指数の初回公表を予定している。一方で、民間においても各社がそれぞれ不動産情報の収集を行っている分野も多く、更なる不動産情報の拡充に向けては、公的な情報に加え、民間が所有する情報も活用することが必要である。
本業務は、不動産情報の拡充のため、既に公表を行っている不動産価格指数（住宅用・商業用不動産）の分析・公表関連業務を行うことを目的としており、高度な実施方針への理解力、適切な実施フローや工程表にて業務を並行して効果的に行う業務遂行力、具体性をもった企画提案力等が必要とされることから、企画競争を実施することとした。
公募の結果、一般財団法人日本不動産研究所1者より企画提案書が提出された。これについて、評価項目別に企画提案書の審査を行った結果、同者の提案は、高い評価を得た。本業務に必要となる専門知識及び業務体制を有しており、また、適切な業務フローの提示と業務内容における具体的な検討もなされていることから、本業務を適切に実施できると判断した。
したがって、同社を相手方として特定し、随意契約を行う。
</t>
  </si>
  <si>
    <t>会計法第２９条の３第４項
予算決算及び会計令第１０２条の４第３号
人口減少・高齢化により、空き家・空き店舗が増加することが大きな社会課題となっている中、民間資金の活用により遊休不動産を再生することが、地方創生に必要である。不動産特定共同事業は、地元投資家を含む幅広い投資家から、地域活性化に資する事業への資金調達を可能にすることで、こうした社会課題の解決に資する制度であるが、一方でそうした事例の蓄積・横展開が不足しており、不動産特定共同事業は潜在的可能性を発揮できていない状況にある。加えて、クラウドファンディングは、高度な専門的知識を要するところであるが、地域の不動産業者をはじめとする民間企業や地方公共団体に、専門的なノウハウ及び知識を有する者は少ないことが課題となっている。そこで、本業務においては、地域のまちづくりに資するクラウドファンディングを活用した不動産特定共同事業の実施支援や、実務手引書の作成・公表をすることにより、専門的なノウハウ及び知識が必要なクラウドファンディングを活用した不動産特定共同事業に対する参入を容易にするとともに、円滑な事業推進の実現を図ることとする。
本業務実施に当たっては、不動産投資市場、不動産証券化に関する専門的な知識のほか、高度な実施方針への理解力、適切な実施フロー・工程表にて業務を並行して効果的に行う業務遂行力、具体性をもった企画提案力等が必要とされることから、価格中心による一般競争には馴染まないと判断し、企画競争を実施した。
企画競争を実施した結果、株式会社価値総合研究所1者より企画提案書が提出された。評価項目別に企画提案書の審査を行った結果、同者は、業務実施に必要となる専門知識を有し、実施方針への理解度が高く、適切な実施フロー・工程表策定、及び具体的な業務内容検討もなされていることから、業務遂行力、企画提案力が期待出来るため、本事業の実施者として特定したものである。</t>
    <rPh sb="188" eb="190">
      <t>イッポウ</t>
    </rPh>
    <phoneticPr fontId="3"/>
  </si>
  <si>
    <t>環境への配慮や社会の持続可能性を重視し、中長期的に安定したリスク・リターンと社会全体へのインパクトを生み出すESG（E:環境・S:社会・G:ガバナンス）投資の考え方が広がる中、投資家が投資先にESGへの配慮を求める動きが年々拡大している。我が国においては、E（環境課題）分野では気候変動対応など、S（社会課題）分野では少子高齢化への対応や自然災害への備え、地域活性化、多様な働き方・暮らし方の実現など、我が国の実情を映した様々な課題がある。
不動産は実物資産という特性上、気候変動等の課題への対応が必要であるとともに、地域社会等の課題に対して貢献が可能である。ESG投資が世界的な潮流となる中、不動産へのESG投資促進により、環境・社会課題に対応した良好な不動産ストックの形成や不動産を通じた地域社会等への課題に対応した取組の促進が期待される。
このため、国土交通省では不動産へのESG投資を促進するための環境整備として、令和2年度、不動産におけるE（環境課題）分野である気候変動対応に関する情報開示に関する「不動産分野TCFD対応ガイダンス」を公表した。また、令和3年度、不動産のS（社会課題）分野における評価項目、評価方法及びその指標に関する情報開示の整理に向けて検討を行い、これらの成果として「不動産分野の社会的課題に対応するESG投資促進検討会 中間とりまとめ」を令和4年3月に公表予定である。
これらを踏まえ、不動産へのESG投資促進による我が国の不動産市場の安定的かつ持続的な拡大と良好な不動産ストックの形成に向けた環境整備を行うため、本業務においては以下の各業務を実施する。
【根拠条文】
　会計法第２９条の３第４項、予算決算及び会計令第１０２条の４第３号
①不動産におけるS（社会課題）分野へのESG投資の促進に向けた調査
②検討会の会場設営、資料作成及び検討会における議論を踏まえた対応の検討
③不動産におけるESG投資のS（社会課題）分野に関する資料（ガイダンス）作成
④不動産分野TCFD対応ガイダンスの課題検討
本業務ついては、高度な実施方針への理解力、適切な実施フローや工程表にて業務を並行して効果的に行う業務遂行力、具体性をもった企画提案力等が必要とされることから、企画競争を実施することとした。
公募の結果、有限責任監査法人トーマツ他２者より企画提案書が提出された。これについて、評価項目別に企画提案書の審査を行った結果、有限責任監査法人トーマツは、業務の背景にある課題を的確に捉えており、本業務の目的及び業務の内容を踏まえた的確な実施フロー及び工程表となっていることから、高い業務遂行力が期待出来る。
以上のことから、本業務を適切に実施する上で適当であると判断し、同者を相手方として特定し、随意契約を行う。</t>
  </si>
  <si>
    <t xml:space="preserve">現在、我が国の不動産分野においては、官民の各主体によって多様な形でデジタル化の取組が進められている。一方で、土地･建物いずれも、幅広い主体で共通で用いられている番号（ID）が存在せず、住所・地番の表記ゆれにより、同一物件か否かが直ちには分からない状態となっており、多様な主体が保有する不動産関連情報を収集・名寄せする場面や、消費者に的確な情報発信を行おうとする場面で手間・時間がかかり、不動産分野における情報連携の課題となっている。
このため、不動産関連情報の連携・蓄積・活用を促進し、不動産業界全体の生産性及び消費者利便の向上等を図るとともに、不動産DXを推進する上での情報基盤整備の一翼とするため、令和3年度末に、不動産を一意に特定することができる「不動産ID」のルール整備を実施（国土交通省よりガイドラインを発出）し、令和4年度以降、IDの順次運用開始を予定している。
そこで、IDの活用に向けた環境整備として、現状、IDに用いられる不動産番号を把握するためには不動産登記簿の取得が必要となっているところ、幅広い分野でIDと情報の紐付けを進めていく上では、より簡易・低廉に不動産番号の確認を行うことができる手法のあり方を検討する必要がある。
また、広く社会におけるID活用のメリットを発現するためには、国・自治体が保有するデータとの紐付けを進めていくことが有効と考えられ、IDの活用が見込めるデータについて、IDの紐付けに向けた検討を行っていく必要がある。
このため、本業務においては、IDのユースケースに応じたニーズの調査・課題整理を行うとともに、それを踏まえて、（ⅰ）不動産番号やIDの確認の容易化に向けた仕組みや、（ⅱ）IDと国・自治体のデータとの紐付けによる不動産関連情報等の連携に係る調査・検討を行うことを目的とする。
本業務については、不動産関連情報及び地理空間情報に関する専門的な知見、具体性をもった企画提案力等が必要とされることから、企画競争を実施することとした。
公募の結果、日建設計総合研究所・ゼンリン共同提案体他１者より企画提案書が提出された。これについて、評価項目別に企画提案書の審査を行った結果、日建設計総合研究所・ゼンリン共同提案体は、業務の背景にある課題を的確に捉えており、本業務の目的及び業務の内容を踏まえた的確な実施フロー及び工程表となっていることから、高い業務遂行力が期待出来る。
したがって、同者を相手方として特定し、随意契約を行う。
【根拠条文】
　会計法第２９条の３第４項、予算決算及び会計令第１０２条の４第３号
</t>
  </si>
  <si>
    <t>予定価格非公表</t>
    <phoneticPr fontId="3"/>
  </si>
  <si>
    <t>会計法第29条の３第４項
予算決算及び会計令第102条の４第３号
本業務は、令和５年に実施予定の土地基本調査（法人土地・建物基本調査、世帯土地統計）を円滑に実施できるよう、令和３年度に実施した法人土地・建物基本調査令和３年予備調査（以下「予備調査」という）の検証結果等を踏まえ、調査項目の検討、集計の基本設計、調査関係資材の原案作成、調査関係システム・電子調査票等の開発、実査の作業手順・環境の検討、広報手法の検討、調査対象者名簿の整備等を行うことを目的としている。
本業務の遂行にあたっては、法人土地・建物基本調査の承認申請に対する統計委員会の答申（2017年12月19日統計委員会）や「公的統計の整備に関する基本的な計画（2018年３月６日閣議決定）」などの統計制度全体の動向を踏まえた法人土地・建物基本調査の課題を把握する必要がある。
このことから、価格のみの競争にはなじまないため、企画競争を実施することがふさわしいと判断し、企画提案書の募集について公示を行ったところ、１者（株式会社　三菱総合研究所）から企画提案書が提出された。
株式会社　三菱総合研究所から提出された企画提案書の内容を企画競争有識者委員会及び企画競争委員会において審査した結果、業務内容を十分に理解していると同時に、土地に係る諸問題や諸政策に関して豊富な知識を有し、かつ、法人土地・建物基本調査が抱える課題についても優れた見識を有していると判断された。
以上のことから、株式会社　三菱総合研究所には本業務を実施するための適切な業務遂行能力があるため、当該業務の実施者として選定し、随意契約を行うこととした。</t>
  </si>
  <si>
    <t>会計法第29条の３第４項
予算決算及び会計令第102条の４第３号
本業務は、令和５年に実施予定の法人土地・建物基本調査の適正かつ効果的な実施に向けて、的確な母集団整備手法、適正な標本設計を検討し、調査対象者名簿の作成を行うこと、また、法人母集団名簿等を基に土地保有・動態調査の調査対象者名簿を作成することを目的としている。
本業務の遂行にあたっては、法人土地・建物基本調査の承認申請に対する統計委員会の答申（2017年12月19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た。
以上のことから、公益財団法人統計情報研究開発センターには本業務を実施するための適切な業務遂行能力があるため、当該業務の実施者として選定し、随意契約を行うこととした。</t>
  </si>
  <si>
    <t>会計法第 29 条の３第４項
予算決算及び会計令第 102 条の４第３号
本業務では、国土交通省で整備を行っている国土数値情報をはじめとする地理空間情報のさらなる利用促進が図られるよう、プラットフォーム（以下、「PF」という）システムを活用して、今後のデータセットの公開及び提供方法の調査・検討・成果の実装等により、利用者の利便性の向上を実現するものである。具体的には、「国土数値情報利用促進のための各種PF等との連携機能の強化に向けた検討及び実装の推進」を行い、他の各種PFと相互に国土数値情報が利用できるようにすることで国土数値情報の利用者の拡大を図る。また、「国土数値情報の利用促進に向けた検討及び実装の推進」を行い、測量業界等の従来ユーザー層以外のユーザーを獲得する。
実施にあたっては、各種PFの特性を踏まえた上で適切な連携方式を検討、実装することが求められており、地理空間情報の利活用に関する深い知見が必要である。
このことから、当該業務の実施者の決定にあたっては、価格のみの競争にはなじまないため、企画競争を実施することがふさわしいと判断し、企画提案書の募集について公示を行ったところ、１者（Ｇ空間プラットフォームシステムを活用した国土数値情報の流通・利用促進業務社会基盤情報流通推進協議会・価値総合研究所共同提案体）から企画提案書が提出された。
Ｇ空間プラットフォームシステムを活用した国土数値情報の流通・利用促進業務社会基盤情報流通推進協議会・価値総合研究所共同提案体から提出された企画提案書の内容を企画競争有識者委員会及び企画競争委員会において審査した結果、業務内容を十分に理解していると判断され、「国土数値情報利用促進のための各種PF等との連携機能の強化に向けた検討及び実装の推進」については、連携手法の整理を行った上で、適切な連携方法を実現する部分について、的確性が高いと判断された。
また、「国土数値情報の利用促進に向けた検討及び実装の推進」については、既存の利用者層の属性の整理、新たな利用者の洗い出しを行い、他サービスとの比較検討を行った上で、新しい利用者層を取り込む提案を行っている部分について、実現性が高いと判断された。
以上のことから、Ｇ空間プラットフォームシステムを活用した国土数値情報の流通・利用促進業務社会基盤情報流通推進協議会・価値総合研究所共同提案体には本業務を実施するための適切な業務遂行能力があるため、当該業務の実施者として選定し、随意契約を行うこととした。</t>
  </si>
  <si>
    <t>会計法第29条の３第４項
予算決算及び会計令第102条の４第３号
本業務は、一般国民や事業者等、不動産に関わるあらゆる人が必要な情報にスムーズにアクセス可能となり、不動産取引情報における非対称性の解消の推進、不動産市場透明性の向上、散在する情報探索コストの低減等を実現するため、土地・不動産に関する情報を可視化するＷｅｂＧＩＳシステム（土地・不動産情報ライブラリ（仮称）（以下、「ライブラリ」という。））の構築に向け、土地・不動産関連情報の提供のあり方および具体的な情報提供の手法の検討等を行うものである。
　実施にあたって、ライブラリにおいて一般国民も含めたユーザーに対して、効果的・効率的に情報提供を行う上では地図データ、コンテンツの表示方法、機能（地図上でどのように表示するか）が多様であることを踏まえ、視認性、信頼性、運用コスト等様々な観点を考慮し、どのような画面に機能配置を行い、ユーザーが快適に利用可能なシステムの要件等を確保することが必要である。
このため、当該業務の実施者の決定にあたっては、価格のみの競争にはなじまないため、企画競争を実施することがふさわしいと判断し、企画提案書の募集について公示を行ったところ、２者から企画提案書が提出された。
株式会社三菱総合研究所から提出された企画提案書の内容を企画競争有識者委員会及び企画競争委員会において審査した結果、土地・不動産関連情報の提供にあたり、情報の多様化やニーズ動向の変化、利用環境の変化等、課題について正確に整理されており、その対応策についても具体的に提案されていた。的確かつ実現性の高い提案内容であった点が高く評価された。
以上のことから、株式会社三菱総合研究所には本業務を実施するための適切な業務遂行能力があると判断されたため、当該業務の実施者として選定し、随意契約を行うこととした。</t>
  </si>
  <si>
    <t>会計法第29条の３第４項
予算決算及び会計令第102条の４第３号
本事業は、人流データの流通促進及び利活用の拡大を測ることを目的とし、人流データの取得、活用、情報の取り扱いなどに関連して、統一的なデータフォーマットの提案及び可視化ツールの試作を行うものである。
実施にあたっては、人流データの種類や取得・分析手法、具体的な活用など一連の事業内容に精通している必要がある。
このことから、価格のみの競争にはなじまないため、企画競争を実施することがふさわしいと判断し、企画提案書の募集について公示を行ったところ、１者（国際航業株式会社）から企画提案書が提出された。
国際航業株式会社から提出された企画提案書の内容を企画競争有識者委員会及び企画競争委員会において審査した結果、同企画提案書は統一的なデータフォーマットの提案及び可視化ツールの試作が円滑に実施できるよう、人流データに係わる情報の収集・分析を行い、人流データの更なる流通を図る上で必要となる可視化ツールに具備する機能が具体的に示され、事業を完了まで導くスケジュールを具体的に示しており、一連の事業について的確かつ実現性の高い提案内容であったため評価された。
以上のことから、国際航業株式会社には本業務を実施するための適切な業務遂行能力があると判断されたため、当該業務の実施者として選定し、随意契約を行うこととした。</t>
  </si>
  <si>
    <t xml:space="preserve">会計法第29条の3第4項、予決令第102条の4第三号
本業務は、地価動向を先行的に表しやすい主要都市における高度利用地の80程度の地区について、詳細な市場分析を行うとともに、その土地価格を判定（年１回：価格時点　令和４年１月１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ついては、土地価格の判定に関する専門的な知識を有し、全国広範囲の地価動向を短期間で分析できることが必要であり、価格中心による一般競争には馴染まないため、本業務の実施者の選定においては企画競争を実施することがふさわしいと判断し、企画提案書の公募を行ったところ、一般財団法人日本不動産研究所１者から企画提案書が提出された。
企画提案書を審査した結果、実施方針、特定テーマに係る提案、実施体制の充実度、担当予定職員の適性等が的確であると認められたことから、一般財団法人日本不動産研究所を本業務の実施者として最適格者と判断し特定したものである。
よって、本業務は、会計法第29条の３第４項及び予算決算及び会計令第102条の４第３号により、一般財団法人日本不動産研究所と随意契約するものである。
</t>
  </si>
  <si>
    <t xml:space="preserve">会計法第29条の3第4項、予決令第102条の4第三号
不動産鑑定士試験は、不動産の鑑定評価に関する法律第12条に基づき毎年1回以上実施しなければならないものとされているが、令和４年の不動産鑑定士試験は、短答式試験が５月１５日（日）に全国10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４年１月２４日から参加者の有無を確認する公募手続きに係る参加意思確認書の提出を求める公示を行ったが、提出期限までに応募者がなかった。
このため、本件履行可能な者は、過去に開催実績がある特定法人等たる株式会社新梅田研修センターのみと判断されることから、同通達10（1）の規定により随意契約手続に移行することとし、会計法第29条の3第4項、予算決算及び会計令第102条の4第3号に基づき、上記２．に掲げる契約の相手方である株式会社新梅田研修センターと随意契約を行うものである。
</t>
  </si>
  <si>
    <t xml:space="preserve">会計法第29条の3第4項、予決令第102条の4第三号
不動産鑑定士試験は、不動産の鑑定評価に関する法律第12条に基づき毎年1回以上実施しなければならないものとされているが、令和４年の不動産鑑定士試験は、短答式試験が５月１５日（日）に全国10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４年１月24日から参加者の有無を確認する公募手続きに係る参加意思確認書の提出を求める公示を行ったが、提出期限までに応募者がなかった。
このため、本件履行可能な者は、過去に国家試験開催実績がある住友不動産ベルサール株式会社のみと判断されることから、同通達10（1）の規定により随意契約手続に移行することとし、会計法第29条の3第4項、予算決算及び会計令第102条の4第3号に基づき、上記２．に掲げる契約の相手方である住友不動産ベルサール株式会社と随意契約を行うものである。
</t>
  </si>
  <si>
    <t xml:space="preserve">会計法第29条の3第4項、予決令第102条の4第三号
不動産鑑定士試験は、不動産の鑑定評価に関する法律第12条に基づき毎年1回以上実施しなければならないものとされているが、令和３年の不動産鑑定士試験は、短答式試験が５月９日（日）に全国10試験地において実施され、短答式試験合格者を対象とした論文式試験が８月１４日（土）から８月１６日（月）までの３日間にわたり、全国３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３年１月22日から参加者の有無を確認する公募手続きに係る参加意思確認書の提出を求める公示を行ったところ、他の応募者があり、企画競争を行ったところテーオーシーに特定された。
このため、テーオーシーと随意契約手続に移行することとし、会計法第29条の3第4項、予算決算及び会計令第102条の4第3号に基づき、上記２．に掲げる契約の相手方であるテーオーシーと随意契約を行うものである。
</t>
  </si>
  <si>
    <t xml:space="preserve">会計法第29条の3第4項、予決令第102条の4第三号
不動産鑑定士試験は、不動産鑑定評価に関する法律第12条に基づき毎年1回以上実施しなければならないものとされているが、令和３年の不動産鑑定士試験論文式試験は8月14日（土）から8月16日（月）まで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3年1月22日から参加者の有無を確認する公募手続きに係る参加意思確認書の提出を求める公示を行ったが、提出期限までに応募者がなかった。
このため、本件履行可能な者は、過去に開催実績のある特定法人等たる株式会社新梅田研修センターのみと判断されることから、同通達10（1）の規定により随意契約手続に移行することとし、会計法第29条の3第4項、予算決算及び会計令第102条の4第3号に基づき、上記２．に掲げる契約の相手方である株式会社新梅田研修センターと随意契約を行うものである。
</t>
  </si>
  <si>
    <t xml:space="preserve">会計法第29条の3第4項、予決令第102条の4第三号
不動産鑑定士試験は、不動産鑑定評価に関する法律第12条に基づき毎年1回以上実施しなければならないものとされているが、令和元年の不動産鑑定士試験は、短答式試験が5月12日（日）に全国10試験地において実施され、短答式試験合格者を対象とした論文式試験が8月3日（土）から8月5日（月）まで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契約の相手方を「参加者の有無を確認する公募手続きについて（平成18年9月28日付け国官会第935号）」2（1）に基づく特定法人等とし、平成31年2月8日から参加者の有無を確認する公募手続きに係る参加意思確認書の提出を求める公示を行ったが、提出期限までに応募者がなかった。
このため、本件履行可能な者は、過去に開催実績のある特定法人等たる公益財団法人 福岡県中小企業振興センターのみと判断されることから、同通達10（1）の規定により随意契約手続に移行することとし、会計法第29条の3第4項、予算決算及び会計令第102条の4第3号に基づき、上記２．に掲げる契約の相手方である公益財団法人 福岡県中小企業振興センターと随意契約を行うものである。
</t>
  </si>
  <si>
    <t xml:space="preserve">会計法第29条の3第4項及び予算決算及び会計令第102条の4第三号
本件は、日本における近年の不動産市場に対応した鑑定評価基準の課題等を抽出し、有識者等へのヒアリング等の分析を行い、その課題に対応する対応方策の検討を行うものであり、不動産の鑑定評価及び不動産市場について専門的かつ高度な知識が必要である。
このことから、価格中心による一般競争には馴染まないため、本業務の実施者の選定においては企画競争を実施することがふさわしいと判断し、企画提案書の公募を行ったところ、３者から企画提案書が提出された。
企画提案書を審査した結果、実施方針、特定テーマに係る提案、実施体制の充実度、担当予定職員の適性等が的確であると認められた公益社団法人　日本不動産鑑定士協会連合会を本業務の実施者として最適格者と判断し特定したものである。
よって、本業務は、会計法第29条の3第4項及び予算決算及び会計令第102条の4第三号により、公益社団法人　日本不動産鑑定士協会連合会と随意契約するものである。
</t>
  </si>
  <si>
    <t>令和４年度　国土数値情報（土砂災害警戒区域）整備業務</t>
  </si>
  <si>
    <t>建設関連業者登録システム運用保守及びクラウド基盤提供業務</t>
  </si>
  <si>
    <t>令和４年度鑑定評価モニタリング実施状況等調査業務</t>
  </si>
  <si>
    <t>令和４年度　国土数値情報（洪水浸水想定区域）の整備・公開の加速化に向けた作業手法の検討・設計業務</t>
  </si>
  <si>
    <t>令和４年度　ＧＩＳデータ利活用調査業務</t>
  </si>
  <si>
    <t xml:space="preserve">会計法第29条の3第4項、予決令第102条の4第三号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
</t>
    <phoneticPr fontId="3"/>
  </si>
  <si>
    <t>令和４年度中堅・中小建設企業の海外訪問団運営業務</t>
  </si>
  <si>
    <t>地下空間の利用における環境保全対策検討業務</t>
  </si>
  <si>
    <t>令和４年度金融技術の進展等を踏まえた不動産投資市場の環境整備に向けた調査検討業務</t>
  </si>
  <si>
    <t>令和４年度人流データ普及のための利活用促進検討業務</t>
  </si>
  <si>
    <t>令和４年度日越建設会議等開催支援業務</t>
  </si>
  <si>
    <t>令和４年度土地利用の動向等に関する調査業務</t>
  </si>
  <si>
    <t>公共事業労務費調査（令和４年１０月調査）集計業務</t>
  </si>
  <si>
    <t>令和４年度海外の建設関連基準に関する調査等業務</t>
  </si>
  <si>
    <t>適正な工期設定等による働き方改革の推進に関する調査検討等業務</t>
  </si>
  <si>
    <t>海外建設工事の関連コスト高騰への対応実態と課題についての調査等業務</t>
  </si>
  <si>
    <t>昇寿チャート（株）
東京都台東区台東三丁目１６番３号</t>
    <rPh sb="0" eb="1">
      <t>ノボル</t>
    </rPh>
    <rPh sb="1" eb="2">
      <t>コトブキ</t>
    </rPh>
    <rPh sb="6" eb="9">
      <t>カブ</t>
    </rPh>
    <phoneticPr fontId="3"/>
  </si>
  <si>
    <t>（株）ユー・エス・イー
東京都渋谷区恵比寿４－２２－１０</t>
    <rPh sb="1" eb="2">
      <t>カブ</t>
    </rPh>
    <phoneticPr fontId="3"/>
  </si>
  <si>
    <t>中電技術コンサルタント（株）
広島県広島市南区出汐二丁目３番３０号</t>
    <phoneticPr fontId="3"/>
  </si>
  <si>
    <t>（一社）海外建設協会
東京都中央区八丁堀２－２４－２　八丁堀第一生命ビル７階</t>
    <rPh sb="1" eb="2">
      <t>イッ</t>
    </rPh>
    <rPh sb="2" eb="3">
      <t>シャ</t>
    </rPh>
    <rPh sb="4" eb="10">
      <t>カイガイケンセツキョウカイ</t>
    </rPh>
    <phoneticPr fontId="3"/>
  </si>
  <si>
    <t>（株）オリエンタルコンサルタンツグローバル
東京都新宿区西新宿３丁目２０番２号</t>
    <phoneticPr fontId="3"/>
  </si>
  <si>
    <t>（株）野村総合研究所
東京都千代田区大手町１丁目９番２号</t>
    <rPh sb="1" eb="2">
      <t>カブ</t>
    </rPh>
    <rPh sb="3" eb="5">
      <t>ノムラ</t>
    </rPh>
    <rPh sb="5" eb="7">
      <t>ソウゴウ</t>
    </rPh>
    <rPh sb="7" eb="10">
      <t>ケンキュウジョ</t>
    </rPh>
    <phoneticPr fontId="3"/>
  </si>
  <si>
    <t>パシフィックコンサルタンツ（株）
東京都千代田区神田錦町三丁目２２番地</t>
    <phoneticPr fontId="3"/>
  </si>
  <si>
    <t>（株）工業市場研究所
東京都港区西新橋３－６－１０</t>
    <rPh sb="1" eb="2">
      <t>カブ</t>
    </rPh>
    <rPh sb="3" eb="10">
      <t>コウギョウシジョウケンキュウジョ</t>
    </rPh>
    <phoneticPr fontId="3"/>
  </si>
  <si>
    <t>会計法第29条の３第４項　予算決算及び会計令第102条の４第３号
本業務は、「大深度地下の公共的使用に関する特別措置法」において規定される大深度地下使用上の環境の保全への配慮を踏まえ、シールド工法における事例収集、また、環境保全調査について予測調査及び影響予測等に関する最新の技術的知見の収集・分析を行うことで、大深度地下使用認可の審査上の課題、留意点をまとめ、 適正な審査に資することを目的と して実施するものである。
本業務の実施にあたっては、大深度地下使用制度に関連して地下事業に関する設計・調査や専門的な知識、技術等が必要となる。そのため、｢各種地下トンネル建設工事に関する調査または設計業務 ｣を類似業務とした上で、特定テーマで、「シールド工法を実施する際の環境保全調査について、地下水及び地盤変位等に係る予測調査及び影響予測等に関する最新の技術的知見の収集・分析を行うにあたっての留意点及び調査方針について述べること 」と設定し、優れた提案を選定する企画競争を経て発注することが適切であるため、価格中心による一般競争ではなく、当該手続きを行ったところである。
企画競争実施のため、令和４年８月２日から令和４年８月２２日までの期間、庁内掲示及び調達情報公開システムにて本業務に関する企画を募集したとこ、３者が業務説明書の交付を求め、８月２３日までに１者から企画書の提出があった。提出のあった１者の企画書の内容について、評価者３名による書類審査を行い、｢企画競争有識者委員会」に諮った結果、パシフィックコンサルタンツ株式会社首都圏本社が特定された。
上記相手方からは適切な企画提案が行われており、本業務を確実に遂行できる能力を有していると判断できることから特定したものである。</t>
  </si>
  <si>
    <t>本業務では、中堅・中小建設企業の海外進出を促進するため、日系企業の関心が高く、安定した建設市場の成長が見込めるベトナム・インドネシアへ中堅・中小建設企業からなる訪問団を派遣する。訪問団では、現地政府関係機関等の訪問や工事現場等の視察、現地建設企業等とのコネクション構築を目的としたビジネスマッチング等を行う。さらに、中堅・中小建設企業の人材不足を補い海外への足掛かりとなり得る高度外国人材の採用を目的としたジョブマッチングを実施する。
本業務の実施にあたっては、海外市場へ中堅・中小建設企業が進出していくうえで必要となる情報の提供および適切な訪問先の選定・調整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１者から企画提案書の提出があった。提出された企画提案書の内容について、「業務実施体制」、「実施方針等」、「特定テーマに対する企画提案」、「ワーク・ライフ・バランス等の推進に関する指標」の観点から評価を行った。
その結果、実施体制については、十分な業務実施体制を有していることが確認された。実施方針については、業務の目的・内容を的確に理解している点が評価された。具体的には、海外訪問団を効果的に行うための工程計画が示され、海外現地カウンターパートや、ビジネスマッチング・ジョブマッチングにおける手順や工夫についての記載があった。
特定テーマに関しては、具体的で現実的な内容が記述されており、説得力のある内容であった。具体的には、テーマ１について、参加企業の要望把握のためのアンケート実施や進出状況に応じた訪問先の提案があった。テーマ２について、応募者がもつ現地ネットワークを活かした協力大学や、現地の状況を踏まえた開催時期の記載があった。開催方法については企業・学生双方の利便性やマッチングの効果を考慮した進め方や提供情報、プログラムの提案があった。
以上を考慮した結果、株式会社オリエンタルコンサルタンツは本業務を的確に遂行できるとの審査結果となったため、当該業務の実施者として選定し、随意契約することとした。
根拠条文：会計法第２９条の３第４項　予算決算及び会計令第１０２条の４第３号</t>
  </si>
  <si>
    <t>アジアをはじめとする世界の新興国では、インフラ整備への大きな需要が見込まれており、これら世界の成長市場へ進出していくことは、建設産業の持続的な発展を図るとともに、成長の果実を取り込み、我が国の成長活力を牽引していく上で極めて重要である。特に我が国の建設・不動産企業の関心の高い市場であるベトナムにおいては、我が国企業のプレゼンスの維持・向上を図り進出を促進するため、政府間会議等の二国間の枠組みを構築・活用して関係強化を図っていくことが重要である。
本業務はベトナムにおいて、我が国建設・不動産企業等のプレゼンスの向上、ビジネス環境の更なる改善、及びビジネス機会の創出等を目的とする第８回日越建設会議、ビジネスマッチング、建設・不動産開発プロジェクト現場視察の開催を支援するものである。
本業務の実施にあたっては、建設業、不動産業の海外展開についての高度な知識や国際会議の運営実績を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デロイトトーマツファイナンシャルアドバイザリー合同会社（以下「デロイト」）、他１社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デロイトの提案が実現性の観点等において優れていると評価された。上記を考慮した結果、デロイトを特定するとの審査結果となったため、当該業務の実施者として選定し、随意契約することとした。
根拠条文：会計法第２９条の３第４項　予算決算及び会計令第１０２条の４第３号</t>
  </si>
  <si>
    <t>本業務では、インフラ整備への大きな需要が見込まれる世界の新興国において、建設に関する技術基準が十分に整備されていないことが本邦建設企業の海外での事業実施にあたり課題となっているケースが確認されていることから、日本企業が優位性を有する技術を取り纏め、当該技術に係る基準の整備状況や日本企業の技術展開における法的な課題を整理し、当該基準の整備が日本企業の進出に寄与する度合いが高い技術を各国１つ程度選定した上で相手国への技術紹介資料の作成、日本の技術基準及び必要に応じて関連法の翻訳（英語もしくは現地語）を行うものである。
本業務の実施にあたっては、諸外国の建設関連技術基準の整備状況や基準整備の必要性に関する調査を実施するにあたり、様々なソースから情報を収集する必要があるため、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グローバル（以下OCG）ほか１社から企画提案書の提出があったため、提出された企画提案書の内容について、「業務実施体制」、「実施方針等」、「特定テーマに対する企画提案」、「ワーク・ライフ・バランス等の推進に関する指標」の観点から評価を行った。
その結果は、OCGは実施体制について十分な業務実施体制を有していることが確認され、実施方針については理解度・的確性において優れていた。
特定テーマに関する企画提案については、OCGが技術移転における重要な点や紹介資作成時の留意事項を具体的に示し、相手国のニーズを踏まえ、周辺技術の波及効果が高い技術を選定する旨の提案や、今後の技術移転・基準整備を考慮した既存の基準や管轄機関、基盤等の情報が示されている点が評価された。
以上を考慮した結果、OCGを特定するとの審査結果となったため、当該業務の実施者として選定し、随意契約することとした。
根拠条文木：会計法第２９条の３第４項　予算決算及び会計令第１０２条の４第３号</t>
    <rPh sb="892" eb="893">
      <t>キ</t>
    </rPh>
    <phoneticPr fontId="3"/>
  </si>
  <si>
    <t>近年、新型コロナウイルス感染症の世界的拡大、ウクライナ情勢等の変遷に伴い生産活動・物流等への影響が指摘されており、直近では各国市場におけるインフレ傾向の顕在化や資材価格の高騰が報じられると共に国内建設市場では円安の進行等による資材等価格への転嫁等の対応が新たな課題となっている。このような経済社会情勢の急変の下で、海外建設市場における海外建設工事関連コスト高騰の実態と我が国建設企業の対応や今後の課題を整理することが求められている。
本業務は、我が国建設企業が目下直面する課題として建設資材等の価格高騰の実態や影響について、公開情報を踏まえた調査やアンケート及びヒアリング調査等を実施し、調査結果をもとに、我が国の質の高いインフラシステムの普及に直接的に貢献する建設産業の海外展開のあり方について検討を実施するものである。
本業務の実施にあたっては、建設業の海外展開についての高度な知識を有して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一般社団法人海外建設協会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実現性の観点等において優れていると評価され、一般社団法人海外建設協会を特定するとの審査結果となったため、当該業務の実施者として選定し、随意契約することとした。
根拠条文：会計法第２９条の３第４項　予算決算及び会計令第１０２条の４第３号</t>
  </si>
  <si>
    <t>アジア航測（株）
東京都新宿区西新宿六丁目１４番１号</t>
  </si>
  <si>
    <t>〇根拠条文
　会計法第２９条の３第４項
　予算決算及び会計令第１０２条の４第３号
〇理由
罰則付き時間外労働上限規制の建設業への適用が令和６年４月に迫っており、長時間労働の是正に向けて建設業における働き方改革の更なる推進が求められている。
建設業の働き方改革を推進するため、今後は、「工期に関する基準」（令和２年７月中央建設業審議会作成・勧告）の周知や特定の業種・発注者団体への働きかけを行うとともに、より詳細な実態調査を実施し改善策を検討する必要がある。
また、建設業の働き方改革を進める上では、発注者による理解・協力に加えて、受注者側にも生産性向上の自助努力が求められる。国土交通省では建設現場の生産性を向上させる「i-Construction」の取組を進めているところであるが、これに加えて、建設企業が先進的な経営戦略（業務の多角化やICTツールの活用等）等により経営を効率化させることも有効である。
そのため、本事業では、民間発注工事における建設業の働き方改革の推進と建設業の生産性向上を目的とする。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等の観点から評価を行う企画競争を実施した。
公募の結果、２者（株式会社日本アプライドリサーチ研究所、株式会社建設技術研究所）から企画提案書の提出があった。提案項目について審査したところ、業務内容を理解した上で具体的な手法をあげており、その手法の実現性も適当であること、また、企画提案内容も総合的に優れていたことから、当該業務の実施者として株式会社建設技術研究所を選定し、随意契約を行うものである。</t>
  </si>
  <si>
    <t xml:space="preserve">会計法第29条の３第４項
予算決算及び会計令第102条の４第３号
本事業においては、地方公共団体等の更なる人流データの活用を普及促進するため、新たな活用分野を含めた先進的な人流データの活用事例を調査・整理するとともに、前年度に作成した手引きについて普及・啓発活動を行い、最新の情報に改訂するものである。
実施にあたっては、人流データの種類や取得・分析手法、具体的な活用など一連の事業内容に精通している必要がある。
このことから、価格のみの競争にはなじまないため、企画競争を実施することがふさわしいと判断し、企画提案書の募集について公示を行ったところ、２者から企画提案書が提出された。
株式会社価値総合研究所から提出された企画提案書の内容を企画競争有識者委員会及び企画競争委員会において審査した結果、同企画提案書は人流データ利活用の手引きに盛り込むべき項目や最新事例の記載に加え、普及啓発の重要性をよく認識し提案していた。手引きに加える必須項目として最新の個人情報保護に関する内容や、現在までに未策定だった関連計画等の策定進捗を把握し盛り込むなど、効果的な提案を行っていた。
また、事業を完了まで導くスケジュールを具体的に示しており、一連の事業について的確かつ実現性の高い提案内容であったため評価された。
以上のことから、株式会社価値総合研究所には本業務を実施するための適切な業務遂行能力があると判断されたため、当該業務の実施者として選定し、随意契約を行うこととした。
</t>
  </si>
  <si>
    <t>土地・不動産ライブラリへの不動産取引データ登録に向けたコード突合手法検討業務</t>
  </si>
  <si>
    <t>＜根拠条文＞会計法第２９条の３第４項、予算決算及び会計令第１０２条の４第３号
＜理由＞本業務は、令和４年度に実施される公共事業労務費調査の調査結果である賃金・労働時間数等のデータを都道府県・職種等の区分ごとに集計し、令和５年度に発注される公共工事の予定価格を積算する際に用いる公共工事設計労務単価を設定するための基礎資料を作成するものであり、業務実施にあたっては、関連分野の広範で深い知識や経験が求められる。また、本業務の目的や方向性等を十分に理解した上で、的確かつ具体的で実現可能な検討を行う必要があることから、価格中心の一般競争には馴染まないと判断し、企画競争を実施した。</t>
    <rPh sb="40" eb="42">
      <t>リユウ</t>
    </rPh>
    <phoneticPr fontId="3"/>
  </si>
  <si>
    <t>　本業務は、不動産取引価格情報とRMI成約価格情報等における地区コード及び駅コードの効率的な突合方法及び公表時等のメンテナンス方法について検討し、データ整備を行うものである。
　本業務を行うためには、取り扱うコードのデータ元に関する知識のほか、不動産取引情報等のデータ突合及び整備に関する知見を含め、本業務に必要な範囲で深い知識や経験が求められるとともに、こうした知見に基づいて効果的な調査分析が適切かつ計画的に検討・実施されることが必要であることから、価格中心による一般競争には馴染まないため、企画競争による手続きを実施した。
　公募の結果、企画提案書を提出したのは一般財団法人土地情報センター及び株式会社ゼンンリンの２者であり、その企画提案書の内容について、「業務実施体制」、「実施方針・実施フロー・工程」、「特定テーマに対する企画提案」及び「ワーク・ライフ・バランス等の推進に関する指標」の観点から評価を行った。その結果一般財団法人土地情報センターの提案は、具体性、実現性、独創性等の点について、当該業務を円滑かつ効率的に遂行できるという審査結果となったことから、一般財団法人土地情報センターを本業務の実施者として特定した。
　よって、会計法第２９条の３第４項、予算決算及び会計令第１０２条の４第３号により、一般財団法人土地情報センターを相手方として随意契約するものである。</t>
  </si>
  <si>
    <t>　会計法第２９条の３第４項
予算決算及び会計令第１０２条の４第３号
近年、現物不動産を投資対象とするクラウドファンディング（ここでは、インターネットを経由して、多数の人から少額の資金を集めることを意味する。）は増加している。また、ブロックチェーン等の分散型台帳技術は、電子的な出資持分の発行・管理を可能とし、発行コスト・維持コストの低減が見込まれることから、不動産特定共同事業において、その活用可能性について検討する動きがみられている。
一方、適正な市場の発展のためには、⑴ブロックチェーン等の分散型台帳技術の技術的安全性、⑵ブロックチェーン等の分散型台帳技術を利用したプラットフォーム基盤の技術的安全性、⑶事業者におけるシステムリスクの管理体制が求められるところ、行政・事業者の双方が留意すべき事項を明確にすることが必要である。
本業務ついては、高度な実施方針への理解力、適切な実施フローや工程表にて業務を並行して効果的に行う業務遂行力、具体性をもった企画提案力等が必要とされることから、企画競争を実施することとした。
公募の結果、企画提案書の提出者は、株式会社野村総合研究所のみであった。これについて、評価項目別に企画提案書の審査を行った結果、株式会社野村総合研究所は、実施方針への理解度が高く、必要となる専門知識及び業務体制を有しており、また業務内容における具体的な検討もされていることから、高い業務遂行力が期待出来る。
したがって、同者を相手方として特定し、随意契約を行う。</t>
  </si>
  <si>
    <t>〇根拠条文
　会計法第29条の３第４項
　予算決算及び会計令第102条の４第３号
○理由
　近年、我が国ではデジタル社会の実現に向け、デジタル社会形成基本法の制定やデジタル田園国家都市構想基本方針の策定など様々な取組を進めている。土地政策分野においてもデジタル技術の活用が求められていることから、デジタル技術を活用した適正な土地利用及び管理に係る国、地方公共団体及び民間によるこれまでの取組や最新の動向等について調査・分析する。
　本業務により把握・整理した内容は土地白書への掲載により国民へ情報発信することで、土地についての基本理念及び土地政策の重要性等に関する国民の理解の促進を図ることとする。
　業務の遂行にあたっては、その業務を適切に遂行するために戦後の地価動向や土地政策の経緯を踏まえデジタル技術の活用についての知見と分析力に加え、幅広い情報ネットワークや十分な支援体制等も必要となるため、単なる価格競争に馴染むものではない。よって、本業務の実施においては、企画競争がふさわしいと判断し、当省所定の統一的な場所に掲示するとともに、当省所管のホームページに掲載したところ、２者から企画提案書が提出された。
　契約の相手方としての妥当性を検証するため、企画競争有識者委員会及び企画競争委員会において企画提案書の審査を行った結果、デロイトトーマツファイナンシャルアドバイザリー合同会社については、全ての評価項目において基準を満たしたため、契約の相手方として妥当であると判断された。
　したがって、デロイトトーマツファイナンシャルアドバイザリー合同会社を契約相手方として特定し、随意契約を行うものである。</t>
  </si>
  <si>
    <t>.</t>
    <phoneticPr fontId="3"/>
  </si>
  <si>
    <t>令和４年度　国土情報データベースへのデータ登録等に関する業務</t>
  </si>
  <si>
    <t>令和４年度街区境界調査時の復元測量に関する検討業務</t>
  </si>
  <si>
    <t>令和４年度地籍調査における計算式改定案作成業務</t>
  </si>
  <si>
    <t>令和４年度　国土情報データベースのデータ提供システムの機能拡充業務</t>
  </si>
  <si>
    <t>令和４年度ＧＩＳホームページ管理者マニュアル等更新業務</t>
  </si>
  <si>
    <t>建設資材・労働力需要実態調査（建築部門）の集計ツール・マニュアル作製業務</t>
  </si>
  <si>
    <t>オフィス改革に資する不動産・建設経済局レイアウト変更に伴う壁撤去等作業</t>
  </si>
  <si>
    <t>令和４年度国土数値情報におけるデータ修正等業務</t>
  </si>
  <si>
    <t>令和４年度国土情報データベースにおける情報セキュリティ機能等アップデート業務</t>
  </si>
  <si>
    <t>東京カートグラフィック（株）
東京都杉並区天沼二町目４番４号</t>
  </si>
  <si>
    <t>（株）協振技建
東京都文京区大塚三丁目１９番７号</t>
  </si>
  <si>
    <t>令和４年度海外展開の促進に向けた我が国建設企業の海外工事等の動向分析に係る予備的調査業務</t>
  </si>
  <si>
    <t>宅地建物取引士登録申請手続及び宅地建物取引業免許申請手続等の一体的な電子化に向けた調査検討業務</t>
  </si>
  <si>
    <t>不動産ＩＤを活用した官民データ連携促進に向けた実証事業マネジメント等に関する業務</t>
  </si>
  <si>
    <t>不動産ＩＤを活用した自治体データ連携等に関する実証調査業務</t>
  </si>
  <si>
    <t>３Ｄ都市モデルにおける不動産ＩＤマッチングシステム開発実証業務</t>
  </si>
  <si>
    <t>建設技能者のスキル向上・処遇改善に向けた建設キャリアアップシステムの導入促進業務</t>
  </si>
  <si>
    <t>令和５年度人流データを活用した不動産分野等の課題解決実証業務</t>
  </si>
  <si>
    <t>令和５年度安全安心な国土形成に資する災害リスクデータ等の品質管理業務</t>
  </si>
  <si>
    <t>（一社）社会基盤情報流通推進協議会
神奈川県横浜市青葉区桂台１丁目１５番２８号</t>
    <phoneticPr fontId="3"/>
  </si>
  <si>
    <t>（一財）建設業振興基金
東京都港区虎ノ門４丁目２番１２号</t>
    <phoneticPr fontId="3"/>
  </si>
  <si>
    <t>建設キャリアアップシステムの導入促進共同提案体（代表者：（一財）建設業振興基金）
東京都港区虎ノ門４丁目２番１２号</t>
    <phoneticPr fontId="3"/>
  </si>
  <si>
    <t>（一社）日本国土調査測量協会
東京都千代田区麹町２丁目２番地３１</t>
    <rPh sb="1" eb="2">
      <t>イッ</t>
    </rPh>
    <rPh sb="2" eb="3">
      <t>シャ</t>
    </rPh>
    <rPh sb="4" eb="6">
      <t>ニホン</t>
    </rPh>
    <rPh sb="6" eb="8">
      <t>コクド</t>
    </rPh>
    <rPh sb="8" eb="10">
      <t>チョウサ</t>
    </rPh>
    <rPh sb="10" eb="12">
      <t>ソクリョウ</t>
    </rPh>
    <rPh sb="12" eb="14">
      <t>キョウカイ</t>
    </rPh>
    <phoneticPr fontId="4"/>
  </si>
  <si>
    <t>（株）サンポー
東京都港区新橋５丁目２９番８号</t>
    <rPh sb="1" eb="2">
      <t>カブ</t>
    </rPh>
    <phoneticPr fontId="4"/>
  </si>
  <si>
    <t>（株）日立製作所
東京都千代田区丸の内１丁目６番６号</t>
    <rPh sb="1" eb="2">
      <t>カブ</t>
    </rPh>
    <rPh sb="3" eb="5">
      <t>ヒタチ</t>
    </rPh>
    <rPh sb="5" eb="8">
      <t>セイサクジョ</t>
    </rPh>
    <phoneticPr fontId="4"/>
  </si>
  <si>
    <t>ＮＴＴインフラネット・日建設計総合研究所・ＮＴＴデータ共同提案体（代表者：エヌ・ティ・ティ・インフラネット（株））
東京都中央区東日本橋１丁目８番１号</t>
    <rPh sb="33" eb="36">
      <t>ダイヒョウシャ</t>
    </rPh>
    <phoneticPr fontId="4"/>
  </si>
  <si>
    <t>（株）パスコ
東京都目黒区下目黒１丁目７番１号</t>
    <rPh sb="1" eb="2">
      <t>カブ</t>
    </rPh>
    <phoneticPr fontId="4"/>
  </si>
  <si>
    <t>ＫＰＭＧコンサルティング（株）
東京都千代田区大手町１丁目９番７号</t>
    <phoneticPr fontId="3"/>
  </si>
  <si>
    <t>令和５年３月３１日現在</t>
    <rPh sb="0" eb="2">
      <t>レイワ</t>
    </rPh>
    <rPh sb="3" eb="4">
      <t>ネン</t>
    </rPh>
    <rPh sb="5" eb="6">
      <t>ガツ</t>
    </rPh>
    <rPh sb="8" eb="9">
      <t>ニチ</t>
    </rPh>
    <rPh sb="9" eb="11">
      <t>ゲンザイ</t>
    </rPh>
    <phoneticPr fontId="4"/>
  </si>
  <si>
    <t>予定価格非公表</t>
    <rPh sb="5" eb="7">
      <t>コウヒョウ</t>
    </rPh>
    <phoneticPr fontId="3"/>
  </si>
  <si>
    <t>国土交通省では、我が国建設企業が海外進出を行うにあたって有益な情報を広く提供すべく、35の国・地域に関する建設・不動産市場に係る情報を集約した｢海外建設・不動産市場データベース｣の構築を行っているが、本データベースにおいて新たに提供すべき情報の検討にあたっては、我が国建設企業の海外工事等実績の動向に係る分析を行い、海外工事等実績の増加や減少の背景を把握することが必要不可欠である。
この点、我が国は「質の高さ」を掲げて、インフラの海外展開を推進しているが、厳しい国際競争の中で、我が国建設企業の海外展開が競合国の建設企業と比して進んでいない要因についての分析が、必ずしも十分になされていない。
このため、今年度調査においては、過去の我が国建設企業の海外工事等実績の動向に係る分析を行う上での予備的調査を行うことで、今後の調査の具体的な分析の基礎とし、ひいては、本データベースの充実や、我が国建設企業の海外進出に向けた施策を検討するための基礎とする。
本業務の実施にあたっては、建設業の海外展開についての高度な知識を有して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一般社団法人海外建設協会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実現性の観点等において優れていると評価され、一般社団法人海外建設協会を特定するとの審査結果となったため、当該業務の実施者として選定し、随意契約することとした。
根拠条文：会計法第２９条の３第４項　予算決算及び会計令第１０２条の４第３号</t>
  </si>
  <si>
    <t>本事業では、「建築・都市のDX」と官民データの連携等を促進するため、不動産ID をProject PLATEAU における3D 都市モデル（建築物モデル）と現実の建築物を一意に紐付けるID として利用し、これを付与するマッチングシステムに関する開発実証を実施することで、3D 都市モデルにおける不動産ID の活用環境の構築を図ることを目指す。
本業務については、不動産関連情報及び地理空間情報に関する専門的な知見、適切な実施フローや工程表にて3D 都市モデルにおける不動産ID マッチングシステム開発実証業務を効果的に行う業務遂行力、具体性をもった企画提案力等が必要とされることから、企画競争を実施することとした。
公募の結果、一般社団法人社会基盤情報流通推進協議会　他１者より企画提案書が提出された。提出された企画提案書の内容について、「調査体制」、「実施方針・実施フロー・工程表における実施手順」、「特定テーマに対する企画提案」、「ワークライフバランス等の推進」の観点から評価を行った結果、
同者は、実施方針への理解度が高く、必要となる専門知識及び業務体制を有しており、また業務内容における具体的な検討もされていることから、高い業務遂行力が期待出来ると判断された。
以上のことから、本業務を適切に実施する上で適当であると判断し、同者を相手方として特定するものである。
【根拠条文】
　会計法第２９条の３第４項、予算決算及び会計令第１０２条の４第３号</t>
    <rPh sb="528" eb="530">
      <t>ハンダン</t>
    </rPh>
    <phoneticPr fontId="3"/>
  </si>
  <si>
    <t>本事業では、地方自治体など「行政」をターゲットとし、行政が保有する各種データについて、「不動産ID」を介した連携環境の整備や「不動産ID」を活用した行政ユースケースの実証を行う。
本業務については、不動産関連情報及び地理空間情報に関する専門的な知見、適切な実施フローや工程表にて自治体データ連携等に関する実証調査業務を効果的に行う業務遂行力、具体性をもった企画提案力等が必要とされることから、企画競争を実施することとした。
公募の結果、株式会社パスコ　他１者より企画提案書が提出された。提出された企画提案書の内容について、「調査体制」、「実施方針・実施フロー・工程表における実施手順」、「特定テーマに対する企画提案」、「ワークライフバランス等の推進」の観点から評価を行った結果、同者は、実施方針への理解度が高く、必要となる専門知識及び業務体制を有しており、また業務内容における具体的な検討もされていることから、高い業務遂行力が期待出来ると判断された。
以上のことから、本業務を適切に実施する上で適当であると判断し、同者を相手方として特定するものである。
【根拠条文】
　会計法第２９条の３第４項、予算決算及び会計令第１０２条の４第３号</t>
    <rPh sb="419" eb="421">
      <t>ハンダン</t>
    </rPh>
    <phoneticPr fontId="3"/>
  </si>
  <si>
    <t>本事業では、幅広い分野における不動産ID を活用したデータ連携によるDX 推進に向けた取組に係るモデル実証事業のマネジメント、不動産ID の確認・付番手法の実証、不動産ID のデータエコシステムの構築に関する検討等により、不動産ID の社会実装を加速することを目指す。
本業務については、不動産関連情報及び地理空間情報に関する専門的な知見、適切な実施フローや工程表にて実証事業マネジメント業務を効果的に行う業務遂行力、具体性をもった企画提案力等が必要とされることから、企画競争を実施することとした。
公募の結果、NTTインフラネット・日建設計総合研究所・NTTデータ共同提案体　他１者より企画提案書が提出された。提出された企画提案書の内容について、「調査体制」、「実施方針・実施フロー・工程表における実施手順」、「特定テーマに対する企画提案」、「ワークライフバランス等の推進」の観点から評価を行った結果、同者は、実施方針への理解度が高く、必要となる専門知識及び業務体制を有しており、また業務内容における具体的な検討もされていることから、高い業務遂行力が期待出来ると判断された。
以上のことから、本業務を適切に実施する上で適当であると判断し、同者を相手方として特定するものである。
【根拠条文】
　会計法第２９条の３第４項、予算決算及び会計令第１０２条の４第３号</t>
    <rPh sb="482" eb="484">
      <t>ハンダン</t>
    </rPh>
    <phoneticPr fontId="3"/>
  </si>
  <si>
    <t>〇根拠条文
　会計法第２９条の３第４項
　予算決算及び会計令第１０２条の４第３号
〇理由
　本業務は、全国10地区に設置された所有者不明土地連携協議会（以下「地方協議会」という。）が、地方公共団体の職員を対象に開催する講習会（土地所有者等の探索方法、不動産登記法の解説など土地関係業務に関する講義のほか、土地政策に関係する先進事例の紹介等を行うもの）や講演会（所有者不明土地法の施行に関連したテーマなど土地政策に関連したテーマを扱うもの）の運営補助を通じて、地方協議会の活動を支援し、講習会における質疑等や講演会の概要等を取りまとめ、全国的なノウハウの共有を図る資料を作成するものである。 
　このため、本業務の実施に当たっては、業務目的や重要となるポイントを的確に把握しており、それを実施するための具体的な方策を提案・実施できる者であることが求められることから、価格中心による一般競争には馴染まないため、実施しうる者を特定するため企画競争による評価を実施した。 
　公募の結果、企画提案書を提出したのは、１者であり、その企画提案書の内容について、業務の実施体制の遂行力、実施方針等の理解度及び的確性並びに運営・調査手法の具体性、実現性及び独創性の観点から評価を行った。
　株式会社日本能率協会総合研究所の企画提案内容は、本業務の内容や業務量等を的確に把握した上での企画提案となっているとともに、本業務の内容を実施するに当たり重要となるポイントが的確に記載されており、またそれを実施するための方策についても具体的に記載されていた。
　以上のことから、本業務の実施者として上記業者の提案を特定することとし、上記業者は本業務を実施しうる唯一の者であると判断し、会計法第２９条の３第４項、予算決算及び会計令第１０２条の４第３号により、本業務について上記業者と随意契約するものである。</t>
    <phoneticPr fontId="3"/>
  </si>
  <si>
    <t>会計法第29条の３第４項
予算決算及び会計令第102条の４第３号
本業務においては、主に国土数値情報としてデータを整備する必要があり、さらなるデータ整備及び利用の促進を図るため、同データの仕様及び原典資料の効率的な加工方法、データ更新方法などの整備方法の検討を行う。また、別業務として実施する同データの整備業務に対する効率的な工程・品質管理を行い、国土交通省として災害リスク情報のオープンデータ化の加速化を図るものである。
実施にあたっては、GISデータの整備ノウハウのみならず、災害リスクデータの構造や国のデータ公開スキーム、利用者の具体的な活用シーンなど一連の事業内容に精通している必要がある。
このことから、価格のみの競争にはなじまないため、企画競争を実施することがふさわしいと判断し、企画提案書の募集について公示を行ったところ、２者から企画提案書が提出された。
アジア航測株式会社から提出された企画提案書の内容を企画競争有識者委員会及び企画競争委員会において審査した結果、同企画提案書はデータの前倒し提供依頼や管理表形式の見直し等、具体の作業案を提示している。また利用者の利便性を考慮し、一次メッシュ単位だけでなく河川単位での公開について言及するとともに、オープンデータについて機械処理も交え効率的に進める必要があると示しており、本事業の目的に沿った着眼点を有している。
また、エラーの早期発見を可能にし手戻りを防止する、目視で行うべき作業に注力できるようにするなど全体としての円滑な作業に向けた提案となっている。
　事業を完了まで導くスケジュールを具体的に示しており、一連の事業について的確かつ実現性の高い提案内容であったため評価された。
以上のことから、アジア航測株式会社には本業務を実施するための適切な業務遂行能力があると判断されたため、当該業務の実施者として選定し、随意契約を行うこととした。</t>
    <phoneticPr fontId="3"/>
  </si>
  <si>
    <t>会計法第29条の３第４項
予算決算及び会計令第102条の４第３号
本業務においては、主に不動産分野等を対象とした人流データの活用方法について事例収集を行うとともに、利活用手法の検討を行う。また、複数地域を対象としてそれらの検討内容についてモデル的に実証を行い、その成果を全国へ公開・提供する。これらにより、全国各地において独自に人流データを取得、活用して各種課題解決へ向けた取り組みを促す環境を構築することで、より一層の人流データ利活用促進を図るものである。
実施にあたっては、人流データの種類や取得・分析手法、具体的な活用など一連の事業内容に精通している必要がある。
このことから、価格のみの競争にはなじまないため、企画競争を実施することがふさわしいと判断し、企画提案書の募集について公示を行ったところ、３者から企画提案書が提出された。
KPMGコンサルティング株式会社から提出された企画提案書の内容を企画競争有識者委員会及び企画競争委員会において審査した結果、同企画提案書は土地・不動産分野での地域課題についての根本要因をよく整理しており、当該要因を人流データを活用し解決するためにはどのようなアプローチが有効か提案している。加えて、実証候補地を具体にあげるとともに検証地域の課題に対し、何の媒体をどのように活用し進めていくのか明快で実現可能性の高いものとなっていた。
また、事業を完了まで導くスケジュールを具体的に示しており、一連の事業について的確かつ実現性の高い提案内容であったため評価された。
以上のことから、KPMGコンサルティング株式会社には本業務を実施するための適切な業務遂行能力があると判断されたため、当該業務の実施者として選定し、随意契約を行うこととした。</t>
    <phoneticPr fontId="3"/>
  </si>
  <si>
    <t>＜根拠条文＞会計法第２９条の３第４項、予算決算及び会計令第１０２条の４第３号
＜理由＞　本業務は、就業履歴を蓄積するためのコストを引き下げるべく、就業履歴蓄積デバイスの設置・運用コストを削減する手法について、また現場を設定する元請事業者のメリット増大のため、法令上作成義務のある帳票をCCUSに蓄積された情報を活用することにより作成する手法について、またそれらに附帯するコスト削減・メリット創出策等について、実現する方法や環境の調査・検討を行うものである。
本事業を実施するためには、目的や方向性等を十分に理解した上で、CCUSにおいて、就業履歴を蓄積するカードリーダー等デバイスの設置・運用コストを削減する方法や環境について、また登録された情報を活用し施工体制台帳等の作成を行う方法や環境等について的確に把握し、確実かつ円滑に事業を実施する必要があることから、価格中心による一般競争には馴染まないため、事業の理解度、事業実施の的確性、具体性、実現性、独創性の観点等、事業内容の具体的な実施方法に対する企画提案を公募し、評価を行う企画競争を実施した。</t>
    <phoneticPr fontId="3"/>
  </si>
  <si>
    <t>会計法第２９条の３第４項、予算決算及び会計令第１０２条の４第３号
本業務は、現在対面・書面で行われている宅地建物取引士登録申請及び宅地建物取引業免許申請に係る手続等の一体的な電子化環境の整備に向けて、宅地建物取引士登録申請等に係る手続及び審査事務に係る簡素化・効率化のための手続見直し、保有情報の利活用手法の検討、宅地建物取引業免許申請等手続を含めた一体的な電子化の検討及び宅地建物取引業法第10条の規定に基づく宅地建物取引業者名簿等の閲覧に係る電子化を可能とする手法について検討を行い、検討結果を基にシステム上の情報連携試行等を行うことを目的としている。
本業務の実施にあたっては、宅地建物取引業法に係る宅地建物取引士登録申請手続及び宅地建物取引業免許申請手続等に関する深い知識の他、行政手続の電子化に関する知識、周辺分野の知見も含め、広範で深い知識や経験を有している必要があることから、価格中心の一般競争には馴染まないため、企画競争による公募を実施した。
公募の結果、株式会社日立製作所から企画提案書の提出があり、提出された企画提案書の内容について「業務実施体制」、「実施方針・実施フロー・工程表」、「特定テーマに対する企画提案」、「ワーク・ライフ・バランスの推進に関する指標」の観点から評価を行った。審査の結果、株式会社日立製作所による企画提案は要求水準を満たしていたことから、本業務の実施者として株式会社日立製作所を特定した。
よって、会計法第２９条の３第４項、予算決算及び会計令第１０２条の４第３号により、株式会社日立製作所を相手方として随意契約するものである。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</si>
</sst>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
    <numFmt numFmtId="177" formatCode="0.00;[Red]0.00"/>
    <numFmt numFmtId="178" formatCode="0_ "/>
  </numFmts>
  <fonts count="18"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6"/>
      <name val="ＭＳ Ｐゴシック"/>
      <family val="3"/>
      <scheme val="minor"/>
    </font>
    <font>
      <b/>
      <sz val="12"/>
      <name val="ＭＳ Ｐゴシック"/>
      <family val="3"/>
      <charset val="128"/>
    </font>
    <font>
      <sz val="10"/>
      <name val="ＭＳ Ｐゴシック"/>
      <family val="3"/>
      <charset val="128"/>
      <scheme val="minor"/>
    </font>
    <font>
      <sz val="11"/>
      <name val="ＭＳ Ｐゴシック"/>
      <family val="3"/>
      <charset val="128"/>
      <scheme val="minor"/>
    </font>
    <font>
      <sz val="10"/>
      <color rgb="FFFF0000"/>
      <name val="ＭＳ Ｐゴシック"/>
      <family val="3"/>
      <charset val="128"/>
    </font>
    <font>
      <sz val="8"/>
      <color rgb="FFFF0000"/>
      <name val="ＭＳ Ｐゴシック"/>
      <family val="3"/>
      <charset val="128"/>
    </font>
    <font>
      <sz val="14"/>
      <color rgb="FFFF000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indexed="44"/>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2">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0" fillId="0" borderId="0" xfId="0" applyFill="1">
      <alignment vertical="center"/>
    </xf>
    <xf numFmtId="178" fontId="2" fillId="0" borderId="0" xfId="0" applyNumberFormat="1" applyFont="1" applyBorder="1" applyAlignment="1" applyProtection="1">
      <protection locked="0"/>
    </xf>
    <xf numFmtId="178" fontId="2" fillId="2" borderId="1" xfId="0" applyNumberFormat="1" applyFont="1" applyFill="1" applyBorder="1" applyAlignment="1" applyProtection="1">
      <alignment horizontal="center" vertical="center"/>
      <protection locked="0"/>
    </xf>
    <xf numFmtId="178" fontId="0" fillId="0" borderId="0" xfId="0" applyNumberFormat="1" applyFill="1">
      <alignment vertical="center"/>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178" fontId="2" fillId="0" borderId="2" xfId="0" applyNumberFormat="1" applyFont="1" applyFill="1" applyBorder="1" applyAlignment="1" applyProtection="1">
      <alignment vertical="top" wrapText="1"/>
      <protection locked="0"/>
    </xf>
    <xf numFmtId="38" fontId="2" fillId="0" borderId="2" xfId="1" applyFont="1" applyFill="1" applyBorder="1" applyAlignment="1" applyProtection="1">
      <alignment vertical="top"/>
      <protection locked="0"/>
    </xf>
    <xf numFmtId="177" fontId="2" fillId="0" borderId="2" xfId="0" applyNumberFormat="1" applyFont="1" applyFill="1" applyBorder="1" applyAlignment="1" applyProtection="1">
      <alignment vertical="top"/>
      <protection hidden="1"/>
    </xf>
    <xf numFmtId="0" fontId="6" fillId="0" borderId="2" xfId="0" applyFont="1" applyFill="1" applyBorder="1" applyAlignment="1" applyProtection="1">
      <alignment horizontal="center" vertical="center" wrapText="1"/>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7" fillId="3" borderId="0" xfId="0" applyFont="1" applyFill="1" applyAlignment="1">
      <alignment horizontal="left" vertical="center" wrapText="1"/>
    </xf>
    <xf numFmtId="0" fontId="8" fillId="0" borderId="0" xfId="0" applyFont="1" applyAlignment="1">
      <alignment horizontal="left" vertical="center"/>
    </xf>
    <xf numFmtId="49" fontId="10" fillId="0" borderId="0" xfId="0" applyNumberFormat="1" applyFont="1" applyBorder="1" applyAlignment="1" applyProtection="1">
      <alignment vertical="center"/>
      <protection locked="0"/>
    </xf>
    <xf numFmtId="49" fontId="2" fillId="0" borderId="0" xfId="0" applyNumberFormat="1" applyFont="1" applyBorder="1" applyAlignment="1" applyProtection="1">
      <alignment horizontal="right"/>
      <protection locked="0"/>
    </xf>
    <xf numFmtId="0" fontId="11" fillId="0" borderId="0" xfId="0" applyFont="1" applyFill="1" applyAlignment="1">
      <alignment horizontal="left" vertical="center"/>
    </xf>
    <xf numFmtId="0" fontId="12" fillId="0" borderId="0" xfId="0" applyFont="1" applyFill="1">
      <alignment vertical="center"/>
    </xf>
    <xf numFmtId="0" fontId="2" fillId="0" borderId="2" xfId="0" applyFont="1" applyFill="1" applyBorder="1" applyAlignment="1" applyProtection="1">
      <alignment horizontal="left" vertical="top" wrapText="1"/>
      <protection locked="0"/>
    </xf>
    <xf numFmtId="178" fontId="2" fillId="0" borderId="2" xfId="0" applyNumberFormat="1" applyFont="1" applyFill="1" applyBorder="1" applyAlignment="1" applyProtection="1">
      <alignment horizontal="right" vertical="top" wrapText="1"/>
      <protection locked="0"/>
    </xf>
    <xf numFmtId="178" fontId="2" fillId="0" borderId="0" xfId="0" applyNumberFormat="1" applyFont="1" applyBorder="1" applyAlignment="1" applyProtection="1">
      <alignment horizontal="right" vertical="top"/>
      <protection locked="0"/>
    </xf>
    <xf numFmtId="178" fontId="0" fillId="0" borderId="0" xfId="0" applyNumberFormat="1" applyFill="1" applyAlignment="1">
      <alignment horizontal="right" vertical="top"/>
    </xf>
    <xf numFmtId="178" fontId="0" fillId="0" borderId="0" xfId="0" applyNumberFormat="1" applyAlignment="1">
      <alignment horizontal="right" vertical="top"/>
    </xf>
    <xf numFmtId="38" fontId="13" fillId="0" borderId="2" xfId="1" applyFont="1" applyFill="1" applyBorder="1" applyAlignment="1" applyProtection="1">
      <alignment vertical="top"/>
      <protection locked="0"/>
    </xf>
    <xf numFmtId="0" fontId="13" fillId="0" borderId="2" xfId="0" applyNumberFormat="1" applyFont="1" applyFill="1" applyBorder="1" applyAlignment="1" applyProtection="1">
      <alignment vertical="top" wrapText="1"/>
      <protection locked="0"/>
    </xf>
    <xf numFmtId="176" fontId="13" fillId="0" borderId="2" xfId="0" applyNumberFormat="1" applyFont="1" applyFill="1" applyBorder="1" applyAlignment="1" applyProtection="1">
      <alignment vertical="top" wrapText="1"/>
      <protection locked="0"/>
    </xf>
    <xf numFmtId="0" fontId="13" fillId="0" borderId="2" xfId="0" applyFont="1" applyFill="1" applyBorder="1" applyAlignment="1" applyProtection="1">
      <alignment horizontal="left" vertical="top" wrapText="1"/>
      <protection locked="0"/>
    </xf>
    <xf numFmtId="178" fontId="13" fillId="0" borderId="2" xfId="0" applyNumberFormat="1" applyFont="1" applyFill="1" applyBorder="1" applyAlignment="1" applyProtection="1">
      <alignment horizontal="right" vertical="top" wrapText="1"/>
      <protection locked="0"/>
    </xf>
    <xf numFmtId="0" fontId="14" fillId="0" borderId="2" xfId="0" applyFont="1" applyFill="1" applyBorder="1" applyAlignment="1" applyProtection="1">
      <alignment vertical="top" wrapText="1"/>
      <protection locked="0"/>
    </xf>
    <xf numFmtId="177" fontId="13" fillId="0" borderId="2" xfId="0" applyNumberFormat="1" applyFont="1" applyFill="1" applyBorder="1" applyAlignment="1" applyProtection="1">
      <alignment vertical="top"/>
      <protection hidden="1"/>
    </xf>
    <xf numFmtId="0" fontId="15" fillId="0" borderId="2" xfId="0" applyFont="1" applyFill="1" applyBorder="1" applyAlignment="1" applyProtection="1">
      <alignment horizontal="center" vertical="center" wrapText="1"/>
      <protection locked="0"/>
    </xf>
    <xf numFmtId="0" fontId="11" fillId="4" borderId="0" xfId="0" applyFont="1" applyFill="1" applyAlignment="1">
      <alignment horizontal="left" vertical="center"/>
    </xf>
    <xf numFmtId="0" fontId="12" fillId="4" borderId="0" xfId="0" applyFont="1" applyFill="1">
      <alignment vertical="center"/>
    </xf>
    <xf numFmtId="0" fontId="16" fillId="4" borderId="0" xfId="0" applyFont="1" applyFill="1" applyAlignment="1">
      <alignment horizontal="left" vertical="center"/>
    </xf>
    <xf numFmtId="0" fontId="17" fillId="4" borderId="0" xfId="0" applyFont="1" applyFill="1">
      <alignment vertical="center"/>
    </xf>
    <xf numFmtId="0" fontId="5" fillId="5" borderId="2" xfId="0" applyFont="1" applyFill="1" applyBorder="1" applyAlignment="1" applyProtection="1">
      <alignment vertical="top"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tabSelected="1"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D5" sqref="D5"/>
    </sheetView>
  </sheetViews>
  <sheetFormatPr defaultRowHeight="13.5" x14ac:dyDescent="0.15"/>
  <cols>
    <col min="1" max="1" width="30.625" style="10" customWidth="1"/>
    <col min="2" max="2" width="27.625" style="10" customWidth="1"/>
    <col min="3" max="3" width="13.25" style="10" bestFit="1" customWidth="1"/>
    <col min="4" max="4" width="27.625" style="10" customWidth="1"/>
    <col min="5" max="5" width="15" style="13" bestFit="1" customWidth="1"/>
    <col min="6" max="6" width="20.625" style="10" customWidth="1"/>
    <col min="7" max="8" width="11.625" style="10" customWidth="1"/>
    <col min="9" max="9" width="14.75" style="10" customWidth="1"/>
    <col min="10" max="10" width="17.625" style="10" customWidth="1"/>
    <col min="11" max="11" width="9" style="26"/>
    <col min="12" max="16384" width="9" style="10"/>
  </cols>
  <sheetData>
    <row r="1" spans="1:11" ht="14.25" x14ac:dyDescent="0.15">
      <c r="A1" s="30" t="s">
        <v>43</v>
      </c>
      <c r="B1" s="1"/>
      <c r="C1" s="2"/>
      <c r="D1" s="3"/>
      <c r="E1" s="11"/>
      <c r="F1" s="3"/>
      <c r="G1" s="3"/>
      <c r="H1" s="3"/>
      <c r="I1" s="4"/>
      <c r="J1" s="31" t="s">
        <v>296</v>
      </c>
    </row>
    <row r="2" spans="1:11" ht="28.5" customHeight="1" thickBot="1" x14ac:dyDescent="0.2">
      <c r="A2" s="5" t="s">
        <v>0</v>
      </c>
      <c r="B2" s="6" t="s">
        <v>1</v>
      </c>
      <c r="C2" s="24" t="s">
        <v>13</v>
      </c>
      <c r="D2" s="25" t="s">
        <v>14</v>
      </c>
      <c r="E2" s="12" t="s">
        <v>11</v>
      </c>
      <c r="F2" s="8" t="s">
        <v>2</v>
      </c>
      <c r="G2" s="7" t="s">
        <v>3</v>
      </c>
      <c r="H2" s="7" t="s">
        <v>4</v>
      </c>
      <c r="I2" s="9" t="s">
        <v>15</v>
      </c>
      <c r="J2" s="7" t="s">
        <v>5</v>
      </c>
      <c r="K2" s="27"/>
    </row>
    <row r="3" spans="1:11" s="33" customFormat="1" ht="75" customHeight="1" thickTop="1" x14ac:dyDescent="0.15">
      <c r="A3" s="14" t="s">
        <v>45</v>
      </c>
      <c r="B3" s="14" t="s">
        <v>193</v>
      </c>
      <c r="C3" s="15">
        <v>44652</v>
      </c>
      <c r="D3" s="34" t="s">
        <v>40</v>
      </c>
      <c r="E3" s="35">
        <v>7010401052137</v>
      </c>
      <c r="F3" s="16" t="s">
        <v>19</v>
      </c>
      <c r="G3" s="18"/>
      <c r="H3" s="18">
        <v>78320000</v>
      </c>
      <c r="I3" s="21" t="s">
        <v>176</v>
      </c>
      <c r="J3" s="22" t="s">
        <v>297</v>
      </c>
      <c r="K3" s="32"/>
    </row>
    <row r="4" spans="1:11" s="33" customFormat="1" ht="75" customHeight="1" x14ac:dyDescent="0.15">
      <c r="A4" s="14" t="s">
        <v>46</v>
      </c>
      <c r="B4" s="14" t="s">
        <v>193</v>
      </c>
      <c r="C4" s="15">
        <v>44652</v>
      </c>
      <c r="D4" s="34" t="s">
        <v>27</v>
      </c>
      <c r="E4" s="35">
        <v>2230001000255</v>
      </c>
      <c r="F4" s="16" t="s">
        <v>19</v>
      </c>
      <c r="G4" s="18">
        <v>3679094210</v>
      </c>
      <c r="H4" s="18">
        <v>3675859304</v>
      </c>
      <c r="I4" s="21">
        <f t="shared" ref="I4:I36" si="0">IF(AND(AND(G4&lt;&gt;"",G4&lt;&gt;0),AND(H4&lt;&gt;"",H4&lt;&gt;0)), H4/G4*100,"")</f>
        <v>99.912073303499341</v>
      </c>
      <c r="J4" s="22"/>
      <c r="K4" s="32"/>
    </row>
    <row r="5" spans="1:11" s="33" customFormat="1" ht="75" customHeight="1" x14ac:dyDescent="0.15">
      <c r="A5" s="14" t="s">
        <v>47</v>
      </c>
      <c r="B5" s="14" t="s">
        <v>193</v>
      </c>
      <c r="C5" s="15">
        <v>44652</v>
      </c>
      <c r="D5" s="34" t="s">
        <v>94</v>
      </c>
      <c r="E5" s="35">
        <v>1010001133490</v>
      </c>
      <c r="F5" s="16" t="s">
        <v>19</v>
      </c>
      <c r="G5" s="18">
        <v>10032000</v>
      </c>
      <c r="H5" s="18">
        <v>7469000</v>
      </c>
      <c r="I5" s="21">
        <f t="shared" si="0"/>
        <v>74.451754385964904</v>
      </c>
      <c r="J5" s="22"/>
      <c r="K5" s="32"/>
    </row>
    <row r="6" spans="1:11" s="33" customFormat="1" ht="75" customHeight="1" x14ac:dyDescent="0.15">
      <c r="A6" s="14" t="s">
        <v>48</v>
      </c>
      <c r="B6" s="14" t="s">
        <v>193</v>
      </c>
      <c r="C6" s="15">
        <v>44652</v>
      </c>
      <c r="D6" s="34" t="s">
        <v>28</v>
      </c>
      <c r="E6" s="35">
        <v>7010001020741</v>
      </c>
      <c r="F6" s="16" t="s">
        <v>19</v>
      </c>
      <c r="G6" s="18">
        <v>19649300</v>
      </c>
      <c r="H6" s="18">
        <v>19580000</v>
      </c>
      <c r="I6" s="21">
        <f t="shared" si="0"/>
        <v>99.647315680456799</v>
      </c>
      <c r="J6" s="22"/>
      <c r="K6" s="32"/>
    </row>
    <row r="7" spans="1:11" s="33" customFormat="1" ht="75" customHeight="1" x14ac:dyDescent="0.15">
      <c r="A7" s="14" t="s">
        <v>49</v>
      </c>
      <c r="B7" s="14" t="s">
        <v>193</v>
      </c>
      <c r="C7" s="15">
        <v>44652</v>
      </c>
      <c r="D7" s="34" t="s">
        <v>80</v>
      </c>
      <c r="E7" s="35">
        <v>8010405000165</v>
      </c>
      <c r="F7" s="16" t="s">
        <v>21</v>
      </c>
      <c r="G7" s="18"/>
      <c r="H7" s="18">
        <v>40700000</v>
      </c>
      <c r="I7" s="21" t="s">
        <v>176</v>
      </c>
      <c r="J7" s="22" t="s">
        <v>297</v>
      </c>
      <c r="K7" s="32"/>
    </row>
    <row r="8" spans="1:11" s="33" customFormat="1" ht="75" customHeight="1" x14ac:dyDescent="0.15">
      <c r="A8" s="14" t="s">
        <v>50</v>
      </c>
      <c r="B8" s="14" t="s">
        <v>193</v>
      </c>
      <c r="C8" s="15">
        <v>44652</v>
      </c>
      <c r="D8" s="34" t="s">
        <v>81</v>
      </c>
      <c r="E8" s="35">
        <v>3010001181141</v>
      </c>
      <c r="F8" s="16" t="s">
        <v>19</v>
      </c>
      <c r="G8" s="18">
        <v>5792600</v>
      </c>
      <c r="H8" s="18">
        <v>4840000</v>
      </c>
      <c r="I8" s="21">
        <f t="shared" si="0"/>
        <v>83.554880364603108</v>
      </c>
      <c r="J8" s="22"/>
      <c r="K8" s="32"/>
    </row>
    <row r="9" spans="1:11" s="33" customFormat="1" ht="75" customHeight="1" x14ac:dyDescent="0.15">
      <c r="A9" s="14" t="s">
        <v>51</v>
      </c>
      <c r="B9" s="14" t="s">
        <v>193</v>
      </c>
      <c r="C9" s="15">
        <v>44652</v>
      </c>
      <c r="D9" s="34" t="s">
        <v>95</v>
      </c>
      <c r="E9" s="35">
        <v>8010001017910</v>
      </c>
      <c r="F9" s="16" t="s">
        <v>19</v>
      </c>
      <c r="G9" s="18">
        <v>4609000</v>
      </c>
      <c r="H9" s="18">
        <v>4070000</v>
      </c>
      <c r="I9" s="21">
        <f t="shared" si="0"/>
        <v>88.305489260143204</v>
      </c>
      <c r="J9" s="22"/>
      <c r="K9" s="32"/>
    </row>
    <row r="10" spans="1:11" s="33" customFormat="1" ht="75" customHeight="1" x14ac:dyDescent="0.15">
      <c r="A10" s="14" t="s">
        <v>52</v>
      </c>
      <c r="B10" s="14" t="s">
        <v>193</v>
      </c>
      <c r="C10" s="15">
        <v>44652</v>
      </c>
      <c r="D10" s="34" t="s">
        <v>29</v>
      </c>
      <c r="E10" s="35">
        <v>1030001098352</v>
      </c>
      <c r="F10" s="16" t="s">
        <v>19</v>
      </c>
      <c r="G10" s="18">
        <v>2607000</v>
      </c>
      <c r="H10" s="18">
        <v>1969000</v>
      </c>
      <c r="I10" s="21">
        <f t="shared" si="0"/>
        <v>75.527426160337555</v>
      </c>
      <c r="J10" s="22"/>
      <c r="K10" s="32"/>
    </row>
    <row r="11" spans="1:11" s="33" customFormat="1" ht="75" customHeight="1" x14ac:dyDescent="0.15">
      <c r="A11" s="14" t="s">
        <v>53</v>
      </c>
      <c r="B11" s="14" t="s">
        <v>193</v>
      </c>
      <c r="C11" s="15">
        <v>44652</v>
      </c>
      <c r="D11" s="34" t="s">
        <v>35</v>
      </c>
      <c r="E11" s="35">
        <v>9011101005242</v>
      </c>
      <c r="F11" s="16" t="s">
        <v>19</v>
      </c>
      <c r="G11" s="18">
        <v>11176000</v>
      </c>
      <c r="H11" s="18">
        <v>9240000</v>
      </c>
      <c r="I11" s="21">
        <f t="shared" si="0"/>
        <v>82.677165354330711</v>
      </c>
      <c r="J11" s="22"/>
      <c r="K11" s="32"/>
    </row>
    <row r="12" spans="1:11" s="33" customFormat="1" ht="75" customHeight="1" x14ac:dyDescent="0.15">
      <c r="A12" s="14" t="s">
        <v>54</v>
      </c>
      <c r="B12" s="14" t="s">
        <v>193</v>
      </c>
      <c r="C12" s="15">
        <v>44652</v>
      </c>
      <c r="D12" s="34" t="s">
        <v>83</v>
      </c>
      <c r="E12" s="35">
        <v>2010005016674</v>
      </c>
      <c r="F12" s="16" t="s">
        <v>19</v>
      </c>
      <c r="G12" s="18">
        <v>14641000</v>
      </c>
      <c r="H12" s="18">
        <v>14300000</v>
      </c>
      <c r="I12" s="21">
        <f t="shared" si="0"/>
        <v>97.670924117205104</v>
      </c>
      <c r="J12" s="22"/>
      <c r="K12" s="32"/>
    </row>
    <row r="13" spans="1:11" s="33" customFormat="1" ht="75" customHeight="1" x14ac:dyDescent="0.15">
      <c r="A13" s="14" t="s">
        <v>55</v>
      </c>
      <c r="B13" s="14" t="s">
        <v>193</v>
      </c>
      <c r="C13" s="15">
        <v>44652</v>
      </c>
      <c r="D13" s="34" t="s">
        <v>82</v>
      </c>
      <c r="E13" s="35">
        <v>2010001025159</v>
      </c>
      <c r="F13" s="16" t="s">
        <v>19</v>
      </c>
      <c r="G13" s="18">
        <v>14798300</v>
      </c>
      <c r="H13" s="18">
        <v>14190000</v>
      </c>
      <c r="I13" s="21">
        <f t="shared" si="0"/>
        <v>95.8893927005129</v>
      </c>
      <c r="J13" s="22"/>
      <c r="K13" s="32"/>
    </row>
    <row r="14" spans="1:11" s="33" customFormat="1" ht="75" customHeight="1" x14ac:dyDescent="0.15">
      <c r="A14" s="14" t="s">
        <v>56</v>
      </c>
      <c r="B14" s="14" t="s">
        <v>193</v>
      </c>
      <c r="C14" s="15">
        <v>44652</v>
      </c>
      <c r="D14" s="34" t="s">
        <v>96</v>
      </c>
      <c r="E14" s="35">
        <v>1011001014417</v>
      </c>
      <c r="F14" s="16" t="s">
        <v>19</v>
      </c>
      <c r="G14" s="18">
        <v>9996192</v>
      </c>
      <c r="H14" s="18">
        <v>9929700</v>
      </c>
      <c r="I14" s="21">
        <f t="shared" si="0"/>
        <v>99.334826702008129</v>
      </c>
      <c r="J14" s="22"/>
      <c r="K14" s="32"/>
    </row>
    <row r="15" spans="1:11" s="33" customFormat="1" ht="75" customHeight="1" x14ac:dyDescent="0.15">
      <c r="A15" s="14" t="s">
        <v>57</v>
      </c>
      <c r="B15" s="14" t="s">
        <v>193</v>
      </c>
      <c r="C15" s="15">
        <v>44652</v>
      </c>
      <c r="D15" s="34" t="s">
        <v>96</v>
      </c>
      <c r="E15" s="35">
        <v>1011001014417</v>
      </c>
      <c r="F15" s="16" t="s">
        <v>19</v>
      </c>
      <c r="G15" s="18">
        <v>9224030</v>
      </c>
      <c r="H15" s="18">
        <v>5775000</v>
      </c>
      <c r="I15" s="21">
        <f t="shared" si="0"/>
        <v>62.608209210074115</v>
      </c>
      <c r="J15" s="22"/>
      <c r="K15" s="32"/>
    </row>
    <row r="16" spans="1:11" s="33" customFormat="1" ht="75" customHeight="1" x14ac:dyDescent="0.15">
      <c r="A16" s="14" t="s">
        <v>24</v>
      </c>
      <c r="B16" s="14" t="s">
        <v>193</v>
      </c>
      <c r="C16" s="15">
        <v>44659</v>
      </c>
      <c r="D16" s="34" t="s">
        <v>97</v>
      </c>
      <c r="E16" s="35">
        <v>4010702009185</v>
      </c>
      <c r="F16" s="16" t="s">
        <v>19</v>
      </c>
      <c r="G16" s="18">
        <v>1771337</v>
      </c>
      <c r="H16" s="18">
        <v>1154780</v>
      </c>
      <c r="I16" s="21">
        <f t="shared" si="0"/>
        <v>65.192563583327171</v>
      </c>
      <c r="J16" s="22"/>
      <c r="K16" s="32"/>
    </row>
    <row r="17" spans="1:11" s="33" customFormat="1" ht="75" customHeight="1" x14ac:dyDescent="0.15">
      <c r="A17" s="14" t="s">
        <v>58</v>
      </c>
      <c r="B17" s="14" t="s">
        <v>193</v>
      </c>
      <c r="C17" s="15">
        <v>44673</v>
      </c>
      <c r="D17" s="34" t="s">
        <v>36</v>
      </c>
      <c r="E17" s="35">
        <v>6010005003132</v>
      </c>
      <c r="F17" s="16" t="s">
        <v>19</v>
      </c>
      <c r="G17" s="18">
        <v>15499000</v>
      </c>
      <c r="H17" s="18">
        <v>13200000</v>
      </c>
      <c r="I17" s="21">
        <f t="shared" si="0"/>
        <v>85.166784953867989</v>
      </c>
      <c r="J17" s="22"/>
      <c r="K17" s="32"/>
    </row>
    <row r="18" spans="1:11" s="33" customFormat="1" ht="72" x14ac:dyDescent="0.15">
      <c r="A18" s="14" t="s">
        <v>121</v>
      </c>
      <c r="B18" s="14" t="s">
        <v>25</v>
      </c>
      <c r="C18" s="15">
        <v>44693</v>
      </c>
      <c r="D18" s="34" t="s">
        <v>85</v>
      </c>
      <c r="E18" s="35">
        <v>7012401001123</v>
      </c>
      <c r="F18" s="16" t="s">
        <v>19</v>
      </c>
      <c r="G18" s="18"/>
      <c r="H18" s="18">
        <v>6875000</v>
      </c>
      <c r="I18" s="21" t="s">
        <v>176</v>
      </c>
      <c r="J18" s="22" t="s">
        <v>217</v>
      </c>
      <c r="K18" s="32"/>
    </row>
    <row r="19" spans="1:11" s="33" customFormat="1" ht="75" customHeight="1" x14ac:dyDescent="0.15">
      <c r="A19" s="14" t="s">
        <v>59</v>
      </c>
      <c r="B19" s="14" t="s">
        <v>193</v>
      </c>
      <c r="C19" s="15">
        <v>44697</v>
      </c>
      <c r="D19" s="34" t="s">
        <v>83</v>
      </c>
      <c r="E19" s="35">
        <v>2010005016674</v>
      </c>
      <c r="F19" s="16" t="s">
        <v>21</v>
      </c>
      <c r="G19" s="18">
        <v>114015000</v>
      </c>
      <c r="H19" s="18">
        <v>110000000</v>
      </c>
      <c r="I19" s="21">
        <f t="shared" si="0"/>
        <v>96.478533526290406</v>
      </c>
      <c r="J19" s="22"/>
      <c r="K19" s="32"/>
    </row>
    <row r="20" spans="1:11" s="33" customFormat="1" ht="75" customHeight="1" x14ac:dyDescent="0.15">
      <c r="A20" s="14" t="s">
        <v>60</v>
      </c>
      <c r="B20" s="14" t="s">
        <v>193</v>
      </c>
      <c r="C20" s="15">
        <v>44713</v>
      </c>
      <c r="D20" s="34" t="s">
        <v>96</v>
      </c>
      <c r="E20" s="35">
        <v>1011001014417</v>
      </c>
      <c r="F20" s="16" t="s">
        <v>19</v>
      </c>
      <c r="G20" s="18">
        <v>64910817</v>
      </c>
      <c r="H20" s="18">
        <v>39446000</v>
      </c>
      <c r="I20" s="21">
        <f t="shared" si="0"/>
        <v>60.769532449422101</v>
      </c>
      <c r="J20" s="22"/>
      <c r="K20" s="32"/>
    </row>
    <row r="21" spans="1:11" s="33" customFormat="1" ht="75" customHeight="1" x14ac:dyDescent="0.15">
      <c r="A21" s="14" t="s">
        <v>61</v>
      </c>
      <c r="B21" s="14" t="s">
        <v>193</v>
      </c>
      <c r="C21" s="15">
        <v>44713</v>
      </c>
      <c r="D21" s="34" t="s">
        <v>79</v>
      </c>
      <c r="E21" s="35">
        <v>6011101000700</v>
      </c>
      <c r="F21" s="16" t="s">
        <v>19</v>
      </c>
      <c r="G21" s="18"/>
      <c r="H21" s="18">
        <v>17930000</v>
      </c>
      <c r="I21" s="21" t="s">
        <v>176</v>
      </c>
      <c r="J21" s="22" t="s">
        <v>297</v>
      </c>
      <c r="K21" s="32"/>
    </row>
    <row r="22" spans="1:11" s="33" customFormat="1" ht="75" customHeight="1" x14ac:dyDescent="0.15">
      <c r="A22" s="14" t="s">
        <v>62</v>
      </c>
      <c r="B22" s="14" t="s">
        <v>193</v>
      </c>
      <c r="C22" s="15">
        <v>44713</v>
      </c>
      <c r="D22" s="34" t="s">
        <v>84</v>
      </c>
      <c r="E22" s="35">
        <v>7011301004830</v>
      </c>
      <c r="F22" s="16" t="s">
        <v>19</v>
      </c>
      <c r="G22" s="18"/>
      <c r="H22" s="18">
        <v>7180000</v>
      </c>
      <c r="I22" s="21" t="s">
        <v>176</v>
      </c>
      <c r="J22" s="22" t="s">
        <v>297</v>
      </c>
      <c r="K22" s="32"/>
    </row>
    <row r="23" spans="1:11" s="33" customFormat="1" ht="75" customHeight="1" x14ac:dyDescent="0.15">
      <c r="A23" s="14" t="s">
        <v>63</v>
      </c>
      <c r="B23" s="14" t="s">
        <v>193</v>
      </c>
      <c r="C23" s="15">
        <v>44714</v>
      </c>
      <c r="D23" s="34" t="s">
        <v>84</v>
      </c>
      <c r="E23" s="35">
        <v>7011301004830</v>
      </c>
      <c r="F23" s="16" t="s">
        <v>19</v>
      </c>
      <c r="G23" s="18"/>
      <c r="H23" s="18">
        <v>7180000</v>
      </c>
      <c r="I23" s="21" t="s">
        <v>176</v>
      </c>
      <c r="J23" s="22" t="s">
        <v>297</v>
      </c>
      <c r="K23" s="32"/>
    </row>
    <row r="24" spans="1:11" s="33" customFormat="1" ht="75" customHeight="1" x14ac:dyDescent="0.15">
      <c r="A24" s="14" t="s">
        <v>64</v>
      </c>
      <c r="B24" s="14" t="s">
        <v>193</v>
      </c>
      <c r="C24" s="15">
        <v>44725</v>
      </c>
      <c r="D24" s="34" t="s">
        <v>86</v>
      </c>
      <c r="E24" s="35">
        <v>7012401001123</v>
      </c>
      <c r="F24" s="16" t="s">
        <v>19</v>
      </c>
      <c r="G24" s="18"/>
      <c r="H24" s="18">
        <v>8800000</v>
      </c>
      <c r="I24" s="21" t="s">
        <v>176</v>
      </c>
      <c r="J24" s="22" t="s">
        <v>297</v>
      </c>
      <c r="K24" s="32"/>
    </row>
    <row r="25" spans="1:11" s="33" customFormat="1" ht="75" customHeight="1" x14ac:dyDescent="0.15">
      <c r="A25" s="14" t="s">
        <v>65</v>
      </c>
      <c r="B25" s="14" t="s">
        <v>193</v>
      </c>
      <c r="C25" s="15">
        <v>44725</v>
      </c>
      <c r="D25" s="34" t="s">
        <v>36</v>
      </c>
      <c r="E25" s="35">
        <v>6010005003132</v>
      </c>
      <c r="F25" s="16" t="s">
        <v>19</v>
      </c>
      <c r="G25" s="18">
        <v>18603967</v>
      </c>
      <c r="H25" s="18">
        <v>17050000</v>
      </c>
      <c r="I25" s="21">
        <f t="shared" si="0"/>
        <v>91.647120208286765</v>
      </c>
      <c r="J25" s="22"/>
      <c r="K25" s="32"/>
    </row>
    <row r="26" spans="1:11" s="33" customFormat="1" ht="75" customHeight="1" x14ac:dyDescent="0.15">
      <c r="A26" s="14" t="s">
        <v>66</v>
      </c>
      <c r="B26" s="14" t="s">
        <v>193</v>
      </c>
      <c r="C26" s="15">
        <v>44727</v>
      </c>
      <c r="D26" s="34" t="s">
        <v>88</v>
      </c>
      <c r="E26" s="35">
        <v>8010401085714</v>
      </c>
      <c r="F26" s="16" t="s">
        <v>19</v>
      </c>
      <c r="G26" s="18">
        <v>8883600</v>
      </c>
      <c r="H26" s="18">
        <v>5830000</v>
      </c>
      <c r="I26" s="21">
        <f t="shared" si="0"/>
        <v>65.626547795938578</v>
      </c>
      <c r="J26" s="22"/>
      <c r="K26" s="32"/>
    </row>
    <row r="27" spans="1:11" s="33" customFormat="1" ht="75" customHeight="1" x14ac:dyDescent="0.15">
      <c r="A27" s="14" t="s">
        <v>67</v>
      </c>
      <c r="B27" s="14" t="s">
        <v>193</v>
      </c>
      <c r="C27" s="15">
        <v>44728</v>
      </c>
      <c r="D27" s="34" t="s">
        <v>87</v>
      </c>
      <c r="E27" s="35">
        <v>7010001002129</v>
      </c>
      <c r="F27" s="16" t="s">
        <v>19</v>
      </c>
      <c r="G27" s="18"/>
      <c r="H27" s="18">
        <v>9768000</v>
      </c>
      <c r="I27" s="21" t="s">
        <v>176</v>
      </c>
      <c r="J27" s="22" t="s">
        <v>297</v>
      </c>
      <c r="K27" s="32"/>
    </row>
    <row r="28" spans="1:11" s="33" customFormat="1" ht="75" customHeight="1" x14ac:dyDescent="0.15">
      <c r="A28" s="14" t="s">
        <v>68</v>
      </c>
      <c r="B28" s="14" t="s">
        <v>193</v>
      </c>
      <c r="C28" s="15">
        <v>44733</v>
      </c>
      <c r="D28" s="34" t="s">
        <v>89</v>
      </c>
      <c r="E28" s="35">
        <v>4010001170894</v>
      </c>
      <c r="F28" s="16" t="s">
        <v>19</v>
      </c>
      <c r="G28" s="18">
        <v>17221578</v>
      </c>
      <c r="H28" s="18">
        <v>13200000</v>
      </c>
      <c r="I28" s="21">
        <f t="shared" si="0"/>
        <v>76.648028421088938</v>
      </c>
      <c r="J28" s="22"/>
      <c r="K28" s="32"/>
    </row>
    <row r="29" spans="1:11" s="33" customFormat="1" ht="75" customHeight="1" x14ac:dyDescent="0.15">
      <c r="A29" s="14" t="s">
        <v>69</v>
      </c>
      <c r="B29" s="14" t="s">
        <v>193</v>
      </c>
      <c r="C29" s="15">
        <v>44735</v>
      </c>
      <c r="D29" s="34" t="s">
        <v>90</v>
      </c>
      <c r="E29" s="35">
        <v>2010001086143</v>
      </c>
      <c r="F29" s="16" t="s">
        <v>19</v>
      </c>
      <c r="G29" s="18"/>
      <c r="H29" s="18">
        <v>17842000</v>
      </c>
      <c r="I29" s="21" t="s">
        <v>176</v>
      </c>
      <c r="J29" s="22" t="s">
        <v>297</v>
      </c>
      <c r="K29" s="32"/>
    </row>
    <row r="30" spans="1:11" s="33" customFormat="1" ht="75" customHeight="1" x14ac:dyDescent="0.15">
      <c r="A30" s="14" t="s">
        <v>70</v>
      </c>
      <c r="B30" s="14" t="s">
        <v>193</v>
      </c>
      <c r="C30" s="15">
        <v>44742</v>
      </c>
      <c r="D30" s="34" t="s">
        <v>91</v>
      </c>
      <c r="E30" s="35">
        <v>5290801002046</v>
      </c>
      <c r="F30" s="16" t="s">
        <v>19</v>
      </c>
      <c r="G30" s="18"/>
      <c r="H30" s="18">
        <v>46200000</v>
      </c>
      <c r="I30" s="21" t="s">
        <v>176</v>
      </c>
      <c r="J30" s="22" t="s">
        <v>297</v>
      </c>
      <c r="K30" s="32"/>
    </row>
    <row r="31" spans="1:11" s="33" customFormat="1" ht="75" customHeight="1" x14ac:dyDescent="0.15">
      <c r="A31" s="14" t="s">
        <v>71</v>
      </c>
      <c r="B31" s="14" t="s">
        <v>193</v>
      </c>
      <c r="C31" s="15">
        <v>44748</v>
      </c>
      <c r="D31" s="34" t="s">
        <v>36</v>
      </c>
      <c r="E31" s="35">
        <v>6010005003132</v>
      </c>
      <c r="F31" s="16" t="s">
        <v>19</v>
      </c>
      <c r="G31" s="18">
        <v>7062000</v>
      </c>
      <c r="H31" s="18">
        <v>7040000</v>
      </c>
      <c r="I31" s="21">
        <f t="shared" si="0"/>
        <v>99.688473520249218</v>
      </c>
      <c r="J31" s="22"/>
      <c r="K31" s="32"/>
    </row>
    <row r="32" spans="1:11" s="33" customFormat="1" ht="75" customHeight="1" x14ac:dyDescent="0.15">
      <c r="A32" s="14" t="s">
        <v>72</v>
      </c>
      <c r="B32" s="14" t="s">
        <v>193</v>
      </c>
      <c r="C32" s="15">
        <v>44748</v>
      </c>
      <c r="D32" s="34" t="s">
        <v>92</v>
      </c>
      <c r="E32" s="35">
        <v>7010601041419</v>
      </c>
      <c r="F32" s="16" t="s">
        <v>19</v>
      </c>
      <c r="G32" s="18"/>
      <c r="H32" s="18">
        <v>18920000</v>
      </c>
      <c r="I32" s="21" t="s">
        <v>176</v>
      </c>
      <c r="J32" s="22" t="s">
        <v>297</v>
      </c>
      <c r="K32" s="32"/>
    </row>
    <row r="33" spans="1:11" s="33" customFormat="1" ht="75" customHeight="1" x14ac:dyDescent="0.15">
      <c r="A33" s="14" t="s">
        <v>73</v>
      </c>
      <c r="B33" s="14" t="s">
        <v>193</v>
      </c>
      <c r="C33" s="15">
        <v>44753</v>
      </c>
      <c r="D33" s="34" t="s">
        <v>79</v>
      </c>
      <c r="E33" s="35">
        <v>6011101000700</v>
      </c>
      <c r="F33" s="16" t="s">
        <v>19</v>
      </c>
      <c r="G33" s="18"/>
      <c r="H33" s="18">
        <v>8360000</v>
      </c>
      <c r="I33" s="21" t="s">
        <v>176</v>
      </c>
      <c r="J33" s="22" t="s">
        <v>297</v>
      </c>
      <c r="K33" s="32"/>
    </row>
    <row r="34" spans="1:11" s="33" customFormat="1" ht="75" customHeight="1" x14ac:dyDescent="0.15">
      <c r="A34" s="14" t="s">
        <v>74</v>
      </c>
      <c r="B34" s="14" t="s">
        <v>193</v>
      </c>
      <c r="C34" s="15">
        <v>44769</v>
      </c>
      <c r="D34" s="34" t="s">
        <v>92</v>
      </c>
      <c r="E34" s="35">
        <v>7010601041419</v>
      </c>
      <c r="F34" s="16" t="s">
        <v>19</v>
      </c>
      <c r="G34" s="18">
        <v>34342000</v>
      </c>
      <c r="H34" s="18">
        <v>31900000</v>
      </c>
      <c r="I34" s="21">
        <f t="shared" si="0"/>
        <v>92.889173606662396</v>
      </c>
      <c r="J34" s="22"/>
      <c r="K34" s="32"/>
    </row>
    <row r="35" spans="1:11" s="33" customFormat="1" ht="75" customHeight="1" x14ac:dyDescent="0.15">
      <c r="A35" s="14" t="s">
        <v>75</v>
      </c>
      <c r="B35" s="14" t="s">
        <v>193</v>
      </c>
      <c r="C35" s="15">
        <v>44778</v>
      </c>
      <c r="D35" s="34" t="s">
        <v>37</v>
      </c>
      <c r="E35" s="35">
        <v>1120001007221</v>
      </c>
      <c r="F35" s="16" t="s">
        <v>19</v>
      </c>
      <c r="G35" s="18">
        <v>32615000</v>
      </c>
      <c r="H35" s="18">
        <v>31350000</v>
      </c>
      <c r="I35" s="21">
        <f t="shared" si="0"/>
        <v>96.121416526138276</v>
      </c>
      <c r="J35" s="22"/>
      <c r="K35" s="32"/>
    </row>
    <row r="36" spans="1:11" s="33" customFormat="1" ht="75" customHeight="1" x14ac:dyDescent="0.15">
      <c r="A36" s="14" t="s">
        <v>76</v>
      </c>
      <c r="B36" s="14" t="s">
        <v>193</v>
      </c>
      <c r="C36" s="15">
        <v>44795</v>
      </c>
      <c r="D36" s="34" t="s">
        <v>79</v>
      </c>
      <c r="E36" s="35">
        <v>6011101000700</v>
      </c>
      <c r="F36" s="16" t="s">
        <v>19</v>
      </c>
      <c r="G36" s="18">
        <v>56313318</v>
      </c>
      <c r="H36" s="18">
        <v>54340000</v>
      </c>
      <c r="I36" s="21">
        <f t="shared" si="0"/>
        <v>96.495823598957529</v>
      </c>
      <c r="J36" s="22"/>
      <c r="K36" s="32"/>
    </row>
    <row r="37" spans="1:11" s="33" customFormat="1" ht="75" customHeight="1" x14ac:dyDescent="0.15">
      <c r="A37" s="14" t="s">
        <v>77</v>
      </c>
      <c r="B37" s="14" t="s">
        <v>193</v>
      </c>
      <c r="C37" s="15">
        <v>44796</v>
      </c>
      <c r="D37" s="34" t="s">
        <v>79</v>
      </c>
      <c r="E37" s="35">
        <v>6011101000700</v>
      </c>
      <c r="F37" s="16" t="s">
        <v>19</v>
      </c>
      <c r="G37" s="18"/>
      <c r="H37" s="18">
        <v>7777000</v>
      </c>
      <c r="I37" s="21" t="s">
        <v>176</v>
      </c>
      <c r="J37" s="22" t="s">
        <v>297</v>
      </c>
      <c r="K37" s="32"/>
    </row>
    <row r="38" spans="1:11" s="33" customFormat="1" ht="75" customHeight="1" x14ac:dyDescent="0.15">
      <c r="A38" s="14" t="s">
        <v>78</v>
      </c>
      <c r="B38" s="14" t="s">
        <v>193</v>
      </c>
      <c r="C38" s="15">
        <v>44796</v>
      </c>
      <c r="D38" s="34" t="s">
        <v>93</v>
      </c>
      <c r="E38" s="35">
        <v>7020001049053</v>
      </c>
      <c r="F38" s="16" t="s">
        <v>19</v>
      </c>
      <c r="G38" s="18">
        <v>7323800</v>
      </c>
      <c r="H38" s="18">
        <v>7315000</v>
      </c>
      <c r="I38" s="21">
        <f t="shared" ref="I38:I41" si="1">IF(AND(AND(G38&lt;&gt;"",G38&lt;&gt;0),AND(H38&lt;&gt;"",H38&lt;&gt;0)), H38/G38*100,"")</f>
        <v>99.879843796936015</v>
      </c>
      <c r="J38" s="22"/>
      <c r="K38" s="32"/>
    </row>
    <row r="39" spans="1:11" s="48" customFormat="1" ht="75" customHeight="1" x14ac:dyDescent="0.15">
      <c r="A39" s="14" t="s">
        <v>230</v>
      </c>
      <c r="B39" s="14" t="s">
        <v>193</v>
      </c>
      <c r="C39" s="15">
        <v>44839</v>
      </c>
      <c r="D39" s="34" t="s">
        <v>246</v>
      </c>
      <c r="E39" s="35">
        <v>1010501005611</v>
      </c>
      <c r="F39" s="16" t="s">
        <v>19</v>
      </c>
      <c r="G39" s="18"/>
      <c r="H39" s="18">
        <v>6127000</v>
      </c>
      <c r="I39" s="21" t="s">
        <v>176</v>
      </c>
      <c r="J39" s="22" t="s">
        <v>297</v>
      </c>
      <c r="K39" s="47"/>
    </row>
    <row r="40" spans="1:11" s="48" customFormat="1" ht="75" customHeight="1" x14ac:dyDescent="0.15">
      <c r="A40" s="14" t="s">
        <v>231</v>
      </c>
      <c r="B40" s="14" t="s">
        <v>193</v>
      </c>
      <c r="C40" s="15">
        <v>44841</v>
      </c>
      <c r="D40" s="34" t="s">
        <v>247</v>
      </c>
      <c r="E40" s="35">
        <v>6290001049738</v>
      </c>
      <c r="F40" s="16" t="s">
        <v>19</v>
      </c>
      <c r="G40" s="18"/>
      <c r="H40" s="18">
        <v>13475000</v>
      </c>
      <c r="I40" s="21" t="s">
        <v>176</v>
      </c>
      <c r="J40" s="22" t="s">
        <v>297</v>
      </c>
      <c r="K40" s="47"/>
    </row>
    <row r="41" spans="1:11" s="48" customFormat="1" ht="75" customHeight="1" x14ac:dyDescent="0.15">
      <c r="A41" s="14" t="s">
        <v>232</v>
      </c>
      <c r="B41" s="14" t="s">
        <v>193</v>
      </c>
      <c r="C41" s="15">
        <v>44889</v>
      </c>
      <c r="D41" s="34" t="s">
        <v>253</v>
      </c>
      <c r="E41" s="35">
        <v>3010401009628</v>
      </c>
      <c r="F41" s="16" t="s">
        <v>19</v>
      </c>
      <c r="G41" s="18">
        <v>1364000</v>
      </c>
      <c r="H41" s="18">
        <v>1058750</v>
      </c>
      <c r="I41" s="21">
        <f t="shared" si="1"/>
        <v>77.620967741935488</v>
      </c>
      <c r="J41" s="22"/>
      <c r="K41" s="47"/>
    </row>
    <row r="42" spans="1:11" s="48" customFormat="1" ht="75" customHeight="1" x14ac:dyDescent="0.15">
      <c r="A42" s="14" t="s">
        <v>233</v>
      </c>
      <c r="B42" s="14" t="s">
        <v>193</v>
      </c>
      <c r="C42" s="15">
        <v>44911</v>
      </c>
      <c r="D42" s="34" t="s">
        <v>259</v>
      </c>
      <c r="E42" s="35">
        <v>6011101000700</v>
      </c>
      <c r="F42" s="16" t="s">
        <v>19</v>
      </c>
      <c r="G42" s="18"/>
      <c r="H42" s="18">
        <v>9592000</v>
      </c>
      <c r="I42" s="21" t="s">
        <v>176</v>
      </c>
      <c r="J42" s="22" t="s">
        <v>297</v>
      </c>
      <c r="K42" s="47"/>
    </row>
    <row r="43" spans="1:11" s="48" customFormat="1" ht="75" customHeight="1" x14ac:dyDescent="0.15">
      <c r="A43" s="14" t="s">
        <v>234</v>
      </c>
      <c r="B43" s="14" t="s">
        <v>193</v>
      </c>
      <c r="C43" s="15">
        <v>44922</v>
      </c>
      <c r="D43" s="34" t="s">
        <v>162</v>
      </c>
      <c r="E43" s="35">
        <v>1013201015327</v>
      </c>
      <c r="F43" s="16" t="s">
        <v>19</v>
      </c>
      <c r="G43" s="18"/>
      <c r="H43" s="18">
        <v>3289000</v>
      </c>
      <c r="I43" s="21" t="s">
        <v>176</v>
      </c>
      <c r="J43" s="22" t="s">
        <v>297</v>
      </c>
      <c r="K43" s="47"/>
    </row>
    <row r="44" spans="1:11" s="48" customFormat="1" ht="75" customHeight="1" x14ac:dyDescent="0.15">
      <c r="A44" s="14" t="s">
        <v>268</v>
      </c>
      <c r="B44" s="14" t="s">
        <v>193</v>
      </c>
      <c r="C44" s="15">
        <v>44938</v>
      </c>
      <c r="D44" s="34" t="s">
        <v>278</v>
      </c>
      <c r="E44" s="35">
        <v>7010001002129</v>
      </c>
      <c r="F44" s="16" t="s">
        <v>19</v>
      </c>
      <c r="G44" s="18"/>
      <c r="H44" s="18">
        <v>7920000</v>
      </c>
      <c r="I44" s="21" t="s">
        <v>176</v>
      </c>
      <c r="J44" s="22" t="s">
        <v>297</v>
      </c>
      <c r="K44" s="47"/>
    </row>
    <row r="45" spans="1:11" s="48" customFormat="1" ht="75" customHeight="1" x14ac:dyDescent="0.15">
      <c r="A45" s="14" t="s">
        <v>269</v>
      </c>
      <c r="B45" s="14" t="s">
        <v>193</v>
      </c>
      <c r="C45" s="15">
        <v>44938</v>
      </c>
      <c r="D45" s="34" t="s">
        <v>290</v>
      </c>
      <c r="E45" s="35">
        <v>2010005003763</v>
      </c>
      <c r="F45" s="16" t="s">
        <v>19</v>
      </c>
      <c r="G45" s="18">
        <v>2970000</v>
      </c>
      <c r="H45" s="18">
        <v>2899600</v>
      </c>
      <c r="I45" s="21">
        <f t="shared" ref="I45:I50" si="2">IF(AND(AND(G45&lt;&gt;"",G45&lt;&gt;0),AND(H45&lt;&gt;"",H45&lt;&gt;0)), H45/G45*100,"")</f>
        <v>97.629629629629633</v>
      </c>
      <c r="J45" s="22"/>
      <c r="K45" s="47"/>
    </row>
    <row r="46" spans="1:11" s="48" customFormat="1" ht="75" customHeight="1" x14ac:dyDescent="0.15">
      <c r="A46" s="14" t="s">
        <v>270</v>
      </c>
      <c r="B46" s="14" t="s">
        <v>193</v>
      </c>
      <c r="C46" s="15">
        <v>44938</v>
      </c>
      <c r="D46" s="34" t="s">
        <v>36</v>
      </c>
      <c r="E46" s="35">
        <v>6010005003132</v>
      </c>
      <c r="F46" s="16" t="s">
        <v>19</v>
      </c>
      <c r="G46" s="18">
        <v>1496000</v>
      </c>
      <c r="H46" s="18">
        <v>1386000</v>
      </c>
      <c r="I46" s="21">
        <f t="shared" si="2"/>
        <v>92.64705882352942</v>
      </c>
      <c r="J46" s="22"/>
      <c r="K46" s="47"/>
    </row>
    <row r="47" spans="1:11" s="48" customFormat="1" ht="75" customHeight="1" x14ac:dyDescent="0.15">
      <c r="A47" s="14" t="s">
        <v>271</v>
      </c>
      <c r="B47" s="14" t="s">
        <v>193</v>
      </c>
      <c r="C47" s="15">
        <v>44943</v>
      </c>
      <c r="D47" s="34" t="s">
        <v>82</v>
      </c>
      <c r="E47" s="35">
        <v>2010001025159</v>
      </c>
      <c r="F47" s="16" t="s">
        <v>19</v>
      </c>
      <c r="G47" s="18"/>
      <c r="H47" s="18">
        <v>6377800</v>
      </c>
      <c r="I47" s="21" t="s">
        <v>176</v>
      </c>
      <c r="J47" s="22" t="s">
        <v>297</v>
      </c>
      <c r="K47" s="47"/>
    </row>
    <row r="48" spans="1:11" s="48" customFormat="1" ht="75" customHeight="1" x14ac:dyDescent="0.15">
      <c r="A48" s="14" t="s">
        <v>272</v>
      </c>
      <c r="B48" s="14" t="s">
        <v>193</v>
      </c>
      <c r="C48" s="15">
        <v>44963</v>
      </c>
      <c r="D48" s="34" t="s">
        <v>82</v>
      </c>
      <c r="E48" s="35">
        <v>2010001025159</v>
      </c>
      <c r="F48" s="16" t="s">
        <v>19</v>
      </c>
      <c r="G48" s="18"/>
      <c r="H48" s="18">
        <v>1980000</v>
      </c>
      <c r="I48" s="21" t="s">
        <v>176</v>
      </c>
      <c r="J48" s="22" t="s">
        <v>297</v>
      </c>
      <c r="K48" s="47"/>
    </row>
    <row r="49" spans="1:11" s="48" customFormat="1" ht="75" customHeight="1" x14ac:dyDescent="0.15">
      <c r="A49" s="14" t="s">
        <v>273</v>
      </c>
      <c r="B49" s="14" t="s">
        <v>193</v>
      </c>
      <c r="C49" s="15">
        <v>44965</v>
      </c>
      <c r="D49" s="34" t="s">
        <v>88</v>
      </c>
      <c r="E49" s="35">
        <v>8010401085714</v>
      </c>
      <c r="F49" s="16" t="s">
        <v>19</v>
      </c>
      <c r="G49" s="18">
        <v>1753400</v>
      </c>
      <c r="H49" s="18">
        <v>1628000</v>
      </c>
      <c r="I49" s="21">
        <f t="shared" si="2"/>
        <v>92.848180677540782</v>
      </c>
      <c r="J49" s="22"/>
      <c r="K49" s="47"/>
    </row>
    <row r="50" spans="1:11" s="48" customFormat="1" ht="75" customHeight="1" x14ac:dyDescent="0.15">
      <c r="A50" s="14" t="s">
        <v>274</v>
      </c>
      <c r="B50" s="14" t="s">
        <v>193</v>
      </c>
      <c r="C50" s="15">
        <v>44967</v>
      </c>
      <c r="D50" s="34" t="s">
        <v>291</v>
      </c>
      <c r="E50" s="35">
        <v>1010401011569</v>
      </c>
      <c r="F50" s="16" t="s">
        <v>19</v>
      </c>
      <c r="G50" s="18">
        <v>4554410</v>
      </c>
      <c r="H50" s="18">
        <v>4477000</v>
      </c>
      <c r="I50" s="21">
        <f t="shared" si="2"/>
        <v>98.300328692410204</v>
      </c>
      <c r="J50" s="22"/>
      <c r="K50" s="47"/>
    </row>
    <row r="51" spans="1:11" s="48" customFormat="1" ht="75" customHeight="1" x14ac:dyDescent="0.15">
      <c r="A51" s="14" t="s">
        <v>275</v>
      </c>
      <c r="B51" s="14" t="s">
        <v>193</v>
      </c>
      <c r="C51" s="15">
        <v>44967</v>
      </c>
      <c r="D51" s="34" t="s">
        <v>277</v>
      </c>
      <c r="E51" s="35">
        <v>7011301004830</v>
      </c>
      <c r="F51" s="16" t="s">
        <v>19</v>
      </c>
      <c r="G51" s="18"/>
      <c r="H51" s="18">
        <v>2178000</v>
      </c>
      <c r="I51" s="21" t="s">
        <v>176</v>
      </c>
      <c r="J51" s="22" t="s">
        <v>297</v>
      </c>
      <c r="K51" s="47"/>
    </row>
    <row r="52" spans="1:11" s="48" customFormat="1" ht="75" customHeight="1" x14ac:dyDescent="0.15">
      <c r="A52" s="14" t="s">
        <v>276</v>
      </c>
      <c r="B52" s="14" t="s">
        <v>193</v>
      </c>
      <c r="C52" s="15">
        <v>44981</v>
      </c>
      <c r="D52" s="34" t="s">
        <v>82</v>
      </c>
      <c r="E52" s="35">
        <v>2010001025159</v>
      </c>
      <c r="F52" s="16" t="s">
        <v>19</v>
      </c>
      <c r="G52" s="18"/>
      <c r="H52" s="18">
        <v>1719300</v>
      </c>
      <c r="I52" s="21" t="s">
        <v>176</v>
      </c>
      <c r="J52" s="22" t="s">
        <v>297</v>
      </c>
      <c r="K52" s="47"/>
    </row>
    <row r="53" spans="1:11" s="48" customFormat="1" ht="75" customHeight="1" x14ac:dyDescent="0.15">
      <c r="A53" s="14"/>
      <c r="B53" s="14"/>
      <c r="C53" s="15"/>
      <c r="D53" s="34"/>
      <c r="E53" s="35"/>
      <c r="F53" s="16"/>
      <c r="G53" s="39"/>
      <c r="H53" s="18"/>
      <c r="I53" s="21"/>
      <c r="J53" s="22"/>
      <c r="K53" s="47"/>
    </row>
    <row r="54" spans="1:11" s="48" customFormat="1" ht="75" customHeight="1" x14ac:dyDescent="0.15">
      <c r="A54" s="14"/>
      <c r="B54" s="14"/>
      <c r="C54" s="15"/>
      <c r="D54" s="34"/>
      <c r="E54" s="35"/>
      <c r="F54" s="16"/>
      <c r="G54" s="39"/>
      <c r="H54" s="18"/>
      <c r="I54" s="21"/>
      <c r="J54" s="22"/>
      <c r="K54" s="47"/>
    </row>
    <row r="55" spans="1:11" s="48" customFormat="1" ht="75" customHeight="1" x14ac:dyDescent="0.15">
      <c r="A55" s="14"/>
      <c r="B55" s="14"/>
      <c r="C55" s="15"/>
      <c r="D55" s="34"/>
      <c r="E55" s="35"/>
      <c r="F55" s="16"/>
      <c r="G55" s="39"/>
      <c r="H55" s="18"/>
      <c r="I55" s="21"/>
      <c r="J55" s="22"/>
      <c r="K55" s="47"/>
    </row>
    <row r="56" spans="1:11" s="48" customFormat="1" ht="75" customHeight="1" x14ac:dyDescent="0.15">
      <c r="A56" s="14"/>
      <c r="B56" s="14"/>
      <c r="C56" s="15"/>
      <c r="D56" s="34"/>
      <c r="E56" s="35"/>
      <c r="F56" s="16"/>
      <c r="G56" s="39"/>
      <c r="H56" s="18"/>
      <c r="I56" s="21"/>
      <c r="J56" s="22"/>
      <c r="K56" s="47"/>
    </row>
    <row r="57" spans="1:11" s="48" customFormat="1" ht="75" customHeight="1" x14ac:dyDescent="0.15">
      <c r="A57" s="14"/>
      <c r="B57" s="14"/>
      <c r="C57" s="15"/>
      <c r="D57" s="34"/>
      <c r="E57" s="35"/>
      <c r="F57" s="16"/>
      <c r="G57" s="39"/>
      <c r="H57" s="18"/>
      <c r="I57" s="21"/>
      <c r="J57" s="22"/>
      <c r="K57" s="47"/>
    </row>
    <row r="58" spans="1:11" s="48" customFormat="1" ht="75" customHeight="1" x14ac:dyDescent="0.15">
      <c r="A58" s="14"/>
      <c r="B58" s="14"/>
      <c r="C58" s="15"/>
      <c r="D58" s="34"/>
      <c r="E58" s="35"/>
      <c r="F58" s="16"/>
      <c r="G58" s="39"/>
      <c r="H58" s="18"/>
      <c r="I58" s="21"/>
      <c r="J58" s="22"/>
      <c r="K58" s="47"/>
    </row>
    <row r="59" spans="1:11" s="48" customFormat="1" ht="75" customHeight="1" x14ac:dyDescent="0.15">
      <c r="A59" s="14"/>
      <c r="B59" s="14"/>
      <c r="C59" s="15"/>
      <c r="D59" s="34"/>
      <c r="E59" s="35"/>
      <c r="F59" s="16"/>
      <c r="G59" s="39"/>
      <c r="H59" s="18"/>
      <c r="I59" s="21"/>
      <c r="J59" s="22"/>
      <c r="K59" s="47"/>
    </row>
    <row r="60" spans="1:11" s="48" customFormat="1" ht="75" customHeight="1" x14ac:dyDescent="0.15">
      <c r="A60" s="14"/>
      <c r="B60" s="14"/>
      <c r="C60" s="15"/>
      <c r="D60" s="34"/>
      <c r="E60" s="35"/>
      <c r="F60" s="16"/>
      <c r="G60" s="39"/>
      <c r="H60" s="18"/>
      <c r="I60" s="21"/>
      <c r="J60" s="22"/>
      <c r="K60" s="47"/>
    </row>
    <row r="61" spans="1:11" s="48" customFormat="1" ht="75" customHeight="1" x14ac:dyDescent="0.15">
      <c r="A61" s="14"/>
      <c r="B61" s="14"/>
      <c r="C61" s="15"/>
      <c r="D61" s="34"/>
      <c r="E61" s="35"/>
      <c r="F61" s="16"/>
      <c r="G61" s="39"/>
      <c r="H61" s="18"/>
      <c r="I61" s="21"/>
      <c r="J61" s="22"/>
      <c r="K61" s="47"/>
    </row>
    <row r="62" spans="1:11" s="48" customFormat="1" ht="75" customHeight="1" x14ac:dyDescent="0.15">
      <c r="A62" s="14"/>
      <c r="B62" s="14"/>
      <c r="C62" s="15"/>
      <c r="D62" s="34"/>
      <c r="E62" s="35"/>
      <c r="F62" s="16"/>
      <c r="G62" s="39"/>
      <c r="H62" s="18"/>
      <c r="I62" s="21"/>
      <c r="J62" s="22"/>
      <c r="K62" s="47"/>
    </row>
    <row r="63" spans="1:11" s="48" customFormat="1" ht="75" customHeight="1" x14ac:dyDescent="0.15">
      <c r="A63" s="14"/>
      <c r="B63" s="14"/>
      <c r="C63" s="15"/>
      <c r="D63" s="34"/>
      <c r="E63" s="35"/>
      <c r="F63" s="16"/>
      <c r="G63" s="39"/>
      <c r="H63" s="18"/>
      <c r="I63" s="21"/>
      <c r="J63" s="22"/>
      <c r="K63" s="47"/>
    </row>
    <row r="64" spans="1:11" s="48" customFormat="1" ht="75" customHeight="1" x14ac:dyDescent="0.15">
      <c r="A64" s="14"/>
      <c r="B64" s="14"/>
      <c r="C64" s="15"/>
      <c r="D64" s="34"/>
      <c r="E64" s="35"/>
      <c r="F64" s="16"/>
      <c r="G64" s="39"/>
      <c r="H64" s="18"/>
      <c r="I64" s="21"/>
      <c r="J64" s="22"/>
      <c r="K64" s="47"/>
    </row>
    <row r="65" spans="1:11" s="48" customFormat="1" ht="75" customHeight="1" x14ac:dyDescent="0.15">
      <c r="A65" s="14"/>
      <c r="B65" s="14"/>
      <c r="C65" s="15"/>
      <c r="D65" s="34"/>
      <c r="E65" s="35"/>
      <c r="F65" s="16"/>
      <c r="G65" s="39"/>
      <c r="H65" s="18"/>
      <c r="I65" s="21"/>
      <c r="J65" s="22"/>
      <c r="K65" s="47"/>
    </row>
    <row r="66" spans="1:11" s="48" customFormat="1" ht="75" customHeight="1" x14ac:dyDescent="0.15">
      <c r="A66" s="14"/>
      <c r="B66" s="14"/>
      <c r="C66" s="15"/>
      <c r="D66" s="34"/>
      <c r="E66" s="35"/>
      <c r="F66" s="16"/>
      <c r="G66" s="39"/>
      <c r="H66" s="18"/>
      <c r="I66" s="21"/>
      <c r="J66" s="22"/>
      <c r="K66" s="47"/>
    </row>
    <row r="67" spans="1:11" s="48" customFormat="1" ht="75" customHeight="1" x14ac:dyDescent="0.15">
      <c r="A67" s="14"/>
      <c r="B67" s="14"/>
      <c r="C67" s="15"/>
      <c r="D67" s="34"/>
      <c r="E67" s="35"/>
      <c r="F67" s="16"/>
      <c r="G67" s="39"/>
      <c r="H67" s="18"/>
      <c r="I67" s="21"/>
      <c r="J67" s="22"/>
      <c r="K67" s="47"/>
    </row>
    <row r="68" spans="1:11" s="48" customFormat="1" ht="75" customHeight="1" x14ac:dyDescent="0.15">
      <c r="A68" s="14"/>
      <c r="B68" s="14"/>
      <c r="C68" s="15"/>
      <c r="D68" s="34"/>
      <c r="E68" s="35"/>
      <c r="F68" s="16"/>
      <c r="G68" s="39"/>
      <c r="H68" s="18"/>
      <c r="I68" s="21"/>
      <c r="J68" s="22"/>
      <c r="K68" s="47"/>
    </row>
    <row r="69" spans="1:11" s="48" customFormat="1" ht="75" customHeight="1" x14ac:dyDescent="0.15">
      <c r="A69" s="14"/>
      <c r="B69" s="14"/>
      <c r="C69" s="15"/>
      <c r="D69" s="34"/>
      <c r="E69" s="35"/>
      <c r="F69" s="16"/>
      <c r="G69" s="39"/>
      <c r="H69" s="18"/>
      <c r="I69" s="21"/>
      <c r="J69" s="22"/>
      <c r="K69" s="47"/>
    </row>
    <row r="70" spans="1:11" s="48" customFormat="1" ht="75" customHeight="1" x14ac:dyDescent="0.15">
      <c r="A70" s="14"/>
      <c r="B70" s="14"/>
      <c r="C70" s="15"/>
      <c r="D70" s="34"/>
      <c r="E70" s="35"/>
      <c r="F70" s="16"/>
      <c r="G70" s="39"/>
      <c r="H70" s="18"/>
      <c r="I70" s="21"/>
      <c r="J70" s="22"/>
      <c r="K70" s="47"/>
    </row>
    <row r="71" spans="1:11" s="48" customFormat="1" ht="75" customHeight="1" x14ac:dyDescent="0.15">
      <c r="A71" s="14"/>
      <c r="B71" s="14"/>
      <c r="C71" s="15"/>
      <c r="D71" s="34"/>
      <c r="E71" s="35"/>
      <c r="F71" s="16"/>
      <c r="G71" s="39"/>
      <c r="H71" s="18"/>
      <c r="I71" s="21"/>
      <c r="J71" s="22"/>
      <c r="K71" s="47"/>
    </row>
    <row r="72" spans="1:11" s="48" customFormat="1" ht="75" customHeight="1" x14ac:dyDescent="0.15">
      <c r="A72" s="14"/>
      <c r="B72" s="14"/>
      <c r="C72" s="15"/>
      <c r="D72" s="34"/>
      <c r="E72" s="35"/>
      <c r="F72" s="16"/>
      <c r="G72" s="39"/>
      <c r="H72" s="18"/>
      <c r="I72" s="21"/>
      <c r="J72" s="22"/>
      <c r="K72" s="47"/>
    </row>
    <row r="73" spans="1:11" s="33" customFormat="1" ht="75" customHeight="1" x14ac:dyDescent="0.15">
      <c r="A73" s="14"/>
      <c r="B73" s="14"/>
      <c r="C73" s="15"/>
      <c r="D73" s="34"/>
      <c r="E73" s="35"/>
      <c r="F73" s="16"/>
      <c r="G73" s="18"/>
      <c r="H73" s="18" t="s">
        <v>267</v>
      </c>
      <c r="I73" s="21"/>
      <c r="J73" s="22"/>
      <c r="K73" s="32"/>
    </row>
    <row r="77" spans="1:11" x14ac:dyDescent="0.15">
      <c r="F77" s="10" t="s">
        <v>19</v>
      </c>
    </row>
    <row r="78" spans="1:11" x14ac:dyDescent="0.15">
      <c r="F78" s="10" t="s">
        <v>20</v>
      </c>
    </row>
    <row r="79" spans="1:11" x14ac:dyDescent="0.15">
      <c r="F79" s="10" t="s">
        <v>21</v>
      </c>
    </row>
    <row r="80" spans="1:11" x14ac:dyDescent="0.15">
      <c r="F80" s="10" t="s">
        <v>22</v>
      </c>
    </row>
  </sheetData>
  <autoFilter ref="A2:K73"/>
  <phoneticPr fontId="3"/>
  <dataValidations count="3">
    <dataValidation type="list" allowBlank="1" showInputMessage="1" showErrorMessage="1" sqref="F3:F17 F19:F73">
      <formula1>$F$77:$F$80</formula1>
    </dataValidation>
    <dataValidation type="textLength" operator="lessThanOrEqual" allowBlank="1" showInputMessage="1" showErrorMessage="1" errorTitle="物品役務等の名称及び数量" error="256文字以内で入力してください。" sqref="A18">
      <formula1>256</formula1>
    </dataValidation>
    <dataValidation type="list" allowBlank="1" showInputMessage="1" showErrorMessage="1" sqref="F18">
      <formula1>$F$76:$F$79</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view="pageBreakPreview" zoomScale="65" zoomScaleNormal="70" zoomScaleSheetLayoutView="65" workbookViewId="0">
      <pane xSplit="1" ySplit="2" topLeftCell="B3" activePane="bottomRight" state="frozen"/>
      <selection pane="topRight" activeCell="B1" sqref="B1"/>
      <selection pane="bottomLeft" activeCell="A3" sqref="A3"/>
      <selection pane="bottomRight" activeCell="F66" sqref="F66"/>
    </sheetView>
  </sheetViews>
  <sheetFormatPr defaultRowHeight="13.5" x14ac:dyDescent="0.15"/>
  <cols>
    <col min="1" max="1" width="30.125" customWidth="1"/>
    <col min="2" max="2" width="27.625" customWidth="1"/>
    <col min="3" max="3" width="14.25" bestFit="1" customWidth="1"/>
    <col min="4" max="4" width="27.625" customWidth="1"/>
    <col min="5" max="5" width="14.25" style="38" bestFit="1" customWidth="1"/>
    <col min="6" max="6" width="85.625" customWidth="1"/>
    <col min="7" max="7" width="11.625" customWidth="1"/>
    <col min="8" max="8" width="11.5" customWidth="1"/>
    <col min="9" max="9" width="14.875" bestFit="1" customWidth="1"/>
    <col min="10" max="10" width="10.875" customWidth="1"/>
    <col min="11" max="11" width="9" style="26"/>
    <col min="12" max="16384" width="9" style="10"/>
  </cols>
  <sheetData>
    <row r="1" spans="1:11" customFormat="1" ht="20.25" customHeight="1" x14ac:dyDescent="0.15">
      <c r="A1" s="30" t="s">
        <v>43</v>
      </c>
      <c r="B1" s="1"/>
      <c r="C1" s="2"/>
      <c r="D1" s="3"/>
      <c r="E1" s="36"/>
      <c r="F1" s="3"/>
      <c r="G1" s="3"/>
      <c r="H1" s="3"/>
      <c r="I1" s="4"/>
      <c r="J1" s="31" t="s">
        <v>296</v>
      </c>
      <c r="K1" s="29"/>
    </row>
    <row r="2" spans="1:11" customFormat="1" ht="29.25" customHeight="1" thickBot="1" x14ac:dyDescent="0.2">
      <c r="A2" s="5" t="s">
        <v>6</v>
      </c>
      <c r="B2" s="6" t="s">
        <v>7</v>
      </c>
      <c r="C2" s="23" t="s">
        <v>16</v>
      </c>
      <c r="D2" s="7" t="s">
        <v>8</v>
      </c>
      <c r="E2" s="12" t="s">
        <v>11</v>
      </c>
      <c r="F2" s="25" t="s">
        <v>23</v>
      </c>
      <c r="G2" s="7" t="s">
        <v>9</v>
      </c>
      <c r="H2" s="7" t="s">
        <v>10</v>
      </c>
      <c r="I2" s="9" t="s">
        <v>17</v>
      </c>
      <c r="J2" s="25" t="s">
        <v>18</v>
      </c>
      <c r="K2" s="29"/>
    </row>
    <row r="3" spans="1:11" s="33" customFormat="1" ht="147.75" thickTop="1" x14ac:dyDescent="0.15">
      <c r="A3" s="14" t="s">
        <v>98</v>
      </c>
      <c r="B3" s="14" t="s">
        <v>25</v>
      </c>
      <c r="C3" s="15">
        <v>44652</v>
      </c>
      <c r="D3" s="34" t="s">
        <v>195</v>
      </c>
      <c r="E3" s="35">
        <v>5010405000762</v>
      </c>
      <c r="F3" s="22" t="s">
        <v>196</v>
      </c>
      <c r="G3" s="18">
        <v>2261341</v>
      </c>
      <c r="H3" s="18">
        <v>2261341</v>
      </c>
      <c r="I3" s="19">
        <f t="shared" ref="I3:I52" si="0">IF(AND(AND(G3&lt;&gt;"",G3&lt;&gt;0),AND(H3&lt;&gt;"",H3&lt;&gt;0)), H3/G3*100,"")</f>
        <v>100</v>
      </c>
      <c r="J3" s="20" t="s">
        <v>12</v>
      </c>
      <c r="K3" s="32"/>
    </row>
    <row r="4" spans="1:11" s="33" customFormat="1" ht="147" x14ac:dyDescent="0.15">
      <c r="A4" s="14" t="s">
        <v>99</v>
      </c>
      <c r="B4" s="14" t="s">
        <v>25</v>
      </c>
      <c r="C4" s="15">
        <v>44652</v>
      </c>
      <c r="D4" s="34" t="s">
        <v>31</v>
      </c>
      <c r="E4" s="35">
        <v>7010405010470</v>
      </c>
      <c r="F4" s="22" t="s">
        <v>235</v>
      </c>
      <c r="G4" s="18">
        <v>41987000</v>
      </c>
      <c r="H4" s="18">
        <v>41850600</v>
      </c>
      <c r="I4" s="19">
        <f t="shared" si="0"/>
        <v>99.675137542572699</v>
      </c>
      <c r="J4" s="20" t="s">
        <v>12</v>
      </c>
      <c r="K4" s="32"/>
    </row>
    <row r="5" spans="1:11" s="33" customFormat="1" ht="136.5" x14ac:dyDescent="0.15">
      <c r="A5" s="14" t="s">
        <v>100</v>
      </c>
      <c r="B5" s="14" t="s">
        <v>25</v>
      </c>
      <c r="C5" s="15">
        <v>44652</v>
      </c>
      <c r="D5" s="34" t="s">
        <v>30</v>
      </c>
      <c r="E5" s="35">
        <v>2010405009567</v>
      </c>
      <c r="F5" s="22" t="s">
        <v>223</v>
      </c>
      <c r="G5" s="18">
        <v>15444000</v>
      </c>
      <c r="H5" s="18">
        <v>14993000</v>
      </c>
      <c r="I5" s="19">
        <f t="shared" si="0"/>
        <v>97.07977207977207</v>
      </c>
      <c r="J5" s="20" t="s">
        <v>12</v>
      </c>
      <c r="K5" s="32"/>
    </row>
    <row r="6" spans="1:11" s="33" customFormat="1" ht="115.5" x14ac:dyDescent="0.15">
      <c r="A6" s="14" t="s">
        <v>101</v>
      </c>
      <c r="B6" s="14" t="s">
        <v>25</v>
      </c>
      <c r="C6" s="15">
        <v>44652</v>
      </c>
      <c r="D6" s="34" t="s">
        <v>41</v>
      </c>
      <c r="E6" s="35">
        <v>8010005023467</v>
      </c>
      <c r="F6" s="22" t="s">
        <v>177</v>
      </c>
      <c r="G6" s="18">
        <v>100119014</v>
      </c>
      <c r="H6" s="18">
        <v>99998999</v>
      </c>
      <c r="I6" s="19">
        <f t="shared" si="0"/>
        <v>99.880127664860936</v>
      </c>
      <c r="J6" s="20" t="s">
        <v>12</v>
      </c>
      <c r="K6" s="32"/>
    </row>
    <row r="7" spans="1:11" s="33" customFormat="1" ht="136.5" x14ac:dyDescent="0.15">
      <c r="A7" s="14" t="s">
        <v>102</v>
      </c>
      <c r="B7" s="14" t="s">
        <v>25</v>
      </c>
      <c r="C7" s="15">
        <v>44652</v>
      </c>
      <c r="D7" s="34" t="s">
        <v>150</v>
      </c>
      <c r="E7" s="35">
        <v>1010401106625</v>
      </c>
      <c r="F7" s="22" t="s">
        <v>210</v>
      </c>
      <c r="G7" s="18">
        <v>15895000</v>
      </c>
      <c r="H7" s="18">
        <v>15840000</v>
      </c>
      <c r="I7" s="19">
        <f t="shared" si="0"/>
        <v>99.653979238754317</v>
      </c>
      <c r="J7" s="20" t="s">
        <v>12</v>
      </c>
      <c r="K7" s="32"/>
    </row>
    <row r="8" spans="1:11" s="33" customFormat="1" ht="136.5" x14ac:dyDescent="0.15">
      <c r="A8" s="14" t="s">
        <v>103</v>
      </c>
      <c r="B8" s="14" t="s">
        <v>25</v>
      </c>
      <c r="C8" s="15">
        <v>44652</v>
      </c>
      <c r="D8" s="34" t="s">
        <v>91</v>
      </c>
      <c r="E8" s="35">
        <v>5290801002046</v>
      </c>
      <c r="F8" s="22" t="s">
        <v>211</v>
      </c>
      <c r="G8" s="18">
        <v>13244000</v>
      </c>
      <c r="H8" s="18">
        <v>13200000</v>
      </c>
      <c r="I8" s="19">
        <f t="shared" si="0"/>
        <v>99.667774086378742</v>
      </c>
      <c r="J8" s="20" t="s">
        <v>12</v>
      </c>
      <c r="K8" s="32"/>
    </row>
    <row r="9" spans="1:11" s="33" customFormat="1" ht="157.5" x14ac:dyDescent="0.15">
      <c r="A9" s="14" t="s">
        <v>104</v>
      </c>
      <c r="B9" s="14" t="s">
        <v>25</v>
      </c>
      <c r="C9" s="15">
        <v>44652</v>
      </c>
      <c r="D9" s="34" t="s">
        <v>83</v>
      </c>
      <c r="E9" s="35">
        <v>2010005016674</v>
      </c>
      <c r="F9" s="22" t="s">
        <v>212</v>
      </c>
      <c r="G9" s="18">
        <v>4510000</v>
      </c>
      <c r="H9" s="18">
        <v>4492400</v>
      </c>
      <c r="I9" s="19">
        <f t="shared" si="0"/>
        <v>99.609756097560975</v>
      </c>
      <c r="J9" s="20" t="s">
        <v>12</v>
      </c>
      <c r="K9" s="32"/>
    </row>
    <row r="10" spans="1:11" s="33" customFormat="1" ht="168" x14ac:dyDescent="0.15">
      <c r="A10" s="14" t="s">
        <v>105</v>
      </c>
      <c r="B10" s="14" t="s">
        <v>25</v>
      </c>
      <c r="C10" s="15">
        <v>44652</v>
      </c>
      <c r="D10" s="34" t="s">
        <v>30</v>
      </c>
      <c r="E10" s="35">
        <v>2010405009567</v>
      </c>
      <c r="F10" s="22" t="s">
        <v>213</v>
      </c>
      <c r="G10" s="18">
        <v>2970000</v>
      </c>
      <c r="H10" s="18">
        <v>2959000</v>
      </c>
      <c r="I10" s="19">
        <f t="shared" si="0"/>
        <v>99.629629629629633</v>
      </c>
      <c r="J10" s="20" t="s">
        <v>12</v>
      </c>
      <c r="K10" s="32"/>
    </row>
    <row r="11" spans="1:11" s="33" customFormat="1" ht="115.5" x14ac:dyDescent="0.15">
      <c r="A11" s="14" t="s">
        <v>106</v>
      </c>
      <c r="B11" s="14" t="s">
        <v>25</v>
      </c>
      <c r="C11" s="15">
        <v>44652</v>
      </c>
      <c r="D11" s="34" t="s">
        <v>151</v>
      </c>
      <c r="E11" s="35">
        <v>1010005002873</v>
      </c>
      <c r="F11" s="22" t="s">
        <v>203</v>
      </c>
      <c r="G11" s="18">
        <v>12991000</v>
      </c>
      <c r="H11" s="18">
        <v>12980000</v>
      </c>
      <c r="I11" s="19">
        <f t="shared" si="0"/>
        <v>99.915325994919556</v>
      </c>
      <c r="J11" s="20" t="s">
        <v>12</v>
      </c>
      <c r="K11" s="32"/>
    </row>
    <row r="12" spans="1:11" s="33" customFormat="1" ht="94.5" x14ac:dyDescent="0.15">
      <c r="A12" s="14" t="s">
        <v>107</v>
      </c>
      <c r="B12" s="14" t="s">
        <v>25</v>
      </c>
      <c r="C12" s="15">
        <v>44652</v>
      </c>
      <c r="D12" s="34" t="s">
        <v>44</v>
      </c>
      <c r="E12" s="35">
        <v>7010001042703</v>
      </c>
      <c r="F12" s="22" t="s">
        <v>204</v>
      </c>
      <c r="G12" s="18">
        <v>20242016</v>
      </c>
      <c r="H12" s="18">
        <v>18843000</v>
      </c>
      <c r="I12" s="19">
        <f t="shared" si="0"/>
        <v>93.088554025448843</v>
      </c>
      <c r="J12" s="20" t="s">
        <v>12</v>
      </c>
      <c r="K12" s="32"/>
    </row>
    <row r="13" spans="1:11" s="33" customFormat="1" ht="178.5" x14ac:dyDescent="0.15">
      <c r="A13" s="14" t="s">
        <v>108</v>
      </c>
      <c r="B13" s="14" t="s">
        <v>25</v>
      </c>
      <c r="C13" s="15">
        <v>44652</v>
      </c>
      <c r="D13" s="34" t="s">
        <v>152</v>
      </c>
      <c r="E13" s="35">
        <v>6010001030403</v>
      </c>
      <c r="F13" s="22" t="s">
        <v>218</v>
      </c>
      <c r="G13" s="18">
        <v>224378000</v>
      </c>
      <c r="H13" s="18">
        <v>223993000</v>
      </c>
      <c r="I13" s="19">
        <f t="shared" si="0"/>
        <v>99.828414550446126</v>
      </c>
      <c r="J13" s="20" t="s">
        <v>12</v>
      </c>
      <c r="K13" s="32"/>
    </row>
    <row r="14" spans="1:11" s="33" customFormat="1" ht="157.5" x14ac:dyDescent="0.15">
      <c r="A14" s="14" t="s">
        <v>109</v>
      </c>
      <c r="B14" s="14" t="s">
        <v>25</v>
      </c>
      <c r="C14" s="15">
        <v>44652</v>
      </c>
      <c r="D14" s="34" t="s">
        <v>153</v>
      </c>
      <c r="E14" s="35">
        <v>1010005018944</v>
      </c>
      <c r="F14" s="22" t="s">
        <v>219</v>
      </c>
      <c r="G14" s="18">
        <v>23023000</v>
      </c>
      <c r="H14" s="18">
        <v>22847000</v>
      </c>
      <c r="I14" s="19">
        <f t="shared" si="0"/>
        <v>99.235547061634023</v>
      </c>
      <c r="J14" s="20" t="s">
        <v>12</v>
      </c>
      <c r="K14" s="32"/>
    </row>
    <row r="15" spans="1:11" s="33" customFormat="1" ht="94.5" x14ac:dyDescent="0.15">
      <c r="A15" s="14" t="s">
        <v>110</v>
      </c>
      <c r="B15" s="14" t="s">
        <v>25</v>
      </c>
      <c r="C15" s="15">
        <v>44652</v>
      </c>
      <c r="D15" s="34" t="s">
        <v>175</v>
      </c>
      <c r="E15" s="35">
        <v>3010401097680</v>
      </c>
      <c r="F15" s="22" t="s">
        <v>187</v>
      </c>
      <c r="G15" s="18">
        <v>3266780</v>
      </c>
      <c r="H15" s="18">
        <v>3266780</v>
      </c>
      <c r="I15" s="19">
        <f t="shared" si="0"/>
        <v>100</v>
      </c>
      <c r="J15" s="20" t="s">
        <v>12</v>
      </c>
      <c r="K15" s="32"/>
    </row>
    <row r="16" spans="1:11" s="33" customFormat="1" ht="105" x14ac:dyDescent="0.15">
      <c r="A16" s="14" t="s">
        <v>111</v>
      </c>
      <c r="B16" s="14" t="s">
        <v>25</v>
      </c>
      <c r="C16" s="15">
        <v>44652</v>
      </c>
      <c r="D16" s="34" t="s">
        <v>171</v>
      </c>
      <c r="E16" s="35">
        <v>6011401007346</v>
      </c>
      <c r="F16" s="22" t="s">
        <v>188</v>
      </c>
      <c r="G16" s="18">
        <f>2163370+360561</f>
        <v>2523931</v>
      </c>
      <c r="H16" s="18">
        <v>2523928</v>
      </c>
      <c r="I16" s="19">
        <f t="shared" si="0"/>
        <v>99.99988113779655</v>
      </c>
      <c r="J16" s="20" t="s">
        <v>12</v>
      </c>
      <c r="K16" s="32"/>
    </row>
    <row r="17" spans="1:11" s="33" customFormat="1" ht="220.5" x14ac:dyDescent="0.15">
      <c r="A17" s="14" t="s">
        <v>112</v>
      </c>
      <c r="B17" s="14" t="s">
        <v>25</v>
      </c>
      <c r="C17" s="15">
        <v>44652</v>
      </c>
      <c r="D17" s="34" t="s">
        <v>154</v>
      </c>
      <c r="E17" s="35">
        <v>7020005011554</v>
      </c>
      <c r="F17" s="22" t="s">
        <v>220</v>
      </c>
      <c r="G17" s="18">
        <v>21995600</v>
      </c>
      <c r="H17" s="18">
        <v>21978000</v>
      </c>
      <c r="I17" s="19">
        <f t="shared" si="0"/>
        <v>99.91998399679936</v>
      </c>
      <c r="J17" s="20" t="s">
        <v>12</v>
      </c>
      <c r="K17" s="32"/>
    </row>
    <row r="18" spans="1:11" s="33" customFormat="1" ht="231" x14ac:dyDescent="0.15">
      <c r="A18" s="14" t="s">
        <v>113</v>
      </c>
      <c r="B18" s="14" t="s">
        <v>25</v>
      </c>
      <c r="C18" s="15">
        <v>44657</v>
      </c>
      <c r="D18" s="34" t="s">
        <v>42</v>
      </c>
      <c r="E18" s="35">
        <v>4011001005165</v>
      </c>
      <c r="F18" s="22" t="s">
        <v>178</v>
      </c>
      <c r="G18" s="18">
        <v>13024000</v>
      </c>
      <c r="H18" s="18">
        <v>12980000</v>
      </c>
      <c r="I18" s="19">
        <f t="shared" si="0"/>
        <v>99.662162162162161</v>
      </c>
      <c r="J18" s="20" t="s">
        <v>12</v>
      </c>
      <c r="K18" s="32"/>
    </row>
    <row r="19" spans="1:11" s="33" customFormat="1" ht="199.5" x14ac:dyDescent="0.15">
      <c r="A19" s="14" t="s">
        <v>114</v>
      </c>
      <c r="B19" s="14" t="s">
        <v>25</v>
      </c>
      <c r="C19" s="15">
        <v>44659</v>
      </c>
      <c r="D19" s="34" t="s">
        <v>39</v>
      </c>
      <c r="E19" s="35">
        <v>3010005018876</v>
      </c>
      <c r="F19" s="22" t="s">
        <v>184</v>
      </c>
      <c r="G19" s="18">
        <v>9493000</v>
      </c>
      <c r="H19" s="18">
        <v>9460000</v>
      </c>
      <c r="I19" s="19">
        <f t="shared" si="0"/>
        <v>99.652375434530711</v>
      </c>
      <c r="J19" s="20" t="s">
        <v>12</v>
      </c>
      <c r="K19" s="32"/>
    </row>
    <row r="20" spans="1:11" s="33" customFormat="1" ht="178.5" x14ac:dyDescent="0.15">
      <c r="A20" s="14" t="s">
        <v>115</v>
      </c>
      <c r="B20" s="14" t="s">
        <v>25</v>
      </c>
      <c r="C20" s="15">
        <v>44659</v>
      </c>
      <c r="D20" s="34" t="s">
        <v>38</v>
      </c>
      <c r="E20" s="35">
        <v>5010401023057</v>
      </c>
      <c r="F20" s="22" t="s">
        <v>302</v>
      </c>
      <c r="G20" s="18">
        <v>9691000</v>
      </c>
      <c r="H20" s="18">
        <v>9680000</v>
      </c>
      <c r="I20" s="19">
        <f t="shared" si="0"/>
        <v>99.886492622020427</v>
      </c>
      <c r="J20" s="20" t="s">
        <v>12</v>
      </c>
      <c r="K20" s="32"/>
    </row>
    <row r="21" spans="1:11" s="33" customFormat="1" ht="136.5" x14ac:dyDescent="0.15">
      <c r="A21" s="14" t="s">
        <v>116</v>
      </c>
      <c r="B21" s="14" t="s">
        <v>25</v>
      </c>
      <c r="C21" s="15">
        <v>44659</v>
      </c>
      <c r="D21" s="34" t="s">
        <v>155</v>
      </c>
      <c r="E21" s="35">
        <v>3010001025942</v>
      </c>
      <c r="F21" s="22" t="s">
        <v>197</v>
      </c>
      <c r="G21" s="18">
        <v>9702000</v>
      </c>
      <c r="H21" s="18">
        <v>9636000</v>
      </c>
      <c r="I21" s="19">
        <f t="shared" si="0"/>
        <v>99.319727891156461</v>
      </c>
      <c r="J21" s="20" t="s">
        <v>12</v>
      </c>
      <c r="K21" s="32"/>
    </row>
    <row r="22" spans="1:11" s="33" customFormat="1" ht="147" x14ac:dyDescent="0.15">
      <c r="A22" s="14" t="s">
        <v>117</v>
      </c>
      <c r="B22" s="14" t="s">
        <v>25</v>
      </c>
      <c r="C22" s="15">
        <v>44659</v>
      </c>
      <c r="D22" s="34" t="s">
        <v>156</v>
      </c>
      <c r="E22" s="35">
        <v>4120001180783</v>
      </c>
      <c r="F22" s="22" t="s">
        <v>198</v>
      </c>
      <c r="G22" s="18">
        <v>7986000</v>
      </c>
      <c r="H22" s="18">
        <v>7981050</v>
      </c>
      <c r="I22" s="19">
        <f t="shared" si="0"/>
        <v>99.938016528925615</v>
      </c>
      <c r="J22" s="20" t="s">
        <v>12</v>
      </c>
      <c r="K22" s="32"/>
    </row>
    <row r="23" spans="1:11" s="33" customFormat="1" ht="178.5" x14ac:dyDescent="0.15">
      <c r="A23" s="14" t="s">
        <v>118</v>
      </c>
      <c r="B23" s="14" t="s">
        <v>25</v>
      </c>
      <c r="C23" s="15">
        <v>44670</v>
      </c>
      <c r="D23" s="34" t="s">
        <v>172</v>
      </c>
      <c r="E23" s="35">
        <v>4010001031808</v>
      </c>
      <c r="F23" s="22" t="s">
        <v>179</v>
      </c>
      <c r="G23" s="18">
        <v>6138000</v>
      </c>
      <c r="H23" s="18">
        <v>6050000</v>
      </c>
      <c r="I23" s="19">
        <f t="shared" si="0"/>
        <v>98.56630824372759</v>
      </c>
      <c r="J23" s="20" t="s">
        <v>12</v>
      </c>
      <c r="K23" s="32"/>
    </row>
    <row r="24" spans="1:11" s="33" customFormat="1" ht="147" x14ac:dyDescent="0.15">
      <c r="A24" s="14" t="s">
        <v>119</v>
      </c>
      <c r="B24" s="14" t="s">
        <v>25</v>
      </c>
      <c r="C24" s="15">
        <v>44677</v>
      </c>
      <c r="D24" s="34" t="s">
        <v>32</v>
      </c>
      <c r="E24" s="35">
        <v>7120001109004</v>
      </c>
      <c r="F24" s="22" t="s">
        <v>224</v>
      </c>
      <c r="G24" s="18">
        <v>1521582</v>
      </c>
      <c r="H24" s="18">
        <v>1203294</v>
      </c>
      <c r="I24" s="19">
        <f t="shared" si="0"/>
        <v>79.081771472059998</v>
      </c>
      <c r="J24" s="20" t="s">
        <v>12</v>
      </c>
      <c r="K24" s="32"/>
    </row>
    <row r="25" spans="1:11" s="33" customFormat="1" ht="147" x14ac:dyDescent="0.15">
      <c r="A25" s="14" t="s">
        <v>120</v>
      </c>
      <c r="B25" s="14" t="s">
        <v>25</v>
      </c>
      <c r="C25" s="15">
        <v>44677</v>
      </c>
      <c r="D25" s="34" t="s">
        <v>173</v>
      </c>
      <c r="E25" s="35">
        <v>5011101048856</v>
      </c>
      <c r="F25" s="22" t="s">
        <v>225</v>
      </c>
      <c r="G25" s="18">
        <v>10517100</v>
      </c>
      <c r="H25" s="18">
        <v>7700000</v>
      </c>
      <c r="I25" s="19">
        <f t="shared" si="0"/>
        <v>73.214098943625146</v>
      </c>
      <c r="J25" s="20" t="s">
        <v>12</v>
      </c>
      <c r="K25" s="32"/>
    </row>
    <row r="26" spans="1:11" s="33" customFormat="1" ht="178.5" x14ac:dyDescent="0.15">
      <c r="A26" s="14" t="s">
        <v>122</v>
      </c>
      <c r="B26" s="14" t="s">
        <v>25</v>
      </c>
      <c r="C26" s="15">
        <v>44697</v>
      </c>
      <c r="D26" s="34" t="s">
        <v>152</v>
      </c>
      <c r="E26" s="35">
        <v>6010001030403</v>
      </c>
      <c r="F26" s="22" t="s">
        <v>221</v>
      </c>
      <c r="G26" s="18">
        <v>44992200</v>
      </c>
      <c r="H26" s="18">
        <v>44990000</v>
      </c>
      <c r="I26" s="19">
        <f t="shared" si="0"/>
        <v>99.995110263556796</v>
      </c>
      <c r="J26" s="20" t="s">
        <v>12</v>
      </c>
      <c r="K26" s="32"/>
    </row>
    <row r="27" spans="1:11" s="33" customFormat="1" ht="168" x14ac:dyDescent="0.15">
      <c r="A27" s="14" t="s">
        <v>123</v>
      </c>
      <c r="B27" s="14" t="s">
        <v>25</v>
      </c>
      <c r="C27" s="15">
        <v>44711</v>
      </c>
      <c r="D27" s="34" t="s">
        <v>38</v>
      </c>
      <c r="E27" s="35">
        <v>5010401023057</v>
      </c>
      <c r="F27" s="22" t="s">
        <v>185</v>
      </c>
      <c r="G27" s="18">
        <v>27995000</v>
      </c>
      <c r="H27" s="18">
        <v>27986000</v>
      </c>
      <c r="I27" s="19">
        <f t="shared" si="0"/>
        <v>99.967851402036075</v>
      </c>
      <c r="J27" s="20" t="s">
        <v>12</v>
      </c>
      <c r="K27" s="32"/>
    </row>
    <row r="28" spans="1:11" s="33" customFormat="1" ht="105" x14ac:dyDescent="0.15">
      <c r="A28" s="14" t="s">
        <v>124</v>
      </c>
      <c r="B28" s="14" t="s">
        <v>25</v>
      </c>
      <c r="C28" s="15">
        <v>44711</v>
      </c>
      <c r="D28" s="34" t="s">
        <v>158</v>
      </c>
      <c r="E28" s="35">
        <v>9010601021385</v>
      </c>
      <c r="F28" s="22" t="s">
        <v>199</v>
      </c>
      <c r="G28" s="18">
        <v>279708000</v>
      </c>
      <c r="H28" s="18">
        <v>278784000</v>
      </c>
      <c r="I28" s="19">
        <f t="shared" si="0"/>
        <v>99.669655497876349</v>
      </c>
      <c r="J28" s="20" t="s">
        <v>12</v>
      </c>
      <c r="K28" s="32"/>
    </row>
    <row r="29" spans="1:11" s="33" customFormat="1" ht="157.5" x14ac:dyDescent="0.15">
      <c r="A29" s="14" t="s">
        <v>125</v>
      </c>
      <c r="B29" s="14" t="s">
        <v>25</v>
      </c>
      <c r="C29" s="15">
        <v>44713</v>
      </c>
      <c r="D29" s="34" t="s">
        <v>157</v>
      </c>
      <c r="E29" s="35">
        <v>3010401037091</v>
      </c>
      <c r="F29" s="22" t="s">
        <v>214</v>
      </c>
      <c r="G29" s="18">
        <v>5998300</v>
      </c>
      <c r="H29" s="18">
        <v>5995000</v>
      </c>
      <c r="I29" s="19">
        <f t="shared" si="0"/>
        <v>99.944984412250136</v>
      </c>
      <c r="J29" s="20" t="s">
        <v>12</v>
      </c>
      <c r="K29" s="32"/>
    </row>
    <row r="30" spans="1:11" s="33" customFormat="1" ht="273" x14ac:dyDescent="0.15">
      <c r="A30" s="14" t="s">
        <v>126</v>
      </c>
      <c r="B30" s="14" t="s">
        <v>25</v>
      </c>
      <c r="C30" s="15">
        <v>44714</v>
      </c>
      <c r="D30" s="34" t="s">
        <v>194</v>
      </c>
      <c r="E30" s="35">
        <v>3010001088790</v>
      </c>
      <c r="F30" s="22" t="s">
        <v>180</v>
      </c>
      <c r="G30" s="18">
        <v>6538011</v>
      </c>
      <c r="H30" s="18">
        <v>6490000</v>
      </c>
      <c r="I30" s="19">
        <f t="shared" si="0"/>
        <v>99.265663517543786</v>
      </c>
      <c r="J30" s="20" t="s">
        <v>12</v>
      </c>
      <c r="K30" s="32"/>
    </row>
    <row r="31" spans="1:11" s="33" customFormat="1" ht="199.5" x14ac:dyDescent="0.15">
      <c r="A31" s="14" t="s">
        <v>127</v>
      </c>
      <c r="B31" s="14" t="s">
        <v>25</v>
      </c>
      <c r="C31" s="15">
        <v>44720</v>
      </c>
      <c r="D31" s="34" t="s">
        <v>159</v>
      </c>
      <c r="E31" s="35">
        <v>8010401006744</v>
      </c>
      <c r="F31" s="22" t="s">
        <v>181</v>
      </c>
      <c r="G31" s="18">
        <v>11414503</v>
      </c>
      <c r="H31" s="18">
        <v>11297000</v>
      </c>
      <c r="I31" s="19">
        <f t="shared" si="0"/>
        <v>98.97058154875424</v>
      </c>
      <c r="J31" s="20" t="s">
        <v>12</v>
      </c>
      <c r="K31" s="32"/>
    </row>
    <row r="32" spans="1:11" s="33" customFormat="1" ht="231" x14ac:dyDescent="0.15">
      <c r="A32" s="14" t="s">
        <v>128</v>
      </c>
      <c r="B32" s="14" t="s">
        <v>25</v>
      </c>
      <c r="C32" s="15">
        <v>44720</v>
      </c>
      <c r="D32" s="34" t="s">
        <v>160</v>
      </c>
      <c r="E32" s="17">
        <v>3010001076738</v>
      </c>
      <c r="F32" s="22" t="s">
        <v>182</v>
      </c>
      <c r="G32" s="18">
        <v>10622375</v>
      </c>
      <c r="H32" s="18">
        <v>10499995</v>
      </c>
      <c r="I32" s="19">
        <f t="shared" si="0"/>
        <v>98.847903599712879</v>
      </c>
      <c r="J32" s="20" t="s">
        <v>12</v>
      </c>
      <c r="K32" s="32"/>
    </row>
    <row r="33" spans="1:11" s="33" customFormat="1" ht="304.5" x14ac:dyDescent="0.15">
      <c r="A33" s="14" t="s">
        <v>129</v>
      </c>
      <c r="B33" s="14" t="s">
        <v>25</v>
      </c>
      <c r="C33" s="15">
        <v>44720</v>
      </c>
      <c r="D33" s="34" t="s">
        <v>161</v>
      </c>
      <c r="E33" s="35">
        <v>5010405001703</v>
      </c>
      <c r="F33" s="22" t="s">
        <v>215</v>
      </c>
      <c r="G33" s="18">
        <v>11996600</v>
      </c>
      <c r="H33" s="18">
        <v>11994444</v>
      </c>
      <c r="I33" s="19">
        <f t="shared" si="0"/>
        <v>99.982028241335044</v>
      </c>
      <c r="J33" s="20" t="s">
        <v>12</v>
      </c>
      <c r="K33" s="32"/>
    </row>
    <row r="34" spans="1:11" s="33" customFormat="1" ht="178.5" x14ac:dyDescent="0.15">
      <c r="A34" s="14" t="s">
        <v>130</v>
      </c>
      <c r="B34" s="14" t="s">
        <v>25</v>
      </c>
      <c r="C34" s="15">
        <v>44720</v>
      </c>
      <c r="D34" s="34" t="s">
        <v>162</v>
      </c>
      <c r="E34" s="35">
        <v>1013201015327</v>
      </c>
      <c r="F34" s="22" t="s">
        <v>205</v>
      </c>
      <c r="G34" s="18">
        <v>10848022</v>
      </c>
      <c r="H34" s="18">
        <v>10659000</v>
      </c>
      <c r="I34" s="19">
        <f t="shared" si="0"/>
        <v>98.257544094213671</v>
      </c>
      <c r="J34" s="20" t="s">
        <v>12</v>
      </c>
      <c r="K34" s="32"/>
    </row>
    <row r="35" spans="1:11" s="33" customFormat="1" ht="168" x14ac:dyDescent="0.15">
      <c r="A35" s="14" t="s">
        <v>131</v>
      </c>
      <c r="B35" s="14" t="s">
        <v>25</v>
      </c>
      <c r="C35" s="15">
        <v>44720</v>
      </c>
      <c r="D35" s="34" t="s">
        <v>163</v>
      </c>
      <c r="E35" s="35">
        <v>7010001072436</v>
      </c>
      <c r="F35" s="22" t="s">
        <v>206</v>
      </c>
      <c r="G35" s="18">
        <v>23909425</v>
      </c>
      <c r="H35" s="18">
        <v>22990000</v>
      </c>
      <c r="I35" s="19">
        <f t="shared" si="0"/>
        <v>96.154549931669209</v>
      </c>
      <c r="J35" s="20" t="s">
        <v>12</v>
      </c>
      <c r="K35" s="32"/>
    </row>
    <row r="36" spans="1:11" s="33" customFormat="1" ht="168" x14ac:dyDescent="0.15">
      <c r="A36" s="14" t="s">
        <v>132</v>
      </c>
      <c r="B36" s="14" t="s">
        <v>25</v>
      </c>
      <c r="C36" s="15">
        <v>44720</v>
      </c>
      <c r="D36" s="34" t="s">
        <v>163</v>
      </c>
      <c r="E36" s="35">
        <v>7010001072436</v>
      </c>
      <c r="F36" s="22" t="s">
        <v>207</v>
      </c>
      <c r="G36" s="18">
        <v>12184343</v>
      </c>
      <c r="H36" s="18">
        <v>11990000</v>
      </c>
      <c r="I36" s="19">
        <f t="shared" si="0"/>
        <v>98.404977601172263</v>
      </c>
      <c r="J36" s="20" t="s">
        <v>12</v>
      </c>
      <c r="K36" s="32"/>
    </row>
    <row r="37" spans="1:11" s="33" customFormat="1" ht="241.5" x14ac:dyDescent="0.15">
      <c r="A37" s="14" t="s">
        <v>133</v>
      </c>
      <c r="B37" s="14" t="s">
        <v>25</v>
      </c>
      <c r="C37" s="15">
        <v>44728</v>
      </c>
      <c r="D37" s="34" t="s">
        <v>164</v>
      </c>
      <c r="E37" s="35">
        <v>7010001007490</v>
      </c>
      <c r="F37" s="22" t="s">
        <v>216</v>
      </c>
      <c r="G37" s="18">
        <v>13200000</v>
      </c>
      <c r="H37" s="18">
        <v>12980000</v>
      </c>
      <c r="I37" s="19">
        <f t="shared" si="0"/>
        <v>98.333333333333329</v>
      </c>
      <c r="J37" s="20" t="s">
        <v>12</v>
      </c>
      <c r="K37" s="32"/>
    </row>
    <row r="38" spans="1:11" s="33" customFormat="1" ht="126" x14ac:dyDescent="0.15">
      <c r="A38" s="14" t="s">
        <v>134</v>
      </c>
      <c r="B38" s="14" t="s">
        <v>25</v>
      </c>
      <c r="C38" s="15">
        <v>44735</v>
      </c>
      <c r="D38" s="34" t="s">
        <v>174</v>
      </c>
      <c r="E38" s="35">
        <v>9010601030238</v>
      </c>
      <c r="F38" s="22" t="s">
        <v>200</v>
      </c>
      <c r="G38" s="18">
        <v>9966000</v>
      </c>
      <c r="H38" s="18">
        <v>9900000</v>
      </c>
      <c r="I38" s="19">
        <f t="shared" si="0"/>
        <v>99.337748344370851</v>
      </c>
      <c r="J38" s="20" t="s">
        <v>12</v>
      </c>
      <c r="K38" s="32"/>
    </row>
    <row r="39" spans="1:11" s="33" customFormat="1" ht="126" x14ac:dyDescent="0.15">
      <c r="A39" s="14" t="s">
        <v>135</v>
      </c>
      <c r="B39" s="14" t="s">
        <v>25</v>
      </c>
      <c r="C39" s="15">
        <v>44743</v>
      </c>
      <c r="D39" s="34" t="s">
        <v>288</v>
      </c>
      <c r="E39" s="35">
        <v>2010405010376</v>
      </c>
      <c r="F39" s="22" t="s">
        <v>189</v>
      </c>
      <c r="G39" s="18">
        <v>15644415</v>
      </c>
      <c r="H39" s="18">
        <v>14999765</v>
      </c>
      <c r="I39" s="19">
        <f t="shared" si="0"/>
        <v>95.879360142261632</v>
      </c>
      <c r="J39" s="20" t="s">
        <v>12</v>
      </c>
      <c r="K39" s="32"/>
    </row>
    <row r="40" spans="1:11" s="33" customFormat="1" ht="126" x14ac:dyDescent="0.15">
      <c r="A40" s="14" t="s">
        <v>136</v>
      </c>
      <c r="B40" s="14" t="s">
        <v>25</v>
      </c>
      <c r="C40" s="15">
        <v>44747</v>
      </c>
      <c r="D40" s="34" t="s">
        <v>160</v>
      </c>
      <c r="E40" s="17">
        <v>3010001076738</v>
      </c>
      <c r="F40" s="22" t="s">
        <v>201</v>
      </c>
      <c r="G40" s="18">
        <v>10076000</v>
      </c>
      <c r="H40" s="18">
        <v>9999990</v>
      </c>
      <c r="I40" s="19">
        <f t="shared" si="0"/>
        <v>99.245633187772924</v>
      </c>
      <c r="J40" s="20" t="s">
        <v>12</v>
      </c>
      <c r="K40" s="32"/>
    </row>
    <row r="41" spans="1:11" s="33" customFormat="1" ht="189" x14ac:dyDescent="0.15">
      <c r="A41" s="14" t="s">
        <v>137</v>
      </c>
      <c r="B41" s="14" t="s">
        <v>25</v>
      </c>
      <c r="C41" s="15">
        <v>44748</v>
      </c>
      <c r="D41" s="34" t="s">
        <v>165</v>
      </c>
      <c r="E41" s="35">
        <v>3010401011971</v>
      </c>
      <c r="F41" s="22" t="s">
        <v>202</v>
      </c>
      <c r="G41" s="18">
        <v>11022000</v>
      </c>
      <c r="H41" s="18">
        <v>10978899</v>
      </c>
      <c r="I41" s="19">
        <f t="shared" si="0"/>
        <v>99.608954817637454</v>
      </c>
      <c r="J41" s="20" t="s">
        <v>12</v>
      </c>
      <c r="K41" s="32"/>
    </row>
    <row r="42" spans="1:11" s="33" customFormat="1" ht="147" x14ac:dyDescent="0.15">
      <c r="A42" s="14" t="s">
        <v>138</v>
      </c>
      <c r="B42" s="14" t="s">
        <v>25</v>
      </c>
      <c r="C42" s="15">
        <v>44748</v>
      </c>
      <c r="D42" s="34" t="s">
        <v>33</v>
      </c>
      <c r="E42" s="35">
        <v>1010701006145</v>
      </c>
      <c r="F42" s="22" t="s">
        <v>226</v>
      </c>
      <c r="G42" s="18">
        <v>9142309</v>
      </c>
      <c r="H42" s="18">
        <v>9142309</v>
      </c>
      <c r="I42" s="19">
        <f t="shared" si="0"/>
        <v>100</v>
      </c>
      <c r="J42" s="20" t="s">
        <v>12</v>
      </c>
      <c r="K42" s="32"/>
    </row>
    <row r="43" spans="1:11" s="33" customFormat="1" ht="147" x14ac:dyDescent="0.15">
      <c r="A43" s="14" t="s">
        <v>139</v>
      </c>
      <c r="B43" s="14" t="s">
        <v>25</v>
      </c>
      <c r="C43" s="15">
        <v>44748</v>
      </c>
      <c r="D43" s="34" t="s">
        <v>32</v>
      </c>
      <c r="E43" s="35">
        <v>7120001109004</v>
      </c>
      <c r="F43" s="22" t="s">
        <v>227</v>
      </c>
      <c r="G43" s="18">
        <v>3955469</v>
      </c>
      <c r="H43" s="18">
        <v>3124616</v>
      </c>
      <c r="I43" s="19">
        <f t="shared" si="0"/>
        <v>78.994829690233942</v>
      </c>
      <c r="J43" s="20" t="s">
        <v>12</v>
      </c>
      <c r="K43" s="32"/>
    </row>
    <row r="44" spans="1:11" s="33" customFormat="1" ht="157.5" x14ac:dyDescent="0.15">
      <c r="A44" s="14" t="s">
        <v>140</v>
      </c>
      <c r="B44" s="14" t="s">
        <v>25</v>
      </c>
      <c r="C44" s="15">
        <v>44748</v>
      </c>
      <c r="D44" s="34" t="s">
        <v>34</v>
      </c>
      <c r="E44" s="35">
        <v>6290005001100</v>
      </c>
      <c r="F44" s="22" t="s">
        <v>228</v>
      </c>
      <c r="G44" s="18">
        <v>1985456</v>
      </c>
      <c r="H44" s="18">
        <v>1964589</v>
      </c>
      <c r="I44" s="19">
        <f t="shared" si="0"/>
        <v>98.949007180214522</v>
      </c>
      <c r="J44" s="20" t="s">
        <v>12</v>
      </c>
      <c r="K44" s="32"/>
    </row>
    <row r="45" spans="1:11" s="33" customFormat="1" ht="147" x14ac:dyDescent="0.15">
      <c r="A45" s="14" t="s">
        <v>141</v>
      </c>
      <c r="B45" s="14" t="s">
        <v>25</v>
      </c>
      <c r="C45" s="15">
        <v>44756</v>
      </c>
      <c r="D45" s="34" t="s">
        <v>166</v>
      </c>
      <c r="E45" s="35">
        <v>3010001219429</v>
      </c>
      <c r="F45" s="22" t="s">
        <v>190</v>
      </c>
      <c r="G45" s="18">
        <v>10553400</v>
      </c>
      <c r="H45" s="18">
        <v>9995810</v>
      </c>
      <c r="I45" s="19">
        <f t="shared" si="0"/>
        <v>94.716489472587028</v>
      </c>
      <c r="J45" s="20" t="s">
        <v>12</v>
      </c>
      <c r="K45" s="32"/>
    </row>
    <row r="46" spans="1:11" s="33" customFormat="1" ht="168" x14ac:dyDescent="0.15">
      <c r="A46" s="14" t="s">
        <v>142</v>
      </c>
      <c r="B46" s="14" t="s">
        <v>25</v>
      </c>
      <c r="C46" s="15">
        <v>44756</v>
      </c>
      <c r="D46" s="34" t="s">
        <v>165</v>
      </c>
      <c r="E46" s="35">
        <v>3010401011971</v>
      </c>
      <c r="F46" s="22" t="s">
        <v>183</v>
      </c>
      <c r="G46" s="18">
        <v>5577000</v>
      </c>
      <c r="H46" s="18">
        <v>5489000</v>
      </c>
      <c r="I46" s="19">
        <f t="shared" si="0"/>
        <v>98.422090729783037</v>
      </c>
      <c r="J46" s="20" t="s">
        <v>12</v>
      </c>
      <c r="K46" s="32"/>
    </row>
    <row r="47" spans="1:11" s="33" customFormat="1" ht="115.5" x14ac:dyDescent="0.15">
      <c r="A47" s="14" t="s">
        <v>143</v>
      </c>
      <c r="B47" s="14" t="s">
        <v>25</v>
      </c>
      <c r="C47" s="15">
        <v>44762</v>
      </c>
      <c r="D47" s="34" t="s">
        <v>26</v>
      </c>
      <c r="E47" s="17">
        <v>6010001009455</v>
      </c>
      <c r="F47" s="22" t="s">
        <v>191</v>
      </c>
      <c r="G47" s="18">
        <v>9124596</v>
      </c>
      <c r="H47" s="18">
        <v>9024950</v>
      </c>
      <c r="I47" s="19">
        <f t="shared" si="0"/>
        <v>98.907940691291969</v>
      </c>
      <c r="J47" s="20" t="s">
        <v>12</v>
      </c>
      <c r="K47" s="32"/>
    </row>
    <row r="48" spans="1:11" s="33" customFormat="1" ht="157.5" x14ac:dyDescent="0.15">
      <c r="A48" s="14" t="s">
        <v>144</v>
      </c>
      <c r="B48" s="14" t="s">
        <v>25</v>
      </c>
      <c r="C48" s="15">
        <v>44771</v>
      </c>
      <c r="D48" s="34" t="s">
        <v>167</v>
      </c>
      <c r="E48" s="35">
        <v>9010005018193</v>
      </c>
      <c r="F48" s="22" t="s">
        <v>186</v>
      </c>
      <c r="G48" s="18">
        <v>7700000</v>
      </c>
      <c r="H48" s="18">
        <v>7675877</v>
      </c>
      <c r="I48" s="19">
        <f t="shared" si="0"/>
        <v>99.686714285714288</v>
      </c>
      <c r="J48" s="20" t="s">
        <v>12</v>
      </c>
      <c r="K48" s="32"/>
    </row>
    <row r="49" spans="1:11" s="33" customFormat="1" ht="115.5" x14ac:dyDescent="0.15">
      <c r="A49" s="14" t="s">
        <v>145</v>
      </c>
      <c r="B49" s="14" t="s">
        <v>25</v>
      </c>
      <c r="C49" s="15">
        <v>44776</v>
      </c>
      <c r="D49" s="34" t="s">
        <v>31</v>
      </c>
      <c r="E49" s="35">
        <v>7010405010470</v>
      </c>
      <c r="F49" s="22" t="s">
        <v>229</v>
      </c>
      <c r="G49" s="18">
        <v>5189417</v>
      </c>
      <c r="H49" s="18">
        <v>4889500</v>
      </c>
      <c r="I49" s="19">
        <f t="shared" si="0"/>
        <v>94.220603200706364</v>
      </c>
      <c r="J49" s="20" t="s">
        <v>12</v>
      </c>
      <c r="K49" s="32"/>
    </row>
    <row r="50" spans="1:11" s="33" customFormat="1" ht="72" x14ac:dyDescent="0.15">
      <c r="A50" s="14" t="s">
        <v>146</v>
      </c>
      <c r="B50" s="14" t="s">
        <v>25</v>
      </c>
      <c r="C50" s="15">
        <v>44776</v>
      </c>
      <c r="D50" s="34" t="s">
        <v>26</v>
      </c>
      <c r="E50" s="17">
        <v>6010001009455</v>
      </c>
      <c r="F50" s="22" t="s">
        <v>192</v>
      </c>
      <c r="G50" s="18">
        <v>9988187</v>
      </c>
      <c r="H50" s="18">
        <v>9982500</v>
      </c>
      <c r="I50" s="19">
        <f t="shared" si="0"/>
        <v>99.943062740014781</v>
      </c>
      <c r="J50" s="20" t="s">
        <v>12</v>
      </c>
      <c r="K50" s="32"/>
    </row>
    <row r="51" spans="1:11" s="33" customFormat="1" ht="147" x14ac:dyDescent="0.15">
      <c r="A51" s="14" t="s">
        <v>147</v>
      </c>
      <c r="B51" s="14" t="s">
        <v>25</v>
      </c>
      <c r="C51" s="15">
        <v>44782</v>
      </c>
      <c r="D51" s="34" t="s">
        <v>168</v>
      </c>
      <c r="E51" s="35">
        <v>4010001000696</v>
      </c>
      <c r="F51" s="22" t="s">
        <v>208</v>
      </c>
      <c r="G51" s="18">
        <v>4983000</v>
      </c>
      <c r="H51" s="18">
        <v>4950000</v>
      </c>
      <c r="I51" s="19">
        <f t="shared" si="0"/>
        <v>99.337748344370851</v>
      </c>
      <c r="J51" s="20" t="s">
        <v>12</v>
      </c>
      <c r="K51" s="32"/>
    </row>
    <row r="52" spans="1:11" s="33" customFormat="1" ht="126" x14ac:dyDescent="0.15">
      <c r="A52" s="14" t="s">
        <v>148</v>
      </c>
      <c r="B52" s="14" t="s">
        <v>25</v>
      </c>
      <c r="C52" s="15">
        <v>44795</v>
      </c>
      <c r="D52" s="34" t="s">
        <v>170</v>
      </c>
      <c r="E52" s="35">
        <v>1011101015050</v>
      </c>
      <c r="F52" s="22" t="s">
        <v>209</v>
      </c>
      <c r="G52" s="18">
        <v>11000000</v>
      </c>
      <c r="H52" s="18">
        <v>10991200</v>
      </c>
      <c r="I52" s="19">
        <f t="shared" si="0"/>
        <v>99.92</v>
      </c>
      <c r="J52" s="20" t="s">
        <v>12</v>
      </c>
      <c r="K52" s="32"/>
    </row>
    <row r="53" spans="1:11" s="33" customFormat="1" ht="147" x14ac:dyDescent="0.15">
      <c r="A53" s="14" t="s">
        <v>149</v>
      </c>
      <c r="B53" s="14" t="s">
        <v>25</v>
      </c>
      <c r="C53" s="15">
        <v>44804</v>
      </c>
      <c r="D53" s="34" t="s">
        <v>169</v>
      </c>
      <c r="E53" s="35">
        <v>9010001008669</v>
      </c>
      <c r="F53" s="22" t="s">
        <v>222</v>
      </c>
      <c r="G53" s="18">
        <v>16996100</v>
      </c>
      <c r="H53" s="18">
        <v>16940000</v>
      </c>
      <c r="I53" s="19">
        <f t="shared" ref="I53" si="1">IF(AND(AND(G53&lt;&gt;"",G53&lt;&gt;0),AND(H53&lt;&gt;"",H53&lt;&gt;0)), H53/G53*100,"")</f>
        <v>99.669924276745846</v>
      </c>
      <c r="J53" s="20" t="s">
        <v>12</v>
      </c>
      <c r="K53" s="32"/>
    </row>
    <row r="54" spans="1:11" s="48" customFormat="1" ht="210" x14ac:dyDescent="0.15">
      <c r="A54" s="14" t="s">
        <v>236</v>
      </c>
      <c r="B54" s="14" t="s">
        <v>25</v>
      </c>
      <c r="C54" s="15">
        <v>44809</v>
      </c>
      <c r="D54" s="34" t="s">
        <v>42</v>
      </c>
      <c r="E54" s="35">
        <v>4011001005165</v>
      </c>
      <c r="F54" s="22" t="s">
        <v>255</v>
      </c>
      <c r="G54" s="18">
        <v>11088000</v>
      </c>
      <c r="H54" s="18">
        <v>11000000</v>
      </c>
      <c r="I54" s="19">
        <f t="shared" ref="I54:I64" si="2">IF(AND(AND(G54&lt;&gt;"",G54&lt;&gt;0),AND(H54&lt;&gt;"",H54&lt;&gt;0)), H54/G54*100,"")</f>
        <v>99.206349206349216</v>
      </c>
      <c r="J54" s="20" t="s">
        <v>12</v>
      </c>
      <c r="K54" s="47"/>
    </row>
    <row r="55" spans="1:11" s="48" customFormat="1" ht="136.5" x14ac:dyDescent="0.15">
      <c r="A55" s="14" t="s">
        <v>237</v>
      </c>
      <c r="B55" s="14" t="s">
        <v>25</v>
      </c>
      <c r="C55" s="15">
        <v>44817</v>
      </c>
      <c r="D55" s="34" t="s">
        <v>252</v>
      </c>
      <c r="E55" s="35">
        <v>8013401001509</v>
      </c>
      <c r="F55" s="22" t="s">
        <v>254</v>
      </c>
      <c r="G55" s="18">
        <v>4829000</v>
      </c>
      <c r="H55" s="18">
        <v>4818000</v>
      </c>
      <c r="I55" s="19">
        <f t="shared" si="2"/>
        <v>99.772209567198175</v>
      </c>
      <c r="J55" s="20" t="s">
        <v>12</v>
      </c>
      <c r="K55" s="47"/>
    </row>
    <row r="56" spans="1:11" s="48" customFormat="1" ht="147" x14ac:dyDescent="0.15">
      <c r="A56" s="14" t="s">
        <v>238</v>
      </c>
      <c r="B56" s="14" t="s">
        <v>25</v>
      </c>
      <c r="C56" s="15">
        <v>44825</v>
      </c>
      <c r="D56" s="34" t="s">
        <v>251</v>
      </c>
      <c r="E56" s="35">
        <v>4010001054032</v>
      </c>
      <c r="F56" s="22" t="s">
        <v>265</v>
      </c>
      <c r="G56" s="18">
        <v>10299300</v>
      </c>
      <c r="H56" s="18">
        <v>9999000</v>
      </c>
      <c r="I56" s="19">
        <f t="shared" si="2"/>
        <v>97.084267862864465</v>
      </c>
      <c r="J56" s="20" t="s">
        <v>12</v>
      </c>
      <c r="K56" s="47"/>
    </row>
    <row r="57" spans="1:11" s="48" customFormat="1" ht="157.5" x14ac:dyDescent="0.15">
      <c r="A57" s="14" t="s">
        <v>239</v>
      </c>
      <c r="B57" s="14" t="s">
        <v>25</v>
      </c>
      <c r="C57" s="15">
        <v>44830</v>
      </c>
      <c r="D57" s="34" t="s">
        <v>157</v>
      </c>
      <c r="E57" s="35">
        <v>3010401037091</v>
      </c>
      <c r="F57" s="22" t="s">
        <v>261</v>
      </c>
      <c r="G57" s="18">
        <v>5251400</v>
      </c>
      <c r="H57" s="18">
        <v>5199700</v>
      </c>
      <c r="I57" s="19">
        <f t="shared" si="2"/>
        <v>99.015500628403856</v>
      </c>
      <c r="J57" s="20" t="s">
        <v>12</v>
      </c>
      <c r="K57" s="47"/>
    </row>
    <row r="58" spans="1:11" s="48" customFormat="1" ht="157.5" x14ac:dyDescent="0.15">
      <c r="A58" s="14" t="s">
        <v>240</v>
      </c>
      <c r="B58" s="14" t="s">
        <v>25</v>
      </c>
      <c r="C58" s="15">
        <v>44852</v>
      </c>
      <c r="D58" s="34" t="s">
        <v>160</v>
      </c>
      <c r="E58" s="35">
        <v>3010001076738</v>
      </c>
      <c r="F58" s="22" t="s">
        <v>256</v>
      </c>
      <c r="G58" s="18">
        <v>4565000</v>
      </c>
      <c r="H58" s="18">
        <v>4499990</v>
      </c>
      <c r="I58" s="19">
        <f t="shared" si="2"/>
        <v>98.575903614457829</v>
      </c>
      <c r="J58" s="20" t="s">
        <v>12</v>
      </c>
      <c r="K58" s="47"/>
    </row>
    <row r="59" spans="1:11" s="48" customFormat="1" ht="178.5" x14ac:dyDescent="0.15">
      <c r="A59" s="14" t="s">
        <v>241</v>
      </c>
      <c r="B59" s="14" t="s">
        <v>25</v>
      </c>
      <c r="C59" s="15">
        <v>44858</v>
      </c>
      <c r="D59" s="34" t="s">
        <v>160</v>
      </c>
      <c r="E59" s="35">
        <v>3010001076738</v>
      </c>
      <c r="F59" s="22" t="s">
        <v>266</v>
      </c>
      <c r="G59" s="18">
        <v>3058000</v>
      </c>
      <c r="H59" s="18">
        <v>2999700</v>
      </c>
      <c r="I59" s="19">
        <f t="shared" si="2"/>
        <v>98.093525179856115</v>
      </c>
      <c r="J59" s="20" t="s">
        <v>12</v>
      </c>
      <c r="K59" s="47"/>
    </row>
    <row r="60" spans="1:11" s="48" customFormat="1" ht="72" x14ac:dyDescent="0.15">
      <c r="A60" s="14" t="s">
        <v>242</v>
      </c>
      <c r="B60" s="14" t="s">
        <v>25</v>
      </c>
      <c r="C60" s="15">
        <v>44866</v>
      </c>
      <c r="D60" s="34" t="s">
        <v>248</v>
      </c>
      <c r="E60" s="35">
        <v>6240001006974</v>
      </c>
      <c r="F60" s="22" t="s">
        <v>263</v>
      </c>
      <c r="G60" s="18">
        <v>1498200</v>
      </c>
      <c r="H60" s="18">
        <v>1496000</v>
      </c>
      <c r="I60" s="19">
        <f t="shared" si="2"/>
        <v>99.85315712187959</v>
      </c>
      <c r="J60" s="20" t="s">
        <v>12</v>
      </c>
      <c r="K60" s="47"/>
    </row>
    <row r="61" spans="1:11" s="48" customFormat="1" ht="178.5" x14ac:dyDescent="0.15">
      <c r="A61" s="14" t="s">
        <v>243</v>
      </c>
      <c r="B61" s="14" t="s">
        <v>25</v>
      </c>
      <c r="C61" s="15">
        <v>44879</v>
      </c>
      <c r="D61" s="34" t="s">
        <v>250</v>
      </c>
      <c r="E61" s="35">
        <v>2011001100372</v>
      </c>
      <c r="F61" s="22" t="s">
        <v>257</v>
      </c>
      <c r="G61" s="18">
        <v>10426530</v>
      </c>
      <c r="H61" s="18">
        <v>10384000</v>
      </c>
      <c r="I61" s="19">
        <f t="shared" si="2"/>
        <v>99.592098234024164</v>
      </c>
      <c r="J61" s="20" t="s">
        <v>12</v>
      </c>
      <c r="K61" s="47"/>
    </row>
    <row r="62" spans="1:11" s="48" customFormat="1" ht="210" x14ac:dyDescent="0.15">
      <c r="A62" s="14" t="s">
        <v>244</v>
      </c>
      <c r="B62" s="14" t="s">
        <v>25</v>
      </c>
      <c r="C62" s="15">
        <v>44881</v>
      </c>
      <c r="D62" s="34" t="s">
        <v>44</v>
      </c>
      <c r="E62" s="35">
        <v>7010001042703</v>
      </c>
      <c r="F62" s="22" t="s">
        <v>260</v>
      </c>
      <c r="G62" s="18">
        <v>28798000</v>
      </c>
      <c r="H62" s="18">
        <v>28600000</v>
      </c>
      <c r="I62" s="19">
        <f t="shared" si="2"/>
        <v>99.31245225362872</v>
      </c>
      <c r="J62" s="20" t="s">
        <v>12</v>
      </c>
      <c r="K62" s="47"/>
    </row>
    <row r="63" spans="1:11" s="48" customFormat="1" ht="157.5" x14ac:dyDescent="0.15">
      <c r="A63" s="14" t="s">
        <v>245</v>
      </c>
      <c r="B63" s="14" t="s">
        <v>25</v>
      </c>
      <c r="C63" s="15">
        <v>44915</v>
      </c>
      <c r="D63" s="34" t="s">
        <v>249</v>
      </c>
      <c r="E63" s="35">
        <v>8010005018896</v>
      </c>
      <c r="F63" s="22" t="s">
        <v>258</v>
      </c>
      <c r="G63" s="18">
        <v>2563000</v>
      </c>
      <c r="H63" s="18">
        <v>2499970</v>
      </c>
      <c r="I63" s="19">
        <f t="shared" si="2"/>
        <v>97.540772532188839</v>
      </c>
      <c r="J63" s="20" t="s">
        <v>12</v>
      </c>
      <c r="K63" s="47"/>
    </row>
    <row r="64" spans="1:11" s="48" customFormat="1" ht="115.5" x14ac:dyDescent="0.15">
      <c r="A64" s="14" t="s">
        <v>262</v>
      </c>
      <c r="B64" s="14" t="s">
        <v>25</v>
      </c>
      <c r="C64" s="15">
        <v>44922</v>
      </c>
      <c r="D64" s="34" t="s">
        <v>83</v>
      </c>
      <c r="E64" s="35">
        <v>2010005016674</v>
      </c>
      <c r="F64" s="22" t="s">
        <v>264</v>
      </c>
      <c r="G64" s="18">
        <v>5005000</v>
      </c>
      <c r="H64" s="18">
        <v>4920300</v>
      </c>
      <c r="I64" s="19">
        <f t="shared" si="2"/>
        <v>98.307692307692307</v>
      </c>
      <c r="J64" s="20" t="s">
        <v>12</v>
      </c>
      <c r="K64" s="47"/>
    </row>
    <row r="65" spans="1:11" s="50" customFormat="1" ht="157.5" x14ac:dyDescent="0.15">
      <c r="A65" s="14" t="s">
        <v>279</v>
      </c>
      <c r="B65" s="14" t="s">
        <v>25</v>
      </c>
      <c r="C65" s="15">
        <v>44988</v>
      </c>
      <c r="D65" s="34" t="s">
        <v>249</v>
      </c>
      <c r="E65" s="35">
        <v>8010005018896</v>
      </c>
      <c r="F65" s="22" t="s">
        <v>298</v>
      </c>
      <c r="G65" s="18">
        <v>3102000</v>
      </c>
      <c r="H65" s="18">
        <v>3000000</v>
      </c>
      <c r="I65" s="19">
        <f t="shared" ref="I65:I72" si="3">IF(AND(AND(G65&lt;&gt;"",G65&lt;&gt;0),AND(H65&lt;&gt;"",H65&lt;&gt;0)), H65/G65*100,"")</f>
        <v>96.711798839458424</v>
      </c>
      <c r="J65" s="20" t="s">
        <v>12</v>
      </c>
      <c r="K65" s="49"/>
    </row>
    <row r="66" spans="1:11" s="50" customFormat="1" ht="147" x14ac:dyDescent="0.15">
      <c r="A66" s="14" t="s">
        <v>280</v>
      </c>
      <c r="B66" s="14" t="s">
        <v>25</v>
      </c>
      <c r="C66" s="15">
        <v>45007</v>
      </c>
      <c r="D66" s="34" t="s">
        <v>292</v>
      </c>
      <c r="E66" s="35">
        <v>7010001008844</v>
      </c>
      <c r="F66" s="22" t="s">
        <v>306</v>
      </c>
      <c r="G66" s="18">
        <v>426998000</v>
      </c>
      <c r="H66" s="18">
        <v>426910000</v>
      </c>
      <c r="I66" s="19">
        <f t="shared" si="3"/>
        <v>99.979391004173323</v>
      </c>
      <c r="J66" s="20" t="s">
        <v>12</v>
      </c>
      <c r="K66" s="49"/>
    </row>
    <row r="67" spans="1:11" s="50" customFormat="1" ht="126" x14ac:dyDescent="0.15">
      <c r="A67" s="14" t="s">
        <v>281</v>
      </c>
      <c r="B67" s="14" t="s">
        <v>25</v>
      </c>
      <c r="C67" s="15">
        <v>45009</v>
      </c>
      <c r="D67" s="34" t="s">
        <v>293</v>
      </c>
      <c r="E67" s="35">
        <v>2010001063299</v>
      </c>
      <c r="F67" s="22" t="s">
        <v>301</v>
      </c>
      <c r="G67" s="18">
        <v>297957000</v>
      </c>
      <c r="H67" s="18">
        <v>297924000</v>
      </c>
      <c r="I67" s="19">
        <f t="shared" si="3"/>
        <v>99.988924576365051</v>
      </c>
      <c r="J67" s="20" t="s">
        <v>12</v>
      </c>
      <c r="K67" s="49"/>
    </row>
    <row r="68" spans="1:11" s="50" customFormat="1" ht="126" x14ac:dyDescent="0.15">
      <c r="A68" s="14" t="s">
        <v>282</v>
      </c>
      <c r="B68" s="14" t="s">
        <v>25</v>
      </c>
      <c r="C68" s="15">
        <v>45012</v>
      </c>
      <c r="D68" s="34" t="s">
        <v>294</v>
      </c>
      <c r="E68" s="35">
        <v>5013201004656</v>
      </c>
      <c r="F68" s="22" t="s">
        <v>300</v>
      </c>
      <c r="G68" s="18">
        <v>99990000</v>
      </c>
      <c r="H68" s="18">
        <v>99968000</v>
      </c>
      <c r="I68" s="19">
        <f t="shared" si="3"/>
        <v>99.977997799779985</v>
      </c>
      <c r="J68" s="20" t="s">
        <v>12</v>
      </c>
      <c r="K68" s="49"/>
    </row>
    <row r="69" spans="1:11" s="50" customFormat="1" ht="157.5" x14ac:dyDescent="0.15">
      <c r="A69" s="14" t="s">
        <v>283</v>
      </c>
      <c r="B69" s="14" t="s">
        <v>25</v>
      </c>
      <c r="C69" s="15">
        <v>45012</v>
      </c>
      <c r="D69" s="34" t="s">
        <v>287</v>
      </c>
      <c r="E69" s="35">
        <v>7020005011554</v>
      </c>
      <c r="F69" s="22" t="s">
        <v>299</v>
      </c>
      <c r="G69" s="18">
        <v>59961000</v>
      </c>
      <c r="H69" s="18">
        <v>59950000</v>
      </c>
      <c r="I69" s="19">
        <f t="shared" si="3"/>
        <v>99.98165474224912</v>
      </c>
      <c r="J69" s="20" t="s">
        <v>12</v>
      </c>
      <c r="K69" s="49"/>
    </row>
    <row r="70" spans="1:11" s="50" customFormat="1" ht="84" x14ac:dyDescent="0.15">
      <c r="A70" s="14" t="s">
        <v>284</v>
      </c>
      <c r="B70" s="14" t="s">
        <v>25</v>
      </c>
      <c r="C70" s="15">
        <v>45015</v>
      </c>
      <c r="D70" s="34" t="s">
        <v>289</v>
      </c>
      <c r="E70" s="35">
        <v>2010405010376</v>
      </c>
      <c r="F70" s="22" t="s">
        <v>305</v>
      </c>
      <c r="G70" s="18">
        <v>548793693</v>
      </c>
      <c r="H70" s="18">
        <v>548669000</v>
      </c>
      <c r="I70" s="19">
        <f t="shared" si="3"/>
        <v>99.977278711182265</v>
      </c>
      <c r="J70" s="20" t="s">
        <v>12</v>
      </c>
      <c r="K70" s="49"/>
    </row>
    <row r="71" spans="1:11" s="50" customFormat="1" ht="168" x14ac:dyDescent="0.15">
      <c r="A71" s="14" t="s">
        <v>285</v>
      </c>
      <c r="B71" s="14" t="s">
        <v>25</v>
      </c>
      <c r="C71" s="15">
        <v>45015</v>
      </c>
      <c r="D71" s="34" t="s">
        <v>295</v>
      </c>
      <c r="E71" s="35">
        <v>8010001144647</v>
      </c>
      <c r="F71" s="22" t="s">
        <v>304</v>
      </c>
      <c r="G71" s="18">
        <v>26984100</v>
      </c>
      <c r="H71" s="18">
        <v>26961000</v>
      </c>
      <c r="I71" s="19">
        <f t="shared" si="3"/>
        <v>99.914394032041088</v>
      </c>
      <c r="J71" s="20" t="s">
        <v>12</v>
      </c>
      <c r="K71" s="49"/>
    </row>
    <row r="72" spans="1:11" s="50" customFormat="1" ht="199.5" x14ac:dyDescent="0.15">
      <c r="A72" s="14" t="s">
        <v>286</v>
      </c>
      <c r="B72" s="14" t="s">
        <v>25</v>
      </c>
      <c r="C72" s="15">
        <v>45015</v>
      </c>
      <c r="D72" s="34" t="s">
        <v>259</v>
      </c>
      <c r="E72" s="35">
        <v>6011101000700</v>
      </c>
      <c r="F72" s="22" t="s">
        <v>303</v>
      </c>
      <c r="G72" s="18">
        <v>39998200</v>
      </c>
      <c r="H72" s="18">
        <v>39996000</v>
      </c>
      <c r="I72" s="19">
        <f t="shared" si="3"/>
        <v>99.994499752488863</v>
      </c>
      <c r="J72" s="20" t="s">
        <v>12</v>
      </c>
      <c r="K72" s="49"/>
    </row>
    <row r="73" spans="1:11" s="48" customFormat="1" ht="17.25" x14ac:dyDescent="0.15">
      <c r="A73" s="14"/>
      <c r="B73" s="14"/>
      <c r="C73" s="15"/>
      <c r="D73" s="34"/>
      <c r="E73" s="35"/>
      <c r="F73" s="51"/>
      <c r="G73" s="18"/>
      <c r="H73" s="18"/>
      <c r="I73" s="19"/>
      <c r="J73" s="20"/>
      <c r="K73" s="47"/>
    </row>
    <row r="74" spans="1:11" s="48" customFormat="1" ht="17.25" x14ac:dyDescent="0.15">
      <c r="A74" s="14"/>
      <c r="B74" s="14"/>
      <c r="C74" s="15"/>
      <c r="D74" s="34"/>
      <c r="E74" s="35"/>
      <c r="F74" s="22"/>
      <c r="G74" s="18"/>
      <c r="H74" s="18"/>
      <c r="I74" s="19"/>
      <c r="J74" s="20"/>
      <c r="K74" s="47"/>
    </row>
    <row r="75" spans="1:11" s="48" customFormat="1" ht="17.25" x14ac:dyDescent="0.15">
      <c r="A75" s="14"/>
      <c r="B75" s="14"/>
      <c r="C75" s="15"/>
      <c r="D75" s="34"/>
      <c r="E75" s="35"/>
      <c r="F75" s="22"/>
      <c r="G75" s="18"/>
      <c r="H75" s="18"/>
      <c r="I75" s="19"/>
      <c r="J75" s="20"/>
      <c r="K75" s="47"/>
    </row>
    <row r="76" spans="1:11" s="48" customFormat="1" ht="17.25" x14ac:dyDescent="0.15">
      <c r="A76" s="14"/>
      <c r="B76" s="14"/>
      <c r="C76" s="15"/>
      <c r="D76" s="34"/>
      <c r="E76" s="35"/>
      <c r="F76" s="22"/>
      <c r="G76" s="18"/>
      <c r="H76" s="18"/>
      <c r="I76" s="19"/>
      <c r="J76" s="20"/>
      <c r="K76" s="47"/>
    </row>
    <row r="77" spans="1:11" s="48" customFormat="1" ht="17.25" x14ac:dyDescent="0.15">
      <c r="A77" s="14"/>
      <c r="B77" s="14"/>
      <c r="C77" s="15"/>
      <c r="D77" s="34"/>
      <c r="E77" s="35"/>
      <c r="F77" s="22"/>
      <c r="G77" s="18"/>
      <c r="H77" s="18"/>
      <c r="I77" s="19"/>
      <c r="J77" s="20"/>
      <c r="K77" s="47"/>
    </row>
    <row r="78" spans="1:11" s="48" customFormat="1" ht="17.25" x14ac:dyDescent="0.15">
      <c r="A78" s="14"/>
      <c r="B78" s="14"/>
      <c r="C78" s="15"/>
      <c r="D78" s="34"/>
      <c r="E78" s="35"/>
      <c r="F78" s="22"/>
      <c r="G78" s="18"/>
      <c r="H78" s="18"/>
      <c r="I78" s="19"/>
      <c r="J78" s="20"/>
      <c r="K78" s="47"/>
    </row>
    <row r="79" spans="1:11" s="48" customFormat="1" ht="17.25" x14ac:dyDescent="0.15">
      <c r="A79" s="14"/>
      <c r="B79" s="14"/>
      <c r="C79" s="15"/>
      <c r="D79" s="34"/>
      <c r="E79" s="35"/>
      <c r="F79" s="22"/>
      <c r="G79" s="18"/>
      <c r="H79" s="18"/>
      <c r="I79" s="19"/>
      <c r="J79" s="20"/>
      <c r="K79" s="47"/>
    </row>
    <row r="80" spans="1:11" s="48" customFormat="1" ht="17.25" x14ac:dyDescent="0.15">
      <c r="A80" s="14"/>
      <c r="B80" s="14"/>
      <c r="C80" s="15"/>
      <c r="D80" s="34"/>
      <c r="E80" s="35"/>
      <c r="F80" s="22"/>
      <c r="G80" s="18"/>
      <c r="H80" s="18"/>
      <c r="I80" s="19"/>
      <c r="J80" s="20"/>
      <c r="K80" s="47"/>
    </row>
    <row r="81" spans="1:11" s="48" customFormat="1" ht="17.25" x14ac:dyDescent="0.15">
      <c r="A81" s="14"/>
      <c r="B81" s="14"/>
      <c r="C81" s="15"/>
      <c r="D81" s="34"/>
      <c r="E81" s="35"/>
      <c r="F81" s="22"/>
      <c r="G81" s="18"/>
      <c r="H81" s="18"/>
      <c r="I81" s="19"/>
      <c r="J81" s="20"/>
      <c r="K81" s="47"/>
    </row>
    <row r="82" spans="1:11" s="48" customFormat="1" ht="17.25" x14ac:dyDescent="0.15">
      <c r="A82" s="14"/>
      <c r="B82" s="14"/>
      <c r="C82" s="15"/>
      <c r="D82" s="34"/>
      <c r="E82" s="35"/>
      <c r="F82" s="22"/>
      <c r="G82" s="18"/>
      <c r="H82" s="18"/>
      <c r="I82" s="19"/>
      <c r="J82" s="20"/>
      <c r="K82" s="47"/>
    </row>
    <row r="83" spans="1:11" s="48" customFormat="1" ht="17.25" x14ac:dyDescent="0.15">
      <c r="A83" s="14"/>
      <c r="B83" s="14"/>
      <c r="C83" s="15"/>
      <c r="D83" s="34"/>
      <c r="E83" s="35"/>
      <c r="F83" s="22"/>
      <c r="G83" s="18"/>
      <c r="H83" s="18"/>
      <c r="I83" s="19"/>
      <c r="J83" s="20"/>
      <c r="K83" s="47"/>
    </row>
    <row r="84" spans="1:11" s="48" customFormat="1" ht="17.25" x14ac:dyDescent="0.15">
      <c r="A84" s="14"/>
      <c r="B84" s="14"/>
      <c r="C84" s="15"/>
      <c r="D84" s="34"/>
      <c r="E84" s="35"/>
      <c r="F84" s="22"/>
      <c r="G84" s="18"/>
      <c r="H84" s="18"/>
      <c r="I84" s="19"/>
      <c r="J84" s="20"/>
      <c r="K84" s="47"/>
    </row>
    <row r="85" spans="1:11" s="48" customFormat="1" ht="17.25" x14ac:dyDescent="0.15">
      <c r="A85" s="14"/>
      <c r="B85" s="14"/>
      <c r="C85" s="15"/>
      <c r="D85" s="34"/>
      <c r="E85" s="35"/>
      <c r="F85" s="22"/>
      <c r="G85" s="18"/>
      <c r="H85" s="18"/>
      <c r="I85" s="19"/>
      <c r="J85" s="20"/>
      <c r="K85" s="47"/>
    </row>
    <row r="86" spans="1:11" s="48" customFormat="1" ht="17.25" x14ac:dyDescent="0.15">
      <c r="A86" s="14"/>
      <c r="B86" s="14"/>
      <c r="C86" s="15"/>
      <c r="D86" s="34"/>
      <c r="E86" s="35"/>
      <c r="F86" s="22"/>
      <c r="G86" s="18"/>
      <c r="H86" s="18"/>
      <c r="I86" s="19"/>
      <c r="J86" s="20"/>
      <c r="K86" s="47"/>
    </row>
    <row r="87" spans="1:11" s="48" customFormat="1" ht="17.25" x14ac:dyDescent="0.15">
      <c r="A87" s="14"/>
      <c r="B87" s="14"/>
      <c r="C87" s="15"/>
      <c r="D87" s="34"/>
      <c r="E87" s="35"/>
      <c r="F87" s="22"/>
      <c r="G87" s="18"/>
      <c r="H87" s="18"/>
      <c r="I87" s="19"/>
      <c r="J87" s="20"/>
      <c r="K87" s="47"/>
    </row>
    <row r="88" spans="1:11" s="48" customFormat="1" ht="17.25" x14ac:dyDescent="0.15">
      <c r="A88" s="14"/>
      <c r="B88" s="14"/>
      <c r="C88" s="15"/>
      <c r="D88" s="34"/>
      <c r="E88" s="35"/>
      <c r="F88" s="22"/>
      <c r="G88" s="18"/>
      <c r="H88" s="18"/>
      <c r="I88" s="19"/>
      <c r="J88" s="20"/>
      <c r="K88" s="47"/>
    </row>
    <row r="89" spans="1:11" s="48" customFormat="1" ht="17.25" x14ac:dyDescent="0.15">
      <c r="A89" s="14"/>
      <c r="B89" s="14"/>
      <c r="C89" s="15"/>
      <c r="D89" s="34"/>
      <c r="E89" s="35"/>
      <c r="F89" s="22"/>
      <c r="G89" s="18"/>
      <c r="H89" s="18"/>
      <c r="I89" s="19"/>
      <c r="J89" s="20"/>
      <c r="K89" s="47"/>
    </row>
    <row r="90" spans="1:11" s="48" customFormat="1" ht="17.25" x14ac:dyDescent="0.15">
      <c r="A90" s="14"/>
      <c r="B90" s="14"/>
      <c r="C90" s="15"/>
      <c r="D90" s="34"/>
      <c r="E90" s="35"/>
      <c r="F90" s="22"/>
      <c r="G90" s="18"/>
      <c r="H90" s="18"/>
      <c r="I90" s="19"/>
      <c r="J90" s="20"/>
      <c r="K90" s="47"/>
    </row>
    <row r="91" spans="1:11" s="48" customFormat="1" ht="17.25" x14ac:dyDescent="0.15">
      <c r="A91" s="14"/>
      <c r="B91" s="14"/>
      <c r="C91" s="15"/>
      <c r="D91" s="34"/>
      <c r="E91" s="35"/>
      <c r="F91" s="22"/>
      <c r="G91" s="18"/>
      <c r="H91" s="18"/>
      <c r="I91" s="19"/>
      <c r="J91" s="20"/>
      <c r="K91" s="47"/>
    </row>
    <row r="92" spans="1:11" s="48" customFormat="1" ht="17.25" x14ac:dyDescent="0.15">
      <c r="A92" s="14"/>
      <c r="B92" s="14"/>
      <c r="C92" s="15"/>
      <c r="D92" s="34"/>
      <c r="E92" s="35"/>
      <c r="F92" s="22"/>
      <c r="G92" s="18"/>
      <c r="H92" s="18"/>
      <c r="I92" s="19"/>
      <c r="J92" s="20"/>
      <c r="K92" s="47"/>
    </row>
    <row r="93" spans="1:11" s="48" customFormat="1" ht="17.25" x14ac:dyDescent="0.15">
      <c r="A93" s="14"/>
      <c r="B93" s="14"/>
      <c r="C93" s="15"/>
      <c r="D93" s="34"/>
      <c r="E93" s="35"/>
      <c r="F93" s="22"/>
      <c r="G93" s="18"/>
      <c r="H93" s="18"/>
      <c r="I93" s="19"/>
      <c r="J93" s="20"/>
      <c r="K93" s="47"/>
    </row>
    <row r="94" spans="1:11" s="48" customFormat="1" ht="17.25" x14ac:dyDescent="0.15">
      <c r="A94" s="14"/>
      <c r="B94" s="14"/>
      <c r="C94" s="15"/>
      <c r="D94" s="34"/>
      <c r="E94" s="35"/>
      <c r="F94" s="22"/>
      <c r="G94" s="18"/>
      <c r="H94" s="18"/>
      <c r="I94" s="19"/>
      <c r="J94" s="20"/>
      <c r="K94" s="47"/>
    </row>
    <row r="95" spans="1:11" s="48" customFormat="1" ht="17.25" x14ac:dyDescent="0.15">
      <c r="A95" s="14"/>
      <c r="B95" s="14"/>
      <c r="C95" s="15"/>
      <c r="D95" s="34"/>
      <c r="E95" s="35"/>
      <c r="F95" s="22"/>
      <c r="G95" s="18"/>
      <c r="H95" s="18"/>
      <c r="I95" s="19"/>
      <c r="J95" s="20"/>
      <c r="K95" s="47"/>
    </row>
    <row r="96" spans="1:11" s="48" customFormat="1" ht="17.25" x14ac:dyDescent="0.15">
      <c r="A96" s="14"/>
      <c r="B96" s="14"/>
      <c r="C96" s="15"/>
      <c r="D96" s="34"/>
      <c r="E96" s="35"/>
      <c r="F96" s="22"/>
      <c r="G96" s="18"/>
      <c r="H96" s="18"/>
      <c r="I96" s="19"/>
      <c r="J96" s="20"/>
      <c r="K96" s="47"/>
    </row>
    <row r="97" spans="1:11" s="48" customFormat="1" ht="17.25" x14ac:dyDescent="0.15">
      <c r="A97" s="14"/>
      <c r="B97" s="14"/>
      <c r="C97" s="15"/>
      <c r="D97" s="34"/>
      <c r="E97" s="35"/>
      <c r="F97" s="22"/>
      <c r="G97" s="18"/>
      <c r="H97" s="18"/>
      <c r="I97" s="19"/>
      <c r="J97" s="20"/>
      <c r="K97" s="47"/>
    </row>
    <row r="98" spans="1:11" s="33" customFormat="1" ht="17.25" x14ac:dyDescent="0.15">
      <c r="A98" s="40"/>
      <c r="B98" s="40"/>
      <c r="C98" s="41"/>
      <c r="D98" s="42"/>
      <c r="E98" s="43"/>
      <c r="F98" s="44"/>
      <c r="G98" s="39"/>
      <c r="H98" s="39"/>
      <c r="I98" s="45"/>
      <c r="J98" s="46"/>
      <c r="K98" s="32"/>
    </row>
    <row r="99" spans="1:11" x14ac:dyDescent="0.15">
      <c r="A99" s="10"/>
      <c r="B99" s="10"/>
      <c r="C99" s="10"/>
      <c r="D99" s="10"/>
      <c r="E99" s="37"/>
      <c r="F99" s="10"/>
      <c r="G99" s="10"/>
      <c r="H99" s="10"/>
      <c r="I99" s="10"/>
      <c r="J99" s="10"/>
    </row>
    <row r="100" spans="1:11" x14ac:dyDescent="0.15">
      <c r="A100" s="10"/>
      <c r="B100" s="10"/>
      <c r="C100" s="10"/>
      <c r="D100" s="10"/>
      <c r="E100" s="37"/>
      <c r="F100" s="10"/>
      <c r="G100" s="10"/>
      <c r="H100" s="10"/>
      <c r="I100" s="10"/>
      <c r="J100" s="10"/>
    </row>
    <row r="101" spans="1:11" x14ac:dyDescent="0.15">
      <c r="A101" s="10"/>
      <c r="B101" s="10"/>
      <c r="C101" s="10"/>
      <c r="D101" s="10"/>
      <c r="E101" s="37"/>
      <c r="F101" s="10"/>
      <c r="G101" s="10"/>
      <c r="H101" s="10"/>
      <c r="I101" s="10"/>
      <c r="J101" s="10"/>
    </row>
    <row r="102" spans="1:11" x14ac:dyDescent="0.15">
      <c r="A102" s="10"/>
      <c r="B102" s="10"/>
      <c r="C102" s="10"/>
      <c r="D102" s="10"/>
      <c r="E102" s="37"/>
      <c r="F102" s="10"/>
      <c r="G102" s="10"/>
      <c r="H102" s="10"/>
      <c r="I102" s="10"/>
      <c r="J102" s="10"/>
    </row>
    <row r="103" spans="1:11" x14ac:dyDescent="0.15">
      <c r="A103" s="10"/>
      <c r="B103" s="10"/>
      <c r="C103" s="10"/>
      <c r="D103" s="10"/>
      <c r="E103" s="37"/>
      <c r="F103" s="10"/>
      <c r="G103" s="10"/>
      <c r="H103" s="10"/>
      <c r="I103" s="10"/>
      <c r="J103" s="10"/>
    </row>
    <row r="104" spans="1:11" x14ac:dyDescent="0.15">
      <c r="A104" s="10"/>
      <c r="B104" s="10"/>
      <c r="C104" s="10"/>
      <c r="D104" s="10"/>
      <c r="E104" s="37"/>
      <c r="F104" s="10"/>
      <c r="G104" s="10"/>
      <c r="H104" s="10"/>
      <c r="I104" s="10"/>
      <c r="J104" s="10"/>
    </row>
    <row r="105" spans="1:11" x14ac:dyDescent="0.15">
      <c r="A105" s="10"/>
      <c r="B105" s="10"/>
      <c r="C105" s="10"/>
      <c r="D105" s="10"/>
      <c r="E105" s="37"/>
      <c r="F105" s="10"/>
      <c r="G105" s="10"/>
      <c r="H105" s="10"/>
      <c r="I105" s="10"/>
      <c r="J105" s="10"/>
    </row>
    <row r="106" spans="1:11" x14ac:dyDescent="0.15">
      <c r="A106" s="10"/>
      <c r="B106" s="10"/>
      <c r="C106" s="10"/>
      <c r="D106" s="10"/>
      <c r="E106" s="37"/>
      <c r="F106" s="10"/>
      <c r="G106" s="10"/>
      <c r="H106" s="10"/>
      <c r="I106" s="10"/>
      <c r="J106" s="10"/>
    </row>
    <row r="107" spans="1:11" s="28" customFormat="1" x14ac:dyDescent="0.15">
      <c r="A107" s="10"/>
      <c r="B107" s="10"/>
      <c r="C107" s="10"/>
      <c r="D107" s="10"/>
      <c r="E107" s="37"/>
      <c r="F107" s="10"/>
      <c r="G107" s="10"/>
      <c r="H107" s="10"/>
      <c r="I107" s="10"/>
      <c r="J107" s="10"/>
      <c r="K107" s="26"/>
    </row>
    <row r="108" spans="1:11" s="28" customFormat="1" x14ac:dyDescent="0.15">
      <c r="A108" s="10"/>
      <c r="B108" s="10"/>
      <c r="C108" s="10"/>
      <c r="D108" s="10"/>
      <c r="E108" s="37"/>
      <c r="F108" s="10"/>
      <c r="G108" s="10"/>
      <c r="H108" s="10"/>
      <c r="I108" s="10"/>
      <c r="J108" s="10"/>
      <c r="K108" s="26"/>
    </row>
    <row r="109" spans="1:11" s="28" customFormat="1" x14ac:dyDescent="0.15">
      <c r="A109" s="10"/>
      <c r="B109" s="10"/>
      <c r="C109" s="10"/>
      <c r="D109" s="10"/>
      <c r="E109" s="37"/>
      <c r="F109" s="10"/>
      <c r="G109" s="10"/>
      <c r="H109" s="10"/>
      <c r="I109" s="10"/>
      <c r="J109" s="10"/>
      <c r="K109" s="26"/>
    </row>
    <row r="110" spans="1:11" s="28" customFormat="1" x14ac:dyDescent="0.15">
      <c r="A110" s="10"/>
      <c r="B110" s="10"/>
      <c r="C110" s="10"/>
      <c r="D110" s="10"/>
      <c r="E110" s="37"/>
      <c r="F110" s="10"/>
      <c r="G110" s="10"/>
      <c r="H110" s="10"/>
      <c r="I110" s="10"/>
      <c r="J110" s="10"/>
      <c r="K110" s="26"/>
    </row>
    <row r="111" spans="1:11" s="28" customFormat="1" x14ac:dyDescent="0.15">
      <c r="A111" s="10"/>
      <c r="B111" s="10"/>
      <c r="C111" s="10"/>
      <c r="D111" s="10"/>
      <c r="E111" s="37"/>
      <c r="F111" s="10"/>
      <c r="G111" s="10"/>
      <c r="H111" s="10"/>
      <c r="I111" s="10"/>
      <c r="J111" s="10"/>
      <c r="K111" s="26"/>
    </row>
    <row r="112" spans="1:11" s="28" customFormat="1" x14ac:dyDescent="0.15">
      <c r="A112" s="10"/>
      <c r="B112" s="10"/>
      <c r="C112" s="10"/>
      <c r="D112" s="10"/>
      <c r="E112" s="37"/>
      <c r="F112" s="10"/>
      <c r="G112" s="10"/>
      <c r="H112" s="10"/>
      <c r="I112" s="10"/>
      <c r="J112" s="10"/>
      <c r="K112" s="26"/>
    </row>
    <row r="113" spans="1:11" s="28" customFormat="1" x14ac:dyDescent="0.15">
      <c r="A113" s="10"/>
      <c r="B113" s="10"/>
      <c r="C113" s="10"/>
      <c r="D113" s="10"/>
      <c r="E113" s="37"/>
      <c r="F113" s="10"/>
      <c r="G113" s="10"/>
      <c r="H113" s="10"/>
      <c r="I113" s="10"/>
      <c r="J113" s="10"/>
      <c r="K113" s="26"/>
    </row>
    <row r="114" spans="1:11" s="28" customFormat="1" x14ac:dyDescent="0.15">
      <c r="A114" s="10"/>
      <c r="B114" s="10"/>
      <c r="C114" s="10"/>
      <c r="D114" s="10"/>
      <c r="E114" s="37"/>
      <c r="F114" s="10"/>
      <c r="G114" s="10"/>
      <c r="H114" s="10"/>
      <c r="I114" s="10"/>
      <c r="J114" s="10"/>
      <c r="K114" s="26"/>
    </row>
    <row r="115" spans="1:11" s="28" customFormat="1" x14ac:dyDescent="0.15">
      <c r="A115" s="10"/>
      <c r="B115" s="10"/>
      <c r="C115" s="10"/>
      <c r="D115" s="10"/>
      <c r="E115" s="37"/>
      <c r="F115" s="10"/>
      <c r="G115" s="10"/>
      <c r="H115" s="10"/>
      <c r="I115" s="10"/>
      <c r="J115" s="10"/>
      <c r="K115" s="26"/>
    </row>
    <row r="116" spans="1:11" s="28" customFormat="1" x14ac:dyDescent="0.15">
      <c r="A116" s="10"/>
      <c r="B116" s="10"/>
      <c r="C116" s="10"/>
      <c r="D116" s="10"/>
      <c r="E116" s="37"/>
      <c r="F116" s="10"/>
      <c r="G116" s="10"/>
      <c r="H116" s="10"/>
      <c r="I116" s="10"/>
      <c r="J116" s="10"/>
      <c r="K116" s="26"/>
    </row>
    <row r="117" spans="1:11" s="28" customFormat="1" x14ac:dyDescent="0.15">
      <c r="A117" s="10"/>
      <c r="B117" s="10"/>
      <c r="C117" s="10"/>
      <c r="D117" s="10"/>
      <c r="E117" s="37"/>
      <c r="F117" s="10"/>
      <c r="G117" s="10"/>
      <c r="H117" s="10"/>
      <c r="I117" s="10"/>
      <c r="J117" s="10"/>
      <c r="K117" s="26"/>
    </row>
    <row r="118" spans="1:11" s="28" customFormat="1" x14ac:dyDescent="0.15">
      <c r="A118" s="10"/>
      <c r="B118" s="10"/>
      <c r="C118" s="10"/>
      <c r="D118" s="10"/>
      <c r="E118" s="37"/>
      <c r="F118" s="10"/>
      <c r="G118" s="10"/>
      <c r="H118" s="10"/>
      <c r="I118" s="10"/>
      <c r="J118" s="10"/>
      <c r="K118" s="26"/>
    </row>
    <row r="119" spans="1:11" s="28" customFormat="1" x14ac:dyDescent="0.15">
      <c r="A119" s="10"/>
      <c r="B119" s="10"/>
      <c r="C119" s="10"/>
      <c r="D119" s="10"/>
      <c r="E119" s="37"/>
      <c r="F119" s="10"/>
      <c r="G119" s="10"/>
      <c r="H119" s="10"/>
      <c r="I119" s="10"/>
      <c r="J119" s="10"/>
      <c r="K119" s="26"/>
    </row>
    <row r="120" spans="1:11" s="28" customFormat="1" x14ac:dyDescent="0.15">
      <c r="A120" s="10"/>
      <c r="B120" s="10"/>
      <c r="C120" s="10"/>
      <c r="D120" s="10"/>
      <c r="E120" s="37"/>
      <c r="F120" s="10"/>
      <c r="G120" s="10"/>
      <c r="H120" s="10"/>
      <c r="I120" s="10"/>
      <c r="J120" s="10"/>
      <c r="K120" s="26"/>
    </row>
    <row r="121" spans="1:11" s="28" customFormat="1" x14ac:dyDescent="0.15">
      <c r="A121" s="10"/>
      <c r="B121" s="10"/>
      <c r="C121" s="10"/>
      <c r="D121" s="10"/>
      <c r="E121" s="37"/>
      <c r="F121" s="10"/>
      <c r="G121" s="10"/>
      <c r="H121" s="10"/>
      <c r="I121" s="10"/>
      <c r="J121" s="10"/>
      <c r="K121" s="26"/>
    </row>
    <row r="122" spans="1:11" s="28" customFormat="1" x14ac:dyDescent="0.15">
      <c r="A122" s="10"/>
      <c r="B122" s="10"/>
      <c r="C122" s="10"/>
      <c r="D122" s="10"/>
      <c r="E122" s="37"/>
      <c r="F122" s="10"/>
      <c r="G122" s="10"/>
      <c r="H122" s="10"/>
      <c r="I122" s="10"/>
      <c r="J122" s="10"/>
      <c r="K122" s="26"/>
    </row>
    <row r="123" spans="1:11" s="28" customFormat="1" x14ac:dyDescent="0.15">
      <c r="A123" s="10"/>
      <c r="B123" s="10"/>
      <c r="C123" s="10"/>
      <c r="D123" s="10"/>
      <c r="E123" s="37"/>
      <c r="F123" s="10"/>
      <c r="G123" s="10"/>
      <c r="H123" s="10"/>
      <c r="I123" s="10"/>
      <c r="J123" s="10"/>
      <c r="K123" s="26"/>
    </row>
    <row r="124" spans="1:11" s="28" customFormat="1" x14ac:dyDescent="0.15">
      <c r="A124" s="10"/>
      <c r="B124" s="10"/>
      <c r="C124" s="10"/>
      <c r="D124" s="10"/>
      <c r="E124" s="37"/>
      <c r="F124" s="10"/>
      <c r="G124" s="10"/>
      <c r="H124" s="10"/>
      <c r="I124" s="10"/>
      <c r="J124" s="10"/>
      <c r="K124" s="26"/>
    </row>
    <row r="125" spans="1:11" s="28" customFormat="1" x14ac:dyDescent="0.15">
      <c r="A125" s="10"/>
      <c r="B125" s="10"/>
      <c r="C125" s="10"/>
      <c r="D125" s="10"/>
      <c r="E125" s="37"/>
      <c r="F125" s="10"/>
      <c r="G125" s="10"/>
      <c r="H125" s="10"/>
      <c r="I125" s="10"/>
      <c r="J125" s="10"/>
      <c r="K125" s="26"/>
    </row>
    <row r="126" spans="1:11" s="28" customFormat="1" x14ac:dyDescent="0.15">
      <c r="A126" s="10"/>
      <c r="B126" s="10"/>
      <c r="C126" s="10"/>
      <c r="D126" s="10"/>
      <c r="E126" s="37"/>
      <c r="F126" s="10"/>
      <c r="G126" s="10"/>
      <c r="H126" s="10"/>
      <c r="I126" s="10"/>
      <c r="J126" s="10"/>
      <c r="K126" s="26"/>
    </row>
    <row r="127" spans="1:11" s="28" customFormat="1" x14ac:dyDescent="0.15">
      <c r="A127" s="10"/>
      <c r="B127" s="10"/>
      <c r="C127" s="10"/>
      <c r="D127" s="10"/>
      <c r="E127" s="37"/>
      <c r="F127" s="10"/>
      <c r="G127" s="10"/>
      <c r="H127" s="10"/>
      <c r="I127" s="10"/>
      <c r="J127" s="10"/>
      <c r="K127" s="26"/>
    </row>
    <row r="128" spans="1:11" s="28" customFormat="1" x14ac:dyDescent="0.15">
      <c r="A128" s="10"/>
      <c r="B128" s="10"/>
      <c r="C128" s="10"/>
      <c r="D128" s="10"/>
      <c r="E128" s="37"/>
      <c r="F128" s="10"/>
      <c r="G128" s="10"/>
      <c r="H128" s="10"/>
      <c r="I128" s="10"/>
      <c r="J128" s="10"/>
      <c r="K128" s="26"/>
    </row>
    <row r="129" spans="1:11" s="28" customFormat="1" x14ac:dyDescent="0.15">
      <c r="A129" s="10"/>
      <c r="B129" s="10"/>
      <c r="C129" s="10"/>
      <c r="D129" s="10"/>
      <c r="E129" s="37"/>
      <c r="F129" s="10"/>
      <c r="G129" s="10"/>
      <c r="H129" s="10"/>
      <c r="I129" s="10"/>
      <c r="J129" s="10"/>
      <c r="K129" s="26"/>
    </row>
    <row r="130" spans="1:11" s="28" customFormat="1" x14ac:dyDescent="0.15">
      <c r="A130" s="10"/>
      <c r="B130" s="10"/>
      <c r="C130" s="10"/>
      <c r="D130" s="10"/>
      <c r="E130" s="37"/>
      <c r="F130" s="10"/>
      <c r="G130" s="10"/>
      <c r="H130" s="10"/>
      <c r="I130" s="10"/>
      <c r="J130" s="10"/>
      <c r="K130" s="26"/>
    </row>
    <row r="131" spans="1:11" s="28" customFormat="1" x14ac:dyDescent="0.15">
      <c r="A131" s="10"/>
      <c r="B131" s="10"/>
      <c r="C131" s="10"/>
      <c r="D131" s="10"/>
      <c r="E131" s="37"/>
      <c r="F131" s="10"/>
      <c r="G131" s="10"/>
      <c r="H131" s="10"/>
      <c r="I131" s="10"/>
      <c r="J131" s="10"/>
      <c r="K131" s="26"/>
    </row>
    <row r="132" spans="1:11" s="28" customFormat="1" x14ac:dyDescent="0.15">
      <c r="A132" s="10"/>
      <c r="B132" s="10"/>
      <c r="C132" s="10"/>
      <c r="D132" s="10"/>
      <c r="E132" s="37"/>
      <c r="F132" s="10"/>
      <c r="G132" s="10"/>
      <c r="H132" s="10"/>
      <c r="I132" s="10"/>
      <c r="J132" s="10"/>
      <c r="K132" s="26"/>
    </row>
    <row r="133" spans="1:11" s="28" customFormat="1" x14ac:dyDescent="0.15">
      <c r="A133" s="10"/>
      <c r="B133" s="10"/>
      <c r="C133" s="10"/>
      <c r="D133" s="10"/>
      <c r="E133" s="37"/>
      <c r="F133" s="10"/>
      <c r="G133" s="10"/>
      <c r="H133" s="10"/>
      <c r="I133" s="10"/>
      <c r="J133" s="10"/>
      <c r="K133" s="26"/>
    </row>
    <row r="134" spans="1:11" s="28" customFormat="1" x14ac:dyDescent="0.15">
      <c r="A134" s="10"/>
      <c r="B134" s="10"/>
      <c r="C134" s="10"/>
      <c r="D134" s="10"/>
      <c r="E134" s="37"/>
      <c r="F134" s="10"/>
      <c r="G134" s="10"/>
      <c r="H134" s="10"/>
      <c r="I134" s="10"/>
      <c r="J134" s="10"/>
      <c r="K134" s="26"/>
    </row>
    <row r="135" spans="1:11" s="28" customFormat="1" x14ac:dyDescent="0.15">
      <c r="A135" s="10"/>
      <c r="B135" s="10"/>
      <c r="C135" s="10"/>
      <c r="D135" s="10"/>
      <c r="E135" s="37"/>
      <c r="F135" s="10"/>
      <c r="G135" s="10"/>
      <c r="H135" s="10"/>
      <c r="I135" s="10"/>
      <c r="J135" s="10"/>
      <c r="K135" s="26"/>
    </row>
    <row r="136" spans="1:11" s="28" customFormat="1" x14ac:dyDescent="0.15">
      <c r="A136" s="10"/>
      <c r="B136" s="10"/>
      <c r="C136" s="10"/>
      <c r="D136" s="10"/>
      <c r="E136" s="37"/>
      <c r="F136" s="10"/>
      <c r="G136" s="10"/>
      <c r="H136" s="10"/>
      <c r="I136" s="10"/>
      <c r="J136" s="10"/>
      <c r="K136" s="26"/>
    </row>
    <row r="137" spans="1:11" s="28" customFormat="1" x14ac:dyDescent="0.15">
      <c r="A137" s="10"/>
      <c r="B137" s="10"/>
      <c r="C137" s="10"/>
      <c r="D137" s="10"/>
      <c r="E137" s="37"/>
      <c r="F137" s="10"/>
      <c r="G137" s="10"/>
      <c r="H137" s="10"/>
      <c r="I137" s="10"/>
      <c r="J137" s="10"/>
      <c r="K137" s="26"/>
    </row>
    <row r="138" spans="1:11" s="28" customFormat="1" x14ac:dyDescent="0.15">
      <c r="A138" s="10"/>
      <c r="B138" s="10"/>
      <c r="C138" s="10"/>
      <c r="D138" s="10"/>
      <c r="E138" s="37"/>
      <c r="F138" s="10"/>
      <c r="G138" s="10"/>
      <c r="H138" s="10"/>
      <c r="I138" s="10"/>
      <c r="J138" s="10"/>
      <c r="K138" s="26"/>
    </row>
    <row r="139" spans="1:11" s="28" customFormat="1" x14ac:dyDescent="0.15">
      <c r="A139" s="10"/>
      <c r="B139" s="10"/>
      <c r="C139" s="10"/>
      <c r="D139" s="10"/>
      <c r="E139" s="37"/>
      <c r="F139" s="10"/>
      <c r="G139" s="10"/>
      <c r="H139" s="10"/>
      <c r="I139" s="10"/>
      <c r="J139" s="10"/>
      <c r="K139" s="26"/>
    </row>
    <row r="140" spans="1:11" s="28" customFormat="1" x14ac:dyDescent="0.15">
      <c r="A140" s="10"/>
      <c r="B140" s="10"/>
      <c r="C140" s="10"/>
      <c r="D140" s="10"/>
      <c r="E140" s="37"/>
      <c r="F140" s="10"/>
      <c r="G140" s="10"/>
      <c r="H140" s="10"/>
      <c r="I140" s="10"/>
      <c r="J140" s="10"/>
      <c r="K140" s="26"/>
    </row>
    <row r="141" spans="1:11" s="28" customFormat="1" x14ac:dyDescent="0.15">
      <c r="A141" s="10"/>
      <c r="B141" s="10"/>
      <c r="C141" s="10"/>
      <c r="D141" s="10"/>
      <c r="E141" s="37"/>
      <c r="F141" s="10"/>
      <c r="G141" s="10"/>
      <c r="H141" s="10"/>
      <c r="I141" s="10"/>
      <c r="J141" s="10"/>
      <c r="K141" s="26"/>
    </row>
    <row r="142" spans="1:11" s="28" customFormat="1" x14ac:dyDescent="0.15">
      <c r="A142" s="10"/>
      <c r="B142" s="10"/>
      <c r="C142" s="10"/>
      <c r="D142" s="10"/>
      <c r="E142" s="37"/>
      <c r="F142" s="10"/>
      <c r="G142" s="10"/>
      <c r="H142" s="10"/>
      <c r="I142" s="10"/>
      <c r="J142" s="10"/>
      <c r="K142" s="26"/>
    </row>
    <row r="143" spans="1:11" s="28" customFormat="1" x14ac:dyDescent="0.15">
      <c r="A143" s="10"/>
      <c r="B143" s="10"/>
      <c r="C143" s="10"/>
      <c r="D143" s="10"/>
      <c r="E143" s="37"/>
      <c r="F143" s="10"/>
      <c r="G143" s="10"/>
      <c r="H143" s="10"/>
      <c r="I143" s="10"/>
      <c r="J143" s="10"/>
      <c r="K143" s="26"/>
    </row>
    <row r="144" spans="1:11" s="28" customFormat="1" x14ac:dyDescent="0.15">
      <c r="A144" s="10"/>
      <c r="B144" s="10"/>
      <c r="C144" s="10"/>
      <c r="D144" s="10"/>
      <c r="E144" s="37"/>
      <c r="F144" s="10"/>
      <c r="G144" s="10"/>
      <c r="H144" s="10"/>
      <c r="I144" s="10"/>
      <c r="J144" s="10"/>
      <c r="K144" s="26"/>
    </row>
    <row r="145" spans="1:11" s="28" customFormat="1" x14ac:dyDescent="0.15">
      <c r="A145" s="10"/>
      <c r="B145" s="10"/>
      <c r="C145" s="10"/>
      <c r="D145" s="10"/>
      <c r="E145" s="37"/>
      <c r="F145" s="10"/>
      <c r="G145" s="10"/>
      <c r="H145" s="10"/>
      <c r="I145" s="10"/>
      <c r="J145" s="10"/>
      <c r="K145" s="26"/>
    </row>
    <row r="146" spans="1:11" s="28" customFormat="1" x14ac:dyDescent="0.15">
      <c r="A146" s="10"/>
      <c r="B146" s="10"/>
      <c r="C146" s="10"/>
      <c r="D146" s="10"/>
      <c r="E146" s="37"/>
      <c r="F146" s="10"/>
      <c r="G146" s="10"/>
      <c r="H146" s="10"/>
      <c r="I146" s="10"/>
      <c r="J146" s="10"/>
      <c r="K146" s="26"/>
    </row>
    <row r="147" spans="1:11" s="28" customFormat="1" x14ac:dyDescent="0.15">
      <c r="A147" s="10"/>
      <c r="B147" s="10"/>
      <c r="C147" s="10"/>
      <c r="D147" s="10"/>
      <c r="E147" s="37"/>
      <c r="F147" s="10"/>
      <c r="G147" s="10"/>
      <c r="H147" s="10"/>
      <c r="I147" s="10"/>
      <c r="J147" s="10"/>
      <c r="K147" s="26"/>
    </row>
    <row r="148" spans="1:11" s="28" customFormat="1" x14ac:dyDescent="0.15">
      <c r="A148" s="10"/>
      <c r="B148" s="10"/>
      <c r="C148" s="10"/>
      <c r="D148" s="10"/>
      <c r="E148" s="37"/>
      <c r="F148" s="10"/>
      <c r="G148" s="10"/>
      <c r="H148" s="10"/>
      <c r="I148" s="10"/>
      <c r="J148" s="10"/>
      <c r="K148" s="26"/>
    </row>
    <row r="149" spans="1:11" s="28" customFormat="1" x14ac:dyDescent="0.15">
      <c r="A149" s="10"/>
      <c r="B149" s="10"/>
      <c r="C149" s="10"/>
      <c r="D149" s="10"/>
      <c r="E149" s="37"/>
      <c r="F149" s="10"/>
      <c r="G149" s="10"/>
      <c r="H149" s="10"/>
      <c r="I149" s="10"/>
      <c r="J149" s="10"/>
      <c r="K149" s="26"/>
    </row>
    <row r="150" spans="1:11" s="28" customFormat="1" x14ac:dyDescent="0.15">
      <c r="A150" s="10"/>
      <c r="B150" s="10"/>
      <c r="C150" s="10"/>
      <c r="D150" s="10"/>
      <c r="E150" s="37"/>
      <c r="F150" s="10"/>
      <c r="G150" s="10"/>
      <c r="H150" s="10"/>
      <c r="I150" s="10"/>
      <c r="J150" s="10"/>
      <c r="K150" s="26"/>
    </row>
    <row r="151" spans="1:11" s="28" customFormat="1" x14ac:dyDescent="0.15">
      <c r="A151" s="10"/>
      <c r="B151" s="10"/>
      <c r="C151" s="10"/>
      <c r="D151" s="10"/>
      <c r="E151" s="37"/>
      <c r="F151" s="10"/>
      <c r="G151" s="10"/>
      <c r="H151" s="10"/>
      <c r="I151" s="10"/>
      <c r="J151" s="10"/>
      <c r="K151" s="26"/>
    </row>
    <row r="152" spans="1:11" s="28" customFormat="1" x14ac:dyDescent="0.15">
      <c r="A152" s="10"/>
      <c r="B152" s="10"/>
      <c r="C152" s="10"/>
      <c r="D152" s="10"/>
      <c r="E152" s="37"/>
      <c r="F152" s="10"/>
      <c r="G152" s="10"/>
      <c r="H152" s="10"/>
      <c r="I152" s="10"/>
      <c r="J152" s="10"/>
      <c r="K152" s="26"/>
    </row>
    <row r="153" spans="1:11" s="28" customFormat="1" x14ac:dyDescent="0.15">
      <c r="A153" s="10"/>
      <c r="B153" s="10"/>
      <c r="C153" s="10"/>
      <c r="D153" s="10"/>
      <c r="E153" s="37"/>
      <c r="F153" s="10"/>
      <c r="G153" s="10"/>
      <c r="H153" s="10"/>
      <c r="I153" s="10"/>
      <c r="J153" s="10"/>
      <c r="K153" s="26"/>
    </row>
    <row r="154" spans="1:11" s="28" customFormat="1" x14ac:dyDescent="0.15">
      <c r="A154" s="10"/>
      <c r="B154" s="10"/>
      <c r="C154" s="10"/>
      <c r="D154" s="10"/>
      <c r="E154" s="37"/>
      <c r="F154" s="10"/>
      <c r="G154" s="10"/>
      <c r="H154" s="10"/>
      <c r="I154" s="10"/>
      <c r="J154" s="10"/>
      <c r="K154" s="26"/>
    </row>
    <row r="155" spans="1:11" s="28" customFormat="1" x14ac:dyDescent="0.15">
      <c r="A155" s="10"/>
      <c r="B155" s="10"/>
      <c r="C155" s="10"/>
      <c r="D155" s="10"/>
      <c r="E155" s="37"/>
      <c r="F155" s="10"/>
      <c r="G155" s="10"/>
      <c r="H155" s="10"/>
      <c r="I155" s="10"/>
      <c r="J155" s="10"/>
      <c r="K155" s="26"/>
    </row>
    <row r="156" spans="1:11" s="28" customFormat="1" x14ac:dyDescent="0.15">
      <c r="A156" s="10"/>
      <c r="B156" s="10"/>
      <c r="C156" s="10"/>
      <c r="D156" s="10"/>
      <c r="E156" s="37"/>
      <c r="F156" s="10"/>
      <c r="G156" s="10"/>
      <c r="H156" s="10"/>
      <c r="I156" s="10"/>
      <c r="J156" s="10"/>
      <c r="K156" s="26"/>
    </row>
    <row r="157" spans="1:11" s="28" customFormat="1" x14ac:dyDescent="0.15">
      <c r="A157" s="10"/>
      <c r="B157" s="10"/>
      <c r="C157" s="10"/>
      <c r="D157" s="10"/>
      <c r="E157" s="37"/>
      <c r="F157" s="10"/>
      <c r="G157" s="10"/>
      <c r="H157" s="10"/>
      <c r="I157" s="10"/>
      <c r="J157" s="10"/>
      <c r="K157" s="26"/>
    </row>
    <row r="158" spans="1:11" s="28" customFormat="1" x14ac:dyDescent="0.15">
      <c r="A158" s="10"/>
      <c r="B158" s="10"/>
      <c r="C158" s="10"/>
      <c r="D158" s="10"/>
      <c r="E158" s="37"/>
      <c r="F158" s="10"/>
      <c r="G158" s="10"/>
      <c r="H158" s="10"/>
      <c r="I158" s="10"/>
      <c r="J158" s="10"/>
      <c r="K158" s="26"/>
    </row>
    <row r="159" spans="1:11" s="28" customFormat="1" x14ac:dyDescent="0.15">
      <c r="A159" s="10"/>
      <c r="B159" s="10"/>
      <c r="C159" s="10"/>
      <c r="D159" s="10"/>
      <c r="E159" s="37"/>
      <c r="F159" s="10"/>
      <c r="G159" s="10"/>
      <c r="H159" s="10"/>
      <c r="I159" s="10"/>
      <c r="J159" s="10"/>
      <c r="K159" s="26"/>
    </row>
    <row r="160" spans="1:11" s="28" customFormat="1" x14ac:dyDescent="0.15">
      <c r="A160" s="10"/>
      <c r="B160" s="10"/>
      <c r="C160" s="10"/>
      <c r="D160" s="10"/>
      <c r="E160" s="37"/>
      <c r="F160" s="10"/>
      <c r="G160" s="10"/>
      <c r="H160" s="10"/>
      <c r="I160" s="10"/>
      <c r="J160" s="10"/>
      <c r="K160" s="26"/>
    </row>
    <row r="161" spans="1:11" s="28" customFormat="1" x14ac:dyDescent="0.15">
      <c r="A161" s="10"/>
      <c r="B161" s="10"/>
      <c r="C161" s="10"/>
      <c r="D161" s="10"/>
      <c r="E161" s="37"/>
      <c r="F161" s="10"/>
      <c r="G161" s="10"/>
      <c r="H161" s="10"/>
      <c r="I161" s="10"/>
      <c r="J161" s="10"/>
      <c r="K161" s="26"/>
    </row>
    <row r="162" spans="1:11" s="28" customFormat="1" x14ac:dyDescent="0.15">
      <c r="A162" s="10"/>
      <c r="B162" s="10"/>
      <c r="C162" s="10"/>
      <c r="D162" s="10"/>
      <c r="E162" s="37"/>
      <c r="F162" s="10"/>
      <c r="G162" s="10"/>
      <c r="H162" s="10"/>
      <c r="I162" s="10"/>
      <c r="J162" s="10"/>
      <c r="K162" s="26"/>
    </row>
    <row r="163" spans="1:11" s="28" customFormat="1" x14ac:dyDescent="0.15">
      <c r="A163" s="10"/>
      <c r="B163" s="10"/>
      <c r="C163" s="10"/>
      <c r="D163" s="10"/>
      <c r="E163" s="37"/>
      <c r="F163" s="10"/>
      <c r="G163" s="10"/>
      <c r="H163" s="10"/>
      <c r="I163" s="10"/>
      <c r="J163" s="10"/>
      <c r="K163" s="26"/>
    </row>
    <row r="164" spans="1:11" s="28" customFormat="1" x14ac:dyDescent="0.15">
      <c r="A164" s="10"/>
      <c r="B164" s="10"/>
      <c r="C164" s="10"/>
      <c r="D164" s="10"/>
      <c r="E164" s="37"/>
      <c r="F164" s="10"/>
      <c r="G164" s="10"/>
      <c r="H164" s="10"/>
      <c r="I164" s="10"/>
      <c r="J164" s="10"/>
      <c r="K164" s="26"/>
    </row>
    <row r="165" spans="1:11" s="28" customFormat="1" x14ac:dyDescent="0.15">
      <c r="A165" s="10"/>
      <c r="B165" s="10"/>
      <c r="C165" s="10"/>
      <c r="D165" s="10"/>
      <c r="E165" s="37"/>
      <c r="F165" s="10"/>
      <c r="G165" s="10"/>
      <c r="H165" s="10"/>
      <c r="I165" s="10"/>
      <c r="J165" s="10"/>
      <c r="K165" s="26"/>
    </row>
    <row r="166" spans="1:11" s="28" customFormat="1" x14ac:dyDescent="0.15">
      <c r="A166" s="10"/>
      <c r="B166" s="10"/>
      <c r="C166" s="10"/>
      <c r="D166" s="10"/>
      <c r="E166" s="37"/>
      <c r="F166" s="10"/>
      <c r="G166" s="10"/>
      <c r="H166" s="10"/>
      <c r="I166" s="10"/>
      <c r="J166" s="10"/>
      <c r="K166" s="26"/>
    </row>
    <row r="167" spans="1:11" s="28" customFormat="1" x14ac:dyDescent="0.15">
      <c r="A167" s="10"/>
      <c r="B167" s="10"/>
      <c r="C167" s="10"/>
      <c r="D167" s="10"/>
      <c r="E167" s="37"/>
      <c r="F167" s="10"/>
      <c r="G167" s="10"/>
      <c r="H167" s="10"/>
      <c r="I167" s="10"/>
      <c r="J167" s="10"/>
      <c r="K167" s="26"/>
    </row>
    <row r="168" spans="1:11" s="28" customFormat="1" x14ac:dyDescent="0.15">
      <c r="A168" s="10"/>
      <c r="B168" s="10"/>
      <c r="C168" s="10"/>
      <c r="D168" s="10"/>
      <c r="E168" s="37"/>
      <c r="F168" s="10"/>
      <c r="G168" s="10"/>
      <c r="H168" s="10"/>
      <c r="I168" s="10"/>
      <c r="J168" s="10"/>
      <c r="K168" s="26"/>
    </row>
    <row r="169" spans="1:11" s="28" customFormat="1" x14ac:dyDescent="0.15">
      <c r="A169" s="10"/>
      <c r="B169" s="10"/>
      <c r="C169" s="10"/>
      <c r="D169" s="10"/>
      <c r="E169" s="37"/>
      <c r="F169" s="10"/>
      <c r="G169" s="10"/>
      <c r="H169" s="10"/>
      <c r="I169" s="10"/>
      <c r="J169" s="10"/>
      <c r="K169" s="26"/>
    </row>
    <row r="170" spans="1:11" s="28" customFormat="1" x14ac:dyDescent="0.15">
      <c r="A170" s="10"/>
      <c r="B170" s="10"/>
      <c r="C170" s="10"/>
      <c r="D170" s="10"/>
      <c r="E170" s="37"/>
      <c r="F170" s="10"/>
      <c r="G170" s="10"/>
      <c r="H170" s="10"/>
      <c r="I170" s="10"/>
      <c r="J170" s="10"/>
      <c r="K170" s="26"/>
    </row>
    <row r="171" spans="1:11" s="28" customFormat="1" x14ac:dyDescent="0.15">
      <c r="A171" s="10"/>
      <c r="B171" s="10"/>
      <c r="C171" s="10"/>
      <c r="D171" s="10"/>
      <c r="E171" s="37"/>
      <c r="F171" s="10"/>
      <c r="G171" s="10"/>
      <c r="H171" s="10"/>
      <c r="I171" s="10"/>
      <c r="J171" s="10"/>
      <c r="K171" s="26"/>
    </row>
  </sheetData>
  <autoFilter ref="A2:J98"/>
  <phoneticPr fontId="3"/>
  <dataValidations count="1">
    <dataValidation type="textLength" operator="lessThanOrEqual" allowBlank="1" showInputMessage="1" showErrorMessage="1" errorTitle="物品役務等の名称及び数量" error="256文字以内で入力してください。" sqref="A3:A98">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 </vt:lpstr>
      <vt:lpstr>物品役務調達（随意契約）</vt:lpstr>
      <vt:lpstr>'物品役務調達（競争入札） '!Print_Area</vt:lpstr>
      <vt:lpstr>'物品役務調達（随意契約）'!Print_Area</vt:lpstr>
      <vt:lpstr>'物品役務調達（競争入札） '!Print_Titles</vt:lpstr>
      <vt:lpstr>'物品役務調達（随意契約）'!Print_Titles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2020-12-24T05:38:00Z</cp:lastPrinted>
  <dcterms:created xsi:type="dcterms:W3CDTF">2015-08-05T01:05:50Z</dcterms:created>
  <dcterms:modified xsi:type="dcterms:W3CDTF">2023-04-12T10:08:34Z</dcterms:modified>
</cp:coreProperties>
</file>