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引き継ぎ\予算第二係\22 公共調達の適正化に係る情報等の公表について\Ｒ０６年度分\R7.3.31現在\"/>
    </mc:Choice>
  </mc:AlternateContent>
  <xr:revisionPtr revIDLastSave="0" documentId="13_ncr:1_{7076F61C-4CFB-4B98-98D2-15BFAD6D263F}" xr6:coauthVersionLast="47" xr6:coauthVersionMax="47" xr10:uidLastSave="{00000000-0000-0000-0000-000000000000}"/>
  <bookViews>
    <workbookView xWindow="-110" yWindow="-110" windowWidth="19420" windowHeight="10300" tabRatio="682" xr2:uid="{00000000-000D-0000-FFFF-FFFF00000000}"/>
  </bookViews>
  <sheets>
    <sheet name="物品役務調達（競争入札） " sheetId="4" r:id="rId1"/>
    <sheet name="物品役務調達（随意契約）" sheetId="5" r:id="rId2"/>
  </sheets>
  <definedNames>
    <definedName name="_xlnm._FilterDatabase" localSheetId="0" hidden="1">'物品役務調達（競争入札） '!$A$2:$K$70</definedName>
    <definedName name="_xlnm._FilterDatabase" localSheetId="1" hidden="1">'物品役務調達（随意契約）'!$A$2:$K$82</definedName>
    <definedName name="_xlnm.Print_Area" localSheetId="0">'物品役務調達（競争入札） '!$A$1:$J$50</definedName>
    <definedName name="_xlnm.Print_Area" localSheetId="1">'物品役務調達（随意契約）'!$A$1:$J$64</definedName>
    <definedName name="_xlnm.Print_Titles" localSheetId="0">'物品役務調達（競争入札） '!$1:$2</definedName>
    <definedName name="_xlnm.Print_Titles" localSheetId="1">'物品役務調達（随意契約）'!$1:$2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5" l="1"/>
  <c r="I26" i="4" l="1"/>
  <c r="I27" i="4"/>
  <c r="I37" i="4" l="1"/>
  <c r="I24" i="4"/>
  <c r="I40" i="5" l="1"/>
  <c r="I5" i="5" l="1"/>
  <c r="I45" i="5"/>
  <c r="I46" i="5"/>
  <c r="I47" i="5"/>
  <c r="I24" i="5"/>
  <c r="I31" i="5"/>
  <c r="I4" i="5"/>
  <c r="I39" i="5"/>
  <c r="I32" i="4" l="1"/>
  <c r="I31" i="4"/>
  <c r="I30" i="4"/>
  <c r="I29" i="4"/>
  <c r="I28" i="4"/>
  <c r="I25" i="4"/>
  <c r="I23" i="4"/>
  <c r="I22" i="4"/>
  <c r="I21" i="4"/>
  <c r="I20" i="4"/>
  <c r="I19" i="4"/>
  <c r="I18" i="4"/>
  <c r="I17" i="4"/>
  <c r="I16" i="4"/>
  <c r="I15" i="4"/>
  <c r="I14" i="4"/>
  <c r="I13" i="4"/>
  <c r="I12" i="4"/>
  <c r="I11" i="4"/>
  <c r="I10" i="4"/>
  <c r="I9" i="4"/>
  <c r="I8" i="4"/>
  <c r="I7" i="4"/>
  <c r="I6" i="4"/>
  <c r="I5" i="4"/>
  <c r="I3" i="4"/>
  <c r="I3" i="5" l="1"/>
  <c r="I6" i="5"/>
  <c r="I7" i="5"/>
  <c r="I8" i="5"/>
  <c r="I9" i="5"/>
  <c r="I10" i="5"/>
  <c r="I11" i="5"/>
  <c r="I12" i="5"/>
  <c r="I13" i="5"/>
  <c r="I14" i="5"/>
  <c r="I15" i="5"/>
  <c r="I16" i="5"/>
  <c r="I17" i="5"/>
  <c r="I18" i="5"/>
  <c r="I19" i="5"/>
  <c r="I20" i="5"/>
  <c r="I21" i="5"/>
  <c r="I22" i="5"/>
  <c r="I23" i="5"/>
  <c r="I25" i="5"/>
  <c r="I27" i="5"/>
  <c r="I28" i="5"/>
  <c r="I29" i="5"/>
  <c r="I30" i="5"/>
  <c r="I32" i="5"/>
  <c r="I33" i="5"/>
  <c r="I34" i="5"/>
  <c r="I35" i="5"/>
  <c r="I36" i="5"/>
  <c r="I37" i="5"/>
  <c r="I38" i="5"/>
  <c r="I41" i="5"/>
  <c r="I42" i="5"/>
  <c r="I43" i="5"/>
  <c r="I44" i="5"/>
  <c r="I48" i="5"/>
  <c r="I49" i="5"/>
  <c r="I50" i="5"/>
  <c r="I51" i="5"/>
  <c r="I52" i="5"/>
  <c r="I54" i="5"/>
  <c r="I55" i="5"/>
  <c r="I57" i="5"/>
  <c r="I58" i="5"/>
  <c r="I59" i="5"/>
  <c r="I56" i="5" l="1"/>
  <c r="I60" i="5"/>
  <c r="I53" i="5"/>
  <c r="I62" i="5"/>
  <c r="I63" i="5"/>
  <c r="I64" i="5"/>
  <c r="I65" i="5"/>
  <c r="I66" i="5"/>
  <c r="I67" i="5"/>
  <c r="I68" i="5"/>
  <c r="I69" i="5"/>
  <c r="I70" i="5"/>
  <c r="I71" i="5"/>
  <c r="I72" i="5"/>
  <c r="I73" i="5"/>
  <c r="I74" i="5"/>
  <c r="I75" i="5"/>
  <c r="I76" i="5"/>
  <c r="I77" i="5"/>
  <c r="I78" i="5"/>
  <c r="I79" i="5"/>
  <c r="I80" i="5"/>
  <c r="I81" i="5"/>
  <c r="I82" i="5"/>
  <c r="I33" i="4"/>
  <c r="I34" i="4"/>
  <c r="I35" i="4"/>
  <c r="I36"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4" i="4"/>
</calcChain>
</file>

<file path=xl/sharedStrings.xml><?xml version="1.0" encoding="utf-8"?>
<sst xmlns="http://schemas.openxmlformats.org/spreadsheetml/2006/main" count="510" uniqueCount="281">
  <si>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</si>
  <si>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</si>
  <si>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</si>
  <si>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</si>
  <si>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</si>
  <si>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</si>
  <si>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</si>
  <si>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</si>
  <si>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</si>
  <si>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</si>
  <si>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</si>
  <si>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</si>
  <si>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</si>
  <si>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</si>
  <si>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</si>
  <si>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</si>
  <si>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</si>
  <si>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</si>
  <si>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</si>
  <si>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</si>
  <si>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</si>
  <si>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</si>
  <si>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随意契約によることとした会計法令の根拠条文及び理由（企画競争又は公募）</t>
    <phoneticPr fontId="3"/>
  </si>
  <si>
    <t>【不動産・建設経済局】</t>
    <rPh sb="1" eb="4">
      <t>フドウサン</t>
    </rPh>
    <rPh sb="5" eb="7">
      <t>ケンセツ</t>
    </rPh>
    <rPh sb="7" eb="10">
      <t>ケイザイキョク</t>
    </rPh>
    <phoneticPr fontId="4"/>
  </si>
  <si>
    <t>建設業取引適正化センター設置業務</t>
  </si>
  <si>
    <t>土地取引情報等の集計及び提供に係る業務</t>
  </si>
  <si>
    <t>.</t>
    <phoneticPr fontId="3"/>
  </si>
  <si>
    <t>支出負担行為担当官
国土交通省不動産・建設経済局長
塩見　英之
東京都千代田区霞が関２－１－３</t>
    <rPh sb="15" eb="18">
      <t>フドウサン</t>
    </rPh>
    <rPh sb="21" eb="23">
      <t>ケイザイ</t>
    </rPh>
    <rPh sb="23" eb="25">
      <t>キョクチョウ</t>
    </rPh>
    <rPh sb="26" eb="28">
      <t>シオミ</t>
    </rPh>
    <rPh sb="29" eb="31">
      <t>ヒデユキ</t>
    </rPh>
    <phoneticPr fontId="4"/>
  </si>
  <si>
    <t>-</t>
  </si>
  <si>
    <t>-</t>
    <phoneticPr fontId="3"/>
  </si>
  <si>
    <t>不動産取引価格情報オンライン回答システムにおける運用・保守業務</t>
  </si>
  <si>
    <t>土地・不動産情報ライブラリの運用・保守業務</t>
  </si>
  <si>
    <t>令和６年度建設関連業者登録システム運用保守及びクラウド基盤提供業務</t>
  </si>
  <si>
    <t>令和７年地価調査業務に係るデータ集計、分析等業務</t>
  </si>
  <si>
    <t>令和６年度マンション管理業登録処理システム等運用保守業務</t>
  </si>
  <si>
    <t>令和６年度賃貸住宅管理業登録等電子申請システム運用保守業務</t>
  </si>
  <si>
    <t>令和６年度建設労働需給調査及び主要建設資材需給・価格動向調査集計業務</t>
  </si>
  <si>
    <t>令和６年度地籍調査地方支援等業務</t>
  </si>
  <si>
    <t>令和６年度　今後の国土数値情報の整備のあり方に関する検討業務</t>
  </si>
  <si>
    <t>令和６年度　国土数値情報ダウンロードサイト運用・保守業務</t>
  </si>
  <si>
    <t>令和６年版土地白書作成業務</t>
  </si>
  <si>
    <t>令和６年度不動産鑑定士試験実施支援業務</t>
  </si>
  <si>
    <t>令和６年度不動産鑑定士等登録管理システム運用等業務</t>
  </si>
  <si>
    <t>令和６年度賃貸住宅管理業等に係る法制度の周知徹底をはじめとする不動産管理業の円滑な運用支援業務</t>
  </si>
  <si>
    <t>令和６年度外国人就労管理システムに係る管理・運営等業務</t>
  </si>
  <si>
    <t>令和６年度　国土数値情報等電子計算機システムの運用環境調達業務</t>
  </si>
  <si>
    <t>令和６年度優秀施工者国土交通大臣顕彰式典運営補助業務</t>
  </si>
  <si>
    <t>令和６年度建設資材労働力需要実態調査業務</t>
  </si>
  <si>
    <t>建設業者・宅建業者等企業情報検索システム改修（宅建業者掲示項目追加）業務</t>
  </si>
  <si>
    <t>令和６年度効率的手法導入推進基本調査（群馬県渋川市）に関する業務</t>
  </si>
  <si>
    <t>不動産投資市場における投資対象不動産の多様化に向けた調査検討業務</t>
  </si>
  <si>
    <t>令和６年度　国土数値情報（洪水浸水想定区域）の整備業務</t>
  </si>
  <si>
    <t>令和６年度効率的手法導入推進基本調査（岩手県宮古市、新潟県弥彦村）に関する業務</t>
  </si>
  <si>
    <t>令和6年度　登記データ及び筆界データの利活用検討業務</t>
  </si>
  <si>
    <t>令和６年度基準点維持管理支援業務</t>
  </si>
  <si>
    <t>令和６年度マンション管理業登録処理システムの電子申請化に係る詳細設計・開発等業務</t>
  </si>
  <si>
    <t>令和６年度効率的手法導入推進基本調査（熊本県菊池市）に関する業務</t>
  </si>
  <si>
    <t>令和６年度建設業構造実態調査業務</t>
  </si>
  <si>
    <t>令和6年度 国土数値情報（宅地造成等工事規制区域・特定盛土等規制区域）の設計及びデータ更新業務</t>
  </si>
  <si>
    <t>令和６年度不動産鑑定士の処遇改善・担い手確保に向けた検討及びキャリアパス等に関する調査業務</t>
  </si>
  <si>
    <t>令和６年度建設関連業者登録システム改修業務</t>
  </si>
  <si>
    <t>支出負担行為担当官
国土交通省不動産・建設経済局長
塩見　英之
東京都千代田区霞が関２－１－３</t>
    <rPh sb="15" eb="18">
      <t>フドウサン</t>
    </rPh>
    <rPh sb="21" eb="23">
      <t>ケイザイ</t>
    </rPh>
    <rPh sb="23" eb="25">
      <t>キョクチョウ</t>
    </rPh>
    <phoneticPr fontId="4"/>
  </si>
  <si>
    <t xml:space="preserve">支出負担行為担当官
国土交通省不動産・建設経済局長
塩見　英之
東京都千代田区霞が関２－１－３
</t>
    <rPh sb="15" eb="18">
      <t>フドウサン</t>
    </rPh>
    <rPh sb="21" eb="23">
      <t>ケイザイ</t>
    </rPh>
    <phoneticPr fontId="4"/>
  </si>
  <si>
    <t>支出負担行為担当官
国土交通省不動産・建設経済局長
平田　研
東京都千代田区霞が関２－１－３</t>
    <rPh sb="15" eb="18">
      <t>フドウサン</t>
    </rPh>
    <rPh sb="21" eb="23">
      <t>ケイザイ</t>
    </rPh>
    <rPh sb="23" eb="25">
      <t>キョクチョウ</t>
    </rPh>
    <phoneticPr fontId="4"/>
  </si>
  <si>
    <t>不動産取引オンライン化等の更なる推進に向けた環境整備に関する調査検討業務</t>
    <rPh sb="10" eb="11">
      <t>カ</t>
    </rPh>
    <rPh sb="11" eb="12">
      <t>トウ</t>
    </rPh>
    <rPh sb="13" eb="14">
      <t>サラ</t>
    </rPh>
    <rPh sb="16" eb="18">
      <t>スイシン</t>
    </rPh>
    <rPh sb="19" eb="20">
      <t>ム</t>
    </rPh>
    <rPh sb="22" eb="26">
      <t>カンキョウセイビ</t>
    </rPh>
    <rPh sb="27" eb="28">
      <t>カン</t>
    </rPh>
    <rPh sb="30" eb="32">
      <t>チョウサ</t>
    </rPh>
    <rPh sb="32" eb="34">
      <t>ケントウ</t>
    </rPh>
    <phoneticPr fontId="4"/>
  </si>
  <si>
    <t>令和６年度土地取引情報座標付与検討業務</t>
  </si>
  <si>
    <t>令和６年度不動産価格指数の分析・公表関連業務</t>
  </si>
  <si>
    <t>令和７年地価調査業務</t>
    <rPh sb="0" eb="2">
      <t>レイワ</t>
    </rPh>
    <rPh sb="3" eb="4">
      <t>ネン</t>
    </rPh>
    <rPh sb="4" eb="6">
      <t>チカ</t>
    </rPh>
    <rPh sb="6" eb="8">
      <t>チョウサ</t>
    </rPh>
    <rPh sb="8" eb="10">
      <t>ギョウム</t>
    </rPh>
    <phoneticPr fontId="4"/>
  </si>
  <si>
    <t>令和６年度土地政策研究会運営支援等業務</t>
  </si>
  <si>
    <t>令和６年度都市部地籍整備推進に関する調査業務</t>
    <rPh sb="8" eb="10">
      <t>チセキ</t>
    </rPh>
    <rPh sb="10" eb="12">
      <t>セイビ</t>
    </rPh>
    <rPh sb="12" eb="14">
      <t>スイシン</t>
    </rPh>
    <rPh sb="15" eb="16">
      <t>カン</t>
    </rPh>
    <rPh sb="18" eb="20">
      <t>チョウサ</t>
    </rPh>
    <rPh sb="20" eb="22">
      <t>ギョウム</t>
    </rPh>
    <phoneticPr fontId="4"/>
  </si>
  <si>
    <t>不動産業による空き家等の流通促進に関する調査検討業務</t>
  </si>
  <si>
    <t>建設業許可・経営事項審査電子申請システム電算処理業務</t>
  </si>
  <si>
    <t>令和６年度不動産管理業に関する実態分析に係る調査検討業務</t>
    <rPh sb="0" eb="2">
      <t>レイワ</t>
    </rPh>
    <rPh sb="3" eb="4">
      <t>ネン</t>
    </rPh>
    <rPh sb="4" eb="5">
      <t>ド</t>
    </rPh>
    <rPh sb="5" eb="8">
      <t>フドウサン</t>
    </rPh>
    <rPh sb="8" eb="10">
      <t>カンリ</t>
    </rPh>
    <rPh sb="10" eb="11">
      <t>ギョウ</t>
    </rPh>
    <rPh sb="12" eb="13">
      <t>カン</t>
    </rPh>
    <rPh sb="15" eb="17">
      <t>ジッタイ</t>
    </rPh>
    <rPh sb="17" eb="19">
      <t>ブンセキ</t>
    </rPh>
    <rPh sb="20" eb="21">
      <t>カカ</t>
    </rPh>
    <rPh sb="22" eb="24">
      <t>チョウサ</t>
    </rPh>
    <rPh sb="24" eb="26">
      <t>ケントウ</t>
    </rPh>
    <rPh sb="26" eb="28">
      <t>ギョウム</t>
    </rPh>
    <phoneticPr fontId="4"/>
  </si>
  <si>
    <t>令和６年度主要都市における高度利用地の地価分析調査業務</t>
  </si>
  <si>
    <t>不動産情報の充実・活用促進に向けた調査検討業務</t>
  </si>
  <si>
    <t>令和６年度不動産価格指数の算出関連業務</t>
  </si>
  <si>
    <t>令和６年度建設工事に係る建設資材の再資源化等に関する調査検討業務</t>
    <rPh sb="21" eb="22">
      <t>トウ</t>
    </rPh>
    <phoneticPr fontId="4"/>
  </si>
  <si>
    <t>令和６年度中堅・中小建設企業の海外進出支援業務</t>
  </si>
  <si>
    <t>令和６年度立竹木調査算定要領の見直し検討業務</t>
  </si>
  <si>
    <t>令和６年度「ＪＡＰＡＮコンストラクション国際賞」に係る検討・運営業務</t>
  </si>
  <si>
    <t>令和６年度 効率的かつ適正な施工確保を行うための技術者制度に関する調査検討業務</t>
  </si>
  <si>
    <t>令和６年度日本・トルコ建設産業会議開催支援業務</t>
  </si>
  <si>
    <t>令和６年度連携協議会運営支援等業務</t>
  </si>
  <si>
    <t>令和６年度我が国不動産企業の国際展開支援業務</t>
  </si>
  <si>
    <t>令和６年度不動産投資の普及促進業務</t>
  </si>
  <si>
    <t>２０２４年度入契法及び品確法に基づく実施状況調査支援等業務</t>
  </si>
  <si>
    <t>令和６年度 社会保険の加入等に関する調査等業務</t>
  </si>
  <si>
    <t>2024年度豊橋市等における入札契約改善推進事業等に係る発注者支援業務</t>
  </si>
  <si>
    <t>2024年度地方公共団体における入札契約改善に向けたハンズオン支援業務</t>
  </si>
  <si>
    <t>ベトナム国との不動産制度に関するワーキンググループ及び日越建設会議等運営支援業務</t>
  </si>
  <si>
    <t>令和６年度地下情報システムの機能改良検討等業務</t>
  </si>
  <si>
    <t>令和６年度建設業界における外国人技術者等の活用に係る支援及び調査業務</t>
  </si>
  <si>
    <t>令和６年度バングラデシュＰＰＰプラットフォーム会合等運営支援業務</t>
  </si>
  <si>
    <t>令和６年度新興国等行政官に向けた不動産・建設産業政策プログラムの実施支援業務</t>
  </si>
  <si>
    <t>不動産分野におけるＥＳＧ投資の更なる拡大に向けた調査検討業務</t>
  </si>
  <si>
    <t>建設産業の担い手確保に向けた女性・若者の入職・定着の促進支援業務</t>
  </si>
  <si>
    <t>令和６年度国土交通行政データを活用した新たな地理空間情報整備の検討業務</t>
  </si>
  <si>
    <t>改正建設業法の円滑な施行に向けた下請取引等の実態把握に係る調査検討業務</t>
  </si>
  <si>
    <t>令和６年度外国人建設技能者の招致・定着に向けた就労動機等実態調査及び他国における施策等調査</t>
  </si>
  <si>
    <t>令和６年度「海外建設・不動産市場データベース」の利用促進に係る調査等業務</t>
  </si>
  <si>
    <t>令和６年度人流データにおける先進技術活用検討調査業務</t>
  </si>
  <si>
    <t>令和６年９月１日現在</t>
    <rPh sb="0" eb="2">
      <t>レイワ</t>
    </rPh>
    <rPh sb="3" eb="4">
      <t>ネン</t>
    </rPh>
    <rPh sb="5" eb="6">
      <t>ガツ</t>
    </rPh>
    <rPh sb="7" eb="8">
      <t>ニチ</t>
    </rPh>
    <rPh sb="8" eb="10">
      <t>ゲンザイ</t>
    </rPh>
    <phoneticPr fontId="4"/>
  </si>
  <si>
    <t>支出負担行為担当官
国土交通省不動産・建設経済局長
平田　研
東京都千代田区霞が関２－１－３</t>
    <rPh sb="15" eb="18">
      <t>フドウサン</t>
    </rPh>
    <rPh sb="21" eb="23">
      <t>ケイザイ</t>
    </rPh>
    <rPh sb="23" eb="25">
      <t>キョクチョウ</t>
    </rPh>
    <rPh sb="26" eb="28">
      <t>ヒラタ</t>
    </rPh>
    <rPh sb="29" eb="30">
      <t>ケン</t>
    </rPh>
    <phoneticPr fontId="4"/>
  </si>
  <si>
    <t>（株）ホロラボ
東京都品川区西五反田８丁目３－６ＴＫ五反田ビル１Ｆ</t>
    <rPh sb="0" eb="3">
      <t>カブ</t>
    </rPh>
    <phoneticPr fontId="4"/>
  </si>
  <si>
    <t>ＰｗＣコンサルティング（同）
東京都千代田区大手町１丁目２番１号</t>
    <rPh sb="12" eb="13">
      <t>ドウ</t>
    </rPh>
    <phoneticPr fontId="4"/>
  </si>
  <si>
    <t>（株）帝国データバンクビジネスサービス
東京都中央区新富１丁目１２番２号</t>
    <rPh sb="0" eb="3">
      <t>カブ</t>
    </rPh>
    <rPh sb="3" eb="5">
      <t>テイコク</t>
    </rPh>
    <phoneticPr fontId="4"/>
  </si>
  <si>
    <t>デロイトトーマツファイナンシャルアドバイザリー（同）
東京都千代田区丸の内３丁目２番３号丸の内二重橋ビルディング</t>
    <phoneticPr fontId="3"/>
  </si>
  <si>
    <t>（株）URリンケージ
東京都江東区東陽２丁目４番２４号</t>
    <rPh sb="0" eb="3">
      <t>カブ</t>
    </rPh>
    <phoneticPr fontId="4"/>
  </si>
  <si>
    <t>（株）パスコ
東京都目黒区下目黒1-7-1</t>
    <rPh sb="1" eb="2">
      <t>カブ</t>
    </rPh>
    <phoneticPr fontId="4"/>
  </si>
  <si>
    <t>明豊ファシリティワークス（株）
東京都千代田区平河町２丁目７番９号</t>
    <rPh sb="0" eb="2">
      <t>メイホウ</t>
    </rPh>
    <rPh sb="12" eb="15">
      <t>カブ</t>
    </rPh>
    <phoneticPr fontId="4"/>
  </si>
  <si>
    <t>阪急コンストラクション・マネジメント（株）
大阪府大阪市北区梅田２丁目２番２２号</t>
    <rPh sb="0" eb="2">
      <t>ハンキュウ</t>
    </rPh>
    <rPh sb="18" eb="21">
      <t>カブ</t>
    </rPh>
    <phoneticPr fontId="4"/>
  </si>
  <si>
    <t>（株）日本アプライドリサーチ研究所
東京都千代田区神田小川町３丁目８番地</t>
    <phoneticPr fontId="3"/>
  </si>
  <si>
    <t>社会システム（株）
東京都渋谷区恵比寿１丁目２０番２２号</t>
    <rPh sb="0" eb="2">
      <t>シャカイ</t>
    </rPh>
    <rPh sb="6" eb="9">
      <t>カブ</t>
    </rPh>
    <phoneticPr fontId="4"/>
  </si>
  <si>
    <t>有限責任監査法人トーマツ
東京都千代田区丸の内３丁目２番３号丸の内二重橋ビルディング</t>
    <rPh sb="0" eb="2">
      <t>ユウゲン</t>
    </rPh>
    <rPh sb="2" eb="4">
      <t>セキニン</t>
    </rPh>
    <rPh sb="4" eb="6">
      <t>カンサ</t>
    </rPh>
    <rPh sb="6" eb="8">
      <t>ホウジン</t>
    </rPh>
    <phoneticPr fontId="4"/>
  </si>
  <si>
    <t>三菱ＵＦＪリサーチ＆コンサルティング（株）
東京都港区虎ノ門５丁目１１番２号</t>
    <phoneticPr fontId="3"/>
  </si>
  <si>
    <t>（株）日本能率協会総合研究所
東京都港区芝公園３丁目１番２２号</t>
    <rPh sb="1" eb="2">
      <t>カブ</t>
    </rPh>
    <rPh sb="3" eb="5">
      <t>ニホン</t>
    </rPh>
    <rPh sb="5" eb="7">
      <t>ノウリツ</t>
    </rPh>
    <rPh sb="7" eb="9">
      <t>キョウカイ</t>
    </rPh>
    <rPh sb="9" eb="11">
      <t>ソウゴウ</t>
    </rPh>
    <rPh sb="11" eb="14">
      <t>ケンキュウジョ</t>
    </rPh>
    <phoneticPr fontId="2"/>
  </si>
  <si>
    <t>（株）オリエンタルコンサルタンツ
東京都渋谷区本町３丁目１２番１号</t>
    <rPh sb="1" eb="2">
      <t>カブ</t>
    </rPh>
    <phoneticPr fontId="4"/>
  </si>
  <si>
    <t>（株）建設技術研究所
東京都中央区日本橋浜町３丁目２１番１号</t>
    <rPh sb="1" eb="2">
      <t>カブ</t>
    </rPh>
    <rPh sb="3" eb="10">
      <t>ケンセツギジュツケンキュウジョ</t>
    </rPh>
    <phoneticPr fontId="4"/>
  </si>
  <si>
    <t>（株）ライダース・パブリシティ
東京都千代田区紀尾井町１番９号</t>
    <rPh sb="1" eb="2">
      <t>カブ</t>
    </rPh>
    <phoneticPr fontId="4"/>
  </si>
  <si>
    <t>（一財）公共用地補償機構
東京都文京区音羽２丁目２番２号</t>
    <rPh sb="1" eb="2">
      <t>イチ</t>
    </rPh>
    <rPh sb="2" eb="3">
      <t>ザイ</t>
    </rPh>
    <rPh sb="4" eb="6">
      <t>コウキョウ</t>
    </rPh>
    <rPh sb="6" eb="8">
      <t>ヨウチ</t>
    </rPh>
    <rPh sb="8" eb="10">
      <t>ホショウ</t>
    </rPh>
    <rPh sb="10" eb="12">
      <t>キコウ</t>
    </rPh>
    <phoneticPr fontId="4"/>
  </si>
  <si>
    <t>（一財）先端建設技術センター
東京都文京区大塚２丁目１５番６号</t>
    <rPh sb="1" eb="2">
      <t>イチ</t>
    </rPh>
    <rPh sb="2" eb="3">
      <t>ザイ</t>
    </rPh>
    <rPh sb="4" eb="8">
      <t>センタンケンセツ</t>
    </rPh>
    <rPh sb="8" eb="10">
      <t>ギジュツ</t>
    </rPh>
    <phoneticPr fontId="4"/>
  </si>
  <si>
    <t>Ｐｒｏｐ　Ｔｅｃｈ　ｐｌｕｓ（株）
東京都千代田区内幸町２丁目１番６号日比谷パークフロント１９階</t>
    <phoneticPr fontId="3"/>
  </si>
  <si>
    <t>（株）日建設計総合研究所
東京都千代田区飯田橋２丁目１８番３号</t>
    <rPh sb="0" eb="3">
      <t>カブ</t>
    </rPh>
    <phoneticPr fontId="4"/>
  </si>
  <si>
    <t>（一財）日本不動産研究所
東京都港区虎ノ門１丁目３番１号</t>
    <rPh sb="1" eb="2">
      <t>イチ</t>
    </rPh>
    <rPh sb="2" eb="3">
      <t>ザイ</t>
    </rPh>
    <rPh sb="4" eb="12">
      <t>ニホンフドウサンケンキュウジョ</t>
    </rPh>
    <phoneticPr fontId="4"/>
  </si>
  <si>
    <t>（株）ニッセイ基礎研究所
東京都千代田区九段北４丁目１番７号</t>
    <rPh sb="0" eb="3">
      <t>カブ</t>
    </rPh>
    <rPh sb="7" eb="9">
      <t>キソ</t>
    </rPh>
    <rPh sb="9" eb="11">
      <t>ケンキュウ</t>
    </rPh>
    <rPh sb="11" eb="12">
      <t>ジョ</t>
    </rPh>
    <phoneticPr fontId="4"/>
  </si>
  <si>
    <t>（一財）建設業情報管理センター
東京都中央区日本橋大伝馬町１４番１号</t>
    <rPh sb="1" eb="2">
      <t>イチ</t>
    </rPh>
    <rPh sb="2" eb="3">
      <t>ザイ</t>
    </rPh>
    <rPh sb="4" eb="11">
      <t>ケンセツギョウジョウホウカンリ</t>
    </rPh>
    <phoneticPr fontId="4"/>
  </si>
  <si>
    <t>アジア航測（株）
東京都新宿区西新宿６丁目１４番１号新宿グリーンタワービル</t>
    <phoneticPr fontId="3"/>
  </si>
  <si>
    <t>（一財）土地総合研究所
東京都港区虎ノ門１丁目１６番１７号虎の門センタービル９階</t>
    <rPh sb="4" eb="6">
      <t>トチ</t>
    </rPh>
    <rPh sb="6" eb="11">
      <t>ソウゴウケンキュウジョ</t>
    </rPh>
    <phoneticPr fontId="4"/>
  </si>
  <si>
    <t>（公社）日本不動産鑑定士協会連合会
東京都港区虎ノ門３丁目１１番１５号ＳＶＡＸＴＴビル</t>
    <rPh sb="1" eb="3">
      <t>コウシャ</t>
    </rPh>
    <rPh sb="4" eb="6">
      <t>ニホン</t>
    </rPh>
    <rPh sb="6" eb="9">
      <t>フドウサン</t>
    </rPh>
    <rPh sb="9" eb="12">
      <t>カンテイシ</t>
    </rPh>
    <rPh sb="12" eb="14">
      <t>キョウカイ</t>
    </rPh>
    <rPh sb="14" eb="17">
      <t>レンゴウカイ</t>
    </rPh>
    <phoneticPr fontId="4"/>
  </si>
  <si>
    <t>（株）ゼンリン
福岡県北九州市戸畑区中原新町3番1号</t>
    <rPh sb="1" eb="2">
      <t>カブ</t>
    </rPh>
    <phoneticPr fontId="4"/>
  </si>
  <si>
    <t>富士通（株）
神奈川県川崎市中原区上小田中４丁目１−１</t>
    <rPh sb="0" eb="3">
      <t>フジツウ</t>
    </rPh>
    <rPh sb="4" eb="5">
      <t>カブ</t>
    </rPh>
    <phoneticPr fontId="4"/>
  </si>
  <si>
    <t>（株）ビッグツリーテクノロジー＆コンサルティング
東京都港区三田３丁目１３番１６号</t>
    <rPh sb="1" eb="2">
      <t>カブ</t>
    </rPh>
    <phoneticPr fontId="4"/>
  </si>
  <si>
    <t>（公財）建設業適正取引推進機構
東京都千代田区五番町１２番地３</t>
    <rPh sb="1" eb="3">
      <t>コウザイ</t>
    </rPh>
    <rPh sb="4" eb="7">
      <t>ケンセツギョウ</t>
    </rPh>
    <rPh sb="7" eb="9">
      <t>テキセイ</t>
    </rPh>
    <rPh sb="9" eb="11">
      <t>トリヒキ</t>
    </rPh>
    <rPh sb="11" eb="13">
      <t>スイシン</t>
    </rPh>
    <rPh sb="13" eb="15">
      <t>キコウ</t>
    </rPh>
    <phoneticPr fontId="4"/>
  </si>
  <si>
    <t>（株）インテック
富山県富山市牛島新町5-5</t>
    <rPh sb="0" eb="3">
      <t>カブ</t>
    </rPh>
    <phoneticPr fontId="4"/>
  </si>
  <si>
    <t>（株）ＣＣＮグループ
東京都千代田区神田鍛冶町３丁目７番４号</t>
    <rPh sb="1" eb="2">
      <t>カブ</t>
    </rPh>
    <phoneticPr fontId="4"/>
  </si>
  <si>
    <t>令和６年度都市再生街区基本調査及び都市部官民境界基本調査の成果の提供システムの運営業務</t>
    <phoneticPr fontId="3"/>
  </si>
  <si>
    <t>（株）きもと
埼玉県さいたま市中央区鈴谷４丁目６番３５号</t>
    <rPh sb="1" eb="2">
      <t>カブ</t>
    </rPh>
    <phoneticPr fontId="4"/>
  </si>
  <si>
    <t>エム・アール・アイリサーチアソシエイツ（株）
東京都千代田区永田町２丁目１０番３号</t>
    <rPh sb="20" eb="21">
      <t>カブ</t>
    </rPh>
    <phoneticPr fontId="4"/>
  </si>
  <si>
    <t>内外地図（株）
東京都千代田区神田小川町３丁目２２番地</t>
    <rPh sb="0" eb="4">
      <t>ナイガイチズ</t>
    </rPh>
    <rPh sb="5" eb="6">
      <t>カブ</t>
    </rPh>
    <phoneticPr fontId="4"/>
  </si>
  <si>
    <t>勝美印刷（株）
東京都文京区白山１丁目１３番７号</t>
    <rPh sb="0" eb="4">
      <t>ショウビインサツ</t>
    </rPh>
    <rPh sb="5" eb="6">
      <t>カブ</t>
    </rPh>
    <phoneticPr fontId="4"/>
  </si>
  <si>
    <t>（一財）土地情報センター
東京都千代田区二番町６番地３</t>
    <rPh sb="1" eb="3">
      <t>イチザイ</t>
    </rPh>
    <phoneticPr fontId="4"/>
  </si>
  <si>
    <t>日本通信紙（株）
東京都文京区向丘１丁目１３番１号４階</t>
    <rPh sb="0" eb="4">
      <t>ニホンツウシン</t>
    </rPh>
    <rPh sb="4" eb="5">
      <t>カミ</t>
    </rPh>
    <rPh sb="6" eb="7">
      <t>カブ</t>
    </rPh>
    <phoneticPr fontId="4"/>
  </si>
  <si>
    <t>（株）ジーソル
埼玉県川口市川口３丁目２番リプレ川口一番街１－２０８</t>
    <rPh sb="1" eb="2">
      <t>カブ</t>
    </rPh>
    <phoneticPr fontId="4"/>
  </si>
  <si>
    <t>東芝デジタルソリューションズ（株）
神奈川県川崎市幸区堀川町７２番地３４</t>
    <phoneticPr fontId="3"/>
  </si>
  <si>
    <t>（株）システムサポート
石川県金沢市本町1-5-2 リファーレ9F</t>
    <rPh sb="0" eb="3">
      <t>カブ</t>
    </rPh>
    <phoneticPr fontId="4"/>
  </si>
  <si>
    <t>（株）船井総合研究所
大阪府大阪市中央区北浜４丁目４番１０号</t>
    <rPh sb="1" eb="2">
      <t>カブ</t>
    </rPh>
    <rPh sb="3" eb="5">
      <t>フナイ</t>
    </rPh>
    <rPh sb="5" eb="7">
      <t>ソウゴウ</t>
    </rPh>
    <rPh sb="7" eb="10">
      <t>ケンキュウジョ</t>
    </rPh>
    <phoneticPr fontId="4"/>
  </si>
  <si>
    <t>（公社）全国国土調査協会
東京都千代田区永田町１丁目１１番３２号全国町村会館西館８階</t>
    <rPh sb="1" eb="3">
      <t>コウシャ</t>
    </rPh>
    <rPh sb="4" eb="8">
      <t>ゼンコクコクド</t>
    </rPh>
    <rPh sb="8" eb="10">
      <t>チョウサ</t>
    </rPh>
    <rPh sb="10" eb="12">
      <t>キョウカイ</t>
    </rPh>
    <phoneticPr fontId="4"/>
  </si>
  <si>
    <t>（株）テストイベント企画
東京都中央区銀座６丁目４番８号曽根ビル３階</t>
    <rPh sb="1" eb="2">
      <t>カブ</t>
    </rPh>
    <phoneticPr fontId="4"/>
  </si>
  <si>
    <t>（株）ナビット
東京都千代田区九段南１丁目５番５号</t>
    <phoneticPr fontId="4"/>
  </si>
  <si>
    <t>（公社）全国国土調査協会
東京都千代田区永田町１丁目１１番３２号全国町村会館西館８階</t>
    <rPh sb="1" eb="3">
      <t>コウシャ</t>
    </rPh>
    <rPh sb="4" eb="6">
      <t>ゼンコク</t>
    </rPh>
    <rPh sb="6" eb="8">
      <t>コクド</t>
    </rPh>
    <rPh sb="8" eb="10">
      <t>チョウサ</t>
    </rPh>
    <rPh sb="10" eb="12">
      <t>キョウカイ</t>
    </rPh>
    <phoneticPr fontId="4"/>
  </si>
  <si>
    <t>EYストラテジー・アンド・コンサルティング(株)
東京都千代田区有楽町１丁目１番２号</t>
    <rPh sb="21" eb="24">
      <t>カブシキガイシャ</t>
    </rPh>
    <phoneticPr fontId="4"/>
  </si>
  <si>
    <t>朝日航洋（株）
東京都江東区新木場４丁目７番４１号</t>
    <rPh sb="0" eb="2">
      <t>アサヒ</t>
    </rPh>
    <rPh sb="2" eb="4">
      <t>コウヨウ</t>
    </rPh>
    <rPh sb="4" eb="7">
      <t>カブ</t>
    </rPh>
    <phoneticPr fontId="4"/>
  </si>
  <si>
    <t>かなめ測量（株）
茨城県つくば市要４５８番地１</t>
    <rPh sb="3" eb="5">
      <t>ソクリョウ</t>
    </rPh>
    <rPh sb="5" eb="8">
      <t>カブ</t>
    </rPh>
    <phoneticPr fontId="4"/>
  </si>
  <si>
    <t>（株）建設技術研究所
東京都中央区日本橋浜町３丁目２１番１号</t>
    <rPh sb="0" eb="3">
      <t>カブ</t>
    </rPh>
    <rPh sb="3" eb="5">
      <t>ケンセツ</t>
    </rPh>
    <rPh sb="5" eb="7">
      <t>ギジュツ</t>
    </rPh>
    <rPh sb="7" eb="9">
      <t>ケンキュウ</t>
    </rPh>
    <rPh sb="9" eb="10">
      <t>ジョ</t>
    </rPh>
    <phoneticPr fontId="4"/>
  </si>
  <si>
    <t>令和6年度  登記所備付地図データ等の活用による地籍調査の効率化等に係る検討等業務</t>
    <phoneticPr fontId="3"/>
  </si>
  <si>
    <t>（株）ＪＯＮ
東京都新宿区新小川町５番１号</t>
    <rPh sb="0" eb="3">
      <t>カブ</t>
    </rPh>
    <phoneticPr fontId="4"/>
  </si>
  <si>
    <t>（株）かんこう
大阪府大阪市城東区野江１丁目１２番８号</t>
    <rPh sb="0" eb="3">
      <t>カブ</t>
    </rPh>
    <phoneticPr fontId="4"/>
  </si>
  <si>
    <t>（株）ナビット
東京都千代田区九段南１丁目５番５号</t>
    <rPh sb="1" eb="2">
      <t>カブ</t>
    </rPh>
    <phoneticPr fontId="4"/>
  </si>
  <si>
    <t>株式会社 八州
東京都江東区木場５丁目８番４０号</t>
    <phoneticPr fontId="3"/>
  </si>
  <si>
    <t>（株）協振技建
東京都文京区大塚３丁目１９番７号</t>
    <rPh sb="0" eb="3">
      <t>カブ</t>
    </rPh>
    <phoneticPr fontId="4"/>
  </si>
  <si>
    <t>株式会社エスアイ総合研究所
東京都港区赤坂６丁目１９番１－２０１号</t>
    <rPh sb="0" eb="4">
      <t>カブシキガイシャ</t>
    </rPh>
    <rPh sb="8" eb="13">
      <t>ソウゴウケンキュウジョ</t>
    </rPh>
    <phoneticPr fontId="4"/>
  </si>
  <si>
    <t>（株）ユー・エス・イー
福岡県久留米市長門石２丁目１０番５８号</t>
    <rPh sb="1" eb="2">
      <t>カブ</t>
    </rPh>
    <phoneticPr fontId="4"/>
  </si>
  <si>
    <t>適正な工期設定等による働き方改革の推進、災害対応時等の生産性向上の促進に係る調査検討等業務</t>
    <phoneticPr fontId="3"/>
  </si>
  <si>
    <t>宅地建物取引業免許事務処理システム電算処理等業務</t>
  </si>
  <si>
    <t>（一財）不動産適正取引推進機構
東京都港区虎ノ門３丁目８番２１号</t>
    <rPh sb="1" eb="2">
      <t>イチ</t>
    </rPh>
    <rPh sb="2" eb="3">
      <t>ザイ</t>
    </rPh>
    <rPh sb="4" eb="7">
      <t>フドウサン</t>
    </rPh>
    <rPh sb="7" eb="9">
      <t>テキセイ</t>
    </rPh>
    <rPh sb="9" eb="11">
      <t>トリヒキ</t>
    </rPh>
    <rPh sb="11" eb="13">
      <t>スイシン</t>
    </rPh>
    <rPh sb="13" eb="15">
      <t>キコウ</t>
    </rPh>
    <phoneticPr fontId="4"/>
  </si>
  <si>
    <t>令和６年不動産鑑定士試験（短答式試験）会場の賃借（東京都）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</si>
  <si>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（株）テーオ－シー
東京都品川区西五反田７丁目２２番１７号</t>
    <rPh sb="1" eb="2">
      <t>カブ</t>
    </rPh>
    <phoneticPr fontId="4"/>
  </si>
  <si>
    <t>令和６年不動産鑑定士試験（論文式試験）会場の賃借（東京都）</t>
  </si>
  <si>
    <t>令和６年不動産鑑定士試験（論文式試験）会場の賃借（大阪府）</t>
  </si>
  <si>
    <t>令和６年不動産鑑定士試験（論文式試験）会場の賃借（福岡県）</t>
  </si>
  <si>
    <t>（株）天満研修センター
大阪府大阪市北区錦町２番２１号</t>
    <rPh sb="1" eb="2">
      <t>カブ</t>
    </rPh>
    <rPh sb="3" eb="5">
      <t>テンマン</t>
    </rPh>
    <rPh sb="5" eb="7">
      <t>ケンシュウ</t>
    </rPh>
    <phoneticPr fontId="4"/>
  </si>
  <si>
    <t xml:space="preserve">（公財）福岡県中小企業振興センター
福岡県福岡市博多区吉塚本町９番１５号	</t>
    <rPh sb="1" eb="3">
      <t>コウザイ</t>
    </rPh>
    <rPh sb="4" eb="7">
      <t>フクオカケン</t>
    </rPh>
    <rPh sb="7" eb="9">
      <t>チュウショウ</t>
    </rPh>
    <rPh sb="9" eb="11">
      <t>キギョウ</t>
    </rPh>
    <rPh sb="11" eb="13">
      <t>シンコウ</t>
    </rPh>
    <phoneticPr fontId="4"/>
  </si>
  <si>
    <t>令和６年度建設分野外国人材の受入れに係る制度推進事業等業務</t>
    <phoneticPr fontId="3"/>
  </si>
  <si>
    <t>（一財）国際建設技能振興機構
東京都千代田区鍛冶町１丁目９番９号</t>
    <phoneticPr fontId="4"/>
  </si>
  <si>
    <t>○根拠条文
　会計法第29条の３第４項
　予算決算及び会計令第102条の４第３号
○理由
　令和５年７月に第三次国土形成計画（全国計画）が閣議決定され、人口減少下において持続可能な国土と地域を形成するためには、地域の将来像を見据えた上で、優先的に維持したい土地を明確化し、粗放的な管理や最小限の管理の導入など、最適な国土利用・管理を選択していくことが重要とされた。今後、全国において管理不全状態の土地が増加する懸念があることから、地域の類型に応じた土地の利用・管理に関する今日的課題を整理し、これからの時代にふさわしい空き地等の有効な活用・管理のあり方等について検討を行うため土地政策研究会を立ち上げた。
　本業務は、この土地政策研究会の運営支援を行うものです。なお、運営支援とは、土地政策研究会に関する日程、会議内容等に関する調整を有識者等と行うほか、会議開催に係る費用の支払等を行う。
　こ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がふさわしいと判断し、当省所定の統一的な場所に掲示するとともに、当省所管のホームページに掲載したところ、２者から企画提案書が提出された。
　契約の相手方としての妥当性を検証するため、企画競争有識者委員会及び企画競争委員会において企画提案書の審査を行った結果、一般財団法人土地総合研究所については、実施方針、実施体制、担当職員の適性等、企画提案書のとりまとめの評価項目が他者より優位であったことから、契約の相手方として妥当であると判断された。
　したがって、一般財団法人土地総合研究所を契約相手方として特定し、随意契約を行うものである。</t>
    <rPh sb="166" eb="168">
      <t>センタク</t>
    </rPh>
    <phoneticPr fontId="3"/>
  </si>
  <si>
    <t>〇根拠条文
　会計法第２９条の３第４項
　予算決算及び会計令第１０２条の４第３号
〇理由
　「国土交通省の公共用地の取得に伴う損失補償基準の運用方針」第７及び第25ないし第31に規定する立竹木の補償に係る調査算定は、「立竹木調査算定要領」（以下、「立竹木要領」とする。）を適用して調査算定を行うこととしている。
　例えば、庭木等の区分にあっては樹種、樹高等について毎木により調査を行い、定められた単価を乗じて移植費用又は伐採費用を算出し、用材林の区分にあっては樹種、胸高直径等について毎木により調査を行い、定められた単価を乗じて伐採費用又は取得費用を算定しているが、用地業務の合理化・迅速化を図るため、立竹木調査算定方法の合理化を検討し、立竹木要領の見直しを目指すことを本業務の目的としている。
　そのため、本業務の実施にあたっては、公共用地の取得に関する補償基準に精通し、立竹木調査算定方法合理化のための具体的な検討案やその検討手法を具体的に提示できる者であることが求められることから、価格中心による一般競争に馴染まないため、実施しうる者を特定するため、企画競争による評価を実施した。
　公募の結果、企画提案書を提出したのは、上記業者１社であり、その企画提案書の内容について、「業務の理解度・実施方針の的確性」「調査手法の具体性・独自の提案」「実施体制の充実度・作業工程の妥当性」「配置予定職員の業務経験等・配置予定職員の専任性」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うことのできる者であることから、会計法第29条の３第４項、予算決算及び会計令第102条の４第３号により、本業務について上記業者と随意契約するものである。</t>
  </si>
  <si>
    <t>会計法第29条の３第４項
予算決算及び会計令第102条の４第３号
建設業許可・経営事項審査電子申請システムは、従前より紙による申請のみであった建設業許可及び経営事項審査に係る行政手続を申請者等が電子申請により行い、手数料納付、結果通知までのフローをシステム上で一貫して行うことを目的とし、国土交通省（地方整備局、北海道開発局及び沖縄総合事務局を含む。）及び47都道府県（以下、「許可行政庁」という。）が共同利用するシステムである。本業務は、本システムの管理・運営に係る電算処理業務を行うものである。
本件における随意契約理由は、公共調達の適正化について（H18年財計第2017号）１(２)①イ(二)掲げる「地方公共団体との取決めにより、契約の相手方が一に定められているもの」に該当する。
許可行政庁が共同して本システムの円滑かつ適正な運営と本システムの利用・活用の促進を図ることを目的として立ち上げた建設業許可・経営事項審査電子申請システム運営協議会において、管理・運営機関の選定が議決事項として定められており、選定にあたっては、本業務を行うために十分な建設業法への理解及び必要な経理的かつ技術的な基礎を有しており、本業務が不正に行われるおそれがないと認められる者でなければならないとしている。
第２回運営協議会(令和４年３月29日)において、管理・運営機関の選定について建議されており、建設業情報管理システムの管理委託業務を約35年間にわたり各行政庁と行っている実績がある上記法人が、選定基準を満たしている者として議決された。
以上の理由から、本業務については、一般財団法人建設業情報管理センターが唯一の契約相手方であり、随意契約を締結するものである。</t>
  </si>
  <si>
    <t>会計法第２９条の３第４項　
予算決算及び会計令第１０２条の４第３号
本業務は、建設リサイクル法の施行状況や、建設資材の再資源化等の調査・検討を行う過程で建設資材の再資源化に関わる検討会も開催するため、建設リサイクル制度及び建設廃棄物の需給動向に関する知識、経験が必要であることから、価格中心による一般競争には馴染まないため、検討会の運営支援における関係団体の選定と調整における留意事項を特定テーマとする企画提案書を公募し、審査することとした。</t>
  </si>
  <si>
    <t>会計法第２９条の３第４項
予算決算及び会計令第１０２条の４第３号
本業務を行うためには、これまでの制度改正や検討会での議論 を踏まえ、施工管理に関する ＩＣＴ技術の進展を踏まえた技術者配置要件の合理化や、技術検定 制度の見直し等、効率的かつ適正な施工管理の実現に向けた技術者制度のあり方に関する調査検討を行う 必要があることから、 価格中心による一般競争には 馴染まないため 、 業務内容の具体的な実施方法に対する企画提案に対して、業務の理解度、業務実施の的確性、具体性、実現性、独創性の観点から評価を行う企画競争を実施した。</t>
  </si>
  <si>
    <t>会計法第２９条の３第４項
予算決算及び会計令第１０２条の４第３号
令和６年４月から時間外労働の上限規制が建設業にも適用されるなか、建設業が社会
資本整備の担い手、地域の守り手としての役割を果たしつつ、魅力ある産業として持続的に発展していくには担い手の確保に向けて、働き方改革や生産性向上をより一層推進していくことが必要である。
建設業の働き方改革を推進するため、「工期に関する基準」（令和２年７月中央建設業審議会作成・勧告）の周知や特定の業種・発注者団体への働きかけを行うとともに、より詳細な実態調査を実施し改善策を検討する必要がある。
また、建設業の働き方改革を進める上では、発注者による理解・協力に加えて、受注者
側にも生産性向上の自助努力が求められ、建築物の生産プロセス及び維持管理における
建築BIMの活用や、バックオフィスからの業務サポート等も有効であり、これらをはじめとした事例の横展開も有用である。特に、近年各地で災害が激甚化・頻発化する中、現場にいち早く駆け付け応急・復旧活動を担う地域建設企業の重要性はますます高まっており、地域建設企業の災害対応力向上も促進する必要がある。
本業務では、建設業の働き方改革及び生産性向上を実現するため、民間発注工事における適正な工期設定や災害対応時等を含め生産性向上に向けた取組の推進を行う。
本業務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t>
  </si>
  <si>
    <t>会計法第２９条の３第４項
予算決算及び会計令第１０２条の４第３号
本業務は、「公共工事の入札及び契約の適正化の促進に関する法律（平成12 年11 月27 日法律第127 号）」第19 条の規定により、国、特殊法人等及び地方公共団体に対して国土交通省、財務省及び総務省の連名で毎年度実施する調査及び「公共工事の品質確保の促進に関する法律（平成17 年３月31 日法律第18 号）」第22 条の規定に基づき定められた「発注関係事務の運用に関する指針（平成27 年１月30 日公共工事の品質確保の促進に関する関係省庁連絡会議）」により、公共工事の発注者に対して国土交通省が毎年度実施する調査について、調査票の改修、調査票の回収・集計及び調査結果の公表資料作成等を支援することを目的としている。本業務の実施にあたっては、誤回答等を防止するための効果的かつ実効的な手段を検討するほか、所定の期間内において、迅速かつ確実に集計作業を実施することが必要で
ある。さらに、地方公共団体における入札契約制度の実態について深い理解が求められる。
このため、価格中心による一般競争には馴染まないことから、企画提案を求める企画
競争を実施し、企画提案書を公募、審議した上で最も優れたものを選定することとした。</t>
  </si>
  <si>
    <t>会計法第２９条の３第４項
予算決算及び会計令第１０２条の４第３号
本業務は、公共工事の発注者である地方公共団体がその体制及び能力を考慮しつつ、地域の実情等に応じて入札契約制度等の改善を推進できるよう、地方公共団体に対して専門家等を派遣し、支援対象事業の性格や地域の実情等を踏まえた課題の整理、新たに
導入あるいは改善する入札契約制度等において必要となる検討の支援等を行うことにより、入札契約制度の適正化を推進し、その知見と成果を全国に展開することを目的とするものである。
本業務の実施にあたっては、発注者の体制や地域の実情等を踏まえた課題整理及び限られた業務期間での最適な入札契約制度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このため、価格中心による一般競争には馴染まないことから、企画提案を求める企画競争を実施し、企画提案書を公募、審議した上で最も優れた者を選定することとした。</t>
  </si>
  <si>
    <t>会計法第２９条の３第４項
予算決算及び会計令第１０２条の４第３号
本業務は、公共工事の発注者である地方公共団体がその体制及び能力を考慮しつつ、地域の実情等に応じて入札契約制度等の改善を推進できるよう、課題の整理、新たに導入あるいは改善すべき入札契約制度等において必要となる検討の支援等を行うことにより、対象団体の入札契約制度の適正化を推進することを目的とするものである。
本業務の実施にあたっては、発注者の体制や地域の実情等を踏まえた課題整理及び限られた業務期間での最適な支援方法の検討等、地方公共団体における入札契約制度の実態について深い理解が求められる。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</si>
  <si>
    <t>国土交通省では毎年、建設業法第３１条第１項及び第４２条の２第１項の規定に基づき、元請・下請間の取引等について実態を把握するため、下請取引等実態調査を実施しており、調査結果は建設業法に基づく立入検査の端緒情報として活用するとともに、建設業法令違反や適正ではない取引を行った建設業者に対して是正するよう指導を実施している。
このような中、本年６月に改正建設業法の公布が予定されており、技能労働者の賃金原資である労務費の確保とその行き渡りのための措置が講じられるところであるが、労務費行き渡りのための環境を早急に整備していくためには、適正な見積りプロセスの確保など新たに導入されるルールについて、速やかに定着を図っていく必要がある。このため、先行的にこれらのルールに係る取引実態を調査するとともに、とりわけ適正な請負代金や工期の確保を阻害する不適切な行為やその内容を的確に把握し、国土交通省の職員で構成する「建設Gメン」による改善指導等に効果的に繋げていく必要がある。
本業務は、建設業法での遵守状況をはじめ、労務費の行き渡り状況等など元請・下請間の取引等について実態について把握すべく、調査票等の印刷・発送や調査結果の集計等及び建設業法令違反行為の疑義がある建設業者の抽出作業等を行い、改正建設業法の円滑な施行に向けた調査・検討を目的とするものである。
調査項目ごとに単純集計及び複数項目の結果を複合させたクロス集計（３重以上のクロ
ス集計含む）を行うとともに、集計結果から見る全体傾向や設問別の詳細な分析や考察をま
とめた調査報告書を作成し、調査票の集計後、簡易的な分析を加えた速報報告を行うことが求められることから、価格中心の一般競争には馴染まないため、企画競争による公募を実施した。</t>
  </si>
  <si>
    <t>2024年度上田市及び伊万里市における入札契約改善推進事業に係る発注者支援業務</t>
    <phoneticPr fontId="3"/>
  </si>
  <si>
    <t>会計法第２９条の３第４項
予算決算及び会計令第１０２条の４第３号
本業務は、公共工事の発注者である地方公共団体がその体制及び能力を考慮しつつ、地域の実情等に応じて入札契約制度等の改善を推進できるよう、地方公共団体に対して専門家等を派遣し、支援対象事業の性格や地域の実情等を踏まえた課題の整理、新たに導入あるいは改善する入札契約制度等において必要となる検討の支援等を行うことにより、入札契約制度の適正化を推進し、その知見と成果を全国に展開することを目的とするものである。本業務の実施にあたっては、発注者の体制や地域の実情を踏まえた課題整理及び限られた業務期間での最適な入札契約制度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phoneticPr fontId="3"/>
  </si>
  <si>
    <t>　本業務実施にあたっては、関連する分野についての広範で深い知識や経験が求められるとともに、本業務の目的等を十分理解した上で、的確かつ具体的で実現可能な検討を行う必要があることから、価格中心による一般競争には馴染まないと判断し、企画競争を実施した。
　企画競争の結果、１社から企画提案書の提出があり、その内容について審査を行った結果、当該者の提案内容が、業務実施体制、企画提案の具体性の面で的確に整理された提案内容であるとの審査結果であったため、本業務の実施者として選定し、随意契約によることとした。
＜会計法第２９条の３第４項、予算決算及び会計令第１０２条の４第３号＞</t>
    <rPh sb="166" eb="168">
      <t>トウガイ</t>
    </rPh>
    <rPh sb="168" eb="169">
      <t>シャ</t>
    </rPh>
    <rPh sb="236" eb="238">
      <t>ズイイ</t>
    </rPh>
    <rPh sb="238" eb="240">
      <t>ケイヤク</t>
    </rPh>
    <phoneticPr fontId="3"/>
  </si>
  <si>
    <t>　本事業を行うためには、事業内容を的確に把握し、確実かつ円滑に事業を実施することが求められることから、入札価格を重視した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２社から企画提案書の提出があった。内容を審査した結果、特定した業者から提出された企画提案書は、本事業の目的、条件、内容を十分に理解し、具体的な目標を設定し、妥当性のある手順で計画的な事業の実施が期待できる内容となっていたことから、本事業の実施者として特定し、随意契約によることとした。
＜会計法第２９条の３第４項、予算決算及び会計令第１０２条の４第３号＞</t>
    <rPh sb="184" eb="185">
      <t>シャ</t>
    </rPh>
    <rPh sb="210" eb="212">
      <t>トクテイ</t>
    </rPh>
    <rPh sb="214" eb="216">
      <t>ギョウシャ</t>
    </rPh>
    <rPh sb="312" eb="316">
      <t>ズイイケイヤク</t>
    </rPh>
    <phoneticPr fontId="3"/>
  </si>
  <si>
    <t>予定価格非公表</t>
  </si>
  <si>
    <t>会計法第29条の3第4項、予決令第102条の4第三号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うち430地点は休止）に設定され、鑑定評価業務等に従事する約2,300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</si>
  <si>
    <t>会計法第29条の3第4項、予決令第102条の4第三号
本業務は、地価動向を先行的に表しやすい主要都市における高度利用地の80程度の地区について、詳細な市場分析を行うとともに、その土地価格を判定（年１回：価格時点　令和５年１月１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１者から企画提案書が提出された。
企画提案書を審査した結果、実施方針、特定テーマに係る提案、実施体制の充実度、担当予定職員の適性等が的確であると認められたことから、一般財団法人日本不動産研究所を本業務の実施者として最適格者と判断し特定したものである。
よって、本業務は、会計法第29条の３第４項及び予算決算及び会計令第102条の４第３号により、一般財団法人日本不動産研究所と随意契約するものである。</t>
  </si>
  <si>
    <t>会計法第29条の3第4項、予決令第102条の4第三号
不動産鑑定士試験は、不動産の鑑定評価に関する法律第12条に基づき毎年1回以上実施しなければならないものとされているが、令和6年の不動産鑑定士試験は、短答式試験が5月19日（日）に全国10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6年１月22日から参加者の有無を確認する公募手続きに係る参加意思確認書の提出を求める公示を行ったが、提出期限までに応募者がなかった。
このため、本件履行可能な者は、過去に国家試験開催実績があ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t>
  </si>
  <si>
    <t>会計法第29条の3第4項、予決令第102条の4第三号
不動産鑑定士試験は、不動産の鑑定評価に関する法律第12条に基づき毎年1回以上実施しなければならないものとされているが、令和6年の不動産鑑定士試験は、論文式試験が８月３日(土)から８月５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6年１月22日から参加者の有無を確認する公募手続きに係る参加意思確認書の提出を求める公示を行ったが、提出期限までに応募者がなかった。
このため、本件履行可能な者は、過去に国家試験開催実績があ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t>
  </si>
  <si>
    <t>会計法第29条の3第4項、予決令第102条の4第三号
不動産鑑定士試験は、不動産の鑑定評価に関する法律第12条に基づき毎年1回以上実施しなければならないものとされているが、令和6年の不動産鑑定士試験は、論文式試験が８月３日(土)から８月５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6年１月22日から参加者の有無を確認する公募手続きに係る参加意思確認書の提出を求める公示を行ったが、提出期限までに応募者がなかった。
このため、本件履行可能な者は、過去に開催実績がある特定法人等たる株式会社天満研修センターのみと判断されることから、同通達10（1）の規定により随意契約手続に移行することとし、会計法第29条の3第4項、予算決算及び会計令第102条の4第3号に基づき、上記２．に掲げる契約の相手方である株式会社天満研修センターと随意契約を行うものである。</t>
  </si>
  <si>
    <t>根拠条文：会計法第２９条の３第４項
予算決算及び会計令第１０２条の４第３号
国土交通省では、不動産価格の動向を把握し、金融・マクロ経済政策へ活用するとともに、不動産市場の透明性向上・不動産取引の活性化を図ること等を目的として、年間約100万件の登記情報を基に、毎月不動産価格指数（住宅、商業用不動産）の公表を行っている。
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ことを目的としており、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公募の結果、2者から企画提案書が提出された。
これについて、評価項目別に企画提案書の審査を行った結果、本業務の目的、条件、内容を理解した上で、課題解決に必要な内容を具体的に記載し、それらを業務実施フロー・工程表に反映しており、的確かつ実現性が高い提案内容であることから、株式会社ゼンリンを相手方として特定し、随意契約を行う。</t>
    <rPh sb="498" eb="500">
      <t>テイアン</t>
    </rPh>
    <rPh sb="500" eb="502">
      <t>ナイヨウ</t>
    </rPh>
    <phoneticPr fontId="3"/>
  </si>
  <si>
    <t>根拠条文：会計法第２９条の３第４項
予算決算及び会計令第１０２条の４第３号
不動産取引の活性化を図るためには、不動産情報の整備を通じた不動産市場の透明化を図ることが重要である。このような観点から国土交通省では、2012年８月より不動産価格指数（住宅）の試験運用を開始し、2015年3月に本格運用に移行した。2016年３月には、不動産価格指数（商業用不動産）の試験運用を開始し、2020年６月より住宅、商業用不動産共に、季節調整値の公表を開始した。また、2020年４月に既存住宅販売量指数の試験運用を開始し、2022年３月に既存住宅販売量指数の確報値及び法人取引量指数の初回公表を予定している。一方で、民間においても各社がそれぞれ不動産情報の収集を行っている分野も多く、更なる不動産情報の拡充に向けては、公的な情報に加え、民間が所有する情報も活用することが必要である。
本業務は、不動産情報の拡充のため、既に公表を行っている不動産価格指数（住宅用・商業用不動産）の分析・公表関連業務を行うことを目的としており、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1者より企画提案書が提出された。これについて、評価項目別に企画提案書の審査を行った結果、同者の提案は、高い評価を得た。本業務に必要となる専門知識及び業務体制を有しており、また、適切な業務フローの提示と業務内容における具体的な検討もなされていることから、本業務を適切に実施できると判断した。
したがって、同社を相手方として特定し、随意契約を行う。</t>
  </si>
  <si>
    <t>根拠条文：会計法第２９条の３第４項
予算決算及び会計令第１０２条の４第３号
2008年の金融危機以降、IMF等から求められている金融関連指標整備への対応、不動産市場の透明性向上・不動産取引の活性化を図ること等を目的として、国土交通省では、2012年８月より不動産価格指数（住宅）の試験運用を開始し、2015年３月に本格運用に移行した。また、2016年３月に不動産価格指数（商業用不動産）の試験運用を開始し、2020年６月より住宅、商業用不動産共に、季節調整値の公表を開始している。
本業務は、上記の不動産価格指数（住宅・商業用不動産）に関するデータ整備、指数算出業務、プログラムの保守業務等を行うことを目的とし、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plus株式会社1者より企画提案書が提出された。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t>
  </si>
  <si>
    <t>根拠条文：会計法第２９条の３第４項、予算決算及び会計令第１０２条の４第３号
本業務は、地域を選定して不動産証券化及び社会的インパクト不動産投資（以下「不動産証券化等」という。）に関する周知活動を行うとともに、不動産証券化等に関心を有する地域の関係者のネットワーク形成を目的とした会議の形成及び開催を支援することにより、不動産証券化等を通じ、遊休不動産の再生や各地域における社会課題の解決等が促進されることを目的とする。
このため、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有限責任監査法人トーマツ１者であった。提出された企画提案書の内容について、評価項目別に企画提案書の審査を行った結果、有限責任監査法人トーマツは、本業務への理解度が高く、必要となる専門知識及び業務体制を有した上で適切な実施フロー、工程表を策定しており、また業務内容における具体的な検討もなされていることから、高い実施方針への理解力、業務遂行力、企画提案力が期待出来る。
したがって、同者を相手方として特定し、随意契約を行う。</t>
  </si>
  <si>
    <t>根拠条文：会計法第２９条の３第４項
予算決算及び会計令第１０２条の４第３号
環境への配慮や社会の持続可能性を重視し、中長期的に安定したリスク・リターンと社会全体へのインパクトを生み出すESG（E:環境・S:社会・G:ガバナンス）投資の考え方が広がる中、投資家が投資先にESGへの配慮を求める動きが年々拡大している。我が国においては、E（環境課題）分野では気候変動対応など、S（社会課題）分野では少子高齢化への対応や自然災害への備え、地域活性化、多様な働き方・暮らし方の実現など、我が国の実情を映した様々な課題がある。
不動産は実物資産という特性上、気候変動等の課題への対応が必要であるとともに、地域社会等の課題に対して貢献が可能である。ESG投資が世界的な潮流となる中、不動産へのESG投資促進により、環境・社会課題に対応した良好な不動産ストックの形成や不動産を通じた地域社会等への課題に対応した取組の促進が期待される。
このため、国土交通省では不動産へのESG投資を促進するための環境整備として、令和２年度には、不動産におけるE（環境課題）分野である気候変動対応に関する情報開示に関する検討を行い、「不動産分野TCFD対応ガイダンス」を令和３年３月に公表、令和６年３月に改訂（予定）した。また、令和３年度及び４年度には、不動産のS（社会課題）分野における評価項目、評価方法及びその指標に関する情報開示の整理に向けて検討を行い、「「社会的インパクト不動産」の実践ガイダンス」を令和５年３月に公表したところである。
これらを踏まえ、不動産へのESG投資の更なる促進による我が国の不動産市場の安定的かつ持続的な拡大と良好な不動産ストックの形成に向けた環境整備を行うため、次の業務を行う。
①不動産分野におけるESG投資関連情報の標準的な情報開示フォーマット作成等
②不動産ESG投資の中長期的なあり方及び普及促進策の検討等
本業務については、高度な実施方針への理解力、適切な実施フローや工程表にて業務を並行して効果的に行う業務遂行力、具体性をもった企画提案力等が必要とされることから、企画競争を実施することとした。公募の結果、デロイトトーマツファイナンシャルアドバイザリー合同会社他１者より企画提案書が提出された。提出された企画提案書の内容について、「調査体制」、「実施方針・実施フロー・工程表における実施手順」、「特定テーマに対する企画提案」、「ワークライフバランス等の推進」の観点から評価を行った結果、同者の提案は平均81.0点となった。
同者は、調査体制、実施方針・実施フロー・工程表、特定テーマにおいて、全体として一連の業務において的確性かつ業務遂行性を期待できる提案内容であると評価できる。
以上のことから、本業務を適切に実施する上で適当であると判断し、同者を相手方として特定し、随意契約を行う。</t>
  </si>
  <si>
    <t>根拠条文：会計法第２９条の３第４項、予算決算及び会計令第１０２条の４第３号
リート等をはじめとする不動産証券化は、不動産投資市場を通じて民間施設の整備等に資金を供給することで、伝統的なアセットタイプであるオフィス・居住施設・商業施設のみならず、先進的な物流施設や観光需要の急増に対応した宿泊施設、超高齢化社会に向けた介護・医療施設等、成長分野を支える新たなアセットタイプを適時に供給し、優良な不動産ストックの形成に寄与してきた。
一方で、データセンターや研究施設・産業施設等の多様な設備を要する不動産については、成長分野に関連した民間施設であり投資家の投資意欲が旺盛であるにもかかわらず、リート等の不動産投資市場における取扱いが整備されていない。
このため、本事業においては、データセンター等に関する先行事例の分析や関係者ヒアリング等を通じた課題等の調査分析を行った上で、有識者検討会での議論等も踏まえデータセンターを投資対象とするリート等の活用に係るガイドラインを策定し、不動産投資市場における投資対象不動産の多様化を促進することを目的としている。
本業務実施に当たっては、高度な実施方針への理解力、適切な実施フローや工程表にて業務を並行して効果的に行う業務遂行力、具体性をもった企画提案力等が必要とされる。企画競争を実施した結果、企画提案書の提出者は、PwC Japan有限責任監査法人、有限責任監査法人トーマツ、EYストラテジー・アンド・コンサルティング株式会社、株式会社価値総合研究所、株式会社野村総合研究所の５者であった。提出された企画提案書の内容について、「調査体制」、「実施方針・実施フロー・工程表における実施手順」、「特定テーマに対する企画提案」、「ワークライフバランス等の推進」の観点から評価を行った結果、EYストラテジー・アンド・コンサルティング株式会社は、本業務への理解度が高く、必要となる専門知識及び業務体制を有した上で適切な実施フロー、工程表を策定しており、また業務内容における具体的な検討もなされていることから、高い実施方針への理解力、業務遂行力、企画提案力が期待出来る。
したがって、EYストラテジー・アンド・コンサルティング株式会社を相手方として特定し、随意契約を行う。</t>
  </si>
  <si>
    <t>会計法第29条の３第４項　予算決算及び会計令第102条の４第３号
本業務は、「大深度地下の公共的使用に関する特別措置法」及び同基本方針に基づき、大深度地下を適正かつ計画的に利用するため、過年度に地盤情報、地下に設置された施設の情報等をとりまとめ整備した大深度地下情報システムについて、システム更新に向けた機能改良を検討し、また、大深度地下施設の情報を整理することによって、大深度地下情報システムの更新に向けた準備を行うものである。
本業務の実施にあたっては、大深度地下使用制度に関連して地下事業に関する設計・調査や専門的な知識、技術等が必要となる。そのため、｢地理情報システム（GIS）を用いて基礎資料収集、データ整理を実施した業務｣を類似業務とし、優れた提案を選定する企画競争を経て発注することが適切であるため、価格中心による一般競争ではなく、当該手続を行ったところである。
企画競争実施のため、令和６年３月２６日から令和６年４月２５日までの期間、庁内及び調達情報公開システムにて本業務に関する企画を募集したところ、３者が業務説明書の交付を求め、４月２６日までに１者から企画書の提出があった。提出のあった１者の企画書の内容について、評価者３名による書類審査を行い、｢企画競争有識者委員会」に諮った結果、株式会社パスコが特定された。
上記相手方からはシステム改修検討・情報収集手法に関する事項において、実施内容の実現性が認められる等適切な企画提案が行われており、本業務を確実に遂行できる能力を有していると判断できることから特定したものである。</t>
  </si>
  <si>
    <t>本業務は、特定技能外国人を円滑かつ適正に受入れるため、国委託監査の対象となる特定技能所属機関（重点監査企業）に対する国委託監査の実施や建設分野外国人材の受入れ実態把握に関する調査等を行うものである。
本業務を適切に実施するためには、制度の趣旨や外国人材の受入状況を踏まえた業務計画の策定、地方事務所等の体制整備、国委託監査の要員教育、業務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一般財団法人国際建設技能振興機構を相手方として随意契約するものである。
会計法第２９条の３第４項　予算決算及び会計令第１０２条の４第３号</t>
  </si>
  <si>
    <t>本業務では、中堅・中小建設企業の海外進出を促進するため、海外への事業展開に必要となる情報収集および情報発信の支援を行うことを目的とする。具体的には、情報収集支援として、①海外への事業展開の際に必要な知識（市場情報やリスク等）や事業計画策定方法をテーマとした「事業計画策定セミナー」の開催、②中小企業診断士等のアドバイザーが個社の事業計画策定を支援する「海外事業計画策定支援」の実施、③地方に潜在的に存在する海外進出を検討中の中堅・中小建設企業に向けた「海外展開セミナー」の開催、④海外市場を現地で実際に確認する「海外訪問団」を実施する。また、情報発信支援として、⑤海外大学の研究者等と中堅中小建設企業の連携を目指す「海外大学連携技術紹介セミナー」の開催、⑥「中堅・中小建設企業海外展開促進協議会（ＪＡＳＭＯＣ）運営及びＪＡＳＭＯＣのホームページ運営」を行うものである。
本業務の実施にあたっては、海外市場へ中堅・中小建設企業が進出していくうえで必要となる情報の提供や各企業の業種・進出希望国に応じたアドバイス等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実施体制については、管理技術者・担当技術者ともに業務遂行力・専任性に優れ、十分な体制を有していることが確認された。実施方針については、業務の目的を的確に理解し、妥当な実施手順を示している点が評価された。具体的には、各支援施策の企画、周知･募集、準備･運営、事後フォローアップについて過不足なく記載されていた。また、現地大学との建設技術セミナーでは同社海外駐在員やグループ会社と連携する旨の記載があった。
特定テーマについては、具体的で実用性に配慮した内容が記述されており、実現性においても説得力のある内容であった。具体的には、「海外事業計画策定支援セミナー」の提案ではセミナー及びセミナー後の計画策定支援の位置づけを適切に理解し、セミナー内容及び講師の選定についても適切に計画されていたほか、「海外訪問団」の提案では実現性の高いスケールが想定されていた。また、「海外大学連携建設技術セミナー」の提案では連携できる海外大学等の具体案が提案された。
以上を考慮した結果、株式会社オリエンタルコンサルタンツは本業務を的確に遂行できるとの審査結果となったため、当該業務の実施者として選定し、随意契約することとした。
会計法第２９条の３第４項　予算決算及び会計令第１０２条の４第３号</t>
  </si>
  <si>
    <t>本業務は、①令和５年度に募集した第７回「ＪＡＰＡＮコンストラクション国際賞」の表彰式等の準備・運営業務並びに令和６年度に募集予定の第８回「ＪＡＰＡＮコンストラクション国際賞」の事務局運営及び②表彰制度・受賞案件の認知をより高めていくための広報を実施するものである。
本業務の実施にあたっては、海外も視野に入れた表彰式の開催経験や、広報戦略の検討において必要となる情報の収集および分析を行うための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ほか１者から企画提案書の提出があった。提出された企画提案書の内容について、「業務実施体制」、「実施方針等」、「特定テーマに対する企画提案」、「ワーク・ライフ・バランス等の推進に関する指標」の観点から評価を行った。
その結果は、株式会社ライダース・パブリシティは実施体制について十分な業務実施体制を有していることが確認され、実施方針については理解度・的確性において優れていた。
特定テーマに関しては、本賞及び受賞案件の認知向上を図り若年層の興味・関心を引き付けるための提案があり、具体性及び独創性において評価できるものであった。
以上を考慮した結果、株式会社ライダース・パブリシティは本業務を的確に遂行できるとの審査結果となったため、当該業務の実施者として選定し、随意契約することとした。
会計法第２９条の３第４項　予算決算及び会計令第１０２条の４第３号</t>
  </si>
  <si>
    <t>国土交通省では、トルコ共和国政府との間で第三国への展開に関する覚書をかつて締結しており、日本・トルコ建設産業会議や日本・アフリカ官民インフラ会議を通じ、政府間の情報交換及び両国企業間のコミュニケーションの活性化を図ってきた。本業務は、感染症拡大に伴う水際対策等によって停滞した両国の連携再開や覚書の再締結を目的とした第7回日本・トルコ建設産業会議の開催を支援することにより、両国建設産業間の関係強化を図るものである。
本業務の実施にあたっては、建設業の海外展開および国際会議の運営に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他２者から企画提案書の提出があったため、提出された企画提案書の内容について、「業務実施体制」、「実施方針等」、「特定テーマに対する企画提案」、「ワーク・ライフ・バランス等の推進に関する指標」の観点から評価を行った。
その結果、株式会社オリエンタルコンサルタンツの提案内容が全体として、一連の業務において的確かつ具体性の高い提案内容であったため、本業務の実施者として当該法人を選定することとした。よって、株式会社オリエンタルコンサルタンツを相手方として随意契約するものである。
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</si>
  <si>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国際的に事業展開することが期待されている。他方で、我が国不動産企業は開発・管理等の知見を有しているものの、現地でのネットワークやパートナー企業に関する情報の不足、制度運用の不透明性等が課題となり、海外進出を躊躇するケースが確認されている。
このため、令和５年度は国土交通省が事務局を務める「海外不動産業官民ネットワーク（以下「J-NORE」）」においてインドネシアを新規対象国として会員企業へ現地不動産制度に関する情報提供を行うとともに、現地における制度的課題に関する議論・検討を行ってきたところである。
令和６年度については、J-NOREにおいて我が国不動産企業の進出意欲の高いフィリピン等の不動産制度に関する情報提供を会員企業へ行うとともに、会員企業間で現地の制度的課題について議論・検討を行う。また昨年度までのJ-NOREの議論を踏まえてインドネシア及びタイでの情報交換会議等を開催する。本業務は、上記を通じて我が国不動産企業の海外進出の推進に向けた継続的な支援を行うことを目的とする。
本業務の実施にあたっては、不動産業の海外展開や海外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三菱UFJリサーチ＆コンサルティング株式会社ほか1者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　三菱UFJリサーチ＆コンサルティング株式会社の提案が実現性の観点等において優れていると評価された。
上記を考慮した結果、三菱UFJリサーチ＆コンサルティング株式会社を特定するとの審査結果となったため、当該業務の実施者として選定し、随意契約することとした。
会計法第２９条の３第４項　予算決算及び会計令第１０２条の４第３号</t>
  </si>
  <si>
    <t xml:space="preserve">我が国の持続的な成長のためには、アジアをはじめとする諸外国の成長を取り込むことが重要であり、不動産分野においても我が国不動産企業が不動産開発や不動産管理等の事業を国際的に展開することが期待されている。
特に我が国の建設・不動産企業の関心の高い市場であるベトナム国においては、我が国企業のプレゼンスの維持・向上を図り進出を促進するため、政府間会議等の二国間の枠組みを構築・活用して関係強化を図っていくことが重要である。そのため、令和５年度に引き続き我が国制度をベトナム国に展開していく上で必要な事項の検討を進めるためのワーキンググループ（以下「ＷＧ」）を日本ベトナム両国共同で１回開催するとともに、令和６年１２月に第９回日越建設会議を開催する。本業務は、ＷＧにおいて検討すべき事項の整理、運営に必要な支援、及びビジネスマッチングや政府間対話を含む第９回日越建設会議において検討すべき事項の整理、開催に必要な支援を行うものである。
本業務の実施にあたっては、不動産業の海外展開や海外不動産市場に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デロイトトーマツファイナンシャルアドバイザリー合同会社ほか２者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　デロイトトーマツファイナンシャルアドバイザリー合同会社の提案が実現性の観点等において優れていると評価された。
上記を考慮した結果、デロイトトーマツファイナンシャルアドバイザリー合同会社を特定するとの審査結果となったため、当該業務の実施者として選定し、随意契約することとした。
会計法第２９条の３第４項　予算決算及び会計令第１０２条の４第３号
</t>
  </si>
  <si>
    <t>本業務は、建設業における新規入職者の減少、離職者の増加、高齢化の進行に伴い、監理技術者等の建設現場で従事する技術者の担い手確保についての課題を解決に導くことを目的とし、最終学歴が大学・大学院卒業等の外国人を「技術・人文知識・国際業務」「高度専門職」等の在留資格によって日本国内で従事する技術者を活用するための調査及び支援を行う。
具体的には、外国人技術者の円滑な受入れを支援するためのハンドブックの作成や就職説明会の開催、中長期的な定着のための施策の調査及びセミナー等での周知を支援策として行い、将来的に新たな外国人技術者の送出し国になり得る候補国の現状や関係法制度等の調査を行う。
本業務を適切に実施するためには、建設業界や外国人材の受入に必要な手続き、キャリア形成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企画競争の実施の結果、PwC コンサルティング合同会社他２者から企画提案書の提出があり、その内容について評価を行った。
その結果、PwC コンサルティング合同会社の提案内容が、建設業界における外国人技術者の活用に係る支援及び調査業務の目的を的確に把握し、特に理解度、実現性及び的確性に優れたものであるとの審査結果であったため、本業務の実施者として当該法人を選定することとした。よって、PwC コンサルティング合同会社を相手方として随意契約するものである。
会計法第２９条の３第４項　予算決算及び会計令第１０２条の４第３号</t>
  </si>
  <si>
    <t>国土交通省不動産・建設経済局では、平成29年度にバングラデシュ国内におけるPPPプロジェクトについて、特定の競争入札を経ずに我が国インフラ関連企業が優先交渉権を獲得できる枠組み構築に係る覚書を相手国政府との間で締結した。その後、我が国関心企業から成る協議会を設立し、相手国政府関係機関、国土交通省および当該協議会員で行うプラットフォーム会合を開催し、相手国政府から複数のプロジェクトが提案された。協議会での検討後、複数のプロジェクトを選定してプロジェクト毎にワーキンググループを立ち上げた。昨年度は、各プロジェクトの課題等に関する協議やスケジュールの合意、新案件の提案のためにプラットフォーム会合およびワーキングレベル会合をダッカで開催した。過去６回の会合開催履歴（バングラデシュ（第1回会合、第3回会合および第6回会合）と日本（第2回会および第5回会合）で交互に開催し、第4回は新型コロナウイルス感染症の状況に鑑みオンライン開催とした）に鑑み、業務の対象である第７回プラットフォーム会合は東京での対面およびオンラインのハイブリッド開催を想定している。
本業務は、第７回プラットフォーム会合（以下「プラットフォーム会合」という。）およびワーキングレベル会合（２回程度）の開催に向けて、日本側関係者およびバングラデシュ政府との調整、当該会合の準備・運営等を実施するほか、バングラデシュにおけるPPP事業の実績等を調査し、我が国企業が今後参画・提案できそうな事業を発掘するものとしている。
本業務の実施にあたっては、各プロジェクトの関係者及び過去の協議内容を把握した上で、各プロジェクトの課題や解決策に係る情報収集及び提供を行い、かつ各プロジェクトのスケジュールや第６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URリンケージ他１者から企画提案書の提出があったため、提出された企画提案書の内容について、「業務実施体制」、「実施方針等」、「特定テーマに対する企画提案」、「ワーク・ライフ・バランス等の推進に関する指標」の観点から評価を行った。
その結果、株式会社URリンケージの提案内容が全体として、一連の業務において説得力が高く実現性のある提案内容であったため、本業務の実施者として当該法人を選定することとした。よって、株式会社URリンケージを相手方として随意契約をするものである。
会計法第２９条の３第４項　予算決算及び会計令第１０２条の４第３号</t>
  </si>
  <si>
    <t>国土交通省不動産・建設経済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は上記カリキュラムの目的および内容を再検討し、ASEAN諸国に限定せず広く海外新興国における人材育成と、不動産・建設産業関連制度の課題解決へ貢献することにより、親日・知日派の海外行政官を創出するとともに、我が国不動産・建設企業の海外事業発展に寄与することを目的として、名称を「新興国等行政官に向けた不動産・建設産業政策プログラム」（以下「プログラム」という。）と変更してカリキュラムを継続することとした。そして、本業務では、招聘対象国における制度整備支援要望について調査をおこなったうえで、制度整備を通じた我が国企業のビジネス環境改善のため、より円滑かつ効果的な令和６年度のプログラム内容及び運営方法を検討・実施し、プログラム実施後の分析を行うものとしている。
本業務の実施にあたっては、各国研修生の要望を念頭においた最適なカリキュラムの形成やスケジュールに沿った円滑な招聘方式による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URリンケージ他１者から企画提案書の提出があったため、提出された企画提案書の内容について、「業務実施体制」、「実施方針等」、「特定テーマに対する企画提案」、「ワーク・ライフ・バランス等の推進に関する指標」の観点から評価を行った。
その結果、株式会社URリンケージの提案内容が全体として、一連の業務において説得力が高く実現性のある提案内容であったため、本業務の実施者として当該法人を選定することとした。よって、株式会社URリンケージを相手方として随意契約をするものである。
会計法第２９条の３第４項　予算決算及び会計令第１０２条の４第３号</t>
  </si>
  <si>
    <t>本業務は、建設業における外国人技能者の招致を促進し、その定着を図ることを目的とし、日本の外国人建設技能者受入れに係る課題を具体的に把握し、今後発信すべき日本及び日本の建設業で働くことの魅力を発掘すること及び外国人建設技能者に係る施策等について他国の状況を把握するための調査を実施する。
具体的には、労働環境、職場環境、キャリアへの展望等を測る指標（満足度指標）の測定方法を検討した上で決定、定量化し、国内の外国人建設技能者を主な対象としてアンケート調査等を実施する。また、日本の競合国となる外国人技能者の受入れ国における外国人建設技能者の現状及び施行されている施策等を調査する。
本業務を適切に実施するためには、建設業界や外国人材の受入に必要な手続き、労働者のキャリア形成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企画競争の実施の結果、PwC コンサルティング合同会社他２者から企画提案書の提出があり、その内容について評価を行った。
その結果、PwC コンサルティング合同会社の提案内容が、外国人建設技能者の招致・定着に向けた就労動機等実態調査及び他国における施策等調査業務の目的を的確に把握し、特に理解度、実現性及び的確性に優れたものであるとの審査結果であったため、本業務の実施者として当該法人を選定することとした。よって、PwC コンサルティング合同会社を相手方として随意契約するものである。
会計法第２９条の３第４項　予算決算及び会計令第１０２条の４第３号</t>
  </si>
  <si>
    <t>本業務では、海外の建設・不動産市場に関する法制度や税制、外資規制等の現状、現地建設・不動産関連企業情報、ビジネス慣行等、これまで国土交通省で行ってきた調査や他の公的機関等の調査で公開されている情報を集約している当該データベースにおいて、既に情報が掲載されている35の国・地域のうち、10程度の国・地域について最新の情報に更新するほか、現在の掲載項目の過不足等について有識者ヒアリング等を基に検討することで、有益な情報をより網羅的・多角的に発信することを目的として実施するものである。
本業務の実施にあたっては、各国の建設市場及び不動産市場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ＰｗＣコンサルティング合同会社他１者から企画提案書の提出があったため、提出された企画提案書の内容について、「業務実施体制」、「実施方針・実施フロー・工程表」、「特定テーマに対する企画提案」、「ワーク・ライフ・バランス等の推進に関する指標」の観点から評価を行った。
その結果、PwCコンサルティング合同会社の提案内容が全体として、一連の業務において的確性かつ実現性の高い提案内容であったため、本業務の実施者として当該法人を選定することとした。よって、PwC コンサルティング合同会社を相手方として随意契約するものである。
会計法第２９条の３第４項　予算決算及び会計令第１０２条の４第３号</t>
  </si>
  <si>
    <t>令和６年度効率的手法導入推進基本調査等に係る監督補助業務</t>
    <rPh sb="18" eb="19">
      <t>ナド</t>
    </rPh>
    <phoneticPr fontId="3"/>
  </si>
  <si>
    <t>令和６年度東京都杉並区における都市部特定地籍整備推進業務</t>
    <phoneticPr fontId="3"/>
  </si>
  <si>
    <t>令和６年度　土地分類基本調査（土地履歴調査）業務（久留米・佐賀地区）</t>
  </si>
  <si>
    <t>支出負担行為担当官
国土交通省不動産・建設経済局長
平田　研
東京都千代田区霞が関２－１－３</t>
  </si>
  <si>
    <t>０１：一般競争入札</t>
  </si>
  <si>
    <t>令和６年度　土地分類基本調査（土地履歴調査）業務（札幌地区・甲府地区）</t>
  </si>
  <si>
    <t>昇寿チャート株式会社
東京都台東区台東３丁目１６番３号</t>
  </si>
  <si>
    <t>会計法第29条の３第４項
予算決算及び会計令第102条の４第３号
本業務では、国土交通行政が保有する統計調査原票や行政申請等のデータソースを地図データ化する実証事業を行い、統計原票データの匿名処理のあり方やGISデータの要件定義・設計を検討し、検討事項を踏まえたGISデータの整備を行うものである。上記の通り、GISデータの整備を実施する上で、統計原票データの匿名処理手法に関する知見や、地理空間情報に関する専門性が求められるところ、価格のみの競争にはなじまないため、企画競争を実施することがふさわしいと判断し、企画提案書の募集について公示を行ったところ、２者から企画提案書が提出された。
合同会社PwCコンサルティングから提出された企画提案書の内容を企画競争有識者委員会において審査した結果、同企画提案書は実施方針について、統計原票データ匿名処理のあり方やGISデータの要件定義・設計構築方法に係る配慮すべき観点を具体的に明示していた点が高く評価された。また、全体として、一連の業務において具体的かつ実現性の高い提案内容であり、業務目的の達成が見込める内容であったため高く評価された。
以上のことから、合同会社PwCコンサルティングには本業務を実施するための適切な業務遂行能力があると判断されたため、当該業務の実施者として選定し、随意契約を行うこととした。</t>
  </si>
  <si>
    <t>令和４年５月以降、宅地建物取引業法上の契約締結時書面の電磁的方法による交付が認められ、不動産取引の完全オンライン化が可能となった。
他方、令和４年度及び令和５年度に実施した調査では、オンラインによる不動産取引について、宅地建物取引業者・消費者双方の認知不足や、従来の対面と紙を用いた方法との違いに対する難しさ・不安等を懸念する声が見受けられた。また、不動産取引に付随する行政手続き及び金融機関等との契約においては、引き続きアナログでの対応が求められるケースが多いという実態がある。
このような背景のもと、本業務では、不動産業界における取引オンライン化含むDXの現状に関する実態調査等を行うとともに、有識者、業界団体等から意見を聴取し、取引関係者の利益保護と適正な不動産取引の活性化に資するよう、不動産DXの推進を図る方策について検討・整理等を行うものである。
本業務を行うためには、不動産取引の法制度・デジタル技術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三菱UFJリサーチ＆コンサルティング株式会社の１者であり、その企画提案書の内容について、「実施体制」、「実施方針・実施フロー・工程実施」、「特定テーマに対する企画提案」及び「ワーク・ライフ・バランス等の推進に関する指標」の観点から評価を行った。その結果、三菱UFJリサーチ＆コンサルティング株式会社の提案は、実施体制、的確性、実現性、独創性等の点について、当該業務を円滑かつ効率的に遂行できるという審査結果となったことから、三菱UFJリサーチ＆コンサルティング株式会社を本業務の実施者として特定した。
よって、会計法第２９条の３第４項、予算決算及び会計令第１０２条の４第３号により、三菱UFJリサーチ＆コンサルティング株式会社を相手方として随意契約するものである。</t>
  </si>
  <si>
    <t>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本システムの管理・運営については、国土交通省と47都道府県との間での取り決めにより、上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
以上の理由から、本業務については、一般財団法人不動産適正取引推進機構と随意契約を締結するものである。
【根拠条文】　会計法第29条の3第4項、予算決算及び会計令第102条の4第3号</t>
  </si>
  <si>
    <t>本格的な人口減少社会を迎える中、今後とも我が国が経済成長を実現していくためには、各分野において生産性の向上を図ることが必要である。不動産分野についてみると、現状では、有効に活用されていない未利用ストックが多数存在している。全国の空き家の総数は、平成15年から令和５年までの20年間で約1.4倍（659万戸→900万戸）に増加し、空き家の種類別の内訳では「賃貸・売却用及び二次的住宅を除く空き家（使用目的のない空き家）（385万戸）」が約1.8倍に増加している。
空き家等の流通・活用のさらなる拡大に向けては、不動産流通の重要な担い手である宅地建物取引業者（以下、「宅建業者」）が、通常の媒介業務にとどまらず、権利関係の整理や残置物処理、空き家管理等について、相談対応や、適切な専門家の紹介等を行うことが有効であると考えられる。しかし、こういった空き家特有で発生する業務について、その負担の重さと比較して得られる報酬額が低いことが、宅建業者が空き家を取り扱う上での課題となっている。
また、地域の空き家対策への対応には自治体の取り組みも重要である。約８割の自治体では空き家バンクを設置しており、また約６割の自治体は、国土交通省が構築した「全国版空き家・空き地バンク」に参画しているが、空き家等の掘り起こしや利用検討者への対応等、バンク運営に係る業務は多岐にわたり、その負担が課題となっている。加えて、不動産取引には専門知識も求められるところ、宅建業者や建物状況調査（インスペクション）を実施する建築士等と連携することが、安全な取引のために必要であると考えられる。自治体が、宅建業者や不動産業団体等の関連事業者と連携し、安全、且つ効率的な運営がなされるよう体制構築が必要である。
以上のような課題に対し、「不動産業者による空き家等の管理・流通・活用の一体的なビジネスモデル構築に向けた整理・検討」及び「空き家等不動産ストックの流通に資する自治体と宅建業者等との連携体制構築支援」に取り組むことで、全国版空き家・空き地バンク、自治体版空き家バンク等市場に出ている空き家等の件数拡大を図るとともに、空き家等の流通・活用促進を目指す。
本業務を行うためには、空き家・空き地等に関する知識の他、不動産取引に関する知見も含め、本業務に必要な広範で深い知識や経験を有している必要があることから、価格中心の一般競争には馴染まないため、企画競争による公募を実施した。
公募の結果、企画提案書を提出したのは三菱UFJリサーチ＆コンサルティング株式会社、株式会社価値総合研究所及び株式会社ニッセイ基礎研究所の３者であり、その企画提案書の内容について、「業務実施体制」、「実施方針・実施フロー・工程」、「特定テーマに対する企画提案」及び「ワーク・ライフ・バランス等の推進に関する指標」の観点から評価を行った。その結果、三菱UFJリサーチ＆コンサルティング株式会社の提案は、実施体制、的確性、実現性等の点について、当該業務を円滑かつ効率的に遂行できるという審査結果となったことから、三菱UFJリサーチ＆コンサルティング株式会社を本業務の実施者として特定した。
よって、会計法第２９条の３第４項、予算決算及び会計令第１０２条の４第３号により、三菱UFJリサーチ＆コンサルティング株式会社を相手方として随意契約するものである。</t>
  </si>
  <si>
    <t>本業務は、不動産管理業（賃貸住宅管理業、マンション管理業及び住宅宿泊管理業）について、消費者の保護や良好な居住環境を確保する観点から、現状や課題等について検証を行うとともに管理業務の更なる適正化に向けた方策を検討し、今後の制度見直し等に向けた調査検討を行うものである。
賃貸住宅管理業については、賃貸住宅の管理業務等の適正化に関する法律が令和３年６月１５日に完全施行されたのち約３年が経過することを踏まえ、法施行後の効果やトラブル等の発生状況等について実態調査を行い、今後の制度見直し等に向けた検討につなげる。
マンション管理業については、令和５年８月に公表された「今後のマンション政策のあり方に関する検討会とりまとめ」を踏まえ、マンション管理業者が区分所有法上の管理者となる管理形態における留意事項を示したガイドラインを令和６年３月をめどに整備することとしている。マンション管理業を取り巻く社会経済状況は大きく変化しており、マンション管理業が求められる役割も重要性を増している。このため、マンションの管理の適正化の推進に関する法律に基づくマンション管理業者の登録制度の施行状況や令和５年９月の標準管理委託契約書の見直し等これまでの制度見直しの効果について実態調査を行い、今後の制度見直し等に向けた検討を行う。
住宅宿泊管理業については、令和５年７月の省令改正により住宅宿泊管理業者の資格要件を緩和し、新たに所定の講習を修了した者についても登録申請を認めることとした。これを踏まえ、当該緩和により新たに参入した住宅宿泊管理業者に係る個別ヒアリング等により実態を把握するとともに、令和４年規制改革実施計画（令和４年６月７日閣議決定）においても指摘があった地方における住宅宿泊管理業の担い手確保について、住宅宿泊業者への調査等により実態を把握し、今後の制度見直し等に向けた検討につなげる。
本業務を行うためには、不動産管理業務に関する知識や周辺分野の知見等、深い知識や経験を有している必要があることから、価格中心の一般競争には馴染まないため、企画競争による公募を実施した。
公募の結果、企画提案書を提出したのは株式会社ニッセイ基礎研究所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よって、会計法第２９条の３第４項、予算決算及び会計令第１０２条の４第３号により、株式会社ニッセイ基礎研究所を相手方として随意契約するものである。</t>
  </si>
  <si>
    <t>近年、不動産情報（レインズデータ）の利活用を促進することにより、不動産分野の研究の進歩や新たな価値の創出等不動産業界のさらなる発展に寄与することが期待されているところであるが、不動産情報の提供・利活用のためには個人情報保護法や宅建業法の規定に照らしたルールに基づいた環境整備が必要と考えられる。過年度より実施してきた、不動産情報の蓄積の実態や他国における事例の調査分析、データ加工技術の検証や提供可能な情報粒度による活用可能性などの調査・検討結果を踏まえ、令和６年度においては、個人情報保護法及び宅建業法の規定、また不動産流通の実態に留意したうえで、レインズ情報の利活用に向けた環境整備と成約情報の登録促進について、調査検討を行うものである。
本業務を行うためには、国内における不動産流通市場、とりわけ指定流通機構（レインズ）に関する知識の他、不動産情報等のデータを活用した効果的な調査分析が適切かつ計画的に検討・実施されることが必要であることから、価格中心による一般競争には馴染まないため、企画競争による手続きを実施した。
公募の結果、企画提案書を提出したのは株式会社日建設計総合研究所及びデロイトトーマツファイナンシャルアドバイザリー合同会社であり、その企画提案書の内容について、「業務実施体制」、「実施方針・実施フロー・工程」、「特定テーマに対する企画提案」及び「ワーク・ライフ・バランス等の推進に関する指標」の観点から評価を行った。その結果、株式会社日建設計総合研究所の提案は、具体性、実現性、独創性等の点について、当該業務を円滑かつ効率的に遂行できるという審査結果となったことから、株式会社日建設計総合研究所を本業務の実施者として特定した。
よって、会計法第２９条の３第４項、予算決算及び会計令第１０２条の４第３号により、株式会社日建設計総合研究所を相手方として随意契約するものである。</t>
  </si>
  <si>
    <t>宅地建物取引業法に基づく閲覧制度デジタル化等調査検討業務</t>
    <rPh sb="0" eb="2">
      <t>タクチ</t>
    </rPh>
    <rPh sb="2" eb="4">
      <t>タテモノ</t>
    </rPh>
    <rPh sb="4" eb="7">
      <t>トリヒキギョウ</t>
    </rPh>
    <rPh sb="7" eb="8">
      <t>ホウ</t>
    </rPh>
    <rPh sb="9" eb="10">
      <t>モト</t>
    </rPh>
    <rPh sb="12" eb="14">
      <t>エツラン</t>
    </rPh>
    <rPh sb="14" eb="16">
      <t>セイド</t>
    </rPh>
    <rPh sb="20" eb="21">
      <t>カ</t>
    </rPh>
    <rPh sb="21" eb="22">
      <t>トウ</t>
    </rPh>
    <rPh sb="22" eb="24">
      <t>チョウサ</t>
    </rPh>
    <rPh sb="24" eb="26">
      <t>ケントウ</t>
    </rPh>
    <rPh sb="26" eb="28">
      <t>ギョウム</t>
    </rPh>
    <phoneticPr fontId="3"/>
  </si>
  <si>
    <t>（株）日立製作所
東京都千代田区丸の内１丁目６番６号</t>
    <rPh sb="0" eb="3">
      <t>カブ</t>
    </rPh>
    <rPh sb="3" eb="5">
      <t>ヒタチ</t>
    </rPh>
    <rPh sb="5" eb="8">
      <t>セイサクジョ</t>
    </rPh>
    <phoneticPr fontId="4"/>
  </si>
  <si>
    <t>本業務は、宅建業法第１０条の規定（宅建業者名簿等の閲覧）等に関して当該閲覧制度及び閣議決定等の趣旨を踏まえたデジタルでの閲覧が可能となるよう、手続等の見直し検討、、宅建業免許事務等処理システム（以下、宅建システム）に係る環境整備の検討、国土交通省手続業務一貫処理システムと宅建システム間の情報連携の検討等を行うのものである。
本業務を行うためには宅地建物取引業に関する知識の他、システム間相互のデータ連携に必要な広範で深い知識や経験を有している必要があることから、価格中心の一般競争には馴染まないため、企画競争による公募を実施した。
公募の結果、企画提案書を提出したのは株式会社日立製作所１者であり、その企画提案書の内容について、「業務実施体制」、「実施方針・実施フロー・工程」、「特定テーマに対する企画提案」及び「ワーク・ライフ・バランス等の推進に関する指標」の観点から評価を行った。その結果、株式会社日立製作所の提案は、具体性、実現性、独創性等の点について、当該業務を円滑かつ効率的に遂行できるという審査結果となったことから、株式会社日立製作所を本業務の実施者として特定した。
よって、会計法第２９条の３第４項、予算決算及び会計令第１０２条の４第３号により、株式会社日立製作所を相手方として随意契約するものである。</t>
    <phoneticPr fontId="3"/>
  </si>
  <si>
    <t>（株）TSP
 東京都渋谷区道玄坂１丁目１０番５号</t>
  </si>
  <si>
    <t>（株）ＴＳＰ
 東京都渋谷区道玄坂１丁目１０番５号</t>
    <rPh sb="1" eb="2">
      <t>カブ</t>
    </rPh>
    <phoneticPr fontId="4"/>
  </si>
  <si>
    <t>（株）TSP
 東京都渋谷区道玄坂１丁目１０番５号</t>
    <rPh sb="0" eb="3">
      <t>カブ</t>
    </rPh>
    <phoneticPr fontId="4"/>
  </si>
  <si>
    <t>〇根拠条文
　　　会計法第２９条の３第４項
　　　予算決算及び会計令第１０２条の４第３号
〇理由
　本業務は、全国10地区に設置された土地政策推進連携協議会（以下「地方協議会」という。）が、地方公共団体の職員を対象に開催する講習会（土地所有者等の探索方法、不動産登記法の解説など土地関係業務に関する講義のほか、土地政策に関係する先進事例の紹介等を行うもの）や講演会（所有者不明土地法の施行など土地政策に関連したテーマ）の講師選定等の運営補助を通じて、地方協議会の活動を支援し、講習会における質疑等や講演会の概要等を取りまとめ、全国的なノウハウの共有を図る資料を作成するものである。 
　このため、本業務の実施に当たっては、業務目的や重要となるポイントを的確に把握しており、これを実施するための具体的な方策を提案・実施できる者であることが求められ、価格中心による一般競争には馴染まないため、実施しうる者を特定するため企画競争による評価を実施した。
 　公募の結果、企画提案書を提出したのは、１者であり、その企画提案書の内容について、業務の実施体制の遂行力、実施方針等の理解度及び的確性並びに運営・調査手法の具体性、実現性及び独創性の観点から評価を行った。
 　株式会社日本能率協会総合研究所の企画提案内容は、本業務の内容や業務量等を的確に把握した上での企画提案となっているととも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t>
  </si>
  <si>
    <t>令和６年度効率的な地籍調査の推進に向けた筆界確認ガイドライン作成等業務</t>
  </si>
  <si>
    <t>令和6年度 国土の強靱化に資する交通データの設計・整備業務</t>
  </si>
  <si>
    <t>令和６年度 国土数値情報ニーズ調査のためのラウンドテーブル等実施業務</t>
  </si>
  <si>
    <t>令和６年度地下水資料収集業務（西日本）</t>
  </si>
  <si>
    <t>令和６年度国土数値情報ダウンロードサイトソフトウェア保守業務</t>
  </si>
  <si>
    <t>令和６年度不動産鑑定士等登録管理システムのオンライン化業務</t>
  </si>
  <si>
    <t>令和６年度 国土の強靱化に資する国土数値情報（河川）データの整備業務</t>
  </si>
  <si>
    <t>令和６年度 国土数値情報及びQGISのチュートリアル記事作成業務</t>
  </si>
  <si>
    <t>令和６年度 国土数値情報の活用事例収集業務</t>
  </si>
  <si>
    <t>（一社）不動産建設データ活用推進協会
東京都中央区日本橋兜町8番1号 FinGATE TERRACE2階</t>
    <rPh sb="1" eb="3">
      <t>イッシャ</t>
    </rPh>
    <rPh sb="4" eb="7">
      <t>フドウサン</t>
    </rPh>
    <rPh sb="7" eb="9">
      <t>ケンセツ</t>
    </rPh>
    <rPh sb="12" eb="14">
      <t>カツヨウ</t>
    </rPh>
    <rPh sb="14" eb="16">
      <t>スイシン</t>
    </rPh>
    <rPh sb="16" eb="18">
      <t>キョウカイ</t>
    </rPh>
    <phoneticPr fontId="4"/>
  </si>
  <si>
    <t>（一社）全国さく井協会
東京都港区新橋６丁目１２番７号</t>
    <rPh sb="1" eb="3">
      <t>イッシャ</t>
    </rPh>
    <rPh sb="4" eb="6">
      <t>ゼンコク</t>
    </rPh>
    <rPh sb="8" eb="9">
      <t>イ</t>
    </rPh>
    <rPh sb="9" eb="11">
      <t>キョウカイ</t>
    </rPh>
    <phoneticPr fontId="4"/>
  </si>
  <si>
    <t>（株）MIERUNE
北海道札幌市中央区大通西8丁目1-8 F-60 (エフロクマル) 3F</t>
    <rPh sb="0" eb="3">
      <t>カブ</t>
    </rPh>
    <phoneticPr fontId="4"/>
  </si>
  <si>
    <t>特定非営利活動法人　Ｄｉｇｉｔａｌ北海道研究所
札幌市北区北7条西5丁目6-1ストークマンション札幌507号室</t>
    <rPh sb="0" eb="2">
      <t>トクテイ</t>
    </rPh>
    <rPh sb="2" eb="5">
      <t>ヒエイリ</t>
    </rPh>
    <rPh sb="5" eb="7">
      <t>カツドウ</t>
    </rPh>
    <rPh sb="7" eb="9">
      <t>ホウジン</t>
    </rPh>
    <rPh sb="17" eb="20">
      <t>ホッカイドウ</t>
    </rPh>
    <rPh sb="20" eb="23">
      <t>ケンキュウジョ</t>
    </rPh>
    <phoneticPr fontId="4"/>
  </si>
  <si>
    <t>令和6年度不動産取引価格情報提供制度に係る広報資料作成及び配布業務</t>
    <phoneticPr fontId="3"/>
  </si>
  <si>
    <t>（株）キタジマ
東京都墨田区立川２丁目１１番７号</t>
    <phoneticPr fontId="3"/>
  </si>
  <si>
    <t>SBテクノロジー・ゼンリン共同提案体</t>
    <rPh sb="13" eb="15">
      <t>キョウドウ</t>
    </rPh>
    <rPh sb="15" eb="17">
      <t>テイアン</t>
    </rPh>
    <rPh sb="17" eb="18">
      <t>タイ</t>
    </rPh>
    <phoneticPr fontId="4"/>
  </si>
  <si>
    <t>株式会社ＪＴＢ
東京都品川区東品川２丁目３番１１号</t>
    <phoneticPr fontId="3"/>
  </si>
  <si>
    <t>東京カートグラフィック（株）
東京都杉並区天沼２丁目４番４号</t>
    <rPh sb="0" eb="2">
      <t>トウキョウ</t>
    </rPh>
    <rPh sb="11" eb="14">
      <t>カブ</t>
    </rPh>
    <phoneticPr fontId="4"/>
  </si>
  <si>
    <t>NTTインフラネット・NTTデータ共同提案体</t>
    <phoneticPr fontId="3"/>
  </si>
  <si>
    <t>(株)Geolonia
東京都文京区本駒込２丁目２８番８号</t>
    <rPh sb="0" eb="3">
      <t>カブシキガイシャ</t>
    </rPh>
    <phoneticPr fontId="4"/>
  </si>
  <si>
    <t>（一社）社会基盤情報流通推進協議会
神奈川県横浜市青葉区桂台１丁目１５番地２８</t>
    <rPh sb="1" eb="3">
      <t>イッシャ</t>
    </rPh>
    <rPh sb="4" eb="6">
      <t>シャカイ</t>
    </rPh>
    <rPh sb="6" eb="8">
      <t>キバン</t>
    </rPh>
    <rPh sb="8" eb="10">
      <t>ジョウホウ</t>
    </rPh>
    <rPh sb="10" eb="12">
      <t>リュウツウ</t>
    </rPh>
    <rPh sb="12" eb="14">
      <t>スイシン</t>
    </rPh>
    <rPh sb="14" eb="17">
      <t>キョウギカイ</t>
    </rPh>
    <phoneticPr fontId="4"/>
  </si>
  <si>
    <t>中電技術コンサルタント（株）
広島県広島市南区出汐２丁目３番３０号</t>
    <rPh sb="11" eb="14">
      <t>カブ</t>
    </rPh>
    <phoneticPr fontId="4"/>
  </si>
  <si>
    <t>富士フイルムビジネスイノベーションジャパン（株）
東京都江東区豊洲２丁目２番１号</t>
    <rPh sb="0" eb="2">
      <t>フジ</t>
    </rPh>
    <rPh sb="21" eb="24">
      <t>カブ</t>
    </rPh>
    <phoneticPr fontId="4"/>
  </si>
  <si>
    <t>（株）日本能率協会総合研究所
東京都港区芝公園３丁目１番２２号</t>
    <rPh sb="0" eb="3">
      <t>カブ</t>
    </rPh>
    <rPh sb="3" eb="5">
      <t>ニホン</t>
    </rPh>
    <rPh sb="5" eb="7">
      <t>ノウリツ</t>
    </rPh>
    <rPh sb="7" eb="14">
      <t>キョウカイソウゴウケンキュウジョ</t>
    </rPh>
    <phoneticPr fontId="4"/>
  </si>
  <si>
    <t>日本郵便（株）
東京都千代田区大手町２丁目３番１号</t>
    <rPh sb="0" eb="2">
      <t>ニホン</t>
    </rPh>
    <rPh sb="2" eb="4">
      <t>ユウビン</t>
    </rPh>
    <rPh sb="4" eb="7">
      <t>カブ</t>
    </rPh>
    <phoneticPr fontId="4"/>
  </si>
  <si>
    <t>会計法第29条の3第4項、予決令第102条の4第三号
不動産鑑定士試験は、不動産の鑑定評価に関する法律第12条に基づき毎年１回以上実施しなければならないものとされているが、令和6年の不動産鑑定士試験は、論文式試験が８月３日(土)から８月５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6年１月22日から参加者の有無を確認する公募手続きに係る参加意思確認書の提出を求める公示を行ったが、提出期限までに応募者がなかった。
このため、本件履行可能な者は、過去に開催実績がある特定法人等たる公益財団法人福岡県中小企業振興センターのみと判断されることから、同通達10（1）の規定により随意契約手続に移行することとし、会計法第29条の3第4項、予算決算及び会計令第102条の4第3号に基づき、上記２．に掲げる契約の相手方である公益財団法人福岡県中小企業振興センターと随意契約を行うものである。</t>
    <phoneticPr fontId="3"/>
  </si>
  <si>
    <t>令和６年度地方自治体のGISデータ整備促進に資するガイドライン等検討業務</t>
    <phoneticPr fontId="3"/>
  </si>
  <si>
    <t>令和６年度人流データ活用普及加速化業務</t>
    <phoneticPr fontId="3"/>
  </si>
  <si>
    <t>会計法第29条の3第4項
予算決算及び会計令第102条の4第3号
本業務は、3次元空間における人流データの活用方法について、可視化のための技術的な検証からユースケース創出までの一連の流れを実践的に行い、課題や今後取り組むべきことについてとりまとめ、その成果・データを全国へ公開・提供することにより、全国各地において3次元人流データを活用した取り組みを促す環境を構築することで、より一層の人流データ利活用促進を図るものであり、実施にあたっては、人流データの種類や取得・分析手法、具体的な活用など一連の業務内容に精通している必要があることから、価格のみの競争にはなじまないため、企画競争を実施することがふさわしいと判断したため。</t>
    <phoneticPr fontId="3"/>
  </si>
  <si>
    <t>公共事業労務費調査（令和６年10月調査）集計業務</t>
    <phoneticPr fontId="3"/>
  </si>
  <si>
    <t>本業務は、令和６年度に実施される公共事業労務費調査の調査結果である賃金・労働時間数等のデータを都道府県・職種等の区分ごとに集計し、令和７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
＜会計法第２９条の３第４項、予算決算及び会計令第１０２条の４第３号＞</t>
    <phoneticPr fontId="3"/>
  </si>
  <si>
    <t>令和６年度 技術検定のデジタル手法等を用いた広報及び事務効率化等に関する調査・検討業務</t>
    <phoneticPr fontId="3"/>
  </si>
  <si>
    <t>会計法第29条の3第4項、予決令第102条の4第三号
本業務においては、国土数値情報の充実化を図るにあたって建築基準法関連情報の地方自治体におけるGISデータ化を促進するため、これらの情報に関しての地方自治体の現状を調査把握し、既存の都市計画等の分野でのガイドラインを参考にしつつ、建築基準法関連情報GISデータ化のためのガイドラインの検討を行い、GISデータの整備が促進される環境整備を図るものである。
地方自治体の実態把握調査において、適切な質問事項及びその結果の活用方法、ヒアリング対象とする自治体の選定基準、想定されるヒアリング先について提案する、また、建築基準法関連情報のGIS データ化の参考となる実施要領やマニュアル等について、その参照方法について提案するなど業務内容が価格のみの競争にはなじまないため、企画競争を実施することがふさわしいと判断したため。</t>
    <rPh sb="337" eb="339">
      <t>ギョウム</t>
    </rPh>
    <rPh sb="339" eb="341">
      <t>ナイヨウ</t>
    </rPh>
    <phoneticPr fontId="3"/>
  </si>
  <si>
    <t>会計法第29条の3第4項、予決令第102条の4第三号
地方自治体へのアンケート調査の実施方法（照会先、照会方法等、質問事項に関する留意点及び追加すべき質問事項、調査結果の活用方法、さらに調査結果をもとに取り組むべき方向性について検討する、またアンケート結果から自立的に人流データを活用している自治体を抽出する方法について提案するとともに、現時点で知り得る自立できている自治体及びその状況について提案すること。また、普及イベントにおける効果的な実施内容案及び成果をより広く周知することが出来る効果的な情報発信の方法について提案するなど業務内容が価格のみの競争にはなじまないため、企画競争を実施することがふさわしいと判断したため。</t>
    <phoneticPr fontId="3"/>
  </si>
  <si>
    <t>令和６年度先進技術を用いた国土数値情報整備手法の高度化検討業務</t>
    <phoneticPr fontId="3"/>
  </si>
  <si>
    <t>会計法第29条の3第4項、予決令第102条の4第三号
現行の土地利用データの整備手法（衛星画像を人が目視判読して整備する手法）における整備プロセス、データ更新手法、品質管理手法の課題と改善すべき点を整理した上で、AI等の先進的技術を用いた効率的なデータ整備手法を検討し、提案する、また過年度の土地利用データ整備事業にて取りまとめられた諸課題を踏まえて、効率化やコストダウンが図れる手法や方法を提案するなど業務内容が価格のみの競争にはなじまないため、企画競争を実施することがふさわしいと判断したため。</t>
    <phoneticPr fontId="3"/>
  </si>
  <si>
    <t>不動産ID事業への活用のための郵便局データの提供業務</t>
    <phoneticPr fontId="3"/>
  </si>
  <si>
    <t>会計法第29条の3第4項、予算決算及び会計令第102条の4第3号
不動産ID事業への活用のための郵便局データの提供業務は、日本郵便株式会社（以下、「日本郵便」）の保有する住所データを活用して建物に関する不動産ID（建物ID）を付番する手法の検証を実施するために行うものである。
不動産IDは、全国の土地や建物といった不動産を一意に特定するための共通番号であり、国土交通省において現在整備に向けた検討を推進している。不動産IDを連携キーとして用いることにより、住所等の「表記ゆれ」が支障となる各不動産情報の名寄せや連携をスムーズに行えるようにすることを目指す。
不動産IDは、不動産に関する情報をリアルタイムに連携可能とするというその目的に照らし、建物の特定性に加え、全国で網羅的に利用でき、かつ、最新状況についてリアルタイムに把握できるものである必要がある。したがって、不動産IDを整備するためには、基となるデータとして、日本全国の建物に関する特定性、網羅性及び最新性を有するデータが必要となる。
日本郵便の保有するデータは、配達箇所単位でコード等により管理しているため同一住所に複数の建物が存在する場合においても建物毎の特定に活用可能であることに加えて、配達業務を通じて全国どの地域においても数日おきに建物の状況を把握することが可能であり、リアルタイムにデータが更新されている。したがって、日本郵便であれば、不動産IDの整備に向けた検証に必要となる全国の建物に関する特定性、網羅性及び最新性を有するデータを提供することが可能であり、同種の性質をすべて満たすデータを有する事業者は他に存在しないと言える。
以上の理由から、本業務については、日本郵便が唯一の契約相手方であり、随意契約を締結するものである。</t>
    <phoneticPr fontId="3"/>
  </si>
  <si>
    <t>不動産IDのデータ作製及び提供等に関する検討業務</t>
    <phoneticPr fontId="3"/>
  </si>
  <si>
    <t>会計法第29条の3第4項、予決令第102条の4第三号
日本郵便株式会社の保有する住所データから不動産IDの基データを作製するため、以下の要領でデータクレンジングを実施し、クレンジング結果について検証を行う。
日本郵便株式会社の保有する住所データについて、住所表記の正規化及びポスト単位のデータから建物単位のデータへの名寄せに関する方式の検討を行い、サンプル都市を対象としてクレンジングを行う（サンプル都市は、受注者と日本郵便株式会社及び発注者の協議により選定する）。クレンジングの方式は、保有データや運用状況等を考慮しつつ、方式の再現性が担保された状態で、なるべく特定性が高い方式を検討するなど業務内容が価格のみの競争にはなじまないため、企画競争を実施することがふさわしいと判断したため。</t>
    <phoneticPr fontId="3"/>
  </si>
  <si>
    <t>令和６年度国土数値情報の利活用促進に資する連携手法等の検討業務</t>
    <phoneticPr fontId="3"/>
  </si>
  <si>
    <t>会計法第29条の3第4項、予決令第102条の4第三号
国土数値情報のより一層の充実・利活用促進を目的に開催された「今後の国土数値情報のあり方に関する検討会（令和６年７月）」において、ユーザーにとって使いやすいデータのあり方について検討する業務内容が価格のみの競争にはなじまないため、企画競争を実施することがふさわしいと判断したため。</t>
    <phoneticPr fontId="3"/>
  </si>
  <si>
    <t>会計法第29条の3第4項、予決令第102条の4第三号
技術検定試験の認知度を上げるための効果的広報について、他の資格の広報状況やデジタル手法等を踏まえた効率的かつ効果的な広報の検討等を行う。また受検環境の改善のため、アンケートやヒアリング等を通じて、受検地拡大に関するニーズや、希望団体において受検実施に関し協力できる内容等について調査を実施する、技術検定合格者の情報管理及び交付の効率化のための整理・検討現状の技術検定の合格者管理※及び合格者交付事務※の状況を整理し、交付事務等のデジタル手法を用いた効率化の可能性に関し検討を行うなど業務内容が価格のみの競争にはなじまないため、企画競争を実施することがふさわしいと判断したため。</t>
    <phoneticPr fontId="3"/>
  </si>
  <si>
    <t>令和６年度地理空間情報データ連携環境の構築に向けた予備調査</t>
    <phoneticPr fontId="3"/>
  </si>
  <si>
    <t>会計法第29条の3第4項、予決令第102条の4第三号
地理空間情報は、位置情報の付与方法が多様であること、専門性の高いデータ形式であること等から、他の情報に比べ、複数の情報を連携し、ＡＩを活用した分析や統計分析を行うことが困難である。
そのため、誰もが様々な地理空間情報を他のデータと同様に利活用できる環境を構築することで、不動産・建築・都市分野におけるＤＸの効果を発揮させ、ＥＢＰＭに基づく政策の高度化や民間領域における新サービスの創出を図る必要がある。
本業務は、専門的知見を有しない不動産事業者等が、地理空間情報を活用してデータ分析を行うことができる環境の構築に向けて、論点整理、周辺領域の動向調査等を行うものであり業務内容が価格のみの競争にはなじまないため、企画競争を実施することがふさわしいと判断したため。</t>
    <phoneticPr fontId="3"/>
  </si>
  <si>
    <t>令和６年度災害対応に資するオープンデータプラットフォームの在り方等に関する調査</t>
    <phoneticPr fontId="3"/>
  </si>
  <si>
    <t>令和６年度サステナブルな土地の利用・管理の実現に向けた検討業務</t>
    <phoneticPr fontId="3"/>
  </si>
  <si>
    <t>会計法第29条の3第4項、予決令第102条の4第三号
本業務は、「社会的ニーズを踏まえた災害対応においてオープンデータプラットフォームに求められる役割の整理」に関する具体的な調査項目と調査手法を提案することであり業務内容が価格のみの競争にはなじまないため、企画競争を実施することがふさわしいと判断したため。</t>
    <phoneticPr fontId="3"/>
  </si>
  <si>
    <t>会計法第29条の3第4項、予決令第102条の4第三号
本業務は、土地の管理について、「サステナブルな土地の利用・管理」の実現のため、把握する必要があると思われる土地所有者の意識を整理し、その意識の実態把握手法と分析手法を提案すること、また管理不全に陥る可能性が高い低未利用土地について、国及び地方公共団体が既に実施している取組を整理し、「サステナブルな土地の利用・管理」という切り口で各取組の課題をまとめ、取組ごとに課題への対策案を提案することであり業務内容が価格のみの競争にはなじまないため、企画競争を実施することがふさわしいと判断した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</si>
</sst>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0;[Red]0.00"/>
    <numFmt numFmtId="178" formatCode="0_ "/>
  </numFmts>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0"/>
      <color rgb="FFFF0000"/>
      <name val="ＭＳ Ｐゴシック"/>
      <family val="3"/>
      <charset val="128"/>
    </font>
    <font>
      <sz val="8"/>
      <color rgb="FFFF0000"/>
      <name val="ＭＳ Ｐゴシック"/>
      <family val="3"/>
      <charset val="128"/>
    </font>
    <font>
      <sz val="14"/>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pplyFill="1">
      <alignment vertical="center"/>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7" fillId="3" borderId="0" xfId="0" applyFont="1" applyFill="1" applyAlignment="1">
      <alignment horizontal="left" vertical="center" wrapText="1"/>
    </xf>
    <xf numFmtId="0" fontId="8" fillId="0" borderId="0" xfId="0" applyFont="1" applyAlignment="1">
      <alignment horizontal="left" vertical="center"/>
    </xf>
    <xf numFmtId="49" fontId="9"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0" fontId="10" fillId="0" borderId="0" xfId="0" applyFont="1" applyFill="1" applyAlignment="1">
      <alignment horizontal="left" vertical="center"/>
    </xf>
    <xf numFmtId="0" fontId="11" fillId="0" borderId="0" xfId="0" applyFont="1" applyFill="1">
      <alignment vertical="center"/>
    </xf>
    <xf numFmtId="0" fontId="2" fillId="0" borderId="2" xfId="0" applyFont="1" applyFill="1" applyBorder="1" applyAlignment="1" applyProtection="1">
      <alignment horizontal="left" vertical="top" wrapText="1"/>
      <protection locked="0"/>
    </xf>
    <xf numFmtId="178" fontId="2" fillId="0" borderId="2" xfId="0" applyNumberFormat="1" applyFont="1" applyFill="1" applyBorder="1" applyAlignment="1" applyProtection="1">
      <alignment horizontal="right" vertical="top" wrapText="1"/>
      <protection locked="0"/>
    </xf>
    <xf numFmtId="178" fontId="2" fillId="0" borderId="0" xfId="0" applyNumberFormat="1" applyFont="1" applyBorder="1" applyAlignment="1" applyProtection="1">
      <alignment horizontal="right" vertical="top"/>
      <protection locked="0"/>
    </xf>
    <xf numFmtId="178" fontId="0" fillId="0" borderId="0" xfId="0" applyNumberFormat="1" applyFill="1" applyAlignment="1">
      <alignment horizontal="right" vertical="top"/>
    </xf>
    <xf numFmtId="178" fontId="0" fillId="0" borderId="0" xfId="0" applyNumberFormat="1" applyAlignment="1">
      <alignment horizontal="right" vertical="top"/>
    </xf>
    <xf numFmtId="38" fontId="12" fillId="0" borderId="2" xfId="1" applyFont="1" applyFill="1" applyBorder="1" applyAlignment="1" applyProtection="1">
      <alignment vertical="top"/>
      <protection locked="0"/>
    </xf>
    <xf numFmtId="0" fontId="12" fillId="0" borderId="2" xfId="0" applyNumberFormat="1" applyFont="1" applyFill="1" applyBorder="1" applyAlignment="1" applyProtection="1">
      <alignment vertical="top" wrapText="1"/>
      <protection locked="0"/>
    </xf>
    <xf numFmtId="176" fontId="12" fillId="0" borderId="2" xfId="0" applyNumberFormat="1" applyFont="1" applyFill="1" applyBorder="1" applyAlignment="1" applyProtection="1">
      <alignment vertical="top" wrapText="1"/>
      <protection locked="0"/>
    </xf>
    <xf numFmtId="0" fontId="12" fillId="0" borderId="2" xfId="0" applyFont="1" applyFill="1" applyBorder="1" applyAlignment="1" applyProtection="1">
      <alignment horizontal="left" vertical="top" wrapText="1"/>
      <protection locked="0"/>
    </xf>
    <xf numFmtId="178" fontId="12" fillId="0" borderId="2" xfId="0" applyNumberFormat="1" applyFont="1" applyFill="1" applyBorder="1" applyAlignment="1" applyProtection="1">
      <alignment horizontal="right" vertical="top" wrapText="1"/>
      <protection locked="0"/>
    </xf>
    <xf numFmtId="0" fontId="13" fillId="0" borderId="2" xfId="0" applyFont="1" applyFill="1" applyBorder="1" applyAlignment="1" applyProtection="1">
      <alignment vertical="top" wrapText="1"/>
      <protection locked="0"/>
    </xf>
    <xf numFmtId="177" fontId="12" fillId="0" borderId="2" xfId="0" applyNumberFormat="1" applyFont="1" applyFill="1" applyBorder="1" applyAlignment="1" applyProtection="1">
      <alignment vertical="top"/>
      <protection hidden="1"/>
    </xf>
    <xf numFmtId="0" fontId="14" fillId="0" borderId="2" xfId="0" applyFont="1" applyFill="1" applyBorder="1" applyAlignment="1" applyProtection="1">
      <alignment horizontal="center" vertical="center" wrapText="1"/>
      <protection locked="0"/>
    </xf>
    <xf numFmtId="0" fontId="10" fillId="4" borderId="0" xfId="0" applyFont="1" applyFill="1" applyAlignment="1">
      <alignment horizontal="left" vertical="center"/>
    </xf>
    <xf numFmtId="0" fontId="11" fillId="4" borderId="0" xfId="0" applyFont="1" applyFill="1">
      <alignment vertical="center"/>
    </xf>
    <xf numFmtId="0" fontId="15" fillId="4" borderId="0" xfId="0" applyFont="1" applyFill="1" applyAlignment="1">
      <alignment horizontal="left" vertical="center"/>
    </xf>
    <xf numFmtId="0" fontId="16" fillId="4" borderId="0" xfId="0" applyFont="1" applyFill="1">
      <alignment vertical="center"/>
    </xf>
    <xf numFmtId="0" fontId="5" fillId="5" borderId="2" xfId="0" applyFont="1" applyFill="1" applyBorder="1" applyAlignment="1" applyProtection="1">
      <alignment vertical="top" wrapText="1"/>
      <protection locked="0"/>
    </xf>
    <xf numFmtId="0" fontId="2" fillId="0" borderId="2" xfId="0" applyFont="1" applyFill="1" applyBorder="1" applyAlignment="1" applyProtection="1">
      <alignment horizontal="center" vertical="center" wrapText="1"/>
      <protection locked="0"/>
    </xf>
    <xf numFmtId="38" fontId="2" fillId="0" borderId="2" xfId="1" applyFont="1" applyFill="1" applyBorder="1" applyAlignment="1" applyProtection="1">
      <alignment horizontal="right" vertical="top"/>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7"/>
  <sheetViews>
    <sheetView tabSelected="1" view="pageBreakPreview" zoomScale="70" zoomScaleNormal="100" zoomScaleSheetLayoutView="70" workbookViewId="0">
      <pane xSplit="1" ySplit="2" topLeftCell="B3" activePane="bottomRight" state="frozen"/>
      <selection activeCell="F66" sqref="F66"/>
      <selection pane="topRight" activeCell="F66" sqref="F66"/>
      <selection pane="bottomLeft" activeCell="F66" sqref="F66"/>
      <selection pane="bottomRight" activeCell="A2" sqref="A2"/>
    </sheetView>
  </sheetViews>
  <sheetFormatPr defaultColWidth="9" defaultRowHeight="13" x14ac:dyDescent="0.2"/>
  <cols>
    <col min="1" max="1" width="30.6328125" style="10" customWidth="1"/>
    <col min="2" max="2" width="27.6328125" style="10" customWidth="1"/>
    <col min="3" max="3" width="13.26953125" style="10" bestFit="1" customWidth="1"/>
    <col min="4" max="4" width="27.6328125" style="10" customWidth="1"/>
    <col min="5" max="5" width="15" style="13" bestFit="1" customWidth="1"/>
    <col min="6" max="6" width="20.6328125" style="10" customWidth="1"/>
    <col min="7" max="8" width="11.6328125" style="10" customWidth="1"/>
    <col min="9" max="9" width="14.7265625" style="10" customWidth="1"/>
    <col min="10" max="10" width="17.6328125" style="10" customWidth="1"/>
    <col min="11" max="11" width="9" style="26"/>
    <col min="12" max="16384" width="9" style="10"/>
  </cols>
  <sheetData>
    <row r="1" spans="1:11" ht="14" x14ac:dyDescent="0.2">
      <c r="A1" s="30" t="s">
        <v>23</v>
      </c>
      <c r="B1" s="1"/>
      <c r="C1" s="2"/>
      <c r="D1" s="3"/>
      <c r="E1" s="11"/>
      <c r="F1" s="3"/>
      <c r="G1" s="3"/>
      <c r="H1" s="3"/>
      <c r="I1" s="4"/>
      <c r="J1" s="31" t="s">
        <v>101</v>
      </c>
    </row>
    <row r="2" spans="1:11" ht="28.5" customHeight="1" thickBot="1" x14ac:dyDescent="0.25">
      <c r="A2" s="5" t="s">
        <v>0</v>
      </c>
      <c r="B2" s="6" t="s">
        <v>1</v>
      </c>
      <c r="C2" s="24" t="s">
        <v>12</v>
      </c>
      <c r="D2" s="25" t="s">
        <v>13</v>
      </c>
      <c r="E2" s="12" t="s">
        <v>11</v>
      </c>
      <c r="F2" s="8" t="s">
        <v>2</v>
      </c>
      <c r="G2" s="7" t="s">
        <v>3</v>
      </c>
      <c r="H2" s="7" t="s">
        <v>4</v>
      </c>
      <c r="I2" s="9" t="s">
        <v>14</v>
      </c>
      <c r="J2" s="7" t="s">
        <v>5</v>
      </c>
      <c r="K2" s="27"/>
    </row>
    <row r="3" spans="1:11" s="33" customFormat="1" ht="75" customHeight="1" thickTop="1" x14ac:dyDescent="0.2">
      <c r="A3" s="14" t="s">
        <v>30</v>
      </c>
      <c r="B3" s="14" t="s">
        <v>61</v>
      </c>
      <c r="C3" s="15">
        <v>45383</v>
      </c>
      <c r="D3" s="34" t="s">
        <v>130</v>
      </c>
      <c r="E3" s="35">
        <v>1020001071491</v>
      </c>
      <c r="F3" s="16" t="s">
        <v>20</v>
      </c>
      <c r="G3" s="53">
        <v>134999700</v>
      </c>
      <c r="H3" s="18">
        <v>134959000</v>
      </c>
      <c r="I3" s="21">
        <f t="shared" ref="I3:I63" si="0">IF(AND(AND(G3&lt;&gt;"",G3&lt;&gt;0),AND(H3&lt;&gt;"",H3&lt;&gt;0)), H3/G3*100,"")</f>
        <v>99.96985178485582</v>
      </c>
      <c r="J3" s="22"/>
      <c r="K3" s="32"/>
    </row>
    <row r="4" spans="1:11" s="33" customFormat="1" ht="75" customHeight="1" x14ac:dyDescent="0.2">
      <c r="A4" s="14" t="s">
        <v>31</v>
      </c>
      <c r="B4" s="14" t="s">
        <v>61</v>
      </c>
      <c r="C4" s="15">
        <v>45383</v>
      </c>
      <c r="D4" s="34" t="s">
        <v>131</v>
      </c>
      <c r="E4" s="35">
        <v>2010001193831</v>
      </c>
      <c r="F4" s="16" t="s">
        <v>20</v>
      </c>
      <c r="G4" s="18">
        <v>95795863</v>
      </c>
      <c r="H4" s="18">
        <v>79326500</v>
      </c>
      <c r="I4" s="21">
        <f t="shared" si="0"/>
        <v>82.807855700407444</v>
      </c>
      <c r="J4" s="22"/>
      <c r="K4" s="32"/>
    </row>
    <row r="5" spans="1:11" s="33" customFormat="1" ht="75" customHeight="1" x14ac:dyDescent="0.2">
      <c r="A5" s="14" t="s">
        <v>24</v>
      </c>
      <c r="B5" s="14" t="s">
        <v>61</v>
      </c>
      <c r="C5" s="15">
        <v>45383</v>
      </c>
      <c r="D5" s="34" t="s">
        <v>132</v>
      </c>
      <c r="E5" s="35">
        <v>8010405000165</v>
      </c>
      <c r="F5" s="16" t="s">
        <v>20</v>
      </c>
      <c r="G5" s="53">
        <v>42835527</v>
      </c>
      <c r="H5" s="18">
        <v>40700000</v>
      </c>
      <c r="I5" s="21">
        <f t="shared" si="0"/>
        <v>95.014589175008865</v>
      </c>
      <c r="J5" s="22"/>
      <c r="K5" s="32"/>
    </row>
    <row r="6" spans="1:11" s="33" customFormat="1" ht="75" customHeight="1" x14ac:dyDescent="0.2">
      <c r="A6" s="14" t="s">
        <v>32</v>
      </c>
      <c r="B6" s="14" t="s">
        <v>61</v>
      </c>
      <c r="C6" s="15">
        <v>45383</v>
      </c>
      <c r="D6" s="34" t="s">
        <v>161</v>
      </c>
      <c r="E6" s="35">
        <v>6290001049738</v>
      </c>
      <c r="F6" s="16" t="s">
        <v>18</v>
      </c>
      <c r="G6" s="53">
        <v>27885000</v>
      </c>
      <c r="H6" s="18">
        <v>27500000</v>
      </c>
      <c r="I6" s="21">
        <f t="shared" si="0"/>
        <v>98.619329388560161</v>
      </c>
      <c r="J6" s="22"/>
      <c r="K6" s="32"/>
    </row>
    <row r="7" spans="1:11" s="33" customFormat="1" ht="75" customHeight="1" x14ac:dyDescent="0.2">
      <c r="A7" s="14" t="s">
        <v>33</v>
      </c>
      <c r="B7" s="14" t="s">
        <v>61</v>
      </c>
      <c r="C7" s="15">
        <v>45383</v>
      </c>
      <c r="D7" s="34" t="s">
        <v>133</v>
      </c>
      <c r="E7" s="35">
        <v>2230001000255</v>
      </c>
      <c r="F7" s="16" t="s">
        <v>18</v>
      </c>
      <c r="G7" s="18">
        <v>3678323000</v>
      </c>
      <c r="H7" s="18">
        <v>3677784000</v>
      </c>
      <c r="I7" s="21">
        <f t="shared" si="0"/>
        <v>99.985346583211964</v>
      </c>
      <c r="J7" s="22"/>
      <c r="K7" s="32"/>
    </row>
    <row r="8" spans="1:11" s="33" customFormat="1" ht="75" customHeight="1" x14ac:dyDescent="0.2">
      <c r="A8" s="14" t="s">
        <v>34</v>
      </c>
      <c r="B8" s="14" t="s">
        <v>61</v>
      </c>
      <c r="C8" s="15">
        <v>45383</v>
      </c>
      <c r="D8" s="34" t="s">
        <v>228</v>
      </c>
      <c r="E8" s="35">
        <v>1011001014417</v>
      </c>
      <c r="F8" s="16" t="s">
        <v>18</v>
      </c>
      <c r="G8" s="53">
        <v>6173577</v>
      </c>
      <c r="H8" s="18">
        <v>2884200</v>
      </c>
      <c r="I8" s="21">
        <f t="shared" si="0"/>
        <v>46.718458358906027</v>
      </c>
      <c r="J8" s="22"/>
      <c r="K8" s="32"/>
    </row>
    <row r="9" spans="1:11" s="33" customFormat="1" ht="75" customHeight="1" x14ac:dyDescent="0.2">
      <c r="A9" s="14" t="s">
        <v>35</v>
      </c>
      <c r="B9" s="14" t="s">
        <v>61</v>
      </c>
      <c r="C9" s="15">
        <v>45383</v>
      </c>
      <c r="D9" s="34" t="s">
        <v>229</v>
      </c>
      <c r="E9" s="35">
        <v>1011001014417</v>
      </c>
      <c r="F9" s="16" t="s">
        <v>18</v>
      </c>
      <c r="G9" s="18">
        <v>9942303</v>
      </c>
      <c r="H9" s="18">
        <v>8616850</v>
      </c>
      <c r="I9" s="21">
        <f t="shared" si="0"/>
        <v>86.668551541830908</v>
      </c>
      <c r="J9" s="22"/>
      <c r="K9" s="32"/>
    </row>
    <row r="10" spans="1:11" s="33" customFormat="1" ht="75" customHeight="1" x14ac:dyDescent="0.2">
      <c r="A10" s="14" t="s">
        <v>36</v>
      </c>
      <c r="B10" s="14" t="s">
        <v>61</v>
      </c>
      <c r="C10" s="15">
        <v>45383</v>
      </c>
      <c r="D10" s="34" t="s">
        <v>134</v>
      </c>
      <c r="E10" s="35">
        <v>3010001181141</v>
      </c>
      <c r="F10" s="16" t="s">
        <v>18</v>
      </c>
      <c r="G10" s="18">
        <v>5555339</v>
      </c>
      <c r="H10" s="18">
        <v>5401000</v>
      </c>
      <c r="I10" s="21">
        <f t="shared" si="0"/>
        <v>97.22178970536271</v>
      </c>
      <c r="J10" s="22"/>
      <c r="K10" s="32"/>
    </row>
    <row r="11" spans="1:11" s="33" customFormat="1" ht="75" customHeight="1" x14ac:dyDescent="0.2">
      <c r="A11" s="14" t="s">
        <v>135</v>
      </c>
      <c r="B11" s="14" t="s">
        <v>61</v>
      </c>
      <c r="C11" s="15">
        <v>45383</v>
      </c>
      <c r="D11" s="34" t="s">
        <v>136</v>
      </c>
      <c r="E11" s="35">
        <v>3700150075363</v>
      </c>
      <c r="F11" s="16" t="s">
        <v>18</v>
      </c>
      <c r="G11" s="18">
        <v>12210000</v>
      </c>
      <c r="H11" s="18">
        <v>10010000</v>
      </c>
      <c r="I11" s="21">
        <f t="shared" si="0"/>
        <v>81.981981981981974</v>
      </c>
      <c r="J11" s="22"/>
      <c r="K11" s="32"/>
    </row>
    <row r="12" spans="1:11" s="33" customFormat="1" ht="75" customHeight="1" x14ac:dyDescent="0.2">
      <c r="A12" s="14" t="s">
        <v>38</v>
      </c>
      <c r="B12" s="14" t="s">
        <v>61</v>
      </c>
      <c r="C12" s="15">
        <v>45383</v>
      </c>
      <c r="D12" s="34" t="s">
        <v>137</v>
      </c>
      <c r="E12" s="35">
        <v>7010001012532</v>
      </c>
      <c r="F12" s="16" t="s">
        <v>18</v>
      </c>
      <c r="G12" s="18">
        <v>3998500</v>
      </c>
      <c r="H12" s="18">
        <v>3916000</v>
      </c>
      <c r="I12" s="21">
        <f t="shared" si="0"/>
        <v>97.936726272352132</v>
      </c>
      <c r="J12" s="22"/>
      <c r="K12" s="32"/>
    </row>
    <row r="13" spans="1:11" s="33" customFormat="1" ht="75" customHeight="1" x14ac:dyDescent="0.2">
      <c r="A13" s="14" t="s">
        <v>39</v>
      </c>
      <c r="B13" s="14" t="s">
        <v>61</v>
      </c>
      <c r="C13" s="15">
        <v>45383</v>
      </c>
      <c r="D13" s="34" t="s">
        <v>138</v>
      </c>
      <c r="E13" s="35">
        <v>2010001025159</v>
      </c>
      <c r="F13" s="16" t="s">
        <v>18</v>
      </c>
      <c r="G13" s="18">
        <v>16993900</v>
      </c>
      <c r="H13" s="18">
        <v>16483500</v>
      </c>
      <c r="I13" s="21">
        <f t="shared" si="0"/>
        <v>96.996569357239949</v>
      </c>
      <c r="J13" s="22"/>
      <c r="K13" s="32"/>
    </row>
    <row r="14" spans="1:11" s="33" customFormat="1" ht="75" customHeight="1" x14ac:dyDescent="0.2">
      <c r="A14" s="14" t="s">
        <v>40</v>
      </c>
      <c r="B14" s="14" t="s">
        <v>61</v>
      </c>
      <c r="C14" s="15">
        <v>45383</v>
      </c>
      <c r="D14" s="34" t="s">
        <v>139</v>
      </c>
      <c r="E14" s="35">
        <v>9010001001855</v>
      </c>
      <c r="F14" s="16" t="s">
        <v>18</v>
      </c>
      <c r="G14" s="18">
        <v>3795000</v>
      </c>
      <c r="H14" s="18">
        <v>2084500</v>
      </c>
      <c r="I14" s="21">
        <f t="shared" si="0"/>
        <v>54.927536231884055</v>
      </c>
      <c r="J14" s="22"/>
      <c r="K14" s="32"/>
    </row>
    <row r="15" spans="1:11" s="33" customFormat="1" ht="75" customHeight="1" x14ac:dyDescent="0.2">
      <c r="A15" s="14" t="s">
        <v>25</v>
      </c>
      <c r="B15" s="14" t="s">
        <v>61</v>
      </c>
      <c r="C15" s="15">
        <v>45383</v>
      </c>
      <c r="D15" s="34" t="s">
        <v>140</v>
      </c>
      <c r="E15" s="35">
        <v>2010005016674</v>
      </c>
      <c r="F15" s="16" t="s">
        <v>18</v>
      </c>
      <c r="G15" s="18">
        <v>14773000</v>
      </c>
      <c r="H15" s="18">
        <v>13750000</v>
      </c>
      <c r="I15" s="21">
        <f t="shared" si="0"/>
        <v>93.075204765450479</v>
      </c>
      <c r="J15" s="22"/>
      <c r="K15" s="32"/>
    </row>
    <row r="16" spans="1:11" s="33" customFormat="1" ht="75" customHeight="1" x14ac:dyDescent="0.2">
      <c r="A16" s="14" t="s">
        <v>41</v>
      </c>
      <c r="B16" s="14" t="s">
        <v>61</v>
      </c>
      <c r="C16" s="15">
        <v>45383</v>
      </c>
      <c r="D16" s="34" t="s">
        <v>141</v>
      </c>
      <c r="E16" s="35">
        <v>7010501010507</v>
      </c>
      <c r="F16" s="16" t="s">
        <v>18</v>
      </c>
      <c r="G16" s="18">
        <v>26155800</v>
      </c>
      <c r="H16" s="18">
        <v>20724000</v>
      </c>
      <c r="I16" s="21">
        <f t="shared" si="0"/>
        <v>79.232904365379767</v>
      </c>
      <c r="J16" s="22"/>
      <c r="K16" s="32"/>
    </row>
    <row r="17" spans="1:11" s="33" customFormat="1" ht="72" x14ac:dyDescent="0.2">
      <c r="A17" s="14" t="s">
        <v>42</v>
      </c>
      <c r="B17" s="14" t="s">
        <v>62</v>
      </c>
      <c r="C17" s="15">
        <v>45383</v>
      </c>
      <c r="D17" s="34" t="s">
        <v>142</v>
      </c>
      <c r="E17" s="35">
        <v>8010001033528</v>
      </c>
      <c r="F17" s="16" t="s">
        <v>18</v>
      </c>
      <c r="G17" s="53"/>
      <c r="H17" s="18">
        <v>897600</v>
      </c>
      <c r="I17" s="21" t="str">
        <f t="shared" si="0"/>
        <v/>
      </c>
      <c r="J17" s="22" t="s">
        <v>188</v>
      </c>
      <c r="K17" s="32"/>
    </row>
    <row r="18" spans="1:11" s="33" customFormat="1" ht="75" customHeight="1" x14ac:dyDescent="0.2">
      <c r="A18" s="14" t="s">
        <v>44</v>
      </c>
      <c r="B18" s="14" t="s">
        <v>61</v>
      </c>
      <c r="C18" s="15">
        <v>45383</v>
      </c>
      <c r="D18" s="34" t="s">
        <v>143</v>
      </c>
      <c r="E18" s="35">
        <v>7010401052137</v>
      </c>
      <c r="F18" s="16" t="s">
        <v>18</v>
      </c>
      <c r="G18" s="53"/>
      <c r="H18" s="18">
        <v>59400000</v>
      </c>
      <c r="I18" s="21" t="str">
        <f t="shared" si="0"/>
        <v/>
      </c>
      <c r="J18" s="22" t="s">
        <v>188</v>
      </c>
      <c r="K18" s="32"/>
    </row>
    <row r="19" spans="1:11" s="33" customFormat="1" ht="75" customHeight="1" x14ac:dyDescent="0.2">
      <c r="A19" s="14" t="s">
        <v>45</v>
      </c>
      <c r="B19" s="14" t="s">
        <v>61</v>
      </c>
      <c r="C19" s="15">
        <v>45387</v>
      </c>
      <c r="D19" s="34" t="s">
        <v>144</v>
      </c>
      <c r="E19" s="35">
        <v>3220001003282</v>
      </c>
      <c r="F19" s="16" t="s">
        <v>18</v>
      </c>
      <c r="G19" s="18">
        <v>7198400</v>
      </c>
      <c r="H19" s="18">
        <v>6656936</v>
      </c>
      <c r="I19" s="21">
        <f t="shared" si="0"/>
        <v>92.477995110024452</v>
      </c>
      <c r="J19" s="22"/>
      <c r="K19" s="32"/>
    </row>
    <row r="20" spans="1:11" s="33" customFormat="1" ht="75" customHeight="1" x14ac:dyDescent="0.2">
      <c r="A20" s="14" t="s">
        <v>43</v>
      </c>
      <c r="B20" s="14" t="s">
        <v>61</v>
      </c>
      <c r="C20" s="15">
        <v>45400</v>
      </c>
      <c r="D20" s="34" t="s">
        <v>145</v>
      </c>
      <c r="E20" s="35">
        <v>5120001180782</v>
      </c>
      <c r="F20" s="16" t="s">
        <v>18</v>
      </c>
      <c r="G20" s="18">
        <v>3949000</v>
      </c>
      <c r="H20" s="18">
        <v>3795000</v>
      </c>
      <c r="I20" s="21">
        <f t="shared" si="0"/>
        <v>96.100278551532043</v>
      </c>
      <c r="J20" s="22"/>
      <c r="K20" s="32"/>
    </row>
    <row r="21" spans="1:11" s="33" customFormat="1" ht="75" customHeight="1" x14ac:dyDescent="0.2">
      <c r="A21" s="14" t="s">
        <v>37</v>
      </c>
      <c r="B21" s="14" t="s">
        <v>61</v>
      </c>
      <c r="C21" s="15">
        <v>45421</v>
      </c>
      <c r="D21" s="34" t="s">
        <v>146</v>
      </c>
      <c r="E21" s="35">
        <v>6010005003132</v>
      </c>
      <c r="F21" s="16" t="s">
        <v>18</v>
      </c>
      <c r="G21" s="21">
        <v>14872000</v>
      </c>
      <c r="H21" s="18">
        <v>12650000</v>
      </c>
      <c r="I21" s="21">
        <f t="shared" si="0"/>
        <v>85.059171597633139</v>
      </c>
      <c r="J21" s="22"/>
      <c r="K21" s="32"/>
    </row>
    <row r="22" spans="1:11" s="33" customFormat="1" ht="75" customHeight="1" x14ac:dyDescent="0.2">
      <c r="A22" s="14" t="s">
        <v>46</v>
      </c>
      <c r="B22" s="14" t="s">
        <v>61</v>
      </c>
      <c r="C22" s="15">
        <v>45441</v>
      </c>
      <c r="D22" s="34" t="s">
        <v>147</v>
      </c>
      <c r="E22" s="35">
        <v>1030001125866</v>
      </c>
      <c r="F22" s="16" t="s">
        <v>18</v>
      </c>
      <c r="G22" s="21">
        <v>4772637</v>
      </c>
      <c r="H22" s="18">
        <v>2035000</v>
      </c>
      <c r="I22" s="21">
        <f t="shared" si="0"/>
        <v>42.638901722464965</v>
      </c>
      <c r="J22" s="22"/>
      <c r="K22" s="32"/>
    </row>
    <row r="23" spans="1:11" s="33" customFormat="1" ht="75" customHeight="1" x14ac:dyDescent="0.2">
      <c r="A23" s="14" t="s">
        <v>47</v>
      </c>
      <c r="B23" s="14" t="s">
        <v>61</v>
      </c>
      <c r="C23" s="15">
        <v>45441</v>
      </c>
      <c r="D23" s="34" t="s">
        <v>148</v>
      </c>
      <c r="E23" s="35">
        <v>7010001089876</v>
      </c>
      <c r="F23" s="16" t="s">
        <v>18</v>
      </c>
      <c r="G23" s="21">
        <v>6109400</v>
      </c>
      <c r="H23" s="18">
        <v>5739064</v>
      </c>
      <c r="I23" s="21">
        <f t="shared" si="0"/>
        <v>93.938259076177687</v>
      </c>
      <c r="J23" s="22"/>
      <c r="K23" s="32"/>
    </row>
    <row r="24" spans="1:11" s="33" customFormat="1" ht="75" customHeight="1" x14ac:dyDescent="0.2">
      <c r="A24" s="16" t="s">
        <v>212</v>
      </c>
      <c r="B24" s="16" t="s">
        <v>61</v>
      </c>
      <c r="C24" s="15">
        <v>45441</v>
      </c>
      <c r="D24" s="34" t="s">
        <v>149</v>
      </c>
      <c r="E24" s="35">
        <v>6010005003132</v>
      </c>
      <c r="F24" s="16" t="s">
        <v>18</v>
      </c>
      <c r="G24" s="53">
        <v>18513000</v>
      </c>
      <c r="H24" s="18">
        <v>16500000</v>
      </c>
      <c r="I24" s="21">
        <f t="shared" si="0"/>
        <v>89.126559714795007</v>
      </c>
      <c r="J24" s="22"/>
      <c r="K24" s="32"/>
    </row>
    <row r="25" spans="1:11" s="33" customFormat="1" ht="75" customHeight="1" x14ac:dyDescent="0.2">
      <c r="A25" s="14" t="s">
        <v>48</v>
      </c>
      <c r="B25" s="14" t="s">
        <v>61</v>
      </c>
      <c r="C25" s="15">
        <v>45443</v>
      </c>
      <c r="D25" s="34" t="s">
        <v>230</v>
      </c>
      <c r="E25" s="35">
        <v>1011001014417</v>
      </c>
      <c r="F25" s="16" t="s">
        <v>18</v>
      </c>
      <c r="G25" s="18">
        <v>4411000</v>
      </c>
      <c r="H25" s="18">
        <v>2376000</v>
      </c>
      <c r="I25" s="21">
        <f t="shared" si="0"/>
        <v>53.86533665835411</v>
      </c>
      <c r="J25" s="22"/>
      <c r="K25" s="32"/>
    </row>
    <row r="26" spans="1:11" s="33" customFormat="1" ht="75" customHeight="1" x14ac:dyDescent="0.2">
      <c r="A26" s="16" t="s">
        <v>214</v>
      </c>
      <c r="B26" s="16" t="s">
        <v>215</v>
      </c>
      <c r="C26" s="15">
        <v>45443</v>
      </c>
      <c r="D26" s="34" t="s">
        <v>230</v>
      </c>
      <c r="E26" s="35">
        <v>3011101006857</v>
      </c>
      <c r="F26" s="16" t="s">
        <v>216</v>
      </c>
      <c r="G26" s="18">
        <v>26832300</v>
      </c>
      <c r="H26" s="18">
        <v>26642000</v>
      </c>
      <c r="I26" s="21">
        <f>IF(AND(AND(G26&lt;&gt;"",G26&lt;&gt;0),AND(H26&lt;&gt;"",H26&lt;&gt;0)), H26/G26*100,"")</f>
        <v>99.290780141843967</v>
      </c>
      <c r="J26" s="22"/>
      <c r="K26" s="32"/>
    </row>
    <row r="27" spans="1:11" s="33" customFormat="1" ht="75" customHeight="1" x14ac:dyDescent="0.2">
      <c r="A27" s="16" t="s">
        <v>217</v>
      </c>
      <c r="B27" s="16" t="s">
        <v>215</v>
      </c>
      <c r="C27" s="15">
        <v>45443</v>
      </c>
      <c r="D27" s="34" t="s">
        <v>218</v>
      </c>
      <c r="E27" s="35">
        <v>1010501005611</v>
      </c>
      <c r="F27" s="16" t="s">
        <v>216</v>
      </c>
      <c r="G27" s="18">
        <v>20364300</v>
      </c>
      <c r="H27" s="18">
        <v>18700000</v>
      </c>
      <c r="I27" s="21">
        <f>IF(AND(AND(G27&lt;&gt;"",G27&lt;&gt;0),AND(H27&lt;&gt;"",H27&lt;&gt;0)), H27/G27*100,"")</f>
        <v>91.827364554637285</v>
      </c>
      <c r="J27" s="22"/>
      <c r="K27" s="32"/>
    </row>
    <row r="28" spans="1:11" s="33" customFormat="1" ht="75" customHeight="1" x14ac:dyDescent="0.2">
      <c r="A28" s="14" t="s">
        <v>49</v>
      </c>
      <c r="B28" s="14" t="s">
        <v>61</v>
      </c>
      <c r="C28" s="15">
        <v>45453</v>
      </c>
      <c r="D28" s="34" t="s">
        <v>126</v>
      </c>
      <c r="E28" s="35">
        <v>6011101000700</v>
      </c>
      <c r="F28" s="16" t="s">
        <v>18</v>
      </c>
      <c r="G28" s="18">
        <v>70587000</v>
      </c>
      <c r="H28" s="18">
        <v>43120000</v>
      </c>
      <c r="I28" s="21">
        <f t="shared" si="0"/>
        <v>61.087735702041456</v>
      </c>
      <c r="J28" s="22"/>
      <c r="K28" s="32"/>
    </row>
    <row r="29" spans="1:11" s="33" customFormat="1" ht="75" customHeight="1" x14ac:dyDescent="0.2">
      <c r="A29" s="14" t="s">
        <v>51</v>
      </c>
      <c r="B29" s="14" t="s">
        <v>61</v>
      </c>
      <c r="C29" s="15">
        <v>45457</v>
      </c>
      <c r="D29" s="34" t="s">
        <v>126</v>
      </c>
      <c r="E29" s="35">
        <v>6011101000700</v>
      </c>
      <c r="F29" s="16" t="s">
        <v>18</v>
      </c>
      <c r="G29" s="18">
        <v>78551000</v>
      </c>
      <c r="H29" s="18">
        <v>74800000</v>
      </c>
      <c r="I29" s="21">
        <f t="shared" si="0"/>
        <v>95.224758437193671</v>
      </c>
      <c r="J29" s="22"/>
      <c r="K29" s="32"/>
    </row>
    <row r="30" spans="1:11" s="33" customFormat="1" ht="75" customHeight="1" x14ac:dyDescent="0.2">
      <c r="A30" s="14" t="s">
        <v>52</v>
      </c>
      <c r="B30" s="14" t="s">
        <v>27</v>
      </c>
      <c r="C30" s="15">
        <v>45457</v>
      </c>
      <c r="D30" s="34" t="s">
        <v>151</v>
      </c>
      <c r="E30" s="35">
        <v>7010601041419</v>
      </c>
      <c r="F30" s="16" t="s">
        <v>18</v>
      </c>
      <c r="G30" s="18">
        <v>47080000</v>
      </c>
      <c r="H30" s="18">
        <v>44000000</v>
      </c>
      <c r="I30" s="21">
        <f t="shared" si="0"/>
        <v>93.45794392523365</v>
      </c>
      <c r="J30" s="22"/>
      <c r="K30" s="32"/>
    </row>
    <row r="31" spans="1:11" s="33" customFormat="1" ht="75" customHeight="1" x14ac:dyDescent="0.2">
      <c r="A31" s="14" t="s">
        <v>53</v>
      </c>
      <c r="B31" s="14" t="s">
        <v>27</v>
      </c>
      <c r="C31" s="15">
        <v>45457</v>
      </c>
      <c r="D31" s="34" t="s">
        <v>152</v>
      </c>
      <c r="E31" s="35">
        <v>5050001037841</v>
      </c>
      <c r="F31" s="16" t="s">
        <v>18</v>
      </c>
      <c r="G31" s="21">
        <v>12992100</v>
      </c>
      <c r="H31" s="18">
        <v>8800000</v>
      </c>
      <c r="I31" s="21">
        <f t="shared" si="0"/>
        <v>67.733468800270941</v>
      </c>
      <c r="J31" s="22"/>
      <c r="K31" s="32"/>
    </row>
    <row r="32" spans="1:11" s="33" customFormat="1" ht="75" customHeight="1" x14ac:dyDescent="0.2">
      <c r="A32" s="14" t="s">
        <v>54</v>
      </c>
      <c r="B32" s="14" t="s">
        <v>27</v>
      </c>
      <c r="C32" s="15">
        <v>45462</v>
      </c>
      <c r="D32" s="34" t="s">
        <v>146</v>
      </c>
      <c r="E32" s="35">
        <v>6010005003132</v>
      </c>
      <c r="F32" s="16" t="s">
        <v>18</v>
      </c>
      <c r="G32" s="21">
        <v>11902000</v>
      </c>
      <c r="H32" s="18">
        <v>11385000</v>
      </c>
      <c r="I32" s="21">
        <f t="shared" si="0"/>
        <v>95.656192236598898</v>
      </c>
      <c r="J32" s="22"/>
      <c r="K32" s="32"/>
    </row>
    <row r="33" spans="1:11" s="33" customFormat="1" ht="75" customHeight="1" x14ac:dyDescent="0.2">
      <c r="A33" s="14" t="s">
        <v>55</v>
      </c>
      <c r="B33" s="14" t="s">
        <v>27</v>
      </c>
      <c r="C33" s="15">
        <v>45463</v>
      </c>
      <c r="D33" s="34" t="s">
        <v>230</v>
      </c>
      <c r="E33" s="35">
        <v>1011001014417</v>
      </c>
      <c r="F33" s="16" t="s">
        <v>18</v>
      </c>
      <c r="G33" s="18">
        <v>27349881</v>
      </c>
      <c r="H33" s="18">
        <v>13860000</v>
      </c>
      <c r="I33" s="21">
        <f t="shared" si="0"/>
        <v>50.676637313339675</v>
      </c>
      <c r="J33" s="22"/>
      <c r="K33" s="32"/>
    </row>
    <row r="34" spans="1:11" s="33" customFormat="1" ht="75" customHeight="1" x14ac:dyDescent="0.2">
      <c r="A34" s="14" t="s">
        <v>154</v>
      </c>
      <c r="B34" s="14" t="s">
        <v>27</v>
      </c>
      <c r="C34" s="15">
        <v>45470</v>
      </c>
      <c r="D34" s="34" t="s">
        <v>155</v>
      </c>
      <c r="E34" s="35">
        <v>9011101047870</v>
      </c>
      <c r="F34" s="16" t="s">
        <v>18</v>
      </c>
      <c r="G34" s="18">
        <v>7698900</v>
      </c>
      <c r="H34" s="18">
        <v>6534000</v>
      </c>
      <c r="I34" s="21">
        <f t="shared" si="0"/>
        <v>84.869267038148308</v>
      </c>
      <c r="J34" s="22"/>
      <c r="K34" s="32"/>
    </row>
    <row r="35" spans="1:11" s="33" customFormat="1" ht="75" customHeight="1" x14ac:dyDescent="0.2">
      <c r="A35" s="14" t="s">
        <v>56</v>
      </c>
      <c r="B35" s="14" t="s">
        <v>63</v>
      </c>
      <c r="C35" s="15">
        <v>45482</v>
      </c>
      <c r="D35" s="34" t="s">
        <v>156</v>
      </c>
      <c r="E35" s="35">
        <v>1120001007221</v>
      </c>
      <c r="F35" s="16" t="s">
        <v>18</v>
      </c>
      <c r="G35" s="18">
        <v>51370000</v>
      </c>
      <c r="H35" s="18">
        <v>37389000</v>
      </c>
      <c r="I35" s="21">
        <f t="shared" si="0"/>
        <v>72.783725910064248</v>
      </c>
      <c r="J35" s="22"/>
      <c r="K35" s="32"/>
    </row>
    <row r="36" spans="1:11" s="33" customFormat="1" ht="75" customHeight="1" x14ac:dyDescent="0.2">
      <c r="A36" s="14" t="s">
        <v>57</v>
      </c>
      <c r="B36" s="14" t="s">
        <v>63</v>
      </c>
      <c r="C36" s="15">
        <v>45497</v>
      </c>
      <c r="D36" s="34" t="s">
        <v>157</v>
      </c>
      <c r="E36" s="35">
        <v>7010001089876</v>
      </c>
      <c r="F36" s="16" t="s">
        <v>18</v>
      </c>
      <c r="G36" s="18">
        <v>12858604</v>
      </c>
      <c r="H36" s="18">
        <v>9188033</v>
      </c>
      <c r="I36" s="21">
        <f t="shared" si="0"/>
        <v>71.454358498014244</v>
      </c>
      <c r="J36" s="22"/>
      <c r="K36" s="32"/>
    </row>
    <row r="37" spans="1:11" s="33" customFormat="1" ht="75" customHeight="1" x14ac:dyDescent="0.2">
      <c r="A37" s="16" t="s">
        <v>213</v>
      </c>
      <c r="B37" s="16" t="s">
        <v>63</v>
      </c>
      <c r="C37" s="15">
        <v>45498</v>
      </c>
      <c r="D37" s="34" t="s">
        <v>158</v>
      </c>
      <c r="E37" s="35">
        <v>1010601035005</v>
      </c>
      <c r="F37" s="16" t="s">
        <v>18</v>
      </c>
      <c r="G37" s="18">
        <v>28127000</v>
      </c>
      <c r="H37" s="18">
        <v>28050000</v>
      </c>
      <c r="I37" s="21">
        <f t="shared" si="0"/>
        <v>99.726241689479849</v>
      </c>
      <c r="J37" s="22"/>
      <c r="K37" s="32"/>
    </row>
    <row r="38" spans="1:11" s="33" customFormat="1" ht="75" customHeight="1" x14ac:dyDescent="0.2">
      <c r="A38" s="14" t="s">
        <v>58</v>
      </c>
      <c r="B38" s="14" t="s">
        <v>63</v>
      </c>
      <c r="C38" s="15">
        <v>45499</v>
      </c>
      <c r="D38" s="34" t="s">
        <v>159</v>
      </c>
      <c r="E38" s="35">
        <v>7010001002129</v>
      </c>
      <c r="F38" s="16" t="s">
        <v>18</v>
      </c>
      <c r="G38" s="18">
        <v>23000000</v>
      </c>
      <c r="H38" s="18">
        <v>21340000</v>
      </c>
      <c r="I38" s="21">
        <f t="shared" si="0"/>
        <v>92.782608695652172</v>
      </c>
      <c r="J38" s="22"/>
      <c r="K38" s="32"/>
    </row>
    <row r="39" spans="1:11" s="33" customFormat="1" ht="75" customHeight="1" x14ac:dyDescent="0.2">
      <c r="A39" s="14" t="s">
        <v>59</v>
      </c>
      <c r="B39" s="14" t="s">
        <v>63</v>
      </c>
      <c r="C39" s="15">
        <v>45503</v>
      </c>
      <c r="D39" s="34" t="s">
        <v>160</v>
      </c>
      <c r="E39" s="35">
        <v>1010001133490</v>
      </c>
      <c r="F39" s="16" t="s">
        <v>18</v>
      </c>
      <c r="G39" s="18">
        <v>4378000</v>
      </c>
      <c r="H39" s="18">
        <v>4301000</v>
      </c>
      <c r="I39" s="21">
        <f t="shared" si="0"/>
        <v>98.241206030150749</v>
      </c>
      <c r="J39" s="22"/>
      <c r="K39" s="32"/>
    </row>
    <row r="40" spans="1:11" s="33" customFormat="1" ht="75" customHeight="1" x14ac:dyDescent="0.2">
      <c r="A40" s="14" t="s">
        <v>60</v>
      </c>
      <c r="B40" s="14" t="s">
        <v>63</v>
      </c>
      <c r="C40" s="15">
        <v>45527</v>
      </c>
      <c r="D40" s="34" t="s">
        <v>161</v>
      </c>
      <c r="E40" s="35">
        <v>6290001049738</v>
      </c>
      <c r="F40" s="16" t="s">
        <v>20</v>
      </c>
      <c r="G40" s="18">
        <v>99946000</v>
      </c>
      <c r="H40" s="18">
        <v>99880000</v>
      </c>
      <c r="I40" s="21">
        <f t="shared" si="0"/>
        <v>99.933964340743998</v>
      </c>
      <c r="J40" s="22"/>
      <c r="K40" s="32"/>
    </row>
    <row r="41" spans="1:11" s="48" customFormat="1" ht="75" customHeight="1" x14ac:dyDescent="0.2">
      <c r="A41" s="14" t="s">
        <v>232</v>
      </c>
      <c r="B41" s="14" t="s">
        <v>63</v>
      </c>
      <c r="C41" s="15">
        <v>45545</v>
      </c>
      <c r="D41" s="34" t="s">
        <v>146</v>
      </c>
      <c r="E41" s="35">
        <v>6010005003132</v>
      </c>
      <c r="F41" s="16" t="s">
        <v>18</v>
      </c>
      <c r="G41" s="18">
        <v>17050000</v>
      </c>
      <c r="H41" s="18">
        <v>16390000</v>
      </c>
      <c r="I41" s="21">
        <f t="shared" si="0"/>
        <v>96.129032258064512</v>
      </c>
      <c r="J41" s="22"/>
      <c r="K41" s="47"/>
    </row>
    <row r="42" spans="1:11" s="48" customFormat="1" ht="75" customHeight="1" x14ac:dyDescent="0.2">
      <c r="A42" s="14" t="s">
        <v>233</v>
      </c>
      <c r="B42" s="14" t="s">
        <v>63</v>
      </c>
      <c r="C42" s="15">
        <v>45547</v>
      </c>
      <c r="D42" s="34" t="s">
        <v>151</v>
      </c>
      <c r="E42" s="35">
        <v>7010601041419</v>
      </c>
      <c r="F42" s="16" t="s">
        <v>18</v>
      </c>
      <c r="G42" s="18">
        <v>60481300</v>
      </c>
      <c r="H42" s="18">
        <v>59400000</v>
      </c>
      <c r="I42" s="21">
        <f t="shared" si="0"/>
        <v>98.2121746721714</v>
      </c>
      <c r="J42" s="22"/>
      <c r="K42" s="47"/>
    </row>
    <row r="43" spans="1:11" s="48" customFormat="1" ht="75" customHeight="1" x14ac:dyDescent="0.2">
      <c r="A43" s="14" t="s">
        <v>234</v>
      </c>
      <c r="B43" s="14" t="s">
        <v>63</v>
      </c>
      <c r="C43" s="15">
        <v>45569</v>
      </c>
      <c r="D43" s="34" t="s">
        <v>241</v>
      </c>
      <c r="E43" s="35">
        <v>5010005036463</v>
      </c>
      <c r="F43" s="16" t="s">
        <v>18</v>
      </c>
      <c r="G43" s="18">
        <v>5020400</v>
      </c>
      <c r="H43" s="18">
        <v>5000000</v>
      </c>
      <c r="I43" s="21">
        <f t="shared" si="0"/>
        <v>99.593657875866469</v>
      </c>
      <c r="J43" s="22"/>
      <c r="K43" s="47"/>
    </row>
    <row r="44" spans="1:11" s="48" customFormat="1" ht="75" customHeight="1" x14ac:dyDescent="0.2">
      <c r="A44" s="14" t="s">
        <v>235</v>
      </c>
      <c r="B44" s="14" t="s">
        <v>63</v>
      </c>
      <c r="C44" s="15">
        <v>45575</v>
      </c>
      <c r="D44" s="34" t="s">
        <v>242</v>
      </c>
      <c r="E44" s="35">
        <v>2010005003136</v>
      </c>
      <c r="F44" s="16" t="s">
        <v>18</v>
      </c>
      <c r="G44" s="18">
        <v>2223100</v>
      </c>
      <c r="H44" s="18">
        <v>2035000</v>
      </c>
      <c r="I44" s="21">
        <f t="shared" si="0"/>
        <v>91.538842157347844</v>
      </c>
      <c r="J44" s="22"/>
      <c r="K44" s="47"/>
    </row>
    <row r="45" spans="1:11" s="48" customFormat="1" ht="75" customHeight="1" x14ac:dyDescent="0.2">
      <c r="A45" s="14" t="s">
        <v>236</v>
      </c>
      <c r="B45" s="14" t="s">
        <v>63</v>
      </c>
      <c r="C45" s="15">
        <v>45586</v>
      </c>
      <c r="D45" s="34" t="s">
        <v>138</v>
      </c>
      <c r="E45" s="35">
        <v>2010001025159</v>
      </c>
      <c r="F45" s="16" t="s">
        <v>18</v>
      </c>
      <c r="G45" s="18">
        <v>21278400</v>
      </c>
      <c r="H45" s="18">
        <v>20369800</v>
      </c>
      <c r="I45" s="21">
        <f t="shared" si="0"/>
        <v>95.729942100909852</v>
      </c>
      <c r="J45" s="22"/>
      <c r="K45" s="47"/>
    </row>
    <row r="46" spans="1:11" s="48" customFormat="1" ht="75" customHeight="1" x14ac:dyDescent="0.2">
      <c r="A46" s="14" t="s">
        <v>237</v>
      </c>
      <c r="B46" s="14" t="s">
        <v>63</v>
      </c>
      <c r="C46" s="15">
        <v>45595</v>
      </c>
      <c r="D46" s="34" t="s">
        <v>142</v>
      </c>
      <c r="E46" s="35">
        <v>8010001033528</v>
      </c>
      <c r="F46" s="16" t="s">
        <v>18</v>
      </c>
      <c r="G46" s="18">
        <v>2420000</v>
      </c>
      <c r="H46" s="18">
        <v>2420000</v>
      </c>
      <c r="I46" s="21">
        <f t="shared" si="0"/>
        <v>100</v>
      </c>
      <c r="J46" s="22"/>
      <c r="K46" s="47"/>
    </row>
    <row r="47" spans="1:11" s="48" customFormat="1" ht="75" customHeight="1" x14ac:dyDescent="0.2">
      <c r="A47" s="14" t="s">
        <v>238</v>
      </c>
      <c r="B47" s="14" t="s">
        <v>63</v>
      </c>
      <c r="C47" s="15">
        <v>45604</v>
      </c>
      <c r="D47" s="34" t="s">
        <v>126</v>
      </c>
      <c r="E47" s="35">
        <v>6011101000700</v>
      </c>
      <c r="F47" s="16" t="s">
        <v>18</v>
      </c>
      <c r="G47" s="18">
        <v>15071100</v>
      </c>
      <c r="H47" s="18">
        <v>14300000</v>
      </c>
      <c r="I47" s="21">
        <f t="shared" si="0"/>
        <v>94.883585139770815</v>
      </c>
      <c r="J47" s="22"/>
      <c r="K47" s="47"/>
    </row>
    <row r="48" spans="1:11" s="48" customFormat="1" ht="75" customHeight="1" x14ac:dyDescent="0.2">
      <c r="A48" s="14" t="s">
        <v>239</v>
      </c>
      <c r="B48" s="14" t="s">
        <v>63</v>
      </c>
      <c r="C48" s="15">
        <v>45673</v>
      </c>
      <c r="D48" s="34" t="s">
        <v>243</v>
      </c>
      <c r="E48" s="35">
        <v>5430003007630</v>
      </c>
      <c r="F48" s="16" t="s">
        <v>18</v>
      </c>
      <c r="G48" s="18">
        <v>2042700</v>
      </c>
      <c r="H48" s="18">
        <v>1485000</v>
      </c>
      <c r="I48" s="21">
        <f t="shared" si="0"/>
        <v>72.697899838449104</v>
      </c>
      <c r="J48" s="22"/>
      <c r="K48" s="47"/>
    </row>
    <row r="49" spans="1:11" s="48" customFormat="1" ht="75" customHeight="1" x14ac:dyDescent="0.2">
      <c r="A49" s="14" t="s">
        <v>240</v>
      </c>
      <c r="B49" s="14" t="s">
        <v>63</v>
      </c>
      <c r="C49" s="15">
        <v>45684</v>
      </c>
      <c r="D49" s="34" t="s">
        <v>244</v>
      </c>
      <c r="E49" s="35">
        <v>1430005005859</v>
      </c>
      <c r="F49" s="16" t="s">
        <v>18</v>
      </c>
      <c r="G49" s="18">
        <v>2002000</v>
      </c>
      <c r="H49" s="18">
        <v>1496000</v>
      </c>
      <c r="I49" s="21">
        <f t="shared" si="0"/>
        <v>74.72527472527473</v>
      </c>
      <c r="J49" s="22"/>
      <c r="K49" s="47"/>
    </row>
    <row r="50" spans="1:11" s="48" customFormat="1" ht="75" customHeight="1" x14ac:dyDescent="0.2">
      <c r="A50" s="14" t="s">
        <v>245</v>
      </c>
      <c r="B50" s="14" t="s">
        <v>63</v>
      </c>
      <c r="C50" s="15">
        <v>45706</v>
      </c>
      <c r="D50" s="34" t="s">
        <v>246</v>
      </c>
      <c r="E50" s="35">
        <v>5010601023501</v>
      </c>
      <c r="F50" s="16" t="s">
        <v>18</v>
      </c>
      <c r="G50" s="18">
        <v>2310000</v>
      </c>
      <c r="H50" s="18">
        <v>2046000</v>
      </c>
      <c r="I50" s="21">
        <f t="shared" si="0"/>
        <v>88.571428571428569</v>
      </c>
      <c r="J50" s="22"/>
      <c r="K50" s="47"/>
    </row>
    <row r="51" spans="1:11" s="48" customFormat="1" ht="75" customHeight="1" x14ac:dyDescent="0.2">
      <c r="A51" s="14"/>
      <c r="B51" s="14"/>
      <c r="C51" s="15"/>
      <c r="D51" s="34"/>
      <c r="E51" s="35"/>
      <c r="F51" s="16"/>
      <c r="G51" s="39"/>
      <c r="H51" s="18"/>
      <c r="I51" s="21" t="str">
        <f t="shared" si="0"/>
        <v/>
      </c>
      <c r="J51" s="22"/>
      <c r="K51" s="47"/>
    </row>
    <row r="52" spans="1:11" s="48" customFormat="1" ht="75" customHeight="1" x14ac:dyDescent="0.2">
      <c r="A52" s="14"/>
      <c r="B52" s="14"/>
      <c r="C52" s="15"/>
      <c r="D52" s="34"/>
      <c r="E52" s="35"/>
      <c r="F52" s="16"/>
      <c r="G52" s="39"/>
      <c r="H52" s="18"/>
      <c r="I52" s="21" t="str">
        <f t="shared" si="0"/>
        <v/>
      </c>
      <c r="J52" s="22"/>
      <c r="K52" s="47"/>
    </row>
    <row r="53" spans="1:11" s="48" customFormat="1" ht="75" customHeight="1" x14ac:dyDescent="0.2">
      <c r="A53" s="14"/>
      <c r="B53" s="14"/>
      <c r="C53" s="15"/>
      <c r="D53" s="34"/>
      <c r="E53" s="35"/>
      <c r="F53" s="16"/>
      <c r="G53" s="39"/>
      <c r="H53" s="18"/>
      <c r="I53" s="21" t="str">
        <f t="shared" si="0"/>
        <v/>
      </c>
      <c r="J53" s="22"/>
      <c r="K53" s="47"/>
    </row>
    <row r="54" spans="1:11" s="48" customFormat="1" ht="75" customHeight="1" x14ac:dyDescent="0.2">
      <c r="A54" s="14"/>
      <c r="B54" s="14"/>
      <c r="C54" s="15"/>
      <c r="D54" s="34"/>
      <c r="E54" s="35"/>
      <c r="F54" s="16"/>
      <c r="G54" s="39"/>
      <c r="H54" s="18"/>
      <c r="I54" s="21" t="str">
        <f t="shared" si="0"/>
        <v/>
      </c>
      <c r="J54" s="22"/>
      <c r="K54" s="47"/>
    </row>
    <row r="55" spans="1:11" s="48" customFormat="1" ht="75" customHeight="1" x14ac:dyDescent="0.2">
      <c r="A55" s="14"/>
      <c r="B55" s="14"/>
      <c r="C55" s="15"/>
      <c r="D55" s="34"/>
      <c r="E55" s="35"/>
      <c r="F55" s="16"/>
      <c r="G55" s="39"/>
      <c r="H55" s="18"/>
      <c r="I55" s="21" t="str">
        <f t="shared" si="0"/>
        <v/>
      </c>
      <c r="J55" s="22"/>
      <c r="K55" s="47"/>
    </row>
    <row r="56" spans="1:11" s="48" customFormat="1" ht="75" customHeight="1" x14ac:dyDescent="0.2">
      <c r="A56" s="14"/>
      <c r="B56" s="14"/>
      <c r="C56" s="15"/>
      <c r="D56" s="34"/>
      <c r="E56" s="35"/>
      <c r="F56" s="16"/>
      <c r="G56" s="39"/>
      <c r="H56" s="18"/>
      <c r="I56" s="21" t="str">
        <f t="shared" si="0"/>
        <v/>
      </c>
      <c r="J56" s="22"/>
      <c r="K56" s="47"/>
    </row>
    <row r="57" spans="1:11" s="48" customFormat="1" ht="75" customHeight="1" x14ac:dyDescent="0.2">
      <c r="A57" s="14"/>
      <c r="B57" s="14"/>
      <c r="C57" s="15"/>
      <c r="D57" s="34"/>
      <c r="E57" s="35"/>
      <c r="F57" s="16"/>
      <c r="G57" s="39"/>
      <c r="H57" s="18"/>
      <c r="I57" s="21" t="str">
        <f t="shared" si="0"/>
        <v/>
      </c>
      <c r="J57" s="22"/>
      <c r="K57" s="47"/>
    </row>
    <row r="58" spans="1:11" s="48" customFormat="1" ht="75" customHeight="1" x14ac:dyDescent="0.2">
      <c r="A58" s="14"/>
      <c r="B58" s="14"/>
      <c r="C58" s="15"/>
      <c r="D58" s="34"/>
      <c r="E58" s="35"/>
      <c r="F58" s="16"/>
      <c r="G58" s="39"/>
      <c r="H58" s="18"/>
      <c r="I58" s="21" t="str">
        <f t="shared" si="0"/>
        <v/>
      </c>
      <c r="J58" s="22"/>
      <c r="K58" s="47"/>
    </row>
    <row r="59" spans="1:11" s="48" customFormat="1" ht="75" customHeight="1" x14ac:dyDescent="0.2">
      <c r="A59" s="14"/>
      <c r="B59" s="14"/>
      <c r="C59" s="15"/>
      <c r="D59" s="34"/>
      <c r="E59" s="35"/>
      <c r="F59" s="16"/>
      <c r="G59" s="39"/>
      <c r="H59" s="18"/>
      <c r="I59" s="21" t="str">
        <f t="shared" si="0"/>
        <v/>
      </c>
      <c r="J59" s="22"/>
      <c r="K59" s="47"/>
    </row>
    <row r="60" spans="1:11" s="48" customFormat="1" ht="75" customHeight="1" x14ac:dyDescent="0.2">
      <c r="A60" s="14"/>
      <c r="B60" s="14"/>
      <c r="C60" s="15"/>
      <c r="D60" s="34"/>
      <c r="E60" s="35"/>
      <c r="F60" s="16"/>
      <c r="G60" s="39"/>
      <c r="H60" s="18"/>
      <c r="I60" s="21" t="str">
        <f t="shared" si="0"/>
        <v/>
      </c>
      <c r="J60" s="22"/>
      <c r="K60" s="47"/>
    </row>
    <row r="61" spans="1:11" s="48" customFormat="1" ht="75" customHeight="1" x14ac:dyDescent="0.2">
      <c r="A61" s="14"/>
      <c r="B61" s="14"/>
      <c r="C61" s="15"/>
      <c r="D61" s="34"/>
      <c r="E61" s="35"/>
      <c r="F61" s="16"/>
      <c r="G61" s="39"/>
      <c r="H61" s="18"/>
      <c r="I61" s="21" t="str">
        <f t="shared" si="0"/>
        <v/>
      </c>
      <c r="J61" s="22"/>
      <c r="K61" s="47"/>
    </row>
    <row r="62" spans="1:11" s="48" customFormat="1" ht="75" customHeight="1" x14ac:dyDescent="0.2">
      <c r="A62" s="14"/>
      <c r="B62" s="14"/>
      <c r="C62" s="15"/>
      <c r="D62" s="34"/>
      <c r="E62" s="35"/>
      <c r="F62" s="16"/>
      <c r="G62" s="39"/>
      <c r="H62" s="18"/>
      <c r="I62" s="21" t="str">
        <f t="shared" si="0"/>
        <v/>
      </c>
      <c r="J62" s="22"/>
      <c r="K62" s="47"/>
    </row>
    <row r="63" spans="1:11" s="48" customFormat="1" ht="75" customHeight="1" x14ac:dyDescent="0.2">
      <c r="A63" s="14"/>
      <c r="B63" s="14"/>
      <c r="C63" s="15"/>
      <c r="D63" s="34"/>
      <c r="E63" s="35"/>
      <c r="F63" s="16"/>
      <c r="G63" s="39"/>
      <c r="H63" s="18"/>
      <c r="I63" s="21" t="str">
        <f t="shared" si="0"/>
        <v/>
      </c>
      <c r="J63" s="22"/>
      <c r="K63" s="47"/>
    </row>
    <row r="64" spans="1:11" s="48" customFormat="1" ht="75" customHeight="1" x14ac:dyDescent="0.2">
      <c r="A64" s="14"/>
      <c r="B64" s="14"/>
      <c r="C64" s="15"/>
      <c r="D64" s="34"/>
      <c r="E64" s="35"/>
      <c r="F64" s="16"/>
      <c r="G64" s="39"/>
      <c r="H64" s="18"/>
      <c r="I64" s="21" t="str">
        <f t="shared" ref="I64:I70" si="1">IF(AND(AND(G64&lt;&gt;"",G64&lt;&gt;0),AND(H64&lt;&gt;"",H64&lt;&gt;0)), H64/G64*100,"")</f>
        <v/>
      </c>
      <c r="J64" s="22"/>
      <c r="K64" s="47"/>
    </row>
    <row r="65" spans="1:11" s="48" customFormat="1" ht="75" customHeight="1" x14ac:dyDescent="0.2">
      <c r="A65" s="14"/>
      <c r="B65" s="14"/>
      <c r="C65" s="15"/>
      <c r="D65" s="34"/>
      <c r="E65" s="35"/>
      <c r="F65" s="16"/>
      <c r="G65" s="39"/>
      <c r="H65" s="18"/>
      <c r="I65" s="21" t="str">
        <f t="shared" si="1"/>
        <v/>
      </c>
      <c r="J65" s="22"/>
      <c r="K65" s="47"/>
    </row>
    <row r="66" spans="1:11" s="48" customFormat="1" ht="75" customHeight="1" x14ac:dyDescent="0.2">
      <c r="A66" s="14"/>
      <c r="B66" s="14"/>
      <c r="C66" s="15"/>
      <c r="D66" s="34"/>
      <c r="E66" s="35"/>
      <c r="F66" s="16"/>
      <c r="G66" s="39"/>
      <c r="H66" s="18"/>
      <c r="I66" s="21" t="str">
        <f t="shared" si="1"/>
        <v/>
      </c>
      <c r="J66" s="22"/>
      <c r="K66" s="47"/>
    </row>
    <row r="67" spans="1:11" s="48" customFormat="1" ht="75" customHeight="1" x14ac:dyDescent="0.2">
      <c r="A67" s="14"/>
      <c r="B67" s="14"/>
      <c r="C67" s="15"/>
      <c r="D67" s="34"/>
      <c r="E67" s="35"/>
      <c r="F67" s="16"/>
      <c r="G67" s="39"/>
      <c r="H67" s="18"/>
      <c r="I67" s="21" t="str">
        <f t="shared" si="1"/>
        <v/>
      </c>
      <c r="J67" s="22"/>
      <c r="K67" s="47"/>
    </row>
    <row r="68" spans="1:11" s="48" customFormat="1" ht="75" customHeight="1" x14ac:dyDescent="0.2">
      <c r="A68" s="14"/>
      <c r="B68" s="14"/>
      <c r="C68" s="15"/>
      <c r="D68" s="34"/>
      <c r="E68" s="35"/>
      <c r="F68" s="16"/>
      <c r="G68" s="39"/>
      <c r="H68" s="18"/>
      <c r="I68" s="21" t="str">
        <f t="shared" si="1"/>
        <v/>
      </c>
      <c r="J68" s="22"/>
      <c r="K68" s="47"/>
    </row>
    <row r="69" spans="1:11" s="48" customFormat="1" ht="75" customHeight="1" x14ac:dyDescent="0.2">
      <c r="A69" s="14"/>
      <c r="B69" s="14"/>
      <c r="C69" s="15"/>
      <c r="D69" s="34"/>
      <c r="E69" s="35"/>
      <c r="F69" s="16"/>
      <c r="G69" s="39"/>
      <c r="H69" s="18"/>
      <c r="I69" s="21" t="str">
        <f t="shared" si="1"/>
        <v/>
      </c>
      <c r="J69" s="22"/>
      <c r="K69" s="47"/>
    </row>
    <row r="70" spans="1:11" s="33" customFormat="1" ht="75" customHeight="1" x14ac:dyDescent="0.2">
      <c r="A70" s="14"/>
      <c r="B70" s="14"/>
      <c r="C70" s="15"/>
      <c r="D70" s="34"/>
      <c r="E70" s="35"/>
      <c r="F70" s="16"/>
      <c r="G70" s="18"/>
      <c r="H70" s="18" t="s">
        <v>26</v>
      </c>
      <c r="I70" s="21" t="str">
        <f t="shared" si="1"/>
        <v/>
      </c>
      <c r="J70" s="22"/>
      <c r="K70" s="32"/>
    </row>
    <row r="74" spans="1:11" x14ac:dyDescent="0.2">
      <c r="F74" s="10" t="s">
        <v>18</v>
      </c>
    </row>
    <row r="75" spans="1:11" x14ac:dyDescent="0.2">
      <c r="F75" s="10" t="s">
        <v>19</v>
      </c>
    </row>
    <row r="76" spans="1:11" x14ac:dyDescent="0.2">
      <c r="F76" s="10" t="s">
        <v>20</v>
      </c>
    </row>
    <row r="77" spans="1:11" x14ac:dyDescent="0.2">
      <c r="F77" s="10" t="s">
        <v>21</v>
      </c>
    </row>
  </sheetData>
  <autoFilter ref="A2:K70" xr:uid="{00000000-0009-0000-0000-000000000000}"/>
  <phoneticPr fontId="3"/>
  <dataValidations count="3">
    <dataValidation type="textLength" operator="lessThanOrEqual" allowBlank="1" showInputMessage="1" showErrorMessage="1" errorTitle="物品役務等の名称及び数量" error="256文字以内で入力してください。" sqref="A17" xr:uid="{00000000-0002-0000-0000-000000000000}">
      <formula1>256</formula1>
    </dataValidation>
    <dataValidation type="list" allowBlank="1" showInputMessage="1" showErrorMessage="1" sqref="F3:F23 F25:F36 F38:F70" xr:uid="{00000000-0002-0000-0000-000001000000}">
      <formula1>$F$74:$F$77</formula1>
    </dataValidation>
    <dataValidation type="list" allowBlank="1" showInputMessage="1" showErrorMessage="1" sqref="F24 F37" xr:uid="{207D5058-8713-4DED-BB56-CC4ABAE05056}">
      <formula1>$F$76:$F$79</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0"/>
  <sheetViews>
    <sheetView view="pageBreakPreview" zoomScale="70" zoomScaleNormal="70" zoomScaleSheetLayoutView="70" workbookViewId="0">
      <pane xSplit="1" ySplit="2" topLeftCell="B3" activePane="bottomRight" state="frozen"/>
      <selection activeCell="F66" sqref="F66"/>
      <selection pane="topRight" activeCell="F66" sqref="F66"/>
      <selection pane="bottomLeft" activeCell="F66" sqref="F66"/>
      <selection pane="bottomRight" activeCell="A2" sqref="A2"/>
    </sheetView>
  </sheetViews>
  <sheetFormatPr defaultColWidth="9" defaultRowHeight="13" x14ac:dyDescent="0.2"/>
  <cols>
    <col min="1" max="1" width="30.08984375" customWidth="1"/>
    <col min="2" max="2" width="27.6328125" customWidth="1"/>
    <col min="3" max="3" width="14.26953125" bestFit="1" customWidth="1"/>
    <col min="4" max="4" width="34.26953125" customWidth="1"/>
    <col min="5" max="5" width="14.26953125" style="38" bestFit="1" customWidth="1"/>
    <col min="6" max="6" width="85.6328125" customWidth="1"/>
    <col min="7" max="7" width="11.6328125" customWidth="1"/>
    <col min="8" max="8" width="11.453125" customWidth="1"/>
    <col min="9" max="9" width="14.90625" bestFit="1" customWidth="1"/>
    <col min="10" max="10" width="10.90625" customWidth="1"/>
    <col min="11" max="11" width="9" style="26"/>
    <col min="12" max="16384" width="9" style="10"/>
  </cols>
  <sheetData>
    <row r="1" spans="1:11" customFormat="1" ht="20.25" customHeight="1" x14ac:dyDescent="0.2">
      <c r="A1" s="30" t="s">
        <v>23</v>
      </c>
      <c r="B1" s="1"/>
      <c r="C1" s="2"/>
      <c r="D1" s="3"/>
      <c r="E1" s="36"/>
      <c r="F1" s="3"/>
      <c r="G1" s="3"/>
      <c r="H1" s="3"/>
      <c r="I1" s="4"/>
      <c r="J1" s="31" t="s">
        <v>101</v>
      </c>
      <c r="K1" s="29"/>
    </row>
    <row r="2" spans="1:11" customFormat="1" ht="29.25" customHeight="1" thickBot="1" x14ac:dyDescent="0.25">
      <c r="A2" s="5" t="s">
        <v>6</v>
      </c>
      <c r="B2" s="6" t="s">
        <v>7</v>
      </c>
      <c r="C2" s="23" t="s">
        <v>15</v>
      </c>
      <c r="D2" s="7" t="s">
        <v>8</v>
      </c>
      <c r="E2" s="12" t="s">
        <v>11</v>
      </c>
      <c r="F2" s="25" t="s">
        <v>22</v>
      </c>
      <c r="G2" s="7" t="s">
        <v>9</v>
      </c>
      <c r="H2" s="7" t="s">
        <v>10</v>
      </c>
      <c r="I2" s="9" t="s">
        <v>16</v>
      </c>
      <c r="J2" s="25" t="s">
        <v>17</v>
      </c>
      <c r="K2" s="29"/>
    </row>
    <row r="3" spans="1:11" s="33" customFormat="1" ht="162" thickTop="1" x14ac:dyDescent="0.2">
      <c r="A3" s="14" t="s">
        <v>64</v>
      </c>
      <c r="B3" s="14" t="s">
        <v>27</v>
      </c>
      <c r="C3" s="15">
        <v>45383</v>
      </c>
      <c r="D3" s="34" t="s">
        <v>114</v>
      </c>
      <c r="E3" s="35">
        <v>3010401011971</v>
      </c>
      <c r="F3" s="22" t="s">
        <v>220</v>
      </c>
      <c r="G3" s="18">
        <v>10021000</v>
      </c>
      <c r="H3" s="18">
        <v>9999999</v>
      </c>
      <c r="I3" s="21">
        <f>IF(AND(AND(G3&lt;&gt;"",G3&lt;&gt;0),AND(H3&lt;&gt;"",H3&lt;&gt;0)), H3/G3*100,"")</f>
        <v>99.790430096796726</v>
      </c>
      <c r="J3" s="52" t="s">
        <v>29</v>
      </c>
      <c r="K3" s="32"/>
    </row>
    <row r="4" spans="1:11" s="33" customFormat="1" ht="142.5" x14ac:dyDescent="0.2">
      <c r="A4" s="14" t="s">
        <v>163</v>
      </c>
      <c r="B4" s="14" t="s">
        <v>27</v>
      </c>
      <c r="C4" s="15">
        <v>45383</v>
      </c>
      <c r="D4" s="34" t="s">
        <v>164</v>
      </c>
      <c r="E4" s="35">
        <v>5010405000762</v>
      </c>
      <c r="F4" s="22" t="s">
        <v>221</v>
      </c>
      <c r="G4" s="18">
        <v>3593838</v>
      </c>
      <c r="H4" s="18">
        <v>3593838</v>
      </c>
      <c r="I4" s="21">
        <f>IF(AND(AND(G4&lt;&gt;"",G4&lt;&gt;0),AND(H4&lt;&gt;"",H4&lt;&gt;0)), H4/G4*100,"")</f>
        <v>100</v>
      </c>
      <c r="J4" s="52" t="s">
        <v>29</v>
      </c>
      <c r="K4" s="32"/>
    </row>
    <row r="5" spans="1:11" s="33" customFormat="1" ht="133" x14ac:dyDescent="0.2">
      <c r="A5" s="14" t="s">
        <v>172</v>
      </c>
      <c r="B5" s="14" t="s">
        <v>27</v>
      </c>
      <c r="C5" s="15">
        <v>45383</v>
      </c>
      <c r="D5" s="34" t="s">
        <v>173</v>
      </c>
      <c r="E5" s="35">
        <v>8010005023467</v>
      </c>
      <c r="F5" s="22" t="s">
        <v>201</v>
      </c>
      <c r="G5" s="18">
        <v>25014000</v>
      </c>
      <c r="H5" s="18">
        <v>24999887</v>
      </c>
      <c r="I5" s="21">
        <f>IF(AND(AND(G5&lt;&gt;"",G5&lt;&gt;0),AND(H5&lt;&gt;"",H5&lt;&gt;0)), H5/G5*100,"")</f>
        <v>99.943579595426556</v>
      </c>
      <c r="J5" s="52" t="s">
        <v>28</v>
      </c>
      <c r="K5" s="32"/>
    </row>
    <row r="6" spans="1:11" s="33" customFormat="1" ht="114" x14ac:dyDescent="0.2">
      <c r="A6" s="14" t="s">
        <v>65</v>
      </c>
      <c r="B6" s="14" t="s">
        <v>27</v>
      </c>
      <c r="C6" s="15">
        <v>45383</v>
      </c>
      <c r="D6" s="34" t="s">
        <v>129</v>
      </c>
      <c r="E6" s="35">
        <v>5290801002046</v>
      </c>
      <c r="F6" s="22" t="s">
        <v>194</v>
      </c>
      <c r="G6" s="18">
        <v>13222000</v>
      </c>
      <c r="H6" s="18">
        <v>13200000</v>
      </c>
      <c r="I6" s="21">
        <f>IF(AND(AND(G6&lt;&gt;"",G6&lt;&gt;0),AND(H6&lt;&gt;"",H6&lt;&gt;0)), H6/G6*100,"")</f>
        <v>99.833610648918466</v>
      </c>
      <c r="J6" s="52" t="s">
        <v>28</v>
      </c>
      <c r="K6" s="32"/>
    </row>
    <row r="7" spans="1:11" s="33" customFormat="1" ht="142.5" x14ac:dyDescent="0.2">
      <c r="A7" s="14" t="s">
        <v>66</v>
      </c>
      <c r="B7" s="14" t="s">
        <v>27</v>
      </c>
      <c r="C7" s="15">
        <v>45383</v>
      </c>
      <c r="D7" s="34" t="s">
        <v>123</v>
      </c>
      <c r="E7" s="35">
        <v>2010405009567</v>
      </c>
      <c r="F7" s="22" t="s">
        <v>195</v>
      </c>
      <c r="G7" s="18">
        <v>2519000</v>
      </c>
      <c r="H7" s="18">
        <v>2497000</v>
      </c>
      <c r="I7" s="21">
        <f>IF(AND(AND(G7&lt;&gt;"",G7&lt;&gt;0),AND(H7&lt;&gt;"",H7&lt;&gt;0)), H7/G7*100,"")</f>
        <v>99.126637554585145</v>
      </c>
      <c r="J7" s="52" t="s">
        <v>28</v>
      </c>
      <c r="K7" s="32"/>
    </row>
    <row r="8" spans="1:11" s="33" customFormat="1" ht="123.5" x14ac:dyDescent="0.2">
      <c r="A8" s="14" t="s">
        <v>67</v>
      </c>
      <c r="B8" s="14" t="s">
        <v>27</v>
      </c>
      <c r="C8" s="15">
        <v>45383</v>
      </c>
      <c r="D8" s="34" t="s">
        <v>128</v>
      </c>
      <c r="E8" s="35">
        <v>2010405009567</v>
      </c>
      <c r="F8" s="22" t="s">
        <v>189</v>
      </c>
      <c r="G8" s="18">
        <v>44517000</v>
      </c>
      <c r="H8" s="18">
        <v>43287200</v>
      </c>
      <c r="I8" s="21">
        <f>IF(AND(AND(G8&lt;&gt;"",G8&lt;&gt;0),AND(H8&lt;&gt;"",H8&lt;&gt;0)), H8/G8*100,"")</f>
        <v>97.237459846800107</v>
      </c>
      <c r="J8" s="52" t="s">
        <v>28</v>
      </c>
      <c r="K8" s="32"/>
    </row>
    <row r="9" spans="1:11" s="33" customFormat="1" ht="190.5" customHeight="1" x14ac:dyDescent="0.2">
      <c r="A9" s="14" t="s">
        <v>68</v>
      </c>
      <c r="B9" s="14" t="s">
        <v>27</v>
      </c>
      <c r="C9" s="15">
        <v>45383</v>
      </c>
      <c r="D9" s="34" t="s">
        <v>127</v>
      </c>
      <c r="E9" s="35">
        <v>2010405010392</v>
      </c>
      <c r="F9" s="22" t="s">
        <v>174</v>
      </c>
      <c r="G9" s="18">
        <v>4224000</v>
      </c>
      <c r="H9" s="18">
        <v>3993000</v>
      </c>
      <c r="I9" s="21">
        <f>IF(AND(AND(G9&lt;&gt;"",G9&lt;&gt;0),AND(H9&lt;&gt;"",H9&lt;&gt;0)), H9/G9*100,"")</f>
        <v>94.53125</v>
      </c>
      <c r="J9" s="52" t="s">
        <v>28</v>
      </c>
      <c r="K9" s="32"/>
    </row>
    <row r="10" spans="1:11" s="33" customFormat="1" ht="180.5" x14ac:dyDescent="0.2">
      <c r="A10" s="14" t="s">
        <v>69</v>
      </c>
      <c r="B10" s="14" t="s">
        <v>27</v>
      </c>
      <c r="C10" s="15">
        <v>45383</v>
      </c>
      <c r="D10" s="34" t="s">
        <v>126</v>
      </c>
      <c r="E10" s="35">
        <v>6011101000700</v>
      </c>
      <c r="F10" s="22" t="s">
        <v>174</v>
      </c>
      <c r="G10" s="18">
        <v>49995000</v>
      </c>
      <c r="H10" s="18">
        <v>49995000</v>
      </c>
      <c r="I10" s="21">
        <f>IF(AND(AND(G10&lt;&gt;"",G10&lt;&gt;0),AND(H10&lt;&gt;"",H10&lt;&gt;0)), H10/G10*100,"")</f>
        <v>100</v>
      </c>
      <c r="J10" s="52" t="s">
        <v>28</v>
      </c>
      <c r="K10" s="32"/>
    </row>
    <row r="11" spans="1:11" s="33" customFormat="1" ht="237.5" x14ac:dyDescent="0.2">
      <c r="A11" s="14" t="s">
        <v>70</v>
      </c>
      <c r="B11" s="14" t="s">
        <v>27</v>
      </c>
      <c r="C11" s="15">
        <v>45383</v>
      </c>
      <c r="D11" s="34" t="s">
        <v>114</v>
      </c>
      <c r="E11" s="35">
        <v>3010401011971</v>
      </c>
      <c r="F11" s="22" t="s">
        <v>222</v>
      </c>
      <c r="G11" s="18">
        <v>15004000</v>
      </c>
      <c r="H11" s="18">
        <v>14999999</v>
      </c>
      <c r="I11" s="21">
        <f>IF(AND(AND(G11&lt;&gt;"",G11&lt;&gt;0),AND(H11&lt;&gt;"",H11&lt;&gt;0)), H11/G11*100,"")</f>
        <v>99.973333777659292</v>
      </c>
      <c r="J11" s="52" t="s">
        <v>28</v>
      </c>
      <c r="K11" s="32"/>
    </row>
    <row r="12" spans="1:11" s="33" customFormat="1" ht="152" x14ac:dyDescent="0.2">
      <c r="A12" s="14" t="s">
        <v>71</v>
      </c>
      <c r="B12" s="14" t="s">
        <v>27</v>
      </c>
      <c r="C12" s="15">
        <v>45383</v>
      </c>
      <c r="D12" s="34" t="s">
        <v>125</v>
      </c>
      <c r="E12" s="35">
        <v>5010005017785</v>
      </c>
      <c r="F12" s="22" t="s">
        <v>176</v>
      </c>
      <c r="G12" s="18">
        <v>86717460</v>
      </c>
      <c r="H12" s="18">
        <v>86717460</v>
      </c>
      <c r="I12" s="21">
        <f>IF(AND(AND(G12&lt;&gt;"",G12&lt;&gt;0),AND(H12&lt;&gt;"",H12&lt;&gt;0)), H12/G12*100,"")</f>
        <v>100</v>
      </c>
      <c r="J12" s="52" t="s">
        <v>28</v>
      </c>
      <c r="K12" s="32"/>
    </row>
    <row r="13" spans="1:11" s="33" customFormat="1" ht="199.5" x14ac:dyDescent="0.2">
      <c r="A13" s="14" t="s">
        <v>72</v>
      </c>
      <c r="B13" s="14" t="s">
        <v>27</v>
      </c>
      <c r="C13" s="15">
        <v>45383</v>
      </c>
      <c r="D13" s="34" t="s">
        <v>124</v>
      </c>
      <c r="E13" s="35">
        <v>3010001025942</v>
      </c>
      <c r="F13" s="22" t="s">
        <v>223</v>
      </c>
      <c r="G13" s="18">
        <v>10010000</v>
      </c>
      <c r="H13" s="18">
        <v>9999000</v>
      </c>
      <c r="I13" s="21">
        <f>IF(AND(AND(G13&lt;&gt;"",G13&lt;&gt;0),AND(H13&lt;&gt;"",H13&lt;&gt;0)), H13/G13*100,"")</f>
        <v>99.890109890109898</v>
      </c>
      <c r="J13" s="52" t="s">
        <v>28</v>
      </c>
      <c r="K13" s="32"/>
    </row>
    <row r="14" spans="1:11" s="33" customFormat="1" ht="114" x14ac:dyDescent="0.2">
      <c r="A14" s="14" t="s">
        <v>73</v>
      </c>
      <c r="B14" s="14" t="s">
        <v>27</v>
      </c>
      <c r="C14" s="15">
        <v>45383</v>
      </c>
      <c r="D14" s="34" t="s">
        <v>123</v>
      </c>
      <c r="E14" s="35">
        <v>2010405009567</v>
      </c>
      <c r="F14" s="22" t="s">
        <v>190</v>
      </c>
      <c r="G14" s="18">
        <v>14531000</v>
      </c>
      <c r="H14" s="18">
        <v>13992000</v>
      </c>
      <c r="I14" s="21">
        <f>IF(AND(AND(G14&lt;&gt;"",G14&lt;&gt;0),AND(H14&lt;&gt;"",H14&lt;&gt;0)), H14/G14*100,"")</f>
        <v>96.290688872066625</v>
      </c>
      <c r="J14" s="52" t="s">
        <v>28</v>
      </c>
      <c r="K14" s="32"/>
    </row>
    <row r="15" spans="1:11" s="33" customFormat="1" ht="152" x14ac:dyDescent="0.2">
      <c r="A15" s="14" t="s">
        <v>74</v>
      </c>
      <c r="B15" s="14" t="s">
        <v>27</v>
      </c>
      <c r="C15" s="15">
        <v>45383</v>
      </c>
      <c r="D15" s="34" t="s">
        <v>122</v>
      </c>
      <c r="E15" s="35">
        <v>7010001007490</v>
      </c>
      <c r="F15" s="22" t="s">
        <v>224</v>
      </c>
      <c r="G15" s="18">
        <v>9075000</v>
      </c>
      <c r="H15" s="18">
        <v>8998000</v>
      </c>
      <c r="I15" s="21">
        <f>IF(AND(AND(G15&lt;&gt;"",G15&lt;&gt;0),AND(H15&lt;&gt;"",H15&lt;&gt;0)), H15/G15*100,"")</f>
        <v>99.151515151515142</v>
      </c>
      <c r="J15" s="52" t="s">
        <v>28</v>
      </c>
      <c r="K15" s="32"/>
    </row>
    <row r="16" spans="1:11" s="33" customFormat="1" ht="133" x14ac:dyDescent="0.2">
      <c r="A16" s="14" t="s">
        <v>75</v>
      </c>
      <c r="B16" s="14" t="s">
        <v>27</v>
      </c>
      <c r="C16" s="15">
        <v>45383</v>
      </c>
      <c r="D16" s="34" t="s">
        <v>121</v>
      </c>
      <c r="E16" s="35">
        <v>1010401106625</v>
      </c>
      <c r="F16" s="22" t="s">
        <v>196</v>
      </c>
      <c r="G16" s="18">
        <v>17633000</v>
      </c>
      <c r="H16" s="18">
        <v>17600000</v>
      </c>
      <c r="I16" s="21">
        <f>IF(AND(AND(G16&lt;&gt;"",G16&lt;&gt;0),AND(H16&lt;&gt;"",H16&lt;&gt;0)), H16/G16*100,"")</f>
        <v>99.812850904553969</v>
      </c>
      <c r="J16" s="52" t="s">
        <v>28</v>
      </c>
      <c r="K16" s="32"/>
    </row>
    <row r="17" spans="1:11" s="33" customFormat="1" ht="60" x14ac:dyDescent="0.2">
      <c r="A17" s="14" t="s">
        <v>76</v>
      </c>
      <c r="B17" s="14" t="s">
        <v>27</v>
      </c>
      <c r="C17" s="15">
        <v>45385</v>
      </c>
      <c r="D17" s="34" t="s">
        <v>120</v>
      </c>
      <c r="E17" s="35">
        <v>1010005002873</v>
      </c>
      <c r="F17" s="22" t="s">
        <v>177</v>
      </c>
      <c r="G17" s="18">
        <v>12980000</v>
      </c>
      <c r="H17" s="18">
        <v>12430000</v>
      </c>
      <c r="I17" s="21">
        <f>IF(AND(AND(G17&lt;&gt;"",G17&lt;&gt;0),AND(H17&lt;&gt;"",H17&lt;&gt;0)), H17/G17*100,"")</f>
        <v>95.762711864406782</v>
      </c>
      <c r="J17" s="52" t="s">
        <v>28</v>
      </c>
      <c r="K17" s="32"/>
    </row>
    <row r="18" spans="1:11" s="33" customFormat="1" ht="247" x14ac:dyDescent="0.2">
      <c r="A18" s="14" t="s">
        <v>77</v>
      </c>
      <c r="B18" s="14" t="s">
        <v>27</v>
      </c>
      <c r="C18" s="15">
        <v>45387</v>
      </c>
      <c r="D18" s="34" t="s">
        <v>116</v>
      </c>
      <c r="E18" s="35">
        <v>4011001005165</v>
      </c>
      <c r="F18" s="22" t="s">
        <v>202</v>
      </c>
      <c r="G18" s="18">
        <v>22055000</v>
      </c>
      <c r="H18" s="18">
        <v>22000000</v>
      </c>
      <c r="I18" s="21">
        <f>IF(AND(AND(G18&lt;&gt;"",G18&lt;&gt;0),AND(H18&lt;&gt;"",H18&lt;&gt;0)), H18/G18*100,"")</f>
        <v>99.750623441396513</v>
      </c>
      <c r="J18" s="52" t="s">
        <v>28</v>
      </c>
      <c r="K18" s="32"/>
    </row>
    <row r="19" spans="1:11" s="33" customFormat="1" ht="207.75" customHeight="1" x14ac:dyDescent="0.2">
      <c r="A19" s="14" t="s">
        <v>78</v>
      </c>
      <c r="B19" s="14" t="s">
        <v>27</v>
      </c>
      <c r="C19" s="15">
        <v>45387</v>
      </c>
      <c r="D19" s="34" t="s">
        <v>119</v>
      </c>
      <c r="E19" s="35">
        <v>3010005018876</v>
      </c>
      <c r="F19" s="22" t="s">
        <v>175</v>
      </c>
      <c r="G19" s="18">
        <v>6776000</v>
      </c>
      <c r="H19" s="18">
        <v>6677000</v>
      </c>
      <c r="I19" s="21">
        <f>IF(AND(AND(G19&lt;&gt;"",G19&lt;&gt;0),AND(H19&lt;&gt;"",H19&lt;&gt;0)), H19/G19*100,"")</f>
        <v>98.538961038961034</v>
      </c>
      <c r="J19" s="52" t="s">
        <v>28</v>
      </c>
      <c r="K19" s="32"/>
    </row>
    <row r="20" spans="1:11" s="33" customFormat="1" ht="161.5" x14ac:dyDescent="0.2">
      <c r="A20" s="14" t="s">
        <v>79</v>
      </c>
      <c r="B20" s="14" t="s">
        <v>27</v>
      </c>
      <c r="C20" s="15">
        <v>45387</v>
      </c>
      <c r="D20" s="34" t="s">
        <v>118</v>
      </c>
      <c r="E20" s="35">
        <v>4010001031808</v>
      </c>
      <c r="F20" s="22" t="s">
        <v>203</v>
      </c>
      <c r="G20" s="18">
        <v>8074000</v>
      </c>
      <c r="H20" s="18">
        <v>7998100</v>
      </c>
      <c r="I20" s="21">
        <f>IF(AND(AND(G20&lt;&gt;"",G20&lt;&gt;0),AND(H20&lt;&gt;"",H20&lt;&gt;0)), H20/G20*100,"")</f>
        <v>99.059945504087196</v>
      </c>
      <c r="J20" s="52" t="s">
        <v>28</v>
      </c>
      <c r="K20" s="32"/>
    </row>
    <row r="21" spans="1:11" s="33" customFormat="1" ht="66.5" x14ac:dyDescent="0.2">
      <c r="A21" s="14" t="s">
        <v>80</v>
      </c>
      <c r="B21" s="14" t="s">
        <v>27</v>
      </c>
      <c r="C21" s="15">
        <v>45387</v>
      </c>
      <c r="D21" s="34" t="s">
        <v>117</v>
      </c>
      <c r="E21" s="35">
        <v>7010001042703</v>
      </c>
      <c r="F21" s="22" t="s">
        <v>178</v>
      </c>
      <c r="G21" s="18">
        <v>22198000</v>
      </c>
      <c r="H21" s="18">
        <v>22000000</v>
      </c>
      <c r="I21" s="21">
        <f>IF(AND(AND(G21&lt;&gt;"",G21&lt;&gt;0),AND(H21&lt;&gt;"",H21&lt;&gt;0)), H21/G21*100,"")</f>
        <v>99.108027750247771</v>
      </c>
      <c r="J21" s="52" t="s">
        <v>28</v>
      </c>
      <c r="K21" s="32"/>
    </row>
    <row r="22" spans="1:11" s="33" customFormat="1" ht="133" x14ac:dyDescent="0.2">
      <c r="A22" s="14" t="s">
        <v>81</v>
      </c>
      <c r="B22" s="14" t="s">
        <v>27</v>
      </c>
      <c r="C22" s="15">
        <v>45387</v>
      </c>
      <c r="D22" s="34" t="s">
        <v>116</v>
      </c>
      <c r="E22" s="35">
        <v>4011001005165</v>
      </c>
      <c r="F22" s="22" t="s">
        <v>204</v>
      </c>
      <c r="G22" s="18">
        <v>4136000</v>
      </c>
      <c r="H22" s="18">
        <v>3960000</v>
      </c>
      <c r="I22" s="21">
        <f>IF(AND(AND(G22&lt;&gt;"",G22&lt;&gt;0),AND(H22&lt;&gt;"",H22&lt;&gt;0)), H22/G22*100,"")</f>
        <v>95.744680851063833</v>
      </c>
      <c r="J22" s="52" t="s">
        <v>28</v>
      </c>
      <c r="K22" s="32"/>
    </row>
    <row r="23" spans="1:11" s="33" customFormat="1" ht="171" x14ac:dyDescent="0.2">
      <c r="A23" s="14" t="s">
        <v>82</v>
      </c>
      <c r="B23" s="14" t="s">
        <v>27</v>
      </c>
      <c r="C23" s="15">
        <v>45390</v>
      </c>
      <c r="D23" s="34" t="s">
        <v>115</v>
      </c>
      <c r="E23" s="35">
        <v>5010401023057</v>
      </c>
      <c r="F23" s="22" t="s">
        <v>231</v>
      </c>
      <c r="G23" s="18">
        <v>9212500</v>
      </c>
      <c r="H23" s="18">
        <v>9196000</v>
      </c>
      <c r="I23" s="21">
        <f>IF(AND(AND(G23&lt;&gt;"",G23&lt;&gt;0),AND(H23&lt;&gt;"",H23&lt;&gt;0)), H23/G23*100,"")</f>
        <v>99.820895522388071</v>
      </c>
      <c r="J23" s="52" t="s">
        <v>28</v>
      </c>
      <c r="K23" s="32"/>
    </row>
    <row r="24" spans="1:11" s="33" customFormat="1" ht="133" x14ac:dyDescent="0.2">
      <c r="A24" s="14" t="s">
        <v>165</v>
      </c>
      <c r="B24" s="14" t="s">
        <v>27</v>
      </c>
      <c r="C24" s="15">
        <v>45402</v>
      </c>
      <c r="D24" s="34" t="s">
        <v>166</v>
      </c>
      <c r="E24" s="35">
        <v>1010701006145</v>
      </c>
      <c r="F24" s="22" t="s">
        <v>191</v>
      </c>
      <c r="G24" s="18"/>
      <c r="H24" s="18">
        <v>3270850</v>
      </c>
      <c r="I24" s="21" t="str">
        <f>IF(AND(AND(G24&lt;&gt;"",G24&lt;&gt;0),AND(H24&lt;&gt;"",H24&lt;&gt;0)), H24/G24*100,"")</f>
        <v/>
      </c>
      <c r="J24" s="52" t="s">
        <v>28</v>
      </c>
      <c r="K24" s="32"/>
    </row>
    <row r="25" spans="1:11" s="33" customFormat="1" ht="209" x14ac:dyDescent="0.2">
      <c r="A25" s="14" t="s">
        <v>83</v>
      </c>
      <c r="B25" s="14" t="s">
        <v>27</v>
      </c>
      <c r="C25" s="15">
        <v>45425</v>
      </c>
      <c r="D25" s="34" t="s">
        <v>114</v>
      </c>
      <c r="E25" s="35">
        <v>3010401011971</v>
      </c>
      <c r="F25" s="22" t="s">
        <v>205</v>
      </c>
      <c r="G25" s="18">
        <v>15125000</v>
      </c>
      <c r="H25" s="18">
        <v>14993000</v>
      </c>
      <c r="I25" s="21">
        <f>IF(AND(AND(G25&lt;&gt;"",G25&lt;&gt;0),AND(H25&lt;&gt;"",H25&lt;&gt;0)), H25/G25*100,"")</f>
        <v>99.127272727272725</v>
      </c>
      <c r="J25" s="52" t="s">
        <v>28</v>
      </c>
      <c r="K25" s="32"/>
    </row>
    <row r="26" spans="1:11" s="33" customFormat="1" ht="145.5" customHeight="1" x14ac:dyDescent="0.2">
      <c r="A26" s="16" t="s">
        <v>225</v>
      </c>
      <c r="B26" s="16" t="s">
        <v>27</v>
      </c>
      <c r="C26" s="15">
        <v>45425</v>
      </c>
      <c r="D26" s="34" t="s">
        <v>226</v>
      </c>
      <c r="E26" s="35">
        <v>7010001008844</v>
      </c>
      <c r="F26" s="22" t="s">
        <v>227</v>
      </c>
      <c r="G26" s="18">
        <v>206966760</v>
      </c>
      <c r="H26" s="18">
        <v>206966760</v>
      </c>
      <c r="I26" s="21">
        <f>IF(AND(AND(G26&lt;&gt;"",G26&lt;&gt;0),AND(H26&lt;&gt;"",H26&lt;&gt;0)), H26/G26*100,"")</f>
        <v>100</v>
      </c>
      <c r="J26" s="52" t="s">
        <v>28</v>
      </c>
      <c r="K26" s="32"/>
    </row>
    <row r="27" spans="1:11" s="33" customFormat="1" ht="114" x14ac:dyDescent="0.2">
      <c r="A27" s="14" t="s">
        <v>84</v>
      </c>
      <c r="B27" s="14" t="s">
        <v>27</v>
      </c>
      <c r="C27" s="15">
        <v>45439</v>
      </c>
      <c r="D27" s="34" t="s">
        <v>113</v>
      </c>
      <c r="E27" s="35">
        <v>5010405001703</v>
      </c>
      <c r="F27" s="22" t="s">
        <v>197</v>
      </c>
      <c r="G27" s="18">
        <v>5782700</v>
      </c>
      <c r="H27" s="18">
        <v>5775000</v>
      </c>
      <c r="I27" s="21">
        <f>IF(AND(AND(G27&lt;&gt;"",G27&lt;&gt;0),AND(H27&lt;&gt;"",H27&lt;&gt;0)), H27/G27*100,"")</f>
        <v>99.866844207723034</v>
      </c>
      <c r="J27" s="52" t="s">
        <v>28</v>
      </c>
      <c r="K27" s="32"/>
    </row>
    <row r="28" spans="1:11" s="33" customFormat="1" ht="180.5" x14ac:dyDescent="0.2">
      <c r="A28" s="14" t="s">
        <v>162</v>
      </c>
      <c r="B28" s="14" t="s">
        <v>27</v>
      </c>
      <c r="C28" s="15">
        <v>45449</v>
      </c>
      <c r="D28" s="34" t="s">
        <v>111</v>
      </c>
      <c r="E28" s="35">
        <v>6010001009455</v>
      </c>
      <c r="F28" s="22" t="s">
        <v>179</v>
      </c>
      <c r="G28" s="18">
        <v>34991000</v>
      </c>
      <c r="H28" s="18">
        <v>34880000</v>
      </c>
      <c r="I28" s="21">
        <f>IF(AND(AND(G28&lt;&gt;"",G28&lt;&gt;0),AND(H28&lt;&gt;"",H28&lt;&gt;0)), H28/G28*100,"")</f>
        <v>99.682775570861082</v>
      </c>
      <c r="J28" s="52" t="s">
        <v>28</v>
      </c>
      <c r="K28" s="32"/>
    </row>
    <row r="29" spans="1:11" s="33" customFormat="1" ht="114" x14ac:dyDescent="0.2">
      <c r="A29" s="14" t="s">
        <v>85</v>
      </c>
      <c r="B29" s="14" t="s">
        <v>27</v>
      </c>
      <c r="C29" s="15">
        <v>45450</v>
      </c>
      <c r="D29" s="34" t="s">
        <v>112</v>
      </c>
      <c r="E29" s="35">
        <v>1013201015327</v>
      </c>
      <c r="F29" s="22" t="s">
        <v>180</v>
      </c>
      <c r="G29" s="18">
        <v>11100527</v>
      </c>
      <c r="H29" s="18">
        <v>10989000</v>
      </c>
      <c r="I29" s="21">
        <f>IF(AND(AND(G29&lt;&gt;"",G29&lt;&gt;0),AND(H29&lt;&gt;"",H29&lt;&gt;0)), H29/G29*100,"")</f>
        <v>98.99529995287611</v>
      </c>
      <c r="J29" s="52" t="s">
        <v>28</v>
      </c>
      <c r="K29" s="32"/>
    </row>
    <row r="30" spans="1:11" s="33" customFormat="1" ht="83.25" customHeight="1" x14ac:dyDescent="0.2">
      <c r="A30" s="14" t="s">
        <v>86</v>
      </c>
      <c r="B30" s="14" t="s">
        <v>27</v>
      </c>
      <c r="C30" s="15">
        <v>45450</v>
      </c>
      <c r="D30" s="34" t="s">
        <v>111</v>
      </c>
      <c r="E30" s="35">
        <v>6010001009455</v>
      </c>
      <c r="F30" s="22" t="s">
        <v>186</v>
      </c>
      <c r="G30" s="18">
        <v>14935811</v>
      </c>
      <c r="H30" s="18">
        <v>14556300</v>
      </c>
      <c r="I30" s="21">
        <f>IF(AND(AND(G30&lt;&gt;"",G30&lt;&gt;0),AND(H30&lt;&gt;"",H30&lt;&gt;0)), H30/G30*100,"")</f>
        <v>97.459053278057681</v>
      </c>
      <c r="J30" s="52" t="s">
        <v>28</v>
      </c>
      <c r="K30" s="32"/>
    </row>
    <row r="31" spans="1:11" s="33" customFormat="1" ht="161.5" x14ac:dyDescent="0.2">
      <c r="A31" s="14" t="s">
        <v>50</v>
      </c>
      <c r="B31" s="14" t="s">
        <v>27</v>
      </c>
      <c r="C31" s="15">
        <v>45453</v>
      </c>
      <c r="D31" s="34" t="s">
        <v>150</v>
      </c>
      <c r="E31" s="35">
        <v>6010001107003</v>
      </c>
      <c r="F31" s="22" t="s">
        <v>199</v>
      </c>
      <c r="G31" s="18">
        <v>8503000</v>
      </c>
      <c r="H31" s="18">
        <v>8500000</v>
      </c>
      <c r="I31" s="21">
        <f>IF(AND(AND(G31&lt;&gt;"",G31&lt;&gt;0),AND(H31&lt;&gt;"",H31&lt;&gt;0)), H31/G31*100,"")</f>
        <v>99.964718334705395</v>
      </c>
      <c r="J31" s="52" t="s">
        <v>28</v>
      </c>
      <c r="K31" s="32"/>
    </row>
    <row r="32" spans="1:11" s="33" customFormat="1" ht="104.5" x14ac:dyDescent="0.2">
      <c r="A32" s="14" t="s">
        <v>87</v>
      </c>
      <c r="B32" s="14" t="s">
        <v>27</v>
      </c>
      <c r="C32" s="15">
        <v>45454</v>
      </c>
      <c r="D32" s="34" t="s">
        <v>110</v>
      </c>
      <c r="E32" s="35">
        <v>7120001054043</v>
      </c>
      <c r="F32" s="22" t="s">
        <v>181</v>
      </c>
      <c r="G32" s="18">
        <v>15073930</v>
      </c>
      <c r="H32" s="18">
        <v>14999999</v>
      </c>
      <c r="I32" s="21">
        <f>IF(AND(AND(G32&lt;&gt;"",G32&lt;&gt;0),AND(H32&lt;&gt;"",H32&lt;&gt;0)), H32/G32*100,"")</f>
        <v>99.509543960997561</v>
      </c>
      <c r="J32" s="52" t="s">
        <v>28</v>
      </c>
      <c r="K32" s="32"/>
    </row>
    <row r="33" spans="1:11" s="33" customFormat="1" ht="95" x14ac:dyDescent="0.2">
      <c r="A33" s="14" t="s">
        <v>88</v>
      </c>
      <c r="B33" s="14" t="s">
        <v>27</v>
      </c>
      <c r="C33" s="15">
        <v>45455</v>
      </c>
      <c r="D33" s="34" t="s">
        <v>109</v>
      </c>
      <c r="E33" s="35">
        <v>7010001072436</v>
      </c>
      <c r="F33" s="22" t="s">
        <v>182</v>
      </c>
      <c r="G33" s="18">
        <v>16504959</v>
      </c>
      <c r="H33" s="18">
        <v>16500000</v>
      </c>
      <c r="I33" s="21">
        <f>IF(AND(AND(G33&lt;&gt;"",G33&lt;&gt;0),AND(H33&lt;&gt;"",H33&lt;&gt;0)), H33/G33*100,"")</f>
        <v>99.969954484588541</v>
      </c>
      <c r="J33" s="52" t="s">
        <v>28</v>
      </c>
      <c r="K33" s="32"/>
    </row>
    <row r="34" spans="1:11" s="33" customFormat="1" ht="190" x14ac:dyDescent="0.2">
      <c r="A34" s="14" t="s">
        <v>89</v>
      </c>
      <c r="B34" s="14" t="s">
        <v>27</v>
      </c>
      <c r="C34" s="15">
        <v>45456</v>
      </c>
      <c r="D34" s="34" t="s">
        <v>106</v>
      </c>
      <c r="E34" s="35">
        <v>3010001076738</v>
      </c>
      <c r="F34" s="22" t="s">
        <v>206</v>
      </c>
      <c r="G34" s="18">
        <v>15081000</v>
      </c>
      <c r="H34" s="18">
        <v>15000000</v>
      </c>
      <c r="I34" s="21">
        <f>IF(AND(AND(G34&lt;&gt;"",G34&lt;&gt;0),AND(H34&lt;&gt;"",H34&lt;&gt;0)), H34/G34*100,"")</f>
        <v>99.462900338173867</v>
      </c>
      <c r="J34" s="52" t="s">
        <v>28</v>
      </c>
      <c r="K34" s="32"/>
    </row>
    <row r="35" spans="1:11" s="33" customFormat="1" ht="114" x14ac:dyDescent="0.2">
      <c r="A35" s="14" t="s">
        <v>90</v>
      </c>
      <c r="B35" s="14" t="s">
        <v>27</v>
      </c>
      <c r="C35" s="15">
        <v>45457</v>
      </c>
      <c r="D35" s="34" t="s">
        <v>108</v>
      </c>
      <c r="E35" s="35">
        <v>5013201004656</v>
      </c>
      <c r="F35" s="22" t="s">
        <v>200</v>
      </c>
      <c r="G35" s="18">
        <v>4312000</v>
      </c>
      <c r="H35" s="18">
        <v>4290000</v>
      </c>
      <c r="I35" s="21">
        <f>IF(AND(AND(G35&lt;&gt;"",G35&lt;&gt;0),AND(H35&lt;&gt;"",H35&lt;&gt;0)), H35/G35*100,"")</f>
        <v>99.489795918367349</v>
      </c>
      <c r="J35" s="52" t="s">
        <v>28</v>
      </c>
      <c r="K35" s="32"/>
    </row>
    <row r="36" spans="1:11" s="33" customFormat="1" ht="142.5" x14ac:dyDescent="0.2">
      <c r="A36" s="14" t="s">
        <v>91</v>
      </c>
      <c r="B36" s="14" t="s">
        <v>27</v>
      </c>
      <c r="C36" s="15">
        <v>45460</v>
      </c>
      <c r="D36" s="34" t="s">
        <v>104</v>
      </c>
      <c r="E36" s="35">
        <v>1010401023102</v>
      </c>
      <c r="F36" s="22" t="s">
        <v>207</v>
      </c>
      <c r="G36" s="18">
        <v>25025000</v>
      </c>
      <c r="H36" s="18">
        <v>24970000</v>
      </c>
      <c r="I36" s="21">
        <f>IF(AND(AND(G36&lt;&gt;"",G36&lt;&gt;0),AND(H36&lt;&gt;"",H36&lt;&gt;0)), H36/G36*100,"")</f>
        <v>99.780219780219781</v>
      </c>
      <c r="J36" s="52" t="s">
        <v>28</v>
      </c>
      <c r="K36" s="32"/>
    </row>
    <row r="37" spans="1:11" s="33" customFormat="1" ht="199.5" x14ac:dyDescent="0.2">
      <c r="A37" s="14" t="s">
        <v>92</v>
      </c>
      <c r="B37" s="14" t="s">
        <v>27</v>
      </c>
      <c r="C37" s="15">
        <v>45460</v>
      </c>
      <c r="D37" s="34" t="s">
        <v>107</v>
      </c>
      <c r="E37" s="17">
        <v>3010001088790</v>
      </c>
      <c r="F37" s="22" t="s">
        <v>208</v>
      </c>
      <c r="G37" s="18">
        <v>10021000</v>
      </c>
      <c r="H37" s="18">
        <v>9999000</v>
      </c>
      <c r="I37" s="21">
        <f>IF(AND(AND(G37&lt;&gt;"",G37&lt;&gt;0),AND(H37&lt;&gt;"",H37&lt;&gt;0)), H37/G37*100,"")</f>
        <v>99.780461031833141</v>
      </c>
      <c r="J37" s="52" t="s">
        <v>28</v>
      </c>
      <c r="K37" s="32"/>
    </row>
    <row r="38" spans="1:11" s="33" customFormat="1" ht="190" x14ac:dyDescent="0.2">
      <c r="A38" s="14" t="s">
        <v>93</v>
      </c>
      <c r="B38" s="14" t="s">
        <v>27</v>
      </c>
      <c r="C38" s="15">
        <v>45460</v>
      </c>
      <c r="D38" s="34" t="s">
        <v>107</v>
      </c>
      <c r="E38" s="35">
        <v>3010001088790</v>
      </c>
      <c r="F38" s="22" t="s">
        <v>209</v>
      </c>
      <c r="G38" s="18">
        <v>7502000</v>
      </c>
      <c r="H38" s="18">
        <v>7491000</v>
      </c>
      <c r="I38" s="21">
        <f>IF(AND(AND(G38&lt;&gt;"",G38&lt;&gt;0),AND(H38&lt;&gt;"",H38&lt;&gt;0)), H38/G38*100,"")</f>
        <v>99.853372434017601</v>
      </c>
      <c r="J38" s="52" t="s">
        <v>28</v>
      </c>
      <c r="K38" s="32"/>
    </row>
    <row r="39" spans="1:11" s="33" customFormat="1" ht="237.5" x14ac:dyDescent="0.2">
      <c r="A39" s="14" t="s">
        <v>94</v>
      </c>
      <c r="B39" s="14" t="s">
        <v>27</v>
      </c>
      <c r="C39" s="15">
        <v>45462</v>
      </c>
      <c r="D39" s="34" t="s">
        <v>106</v>
      </c>
      <c r="E39" s="35">
        <v>3010001076738</v>
      </c>
      <c r="F39" s="22" t="s">
        <v>198</v>
      </c>
      <c r="G39" s="18">
        <v>10000100</v>
      </c>
      <c r="H39" s="18">
        <v>9999990</v>
      </c>
      <c r="I39" s="21">
        <f>IF(AND(AND(G39&lt;&gt;"",G39&lt;&gt;0),AND(H39&lt;&gt;"",H39&lt;&gt;0)), H39/G39*100,"")</f>
        <v>99.99890001099989</v>
      </c>
      <c r="J39" s="52" t="s">
        <v>28</v>
      </c>
      <c r="K39" s="32"/>
    </row>
    <row r="40" spans="1:11" s="33" customFormat="1" ht="104.25" customHeight="1" x14ac:dyDescent="0.2">
      <c r="A40" s="16" t="s">
        <v>184</v>
      </c>
      <c r="B40" s="16" t="s">
        <v>27</v>
      </c>
      <c r="C40" s="15">
        <v>45462</v>
      </c>
      <c r="D40" s="34" t="s">
        <v>153</v>
      </c>
      <c r="E40" s="35">
        <v>7010001042703</v>
      </c>
      <c r="F40" s="22" t="s">
        <v>185</v>
      </c>
      <c r="G40" s="18">
        <v>16205115</v>
      </c>
      <c r="H40" s="18">
        <v>15950000</v>
      </c>
      <c r="I40" s="21">
        <f>IF(AND(AND(G40&lt;&gt;"",G40&lt;&gt;0),AND(H40&lt;&gt;"",H40&lt;&gt;0)), H40/G40*100,"")</f>
        <v>98.42571311588965</v>
      </c>
      <c r="J40" s="52" t="s">
        <v>28</v>
      </c>
      <c r="K40" s="32"/>
    </row>
    <row r="41" spans="1:11" s="33" customFormat="1" ht="76" x14ac:dyDescent="0.2">
      <c r="A41" s="14" t="s">
        <v>95</v>
      </c>
      <c r="B41" s="14" t="s">
        <v>27</v>
      </c>
      <c r="C41" s="15">
        <v>45467</v>
      </c>
      <c r="D41" s="34" t="s">
        <v>106</v>
      </c>
      <c r="E41" s="35">
        <v>3010001076738</v>
      </c>
      <c r="F41" s="22" t="s">
        <v>187</v>
      </c>
      <c r="G41" s="18">
        <v>21986178</v>
      </c>
      <c r="H41" s="18">
        <v>21903530</v>
      </c>
      <c r="I41" s="21">
        <f>IF(AND(AND(G41&lt;&gt;"",G41&lt;&gt;0),AND(H41&lt;&gt;"",H41&lt;&gt;0)), H41/G41*100,"")</f>
        <v>99.6240910994171</v>
      </c>
      <c r="J41" s="52" t="s">
        <v>28</v>
      </c>
      <c r="K41" s="32"/>
    </row>
    <row r="42" spans="1:11" s="33" customFormat="1" ht="123.5" x14ac:dyDescent="0.2">
      <c r="A42" s="14" t="s">
        <v>96</v>
      </c>
      <c r="B42" s="14" t="s">
        <v>27</v>
      </c>
      <c r="C42" s="15">
        <v>45471</v>
      </c>
      <c r="D42" s="34" t="s">
        <v>104</v>
      </c>
      <c r="E42" s="35">
        <v>1010401023102</v>
      </c>
      <c r="F42" s="22" t="s">
        <v>219</v>
      </c>
      <c r="G42" s="18">
        <v>14972100</v>
      </c>
      <c r="H42" s="18">
        <v>14960000</v>
      </c>
      <c r="I42" s="21">
        <f>IF(AND(AND(G42&lt;&gt;"",G42&lt;&gt;0),AND(H42&lt;&gt;"",H42&lt;&gt;0)), H42/G42*100,"")</f>
        <v>99.919183013738888</v>
      </c>
      <c r="J42" s="52" t="s">
        <v>28</v>
      </c>
      <c r="K42" s="32"/>
    </row>
    <row r="43" spans="1:11" s="33" customFormat="1" ht="142.5" x14ac:dyDescent="0.2">
      <c r="A43" s="14" t="s">
        <v>97</v>
      </c>
      <c r="B43" s="14" t="s">
        <v>102</v>
      </c>
      <c r="C43" s="15">
        <v>45477</v>
      </c>
      <c r="D43" s="34" t="s">
        <v>105</v>
      </c>
      <c r="E43" s="35">
        <v>2010001086143</v>
      </c>
      <c r="F43" s="22" t="s">
        <v>183</v>
      </c>
      <c r="G43" s="18">
        <v>29821000</v>
      </c>
      <c r="H43" s="18">
        <v>29700000</v>
      </c>
      <c r="I43" s="21">
        <f>IF(AND(AND(G43&lt;&gt;"",G43&lt;&gt;0),AND(H43&lt;&gt;"",H43&lt;&gt;0)), H43/G43*100,"")</f>
        <v>99.594245665805985</v>
      </c>
      <c r="J43" s="52" t="s">
        <v>28</v>
      </c>
      <c r="K43" s="32"/>
    </row>
    <row r="44" spans="1:11" s="33" customFormat="1" ht="143.25" customHeight="1" x14ac:dyDescent="0.2">
      <c r="A44" s="14" t="s">
        <v>98</v>
      </c>
      <c r="B44" s="14" t="s">
        <v>102</v>
      </c>
      <c r="C44" s="15">
        <v>45485</v>
      </c>
      <c r="D44" s="34" t="s">
        <v>104</v>
      </c>
      <c r="E44" s="35">
        <v>1010401023102</v>
      </c>
      <c r="F44" s="22" t="s">
        <v>210</v>
      </c>
      <c r="G44" s="18">
        <v>16016000</v>
      </c>
      <c r="H44" s="18">
        <v>15950000</v>
      </c>
      <c r="I44" s="21">
        <f>IF(AND(AND(G44&lt;&gt;"",G44&lt;&gt;0),AND(H44&lt;&gt;"",H44&lt;&gt;0)), H44/G44*100,"")</f>
        <v>99.587912087912088</v>
      </c>
      <c r="J44" s="52" t="s">
        <v>28</v>
      </c>
      <c r="K44" s="32"/>
    </row>
    <row r="45" spans="1:11" s="33" customFormat="1" ht="145.5" customHeight="1" x14ac:dyDescent="0.2">
      <c r="A45" s="14" t="s">
        <v>167</v>
      </c>
      <c r="B45" s="14" t="s">
        <v>102</v>
      </c>
      <c r="C45" s="15">
        <v>45489</v>
      </c>
      <c r="D45" s="34" t="s">
        <v>166</v>
      </c>
      <c r="E45" s="35">
        <v>1010701006145</v>
      </c>
      <c r="F45" s="22" t="s">
        <v>192</v>
      </c>
      <c r="G45" s="18">
        <v>10264650</v>
      </c>
      <c r="H45" s="18">
        <v>8033850</v>
      </c>
      <c r="I45" s="21">
        <f>IF(AND(AND(G45&lt;&gt;"",G45&lt;&gt;0),AND(H45&lt;&gt;"",H45&lt;&gt;0)), H45/G45*100,"")</f>
        <v>78.267159620639774</v>
      </c>
      <c r="J45" s="52" t="s">
        <v>28</v>
      </c>
      <c r="K45" s="32"/>
    </row>
    <row r="46" spans="1:11" s="33" customFormat="1" ht="146.25" customHeight="1" x14ac:dyDescent="0.2">
      <c r="A46" s="14" t="s">
        <v>168</v>
      </c>
      <c r="B46" s="14" t="s">
        <v>102</v>
      </c>
      <c r="C46" s="15">
        <v>45489</v>
      </c>
      <c r="D46" s="34" t="s">
        <v>170</v>
      </c>
      <c r="E46" s="35">
        <v>6120001212543</v>
      </c>
      <c r="F46" s="22" t="s">
        <v>193</v>
      </c>
      <c r="G46" s="18">
        <v>1942329</v>
      </c>
      <c r="H46" s="18">
        <v>1061821</v>
      </c>
      <c r="I46" s="21">
        <f>IF(AND(AND(G46&lt;&gt;"",G46&lt;&gt;0),AND(H46&lt;&gt;"",H46&lt;&gt;0)), H46/G46*100,"")</f>
        <v>54.667412163438847</v>
      </c>
      <c r="J46" s="52" t="s">
        <v>28</v>
      </c>
      <c r="K46" s="32"/>
    </row>
    <row r="47" spans="1:11" s="33" customFormat="1" ht="142.5" x14ac:dyDescent="0.2">
      <c r="A47" s="14" t="s">
        <v>169</v>
      </c>
      <c r="B47" s="14" t="s">
        <v>102</v>
      </c>
      <c r="C47" s="15">
        <v>45489</v>
      </c>
      <c r="D47" s="34" t="s">
        <v>171</v>
      </c>
      <c r="E47" s="35">
        <v>6290005001100</v>
      </c>
      <c r="F47" s="22" t="s">
        <v>257</v>
      </c>
      <c r="G47" s="18">
        <v>1985456</v>
      </c>
      <c r="H47" s="18">
        <v>1964589</v>
      </c>
      <c r="I47" s="21">
        <f>IF(AND(AND(G47&lt;&gt;"",G47&lt;&gt;0),AND(H47&lt;&gt;"",H47&lt;&gt;0)), H47/G47*100,"")</f>
        <v>98.949007180214522</v>
      </c>
      <c r="J47" s="52" t="s">
        <v>28</v>
      </c>
      <c r="K47" s="32"/>
    </row>
    <row r="48" spans="1:11" s="33" customFormat="1" ht="142.5" x14ac:dyDescent="0.2">
      <c r="A48" s="14" t="s">
        <v>99</v>
      </c>
      <c r="B48" s="14" t="s">
        <v>102</v>
      </c>
      <c r="C48" s="15">
        <v>45511</v>
      </c>
      <c r="D48" s="34" t="s">
        <v>104</v>
      </c>
      <c r="E48" s="35">
        <v>1010401023102</v>
      </c>
      <c r="F48" s="22" t="s">
        <v>211</v>
      </c>
      <c r="G48" s="18">
        <v>4235000</v>
      </c>
      <c r="H48" s="18">
        <v>4180000</v>
      </c>
      <c r="I48" s="21">
        <f>IF(AND(AND(G48&lt;&gt;"",G48&lt;&gt;0),AND(H48&lt;&gt;"",H48&lt;&gt;0)), H48/G48*100,"")</f>
        <v>98.701298701298697</v>
      </c>
      <c r="J48" s="52" t="s">
        <v>28</v>
      </c>
      <c r="K48" s="32"/>
    </row>
    <row r="49" spans="1:11" s="33" customFormat="1" ht="90" customHeight="1" x14ac:dyDescent="0.2">
      <c r="A49" s="14" t="s">
        <v>100</v>
      </c>
      <c r="B49" s="14" t="s">
        <v>102</v>
      </c>
      <c r="C49" s="15">
        <v>45513</v>
      </c>
      <c r="D49" s="34" t="s">
        <v>103</v>
      </c>
      <c r="E49" s="17">
        <v>9010701033611</v>
      </c>
      <c r="F49" s="22" t="s">
        <v>260</v>
      </c>
      <c r="G49" s="18">
        <v>25976500</v>
      </c>
      <c r="H49" s="18">
        <v>25971000</v>
      </c>
      <c r="I49" s="21">
        <f>IF(AND(AND(G49&lt;&gt;"",G49&lt;&gt;0),AND(H49&lt;&gt;"",H49&lt;&gt;0)), H49/G49*100,"")</f>
        <v>99.978827016726655</v>
      </c>
      <c r="J49" s="52" t="s">
        <v>28</v>
      </c>
      <c r="K49" s="32"/>
    </row>
    <row r="50" spans="1:11" s="33" customFormat="1" ht="66.5" x14ac:dyDescent="0.2">
      <c r="A50" s="14" t="s">
        <v>258</v>
      </c>
      <c r="B50" s="14" t="s">
        <v>102</v>
      </c>
      <c r="C50" s="15">
        <v>45541</v>
      </c>
      <c r="D50" s="34" t="s">
        <v>127</v>
      </c>
      <c r="E50" s="35">
        <v>2010405010392</v>
      </c>
      <c r="F50" s="22" t="s">
        <v>264</v>
      </c>
      <c r="G50" s="18">
        <v>8002500</v>
      </c>
      <c r="H50" s="18">
        <v>7997000</v>
      </c>
      <c r="I50" s="21">
        <f>IF(AND(AND(G50&lt;&gt;"",G50&lt;&gt;0),AND(H50&lt;&gt;"",H50&lt;&gt;0)), H50/G50*100,"")</f>
        <v>99.93127147766323</v>
      </c>
      <c r="J50" s="52" t="s">
        <v>28</v>
      </c>
      <c r="K50" s="32"/>
    </row>
    <row r="51" spans="1:11" s="33" customFormat="1" ht="60" x14ac:dyDescent="0.2">
      <c r="A51" s="14" t="s">
        <v>259</v>
      </c>
      <c r="B51" s="14" t="s">
        <v>102</v>
      </c>
      <c r="C51" s="15">
        <v>45541</v>
      </c>
      <c r="D51" s="34" t="s">
        <v>248</v>
      </c>
      <c r="E51" s="17">
        <v>8010701012863</v>
      </c>
      <c r="F51" s="22" t="s">
        <v>265</v>
      </c>
      <c r="G51" s="18">
        <v>13486000</v>
      </c>
      <c r="H51" s="18">
        <v>13467300</v>
      </c>
      <c r="I51" s="21">
        <f>IF(AND(AND(G51&lt;&gt;"",G51&lt;&gt;0),AND(H51&lt;&gt;"",H51&lt;&gt;0)), H51/G51*100,"")</f>
        <v>99.861337683523658</v>
      </c>
      <c r="J51" s="52" t="s">
        <v>28</v>
      </c>
      <c r="K51" s="32"/>
    </row>
    <row r="52" spans="1:11" s="33" customFormat="1" ht="60" x14ac:dyDescent="0.2">
      <c r="A52" s="14" t="s">
        <v>266</v>
      </c>
      <c r="B52" s="14" t="s">
        <v>102</v>
      </c>
      <c r="C52" s="15">
        <v>45544</v>
      </c>
      <c r="D52" s="34" t="s">
        <v>249</v>
      </c>
      <c r="E52" s="35">
        <v>7011301004830</v>
      </c>
      <c r="F52" s="22" t="s">
        <v>267</v>
      </c>
      <c r="G52" s="18">
        <v>7997000</v>
      </c>
      <c r="H52" s="18">
        <v>7997000</v>
      </c>
      <c r="I52" s="21">
        <f>IF(AND(AND(G52&lt;&gt;"",G52&lt;&gt;0),AND(H52&lt;&gt;"",H52&lt;&gt;0)), H52/G52*100,"")</f>
        <v>100</v>
      </c>
      <c r="J52" s="52" t="s">
        <v>28</v>
      </c>
      <c r="K52" s="32"/>
    </row>
    <row r="53" spans="1:11" s="33" customFormat="1" ht="142.5" x14ac:dyDescent="0.2">
      <c r="A53" s="14" t="s">
        <v>268</v>
      </c>
      <c r="B53" s="14" t="s">
        <v>102</v>
      </c>
      <c r="C53" s="15">
        <v>45572</v>
      </c>
      <c r="D53" s="34" t="s">
        <v>256</v>
      </c>
      <c r="E53" s="35">
        <v>1010001112577</v>
      </c>
      <c r="F53" s="22" t="s">
        <v>269</v>
      </c>
      <c r="G53" s="18">
        <v>66319000</v>
      </c>
      <c r="H53" s="18">
        <v>66000000</v>
      </c>
      <c r="I53" s="21">
        <f>IF(AND(AND(G53&lt;&gt;"",G53&lt;&gt;0),AND(H53&lt;&gt;"",H53&lt;&gt;0)), H53/G53*100,"")</f>
        <v>99.518991540885722</v>
      </c>
      <c r="J53" s="20"/>
      <c r="K53" s="32"/>
    </row>
    <row r="54" spans="1:11" s="33" customFormat="1" ht="66.5" x14ac:dyDescent="0.2">
      <c r="A54" s="14" t="s">
        <v>270</v>
      </c>
      <c r="B54" s="14" t="s">
        <v>102</v>
      </c>
      <c r="C54" s="15">
        <v>45576</v>
      </c>
      <c r="D54" s="34" t="s">
        <v>250</v>
      </c>
      <c r="E54" s="35"/>
      <c r="F54" s="22" t="s">
        <v>271</v>
      </c>
      <c r="G54" s="18">
        <v>65010000</v>
      </c>
      <c r="H54" s="18">
        <v>64900000</v>
      </c>
      <c r="I54" s="21">
        <f>IF(AND(AND(G54&lt;&gt;"",G54&lt;&gt;0),AND(H54&lt;&gt;"",H54&lt;&gt;0)), H54/G54*100,"")</f>
        <v>99.830795262267344</v>
      </c>
      <c r="J54" s="52" t="s">
        <v>28</v>
      </c>
      <c r="K54" s="32"/>
    </row>
    <row r="55" spans="1:11" s="33" customFormat="1" ht="60" x14ac:dyDescent="0.2">
      <c r="A55" s="14" t="s">
        <v>272</v>
      </c>
      <c r="B55" s="14" t="s">
        <v>102</v>
      </c>
      <c r="C55" s="15">
        <v>45583</v>
      </c>
      <c r="D55" s="34" t="s">
        <v>251</v>
      </c>
      <c r="E55" s="35">
        <v>3010001203663</v>
      </c>
      <c r="F55" s="22" t="s">
        <v>273</v>
      </c>
      <c r="G55" s="18">
        <v>9900000</v>
      </c>
      <c r="H55" s="18">
        <v>8999999</v>
      </c>
      <c r="I55" s="21">
        <f>IF(AND(AND(G55&lt;&gt;"",G55&lt;&gt;0),AND(H55&lt;&gt;"",H55&lt;&gt;0)), H55/G55*100,"")</f>
        <v>90.909080808080816</v>
      </c>
      <c r="J55" s="52" t="s">
        <v>28</v>
      </c>
      <c r="K55" s="32"/>
    </row>
    <row r="56" spans="1:11" s="33" customFormat="1" ht="60" x14ac:dyDescent="0.2">
      <c r="A56" s="14" t="s">
        <v>263</v>
      </c>
      <c r="B56" s="14" t="s">
        <v>102</v>
      </c>
      <c r="C56" s="15">
        <v>45587</v>
      </c>
      <c r="D56" s="34" t="s">
        <v>254</v>
      </c>
      <c r="E56" s="35">
        <v>1011101015050</v>
      </c>
      <c r="F56" s="22" t="s">
        <v>274</v>
      </c>
      <c r="G56" s="18">
        <v>18997000</v>
      </c>
      <c r="H56" s="18">
        <v>18975000</v>
      </c>
      <c r="I56" s="21">
        <f>IF(AND(AND(G56&lt;&gt;"",G56&lt;&gt;0),AND(H56&lt;&gt;"",H56&lt;&gt;0)), H56/G56*100,"")</f>
        <v>99.884192240880139</v>
      </c>
      <c r="J56" s="20"/>
      <c r="K56" s="32"/>
    </row>
    <row r="57" spans="1:11" s="33" customFormat="1" ht="90" customHeight="1" x14ac:dyDescent="0.2">
      <c r="A57" s="14" t="s">
        <v>275</v>
      </c>
      <c r="B57" s="14" t="s">
        <v>102</v>
      </c>
      <c r="C57" s="15">
        <v>45588</v>
      </c>
      <c r="D57" s="34" t="s">
        <v>247</v>
      </c>
      <c r="E57" s="35"/>
      <c r="F57" s="22" t="s">
        <v>276</v>
      </c>
      <c r="G57" s="18">
        <v>20725100</v>
      </c>
      <c r="H57" s="18">
        <v>19998000</v>
      </c>
      <c r="I57" s="21">
        <f>IF(AND(AND(G57&lt;&gt;"",G57&lt;&gt;0),AND(H57&lt;&gt;"",H57&lt;&gt;0)), H57/G57*100,"")</f>
        <v>96.491693646834037</v>
      </c>
      <c r="J57" s="52" t="s">
        <v>28</v>
      </c>
      <c r="K57" s="32"/>
    </row>
    <row r="58" spans="1:11" s="33" customFormat="1" ht="60" x14ac:dyDescent="0.2">
      <c r="A58" s="14" t="s">
        <v>277</v>
      </c>
      <c r="B58" s="14" t="s">
        <v>102</v>
      </c>
      <c r="C58" s="15">
        <v>45589</v>
      </c>
      <c r="D58" s="34" t="s">
        <v>252</v>
      </c>
      <c r="E58" s="17">
        <v>7020005011554</v>
      </c>
      <c r="F58" s="22" t="s">
        <v>279</v>
      </c>
      <c r="G58" s="18">
        <v>11099000</v>
      </c>
      <c r="H58" s="18">
        <v>10998900</v>
      </c>
      <c r="I58" s="21">
        <f>IF(AND(AND(G58&lt;&gt;"",G58&lt;&gt;0),AND(H58&lt;&gt;"",H58&lt;&gt;0)), H58/G58*100,"")</f>
        <v>99.098116947472747</v>
      </c>
      <c r="J58" s="52" t="s">
        <v>28</v>
      </c>
      <c r="K58" s="32"/>
    </row>
    <row r="59" spans="1:11" s="33" customFormat="1" ht="60" x14ac:dyDescent="0.2">
      <c r="A59" s="14" t="s">
        <v>261</v>
      </c>
      <c r="B59" s="14" t="s">
        <v>102</v>
      </c>
      <c r="C59" s="15">
        <v>45589</v>
      </c>
      <c r="D59" s="34" t="s">
        <v>253</v>
      </c>
      <c r="E59" s="35">
        <v>6240001006974</v>
      </c>
      <c r="F59" s="22" t="s">
        <v>262</v>
      </c>
      <c r="G59" s="18">
        <v>1541100</v>
      </c>
      <c r="H59" s="18">
        <v>1496000</v>
      </c>
      <c r="I59" s="21">
        <f>IF(AND(AND(G59&lt;&gt;"",G59&lt;&gt;0),AND(H59&lt;&gt;"",H59&lt;&gt;0)), H59/G59*100,"")</f>
        <v>97.073518915060674</v>
      </c>
      <c r="J59" s="52" t="s">
        <v>28</v>
      </c>
      <c r="K59" s="32"/>
    </row>
    <row r="60" spans="1:11" s="33" customFormat="1" ht="60" x14ac:dyDescent="0.2">
      <c r="A60" s="14" t="s">
        <v>278</v>
      </c>
      <c r="B60" s="14" t="s">
        <v>102</v>
      </c>
      <c r="C60" s="15">
        <v>45611</v>
      </c>
      <c r="D60" s="34" t="s">
        <v>255</v>
      </c>
      <c r="E60" s="17">
        <v>5010401023057</v>
      </c>
      <c r="F60" s="22" t="s">
        <v>280</v>
      </c>
      <c r="G60" s="18">
        <v>7964000</v>
      </c>
      <c r="H60" s="18">
        <v>7964000</v>
      </c>
      <c r="I60" s="21">
        <f>IF(AND(AND(G60&lt;&gt;"",G60&lt;&gt;0),AND(H60&lt;&gt;"",H60&lt;&gt;0)), H60/G60*100,"")</f>
        <v>100</v>
      </c>
      <c r="J60" s="20"/>
      <c r="K60" s="32"/>
    </row>
    <row r="61" spans="1:11" s="33" customFormat="1" ht="16.5" x14ac:dyDescent="0.2">
      <c r="A61" s="14"/>
      <c r="B61" s="14"/>
      <c r="C61" s="15"/>
      <c r="D61" s="34"/>
      <c r="E61" s="35"/>
      <c r="F61" s="22"/>
      <c r="G61" s="18"/>
      <c r="H61" s="18"/>
      <c r="I61" s="21"/>
      <c r="J61" s="20"/>
      <c r="K61" s="32"/>
    </row>
    <row r="62" spans="1:11" s="33" customFormat="1" ht="16.5" x14ac:dyDescent="0.2">
      <c r="A62" s="14"/>
      <c r="B62" s="14"/>
      <c r="C62" s="15"/>
      <c r="D62" s="34"/>
      <c r="E62" s="35"/>
      <c r="F62" s="22"/>
      <c r="G62" s="18"/>
      <c r="H62" s="18"/>
      <c r="I62" s="21" t="str">
        <f>IF(AND(AND(G62&lt;&gt;"",G62&lt;&gt;0),AND(H62&lt;&gt;"",H62&lt;&gt;0)), H62/G62*100,"")</f>
        <v/>
      </c>
      <c r="J62" s="20"/>
      <c r="K62" s="32"/>
    </row>
    <row r="63" spans="1:11" s="48" customFormat="1" ht="16.5" x14ac:dyDescent="0.2">
      <c r="A63" s="14"/>
      <c r="B63" s="14"/>
      <c r="C63" s="15"/>
      <c r="D63" s="34"/>
      <c r="E63" s="35"/>
      <c r="F63" s="22"/>
      <c r="G63" s="18"/>
      <c r="H63" s="18"/>
      <c r="I63" s="21" t="str">
        <f>IF(AND(AND(G63&lt;&gt;"",G63&lt;&gt;0),AND(H63&lt;&gt;"",H63&lt;&gt;0)), H63/G63*100,"")</f>
        <v/>
      </c>
      <c r="J63" s="20"/>
      <c r="K63" s="47"/>
    </row>
    <row r="64" spans="1:11" s="48" customFormat="1" ht="16.5" x14ac:dyDescent="0.2">
      <c r="A64" s="14"/>
      <c r="B64" s="14"/>
      <c r="C64" s="15"/>
      <c r="D64" s="34"/>
      <c r="E64" s="35"/>
      <c r="F64" s="22"/>
      <c r="G64" s="18"/>
      <c r="H64" s="18"/>
      <c r="I64" s="21" t="str">
        <f>IF(AND(AND(G64&lt;&gt;"",G64&lt;&gt;0),AND(H64&lt;&gt;"",H64&lt;&gt;0)), H64/G64*100,"")</f>
        <v/>
      </c>
      <c r="J64" s="20"/>
      <c r="K64" s="47"/>
    </row>
    <row r="65" spans="1:11" s="48" customFormat="1" ht="16.5" x14ac:dyDescent="0.2">
      <c r="A65" s="14"/>
      <c r="B65" s="14"/>
      <c r="C65" s="15"/>
      <c r="D65" s="34"/>
      <c r="E65" s="35"/>
      <c r="F65" s="22"/>
      <c r="G65" s="18"/>
      <c r="H65" s="18"/>
      <c r="I65" s="21" t="str">
        <f>IF(AND(AND(G65&lt;&gt;"",G65&lt;&gt;0),AND(H65&lt;&gt;"",H65&lt;&gt;0)), H65/G65*100,"")</f>
        <v/>
      </c>
      <c r="J65" s="20"/>
      <c r="K65" s="47"/>
    </row>
    <row r="66" spans="1:11" s="48" customFormat="1" ht="16.5" x14ac:dyDescent="0.2">
      <c r="A66" s="14"/>
      <c r="B66" s="14"/>
      <c r="C66" s="15"/>
      <c r="D66" s="34"/>
      <c r="E66" s="35"/>
      <c r="F66" s="22"/>
      <c r="G66" s="18"/>
      <c r="H66" s="18"/>
      <c r="I66" s="21" t="str">
        <f>IF(AND(AND(G66&lt;&gt;"",G66&lt;&gt;0),AND(H66&lt;&gt;"",H66&lt;&gt;0)), H66/G66*100,"")</f>
        <v/>
      </c>
      <c r="J66" s="20"/>
      <c r="K66" s="47"/>
    </row>
    <row r="67" spans="1:11" s="48" customFormat="1" ht="16.5" x14ac:dyDescent="0.2">
      <c r="A67" s="14"/>
      <c r="B67" s="14"/>
      <c r="C67" s="15"/>
      <c r="D67" s="34"/>
      <c r="E67" s="35"/>
      <c r="F67" s="22"/>
      <c r="G67" s="18"/>
      <c r="H67" s="18"/>
      <c r="I67" s="21" t="str">
        <f>IF(AND(AND(G67&lt;&gt;"",G67&lt;&gt;0),AND(H67&lt;&gt;"",H67&lt;&gt;0)), H67/G67*100,"")</f>
        <v/>
      </c>
      <c r="J67" s="20"/>
      <c r="K67" s="47"/>
    </row>
    <row r="68" spans="1:11" s="48" customFormat="1" ht="16.5" x14ac:dyDescent="0.2">
      <c r="A68" s="14"/>
      <c r="B68" s="14"/>
      <c r="C68" s="15"/>
      <c r="D68" s="34"/>
      <c r="E68" s="35"/>
      <c r="F68" s="22"/>
      <c r="G68" s="18"/>
      <c r="H68" s="18"/>
      <c r="I68" s="21" t="str">
        <f>IF(AND(AND(G68&lt;&gt;"",G68&lt;&gt;0),AND(H68&lt;&gt;"",H68&lt;&gt;0)), H68/G68*100,"")</f>
        <v/>
      </c>
      <c r="J68" s="20"/>
      <c r="K68" s="47"/>
    </row>
    <row r="69" spans="1:11" s="48" customFormat="1" ht="16.5" x14ac:dyDescent="0.2">
      <c r="A69" s="14"/>
      <c r="B69" s="14"/>
      <c r="C69" s="15"/>
      <c r="D69" s="34"/>
      <c r="E69" s="35"/>
      <c r="F69" s="22"/>
      <c r="G69" s="18"/>
      <c r="H69" s="18"/>
      <c r="I69" s="21" t="str">
        <f>IF(AND(AND(G69&lt;&gt;"",G69&lt;&gt;0),AND(H69&lt;&gt;"",H69&lt;&gt;0)), H69/G69*100,"")</f>
        <v/>
      </c>
      <c r="J69" s="20"/>
      <c r="K69" s="47"/>
    </row>
    <row r="70" spans="1:11" s="48" customFormat="1" ht="16.5" x14ac:dyDescent="0.2">
      <c r="A70" s="14"/>
      <c r="B70" s="14"/>
      <c r="C70" s="15"/>
      <c r="D70" s="34"/>
      <c r="E70" s="35"/>
      <c r="F70" s="22"/>
      <c r="G70" s="18"/>
      <c r="H70" s="18"/>
      <c r="I70" s="21" t="str">
        <f>IF(AND(AND(G70&lt;&gt;"",G70&lt;&gt;0),AND(H70&lt;&gt;"",H70&lt;&gt;0)), H70/G70*100,"")</f>
        <v/>
      </c>
      <c r="J70" s="20"/>
      <c r="K70" s="47"/>
    </row>
    <row r="71" spans="1:11" s="48" customFormat="1" ht="16.5" x14ac:dyDescent="0.2">
      <c r="A71" s="14"/>
      <c r="B71" s="14"/>
      <c r="C71" s="15"/>
      <c r="D71" s="34"/>
      <c r="E71" s="35"/>
      <c r="F71" s="22"/>
      <c r="G71" s="18"/>
      <c r="H71" s="18"/>
      <c r="I71" s="21" t="str">
        <f>IF(AND(AND(G71&lt;&gt;"",G71&lt;&gt;0),AND(H71&lt;&gt;"",H71&lt;&gt;0)), H71/G71*100,"")</f>
        <v/>
      </c>
      <c r="J71" s="20"/>
      <c r="K71" s="47"/>
    </row>
    <row r="72" spans="1:11" s="48" customFormat="1" ht="16.5" x14ac:dyDescent="0.2">
      <c r="A72" s="14"/>
      <c r="B72" s="14"/>
      <c r="C72" s="15"/>
      <c r="D72" s="34"/>
      <c r="E72" s="35"/>
      <c r="F72" s="22"/>
      <c r="G72" s="18"/>
      <c r="H72" s="18"/>
      <c r="I72" s="21" t="str">
        <f>IF(AND(AND(G72&lt;&gt;"",G72&lt;&gt;0),AND(H72&lt;&gt;"",H72&lt;&gt;0)), H72/G72*100,"")</f>
        <v/>
      </c>
      <c r="J72" s="20"/>
      <c r="K72" s="47"/>
    </row>
    <row r="73" spans="1:11" s="48" customFormat="1" ht="16.5" x14ac:dyDescent="0.2">
      <c r="A73" s="14"/>
      <c r="B73" s="14"/>
      <c r="C73" s="15"/>
      <c r="D73" s="34"/>
      <c r="E73" s="35"/>
      <c r="F73" s="22"/>
      <c r="G73" s="18"/>
      <c r="H73" s="18"/>
      <c r="I73" s="21" t="str">
        <f>IF(AND(AND(G73&lt;&gt;"",G73&lt;&gt;0),AND(H73&lt;&gt;"",H73&lt;&gt;0)), H73/G73*100,"")</f>
        <v/>
      </c>
      <c r="J73" s="20"/>
      <c r="K73" s="47"/>
    </row>
    <row r="74" spans="1:11" s="50" customFormat="1" ht="16.5" x14ac:dyDescent="0.2">
      <c r="A74" s="14"/>
      <c r="B74" s="14"/>
      <c r="C74" s="15"/>
      <c r="D74" s="34"/>
      <c r="E74" s="35"/>
      <c r="F74" s="22"/>
      <c r="G74" s="18"/>
      <c r="H74" s="18"/>
      <c r="I74" s="21" t="str">
        <f>IF(AND(AND(G74&lt;&gt;"",G74&lt;&gt;0),AND(H74&lt;&gt;"",H74&lt;&gt;0)), H74/G74*100,"")</f>
        <v/>
      </c>
      <c r="J74" s="20"/>
      <c r="K74" s="49"/>
    </row>
    <row r="75" spans="1:11" s="50" customFormat="1" ht="16.5" x14ac:dyDescent="0.2">
      <c r="A75" s="14"/>
      <c r="B75" s="14"/>
      <c r="C75" s="15"/>
      <c r="D75" s="34"/>
      <c r="E75" s="35"/>
      <c r="F75" s="22"/>
      <c r="G75" s="18"/>
      <c r="H75" s="18"/>
      <c r="I75" s="21" t="str">
        <f>IF(AND(AND(G75&lt;&gt;"",G75&lt;&gt;0),AND(H75&lt;&gt;"",H75&lt;&gt;0)), H75/G75*100,"")</f>
        <v/>
      </c>
      <c r="J75" s="20"/>
      <c r="K75" s="49"/>
    </row>
    <row r="76" spans="1:11" s="50" customFormat="1" ht="16.5" x14ac:dyDescent="0.2">
      <c r="A76" s="14"/>
      <c r="B76" s="14"/>
      <c r="C76" s="15"/>
      <c r="D76" s="34"/>
      <c r="E76" s="35"/>
      <c r="F76" s="22"/>
      <c r="G76" s="18"/>
      <c r="H76" s="18"/>
      <c r="I76" s="21" t="str">
        <f>IF(AND(AND(G76&lt;&gt;"",G76&lt;&gt;0),AND(H76&lt;&gt;"",H76&lt;&gt;0)), H76/G76*100,"")</f>
        <v/>
      </c>
      <c r="J76" s="20"/>
      <c r="K76" s="49"/>
    </row>
    <row r="77" spans="1:11" s="50" customFormat="1" ht="16.5" x14ac:dyDescent="0.2">
      <c r="A77" s="14"/>
      <c r="B77" s="14"/>
      <c r="C77" s="15"/>
      <c r="D77" s="34"/>
      <c r="E77" s="35"/>
      <c r="F77" s="22"/>
      <c r="G77" s="18"/>
      <c r="H77" s="18"/>
      <c r="I77" s="21" t="str">
        <f>IF(AND(AND(G77&lt;&gt;"",G77&lt;&gt;0),AND(H77&lt;&gt;"",H77&lt;&gt;0)), H77/G77*100,"")</f>
        <v/>
      </c>
      <c r="J77" s="20"/>
      <c r="K77" s="49"/>
    </row>
    <row r="78" spans="1:11" s="50" customFormat="1" ht="16.5" x14ac:dyDescent="0.2">
      <c r="A78" s="14"/>
      <c r="B78" s="14"/>
      <c r="C78" s="15"/>
      <c r="D78" s="34"/>
      <c r="E78" s="35"/>
      <c r="F78" s="22"/>
      <c r="G78" s="18"/>
      <c r="H78" s="18"/>
      <c r="I78" s="21" t="str">
        <f>IF(AND(AND(G78&lt;&gt;"",G78&lt;&gt;0),AND(H78&lt;&gt;"",H78&lt;&gt;0)), H78/G78*100,"")</f>
        <v/>
      </c>
      <c r="J78" s="20"/>
      <c r="K78" s="49"/>
    </row>
    <row r="79" spans="1:11" s="50" customFormat="1" ht="16.5" x14ac:dyDescent="0.2">
      <c r="A79" s="14"/>
      <c r="B79" s="14"/>
      <c r="C79" s="15"/>
      <c r="D79" s="34"/>
      <c r="E79" s="35"/>
      <c r="F79" s="22"/>
      <c r="G79" s="18"/>
      <c r="H79" s="18"/>
      <c r="I79" s="21" t="str">
        <f>IF(AND(AND(G79&lt;&gt;"",G79&lt;&gt;0),AND(H79&lt;&gt;"",H79&lt;&gt;0)), H79/G79*100,"")</f>
        <v/>
      </c>
      <c r="J79" s="20"/>
      <c r="K79" s="49"/>
    </row>
    <row r="80" spans="1:11" s="50" customFormat="1" ht="16.5" x14ac:dyDescent="0.2">
      <c r="A80" s="14"/>
      <c r="B80" s="14"/>
      <c r="C80" s="15"/>
      <c r="D80" s="34"/>
      <c r="E80" s="35"/>
      <c r="F80" s="22"/>
      <c r="G80" s="18"/>
      <c r="H80" s="18"/>
      <c r="I80" s="21" t="str">
        <f>IF(AND(AND(G80&lt;&gt;"",G80&lt;&gt;0),AND(H80&lt;&gt;"",H80&lt;&gt;0)), H80/G80*100,"")</f>
        <v/>
      </c>
      <c r="J80" s="20"/>
      <c r="K80" s="49"/>
    </row>
    <row r="81" spans="1:11" s="50" customFormat="1" ht="16.5" x14ac:dyDescent="0.2">
      <c r="A81" s="14"/>
      <c r="B81" s="14"/>
      <c r="C81" s="15"/>
      <c r="D81" s="34"/>
      <c r="E81" s="35"/>
      <c r="F81" s="22"/>
      <c r="G81" s="18"/>
      <c r="H81" s="18"/>
      <c r="I81" s="21" t="str">
        <f>IF(AND(AND(G81&lt;&gt;"",G81&lt;&gt;0),AND(H81&lt;&gt;"",H81&lt;&gt;0)), H81/G81*100,"")</f>
        <v/>
      </c>
      <c r="J81" s="20"/>
      <c r="K81" s="49"/>
    </row>
    <row r="82" spans="1:11" s="48" customFormat="1" ht="16.5" x14ac:dyDescent="0.2">
      <c r="A82" s="14"/>
      <c r="B82" s="14"/>
      <c r="C82" s="15"/>
      <c r="D82" s="34"/>
      <c r="E82" s="35"/>
      <c r="F82" s="51"/>
      <c r="G82" s="18"/>
      <c r="H82" s="18"/>
      <c r="I82" s="21" t="str">
        <f>IF(AND(AND(G82&lt;&gt;"",G82&lt;&gt;0),AND(H82&lt;&gt;"",H82&lt;&gt;0)), H82/G82*100,"")</f>
        <v/>
      </c>
      <c r="J82" s="20"/>
      <c r="K82" s="47"/>
    </row>
    <row r="83" spans="1:11" s="48" customFormat="1" ht="16.5" x14ac:dyDescent="0.2">
      <c r="A83" s="14"/>
      <c r="B83" s="14"/>
      <c r="C83" s="15"/>
      <c r="D83" s="34"/>
      <c r="E83" s="35"/>
      <c r="F83" s="22"/>
      <c r="G83" s="18"/>
      <c r="H83" s="18"/>
      <c r="I83" s="19"/>
      <c r="J83" s="20"/>
      <c r="K83" s="47"/>
    </row>
    <row r="84" spans="1:11" s="48" customFormat="1" ht="16.5" x14ac:dyDescent="0.2">
      <c r="A84" s="14"/>
      <c r="B84" s="14"/>
      <c r="C84" s="15"/>
      <c r="D84" s="34"/>
      <c r="E84" s="35"/>
      <c r="F84" s="22"/>
      <c r="G84" s="18"/>
      <c r="H84" s="18"/>
      <c r="I84" s="19"/>
      <c r="J84" s="20"/>
      <c r="K84" s="47"/>
    </row>
    <row r="85" spans="1:11" s="48" customFormat="1" ht="16.5" x14ac:dyDescent="0.2">
      <c r="A85" s="14"/>
      <c r="B85" s="14"/>
      <c r="C85" s="15"/>
      <c r="D85" s="34"/>
      <c r="E85" s="35"/>
      <c r="F85" s="22"/>
      <c r="G85" s="18"/>
      <c r="H85" s="18"/>
      <c r="I85" s="19"/>
      <c r="J85" s="20"/>
      <c r="K85" s="47"/>
    </row>
    <row r="86" spans="1:11" s="48" customFormat="1" ht="16.5" x14ac:dyDescent="0.2">
      <c r="A86" s="14"/>
      <c r="B86" s="14"/>
      <c r="C86" s="15"/>
      <c r="D86" s="34"/>
      <c r="E86" s="35"/>
      <c r="F86" s="22"/>
      <c r="G86" s="18"/>
      <c r="H86" s="18"/>
      <c r="I86" s="19"/>
      <c r="J86" s="20"/>
      <c r="K86" s="47"/>
    </row>
    <row r="87" spans="1:11" s="48" customFormat="1" ht="16.5" x14ac:dyDescent="0.2">
      <c r="A87" s="14"/>
      <c r="B87" s="14"/>
      <c r="C87" s="15"/>
      <c r="D87" s="34"/>
      <c r="E87" s="35"/>
      <c r="F87" s="22"/>
      <c r="G87" s="18"/>
      <c r="H87" s="18"/>
      <c r="I87" s="19"/>
      <c r="J87" s="20"/>
      <c r="K87" s="47"/>
    </row>
    <row r="88" spans="1:11" s="48" customFormat="1" ht="16.5" x14ac:dyDescent="0.2">
      <c r="A88" s="14"/>
      <c r="B88" s="14"/>
      <c r="C88" s="15"/>
      <c r="D88" s="34"/>
      <c r="E88" s="35"/>
      <c r="F88" s="22"/>
      <c r="G88" s="18"/>
      <c r="H88" s="18"/>
      <c r="I88" s="19"/>
      <c r="J88" s="20"/>
      <c r="K88" s="47"/>
    </row>
    <row r="89" spans="1:11" s="48" customFormat="1" ht="16.5" x14ac:dyDescent="0.2">
      <c r="A89" s="14"/>
      <c r="B89" s="14"/>
      <c r="C89" s="15"/>
      <c r="D89" s="34"/>
      <c r="E89" s="35"/>
      <c r="F89" s="22"/>
      <c r="G89" s="18"/>
      <c r="H89" s="18"/>
      <c r="I89" s="19"/>
      <c r="J89" s="20"/>
      <c r="K89" s="47"/>
    </row>
    <row r="90" spans="1:11" s="48" customFormat="1" ht="16.5" x14ac:dyDescent="0.2">
      <c r="A90" s="14"/>
      <c r="B90" s="14"/>
      <c r="C90" s="15"/>
      <c r="D90" s="34"/>
      <c r="E90" s="35"/>
      <c r="F90" s="22"/>
      <c r="G90" s="18"/>
      <c r="H90" s="18"/>
      <c r="I90" s="19"/>
      <c r="J90" s="20"/>
      <c r="K90" s="47"/>
    </row>
    <row r="91" spans="1:11" s="48" customFormat="1" ht="16.5" x14ac:dyDescent="0.2">
      <c r="A91" s="14"/>
      <c r="B91" s="14"/>
      <c r="C91" s="15"/>
      <c r="D91" s="34"/>
      <c r="E91" s="35"/>
      <c r="F91" s="22"/>
      <c r="G91" s="18"/>
      <c r="H91" s="18"/>
      <c r="I91" s="19"/>
      <c r="J91" s="20"/>
      <c r="K91" s="47"/>
    </row>
    <row r="92" spans="1:11" s="48" customFormat="1" ht="16.5" x14ac:dyDescent="0.2">
      <c r="A92" s="14"/>
      <c r="B92" s="14"/>
      <c r="C92" s="15"/>
      <c r="D92" s="34"/>
      <c r="E92" s="35"/>
      <c r="F92" s="22"/>
      <c r="G92" s="18"/>
      <c r="H92" s="18"/>
      <c r="I92" s="19"/>
      <c r="J92" s="20"/>
      <c r="K92" s="47"/>
    </row>
    <row r="93" spans="1:11" s="48" customFormat="1" ht="16.5" x14ac:dyDescent="0.2">
      <c r="A93" s="14"/>
      <c r="B93" s="14"/>
      <c r="C93" s="15"/>
      <c r="D93" s="34"/>
      <c r="E93" s="35"/>
      <c r="F93" s="22"/>
      <c r="G93" s="18"/>
      <c r="H93" s="18"/>
      <c r="I93" s="19"/>
      <c r="J93" s="20"/>
      <c r="K93" s="47"/>
    </row>
    <row r="94" spans="1:11" s="48" customFormat="1" ht="16.5" x14ac:dyDescent="0.2">
      <c r="A94" s="14"/>
      <c r="B94" s="14"/>
      <c r="C94" s="15"/>
      <c r="D94" s="34"/>
      <c r="E94" s="35"/>
      <c r="F94" s="22"/>
      <c r="G94" s="18"/>
      <c r="H94" s="18"/>
      <c r="I94" s="19"/>
      <c r="J94" s="20"/>
      <c r="K94" s="47"/>
    </row>
    <row r="95" spans="1:11" s="48" customFormat="1" ht="16.5" x14ac:dyDescent="0.2">
      <c r="A95" s="14"/>
      <c r="B95" s="14"/>
      <c r="C95" s="15"/>
      <c r="D95" s="34"/>
      <c r="E95" s="35"/>
      <c r="F95" s="22"/>
      <c r="G95" s="18"/>
      <c r="H95" s="18"/>
      <c r="I95" s="19"/>
      <c r="J95" s="20"/>
      <c r="K95" s="47"/>
    </row>
    <row r="96" spans="1:11" s="48" customFormat="1" ht="16.5" x14ac:dyDescent="0.2">
      <c r="A96" s="14"/>
      <c r="B96" s="14"/>
      <c r="C96" s="15"/>
      <c r="D96" s="34"/>
      <c r="E96" s="35"/>
      <c r="F96" s="22"/>
      <c r="G96" s="18"/>
      <c r="H96" s="18"/>
      <c r="I96" s="19"/>
      <c r="J96" s="20"/>
      <c r="K96" s="47"/>
    </row>
    <row r="97" spans="1:11" s="48" customFormat="1" ht="16.5" x14ac:dyDescent="0.2">
      <c r="A97" s="14"/>
      <c r="B97" s="14"/>
      <c r="C97" s="15"/>
      <c r="D97" s="34"/>
      <c r="E97" s="35"/>
      <c r="F97" s="22"/>
      <c r="G97" s="18"/>
      <c r="H97" s="18"/>
      <c r="I97" s="19"/>
      <c r="J97" s="20"/>
      <c r="K97" s="47"/>
    </row>
    <row r="98" spans="1:11" s="48" customFormat="1" ht="16.5" x14ac:dyDescent="0.2">
      <c r="A98" s="14"/>
      <c r="B98" s="14"/>
      <c r="C98" s="15"/>
      <c r="D98" s="34"/>
      <c r="E98" s="35"/>
      <c r="F98" s="22"/>
      <c r="G98" s="18"/>
      <c r="H98" s="18"/>
      <c r="I98" s="19"/>
      <c r="J98" s="20"/>
      <c r="K98" s="47"/>
    </row>
    <row r="99" spans="1:11" s="48" customFormat="1" ht="16.5" x14ac:dyDescent="0.2">
      <c r="A99" s="14"/>
      <c r="B99" s="14"/>
      <c r="C99" s="15"/>
      <c r="D99" s="34"/>
      <c r="E99" s="35"/>
      <c r="F99" s="22"/>
      <c r="G99" s="18"/>
      <c r="H99" s="18"/>
      <c r="I99" s="19"/>
      <c r="J99" s="20"/>
      <c r="K99" s="47"/>
    </row>
    <row r="100" spans="1:11" s="48" customFormat="1" ht="16.5" x14ac:dyDescent="0.2">
      <c r="A100" s="14"/>
      <c r="B100" s="14"/>
      <c r="C100" s="15"/>
      <c r="D100" s="34"/>
      <c r="E100" s="35"/>
      <c r="F100" s="22"/>
      <c r="G100" s="18"/>
      <c r="H100" s="18"/>
      <c r="I100" s="19"/>
      <c r="J100" s="20"/>
      <c r="K100" s="47"/>
    </row>
    <row r="101" spans="1:11" s="48" customFormat="1" ht="16.5" x14ac:dyDescent="0.2">
      <c r="A101" s="14"/>
      <c r="B101" s="14"/>
      <c r="C101" s="15"/>
      <c r="D101" s="34"/>
      <c r="E101" s="35"/>
      <c r="F101" s="22"/>
      <c r="G101" s="18"/>
      <c r="H101" s="18"/>
      <c r="I101" s="19"/>
      <c r="J101" s="20"/>
      <c r="K101" s="47"/>
    </row>
    <row r="102" spans="1:11" s="48" customFormat="1" ht="16.5" x14ac:dyDescent="0.2">
      <c r="A102" s="14"/>
      <c r="B102" s="14"/>
      <c r="C102" s="15"/>
      <c r="D102" s="34"/>
      <c r="E102" s="35"/>
      <c r="F102" s="22"/>
      <c r="G102" s="18"/>
      <c r="H102" s="18"/>
      <c r="I102" s="19"/>
      <c r="J102" s="20"/>
      <c r="K102" s="47"/>
    </row>
    <row r="103" spans="1:11" s="48" customFormat="1" ht="16.5" x14ac:dyDescent="0.2">
      <c r="A103" s="14"/>
      <c r="B103" s="14"/>
      <c r="C103" s="15"/>
      <c r="D103" s="34"/>
      <c r="E103" s="35"/>
      <c r="F103" s="22"/>
      <c r="G103" s="18"/>
      <c r="H103" s="18"/>
      <c r="I103" s="19"/>
      <c r="J103" s="20"/>
      <c r="K103" s="47"/>
    </row>
    <row r="104" spans="1:11" s="48" customFormat="1" ht="16.5" x14ac:dyDescent="0.2">
      <c r="A104" s="14"/>
      <c r="B104" s="14"/>
      <c r="C104" s="15"/>
      <c r="D104" s="34"/>
      <c r="E104" s="35"/>
      <c r="F104" s="22"/>
      <c r="G104" s="18"/>
      <c r="H104" s="18"/>
      <c r="I104" s="19"/>
      <c r="J104" s="20"/>
      <c r="K104" s="47"/>
    </row>
    <row r="105" spans="1:11" s="48" customFormat="1" ht="16.5" x14ac:dyDescent="0.2">
      <c r="A105" s="14"/>
      <c r="B105" s="14"/>
      <c r="C105" s="15"/>
      <c r="D105" s="34"/>
      <c r="E105" s="35"/>
      <c r="F105" s="22"/>
      <c r="G105" s="18"/>
      <c r="H105" s="18"/>
      <c r="I105" s="19"/>
      <c r="J105" s="20"/>
      <c r="K105" s="47"/>
    </row>
    <row r="106" spans="1:11" s="48" customFormat="1" ht="16.5" x14ac:dyDescent="0.2">
      <c r="A106" s="14"/>
      <c r="B106" s="14"/>
      <c r="C106" s="15"/>
      <c r="D106" s="34"/>
      <c r="E106" s="35"/>
      <c r="F106" s="22"/>
      <c r="G106" s="18"/>
      <c r="H106" s="18"/>
      <c r="I106" s="19"/>
      <c r="J106" s="20"/>
      <c r="K106" s="47"/>
    </row>
    <row r="107" spans="1:11" s="33" customFormat="1" ht="16.5" x14ac:dyDescent="0.2">
      <c r="A107" s="40"/>
      <c r="B107" s="40"/>
      <c r="C107" s="41"/>
      <c r="D107" s="42"/>
      <c r="E107" s="43"/>
      <c r="F107" s="44"/>
      <c r="G107" s="39"/>
      <c r="H107" s="39"/>
      <c r="I107" s="45"/>
      <c r="J107" s="46"/>
      <c r="K107" s="32"/>
    </row>
    <row r="108" spans="1:11" x14ac:dyDescent="0.2">
      <c r="A108" s="10"/>
      <c r="B108" s="10"/>
      <c r="C108" s="10"/>
      <c r="D108" s="10"/>
      <c r="E108" s="37"/>
      <c r="F108" s="10"/>
      <c r="G108" s="10"/>
      <c r="H108" s="10"/>
      <c r="I108" s="10"/>
      <c r="J108" s="10"/>
    </row>
    <row r="109" spans="1:11" x14ac:dyDescent="0.2">
      <c r="A109" s="10"/>
      <c r="B109" s="10"/>
      <c r="C109" s="10"/>
      <c r="D109" s="10"/>
      <c r="E109" s="37"/>
      <c r="F109" s="10"/>
      <c r="G109" s="10"/>
      <c r="H109" s="10"/>
      <c r="I109" s="10"/>
      <c r="J109" s="10"/>
    </row>
    <row r="110" spans="1:11" x14ac:dyDescent="0.2">
      <c r="A110" s="10"/>
      <c r="B110" s="10"/>
      <c r="C110" s="10"/>
      <c r="D110" s="10"/>
      <c r="E110" s="37"/>
      <c r="F110" s="10"/>
      <c r="G110" s="10"/>
      <c r="H110" s="10"/>
      <c r="I110" s="10"/>
      <c r="J110" s="10"/>
    </row>
    <row r="111" spans="1:11" x14ac:dyDescent="0.2">
      <c r="A111" s="10"/>
      <c r="B111" s="10"/>
      <c r="C111" s="10"/>
      <c r="D111" s="10"/>
      <c r="E111" s="37"/>
      <c r="F111" s="10"/>
      <c r="G111" s="10"/>
      <c r="H111" s="10"/>
      <c r="I111" s="10"/>
      <c r="J111" s="10"/>
    </row>
    <row r="112" spans="1:11" x14ac:dyDescent="0.2">
      <c r="A112" s="10"/>
      <c r="B112" s="10"/>
      <c r="C112" s="10"/>
      <c r="D112" s="10"/>
      <c r="E112" s="37"/>
      <c r="F112" s="10"/>
      <c r="G112" s="10"/>
      <c r="H112" s="10"/>
      <c r="I112" s="10"/>
      <c r="J112" s="10"/>
    </row>
    <row r="113" spans="1:11" x14ac:dyDescent="0.2">
      <c r="A113" s="10"/>
      <c r="B113" s="10"/>
      <c r="C113" s="10"/>
      <c r="D113" s="10"/>
      <c r="E113" s="37"/>
      <c r="F113" s="10"/>
      <c r="G113" s="10"/>
      <c r="H113" s="10"/>
      <c r="I113" s="10"/>
      <c r="J113" s="10"/>
    </row>
    <row r="114" spans="1:11" x14ac:dyDescent="0.2">
      <c r="A114" s="10"/>
      <c r="B114" s="10"/>
      <c r="C114" s="10"/>
      <c r="D114" s="10"/>
      <c r="E114" s="37"/>
      <c r="F114" s="10"/>
      <c r="G114" s="10"/>
      <c r="H114" s="10"/>
      <c r="I114" s="10"/>
      <c r="J114" s="10"/>
    </row>
    <row r="115" spans="1:11" x14ac:dyDescent="0.2">
      <c r="A115" s="10"/>
      <c r="B115" s="10"/>
      <c r="C115" s="10"/>
      <c r="D115" s="10"/>
      <c r="E115" s="37"/>
      <c r="F115" s="10"/>
      <c r="G115" s="10"/>
      <c r="H115" s="10"/>
      <c r="I115" s="10"/>
      <c r="J115" s="10"/>
    </row>
    <row r="116" spans="1:11" s="28" customFormat="1" x14ac:dyDescent="0.2">
      <c r="A116" s="10"/>
      <c r="B116" s="10"/>
      <c r="C116" s="10"/>
      <c r="D116" s="10"/>
      <c r="E116" s="37"/>
      <c r="F116" s="10"/>
      <c r="G116" s="10"/>
      <c r="H116" s="10"/>
      <c r="I116" s="10"/>
      <c r="J116" s="10"/>
      <c r="K116" s="26"/>
    </row>
    <row r="117" spans="1:11" s="28" customFormat="1" x14ac:dyDescent="0.2">
      <c r="A117" s="10"/>
      <c r="B117" s="10"/>
      <c r="C117" s="10"/>
      <c r="D117" s="10"/>
      <c r="E117" s="37"/>
      <c r="F117" s="10"/>
      <c r="G117" s="10"/>
      <c r="H117" s="10"/>
      <c r="I117" s="10"/>
      <c r="J117" s="10"/>
      <c r="K117" s="26"/>
    </row>
    <row r="118" spans="1:11" s="28" customFormat="1" x14ac:dyDescent="0.2">
      <c r="A118" s="10"/>
      <c r="B118" s="10"/>
      <c r="C118" s="10"/>
      <c r="D118" s="10"/>
      <c r="E118" s="37"/>
      <c r="F118" s="10"/>
      <c r="G118" s="10"/>
      <c r="H118" s="10"/>
      <c r="I118" s="10"/>
      <c r="J118" s="10"/>
      <c r="K118" s="26"/>
    </row>
    <row r="119" spans="1:11" s="28" customFormat="1" x14ac:dyDescent="0.2">
      <c r="A119" s="10"/>
      <c r="B119" s="10"/>
      <c r="C119" s="10"/>
      <c r="D119" s="10"/>
      <c r="E119" s="37"/>
      <c r="F119" s="10"/>
      <c r="G119" s="10"/>
      <c r="H119" s="10"/>
      <c r="I119" s="10"/>
      <c r="J119" s="10"/>
      <c r="K119" s="26"/>
    </row>
    <row r="120" spans="1:11" s="28" customFormat="1" x14ac:dyDescent="0.2">
      <c r="A120" s="10"/>
      <c r="B120" s="10"/>
      <c r="C120" s="10"/>
      <c r="D120" s="10"/>
      <c r="E120" s="37"/>
      <c r="F120" s="10"/>
      <c r="G120" s="10"/>
      <c r="H120" s="10"/>
      <c r="I120" s="10"/>
      <c r="J120" s="10"/>
      <c r="K120" s="26"/>
    </row>
    <row r="121" spans="1:11" s="28" customFormat="1" x14ac:dyDescent="0.2">
      <c r="A121" s="10"/>
      <c r="B121" s="10"/>
      <c r="C121" s="10"/>
      <c r="D121" s="10"/>
      <c r="E121" s="37"/>
      <c r="F121" s="10"/>
      <c r="G121" s="10"/>
      <c r="H121" s="10"/>
      <c r="I121" s="10"/>
      <c r="J121" s="10"/>
      <c r="K121" s="26"/>
    </row>
    <row r="122" spans="1:11" s="28" customFormat="1" x14ac:dyDescent="0.2">
      <c r="A122" s="10"/>
      <c r="B122" s="10"/>
      <c r="C122" s="10"/>
      <c r="D122" s="10"/>
      <c r="E122" s="37"/>
      <c r="F122" s="10"/>
      <c r="G122" s="10"/>
      <c r="H122" s="10"/>
      <c r="I122" s="10"/>
      <c r="J122" s="10"/>
      <c r="K122" s="26"/>
    </row>
    <row r="123" spans="1:11" s="28" customFormat="1" x14ac:dyDescent="0.2">
      <c r="A123" s="10"/>
      <c r="B123" s="10"/>
      <c r="C123" s="10"/>
      <c r="D123" s="10"/>
      <c r="E123" s="37"/>
      <c r="F123" s="10"/>
      <c r="G123" s="10"/>
      <c r="H123" s="10"/>
      <c r="I123" s="10"/>
      <c r="J123" s="10"/>
      <c r="K123" s="26"/>
    </row>
    <row r="124" spans="1:11" s="28" customFormat="1" x14ac:dyDescent="0.2">
      <c r="A124" s="10"/>
      <c r="B124" s="10"/>
      <c r="C124" s="10"/>
      <c r="D124" s="10"/>
      <c r="E124" s="37"/>
      <c r="F124" s="10"/>
      <c r="G124" s="10"/>
      <c r="H124" s="10"/>
      <c r="I124" s="10"/>
      <c r="J124" s="10"/>
      <c r="K124" s="26"/>
    </row>
    <row r="125" spans="1:11" s="28" customFormat="1" x14ac:dyDescent="0.2">
      <c r="A125" s="10"/>
      <c r="B125" s="10"/>
      <c r="C125" s="10"/>
      <c r="D125" s="10"/>
      <c r="E125" s="37"/>
      <c r="F125" s="10"/>
      <c r="G125" s="10"/>
      <c r="H125" s="10"/>
      <c r="I125" s="10"/>
      <c r="J125" s="10"/>
      <c r="K125" s="26"/>
    </row>
    <row r="126" spans="1:11" s="28" customFormat="1" x14ac:dyDescent="0.2">
      <c r="A126" s="10"/>
      <c r="B126" s="10"/>
      <c r="C126" s="10"/>
      <c r="D126" s="10"/>
      <c r="E126" s="37"/>
      <c r="F126" s="10"/>
      <c r="G126" s="10"/>
      <c r="H126" s="10"/>
      <c r="I126" s="10"/>
      <c r="J126" s="10"/>
      <c r="K126" s="26"/>
    </row>
    <row r="127" spans="1:11" s="28" customFormat="1" x14ac:dyDescent="0.2">
      <c r="A127" s="10"/>
      <c r="B127" s="10"/>
      <c r="C127" s="10"/>
      <c r="D127" s="10"/>
      <c r="E127" s="37"/>
      <c r="F127" s="10"/>
      <c r="G127" s="10"/>
      <c r="H127" s="10"/>
      <c r="I127" s="10"/>
      <c r="J127" s="10"/>
      <c r="K127" s="26"/>
    </row>
    <row r="128" spans="1:11" s="28" customFormat="1" x14ac:dyDescent="0.2">
      <c r="A128" s="10"/>
      <c r="B128" s="10"/>
      <c r="C128" s="10"/>
      <c r="D128" s="10"/>
      <c r="E128" s="37"/>
      <c r="F128" s="10"/>
      <c r="G128" s="10"/>
      <c r="H128" s="10"/>
      <c r="I128" s="10"/>
      <c r="J128" s="10"/>
      <c r="K128" s="26"/>
    </row>
    <row r="129" spans="1:11" s="28" customFormat="1" x14ac:dyDescent="0.2">
      <c r="A129" s="10"/>
      <c r="B129" s="10"/>
      <c r="C129" s="10"/>
      <c r="D129" s="10"/>
      <c r="E129" s="37"/>
      <c r="F129" s="10"/>
      <c r="G129" s="10"/>
      <c r="H129" s="10"/>
      <c r="I129" s="10"/>
      <c r="J129" s="10"/>
      <c r="K129" s="26"/>
    </row>
    <row r="130" spans="1:11" s="28" customFormat="1" x14ac:dyDescent="0.2">
      <c r="A130" s="10"/>
      <c r="B130" s="10"/>
      <c r="C130" s="10"/>
      <c r="D130" s="10"/>
      <c r="E130" s="37"/>
      <c r="F130" s="10"/>
      <c r="G130" s="10"/>
      <c r="H130" s="10"/>
      <c r="I130" s="10"/>
      <c r="J130" s="10"/>
      <c r="K130" s="26"/>
    </row>
    <row r="131" spans="1:11" s="28" customFormat="1" x14ac:dyDescent="0.2">
      <c r="A131" s="10"/>
      <c r="B131" s="10"/>
      <c r="C131" s="10"/>
      <c r="D131" s="10"/>
      <c r="E131" s="37"/>
      <c r="F131" s="10"/>
      <c r="G131" s="10"/>
      <c r="H131" s="10"/>
      <c r="I131" s="10"/>
      <c r="J131" s="10"/>
      <c r="K131" s="26"/>
    </row>
    <row r="132" spans="1:11" s="28" customFormat="1" x14ac:dyDescent="0.2">
      <c r="A132" s="10"/>
      <c r="B132" s="10"/>
      <c r="C132" s="10"/>
      <c r="D132" s="10"/>
      <c r="E132" s="37"/>
      <c r="F132" s="10"/>
      <c r="G132" s="10"/>
      <c r="H132" s="10"/>
      <c r="I132" s="10"/>
      <c r="J132" s="10"/>
      <c r="K132" s="26"/>
    </row>
    <row r="133" spans="1:11" s="28" customFormat="1" x14ac:dyDescent="0.2">
      <c r="A133" s="10"/>
      <c r="B133" s="10"/>
      <c r="C133" s="10"/>
      <c r="D133" s="10"/>
      <c r="E133" s="37"/>
      <c r="F133" s="10"/>
      <c r="G133" s="10"/>
      <c r="H133" s="10"/>
      <c r="I133" s="10"/>
      <c r="J133" s="10"/>
      <c r="K133" s="26"/>
    </row>
    <row r="134" spans="1:11" s="28" customFormat="1" x14ac:dyDescent="0.2">
      <c r="A134" s="10"/>
      <c r="B134" s="10"/>
      <c r="C134" s="10"/>
      <c r="D134" s="10"/>
      <c r="E134" s="37"/>
      <c r="F134" s="10"/>
      <c r="G134" s="10"/>
      <c r="H134" s="10"/>
      <c r="I134" s="10"/>
      <c r="J134" s="10"/>
      <c r="K134" s="26"/>
    </row>
    <row r="135" spans="1:11" s="28" customFormat="1" x14ac:dyDescent="0.2">
      <c r="A135" s="10"/>
      <c r="B135" s="10"/>
      <c r="C135" s="10"/>
      <c r="D135" s="10"/>
      <c r="E135" s="37"/>
      <c r="F135" s="10"/>
      <c r="G135" s="10"/>
      <c r="H135" s="10"/>
      <c r="I135" s="10"/>
      <c r="J135" s="10"/>
      <c r="K135" s="26"/>
    </row>
    <row r="136" spans="1:11" s="28" customFormat="1" x14ac:dyDescent="0.2">
      <c r="A136" s="10"/>
      <c r="B136" s="10"/>
      <c r="C136" s="10"/>
      <c r="D136" s="10"/>
      <c r="E136" s="37"/>
      <c r="F136" s="10"/>
      <c r="G136" s="10"/>
      <c r="H136" s="10"/>
      <c r="I136" s="10"/>
      <c r="J136" s="10"/>
      <c r="K136" s="26"/>
    </row>
    <row r="137" spans="1:11" s="28" customFormat="1" x14ac:dyDescent="0.2">
      <c r="A137" s="10"/>
      <c r="B137" s="10"/>
      <c r="C137" s="10"/>
      <c r="D137" s="10"/>
      <c r="E137" s="37"/>
      <c r="F137" s="10"/>
      <c r="G137" s="10"/>
      <c r="H137" s="10"/>
      <c r="I137" s="10"/>
      <c r="J137" s="10"/>
      <c r="K137" s="26"/>
    </row>
    <row r="138" spans="1:11" s="28" customFormat="1" x14ac:dyDescent="0.2">
      <c r="A138" s="10"/>
      <c r="B138" s="10"/>
      <c r="C138" s="10"/>
      <c r="D138" s="10"/>
      <c r="E138" s="37"/>
      <c r="F138" s="10"/>
      <c r="G138" s="10"/>
      <c r="H138" s="10"/>
      <c r="I138" s="10"/>
      <c r="J138" s="10"/>
      <c r="K138" s="26"/>
    </row>
    <row r="139" spans="1:11" s="28" customFormat="1" x14ac:dyDescent="0.2">
      <c r="A139" s="10"/>
      <c r="B139" s="10"/>
      <c r="C139" s="10"/>
      <c r="D139" s="10"/>
      <c r="E139" s="37"/>
      <c r="F139" s="10"/>
      <c r="G139" s="10"/>
      <c r="H139" s="10"/>
      <c r="I139" s="10"/>
      <c r="J139" s="10"/>
      <c r="K139" s="26"/>
    </row>
    <row r="140" spans="1:11" s="28" customFormat="1" x14ac:dyDescent="0.2">
      <c r="A140" s="10"/>
      <c r="B140" s="10"/>
      <c r="C140" s="10"/>
      <c r="D140" s="10"/>
      <c r="E140" s="37"/>
      <c r="F140" s="10"/>
      <c r="G140" s="10"/>
      <c r="H140" s="10"/>
      <c r="I140" s="10"/>
      <c r="J140" s="10"/>
      <c r="K140" s="26"/>
    </row>
    <row r="141" spans="1:11" s="28" customFormat="1" x14ac:dyDescent="0.2">
      <c r="A141" s="10"/>
      <c r="B141" s="10"/>
      <c r="C141" s="10"/>
      <c r="D141" s="10"/>
      <c r="E141" s="37"/>
      <c r="F141" s="10"/>
      <c r="G141" s="10"/>
      <c r="H141" s="10"/>
      <c r="I141" s="10"/>
      <c r="J141" s="10"/>
      <c r="K141" s="26"/>
    </row>
    <row r="142" spans="1:11" s="28" customFormat="1" x14ac:dyDescent="0.2">
      <c r="A142" s="10"/>
      <c r="B142" s="10"/>
      <c r="C142" s="10"/>
      <c r="D142" s="10"/>
      <c r="E142" s="37"/>
      <c r="F142" s="10"/>
      <c r="G142" s="10"/>
      <c r="H142" s="10"/>
      <c r="I142" s="10"/>
      <c r="J142" s="10"/>
      <c r="K142" s="26"/>
    </row>
    <row r="143" spans="1:11" s="28" customFormat="1" x14ac:dyDescent="0.2">
      <c r="A143" s="10"/>
      <c r="B143" s="10"/>
      <c r="C143" s="10"/>
      <c r="D143" s="10"/>
      <c r="E143" s="37"/>
      <c r="F143" s="10"/>
      <c r="G143" s="10"/>
      <c r="H143" s="10"/>
      <c r="I143" s="10"/>
      <c r="J143" s="10"/>
      <c r="K143" s="26"/>
    </row>
    <row r="144" spans="1:11" s="28" customFormat="1" x14ac:dyDescent="0.2">
      <c r="A144" s="10"/>
      <c r="B144" s="10"/>
      <c r="C144" s="10"/>
      <c r="D144" s="10"/>
      <c r="E144" s="37"/>
      <c r="F144" s="10"/>
      <c r="G144" s="10"/>
      <c r="H144" s="10"/>
      <c r="I144" s="10"/>
      <c r="J144" s="10"/>
      <c r="K144" s="26"/>
    </row>
    <row r="145" spans="1:11" s="28" customFormat="1" x14ac:dyDescent="0.2">
      <c r="A145" s="10"/>
      <c r="B145" s="10"/>
      <c r="C145" s="10"/>
      <c r="D145" s="10"/>
      <c r="E145" s="37"/>
      <c r="F145" s="10"/>
      <c r="G145" s="10"/>
      <c r="H145" s="10"/>
      <c r="I145" s="10"/>
      <c r="J145" s="10"/>
      <c r="K145" s="26"/>
    </row>
    <row r="146" spans="1:11" s="28" customFormat="1" x14ac:dyDescent="0.2">
      <c r="A146" s="10"/>
      <c r="B146" s="10"/>
      <c r="C146" s="10"/>
      <c r="D146" s="10"/>
      <c r="E146" s="37"/>
      <c r="F146" s="10"/>
      <c r="G146" s="10"/>
      <c r="H146" s="10"/>
      <c r="I146" s="10"/>
      <c r="J146" s="10"/>
      <c r="K146" s="26"/>
    </row>
    <row r="147" spans="1:11" s="28" customFormat="1" x14ac:dyDescent="0.2">
      <c r="A147" s="10"/>
      <c r="B147" s="10"/>
      <c r="C147" s="10"/>
      <c r="D147" s="10"/>
      <c r="E147" s="37"/>
      <c r="F147" s="10"/>
      <c r="G147" s="10"/>
      <c r="H147" s="10"/>
      <c r="I147" s="10"/>
      <c r="J147" s="10"/>
      <c r="K147" s="26"/>
    </row>
    <row r="148" spans="1:11" s="28" customFormat="1" x14ac:dyDescent="0.2">
      <c r="A148" s="10"/>
      <c r="B148" s="10"/>
      <c r="C148" s="10"/>
      <c r="D148" s="10"/>
      <c r="E148" s="37"/>
      <c r="F148" s="10"/>
      <c r="G148" s="10"/>
      <c r="H148" s="10"/>
      <c r="I148" s="10"/>
      <c r="J148" s="10"/>
      <c r="K148" s="26"/>
    </row>
    <row r="149" spans="1:11" s="28" customFormat="1" x14ac:dyDescent="0.2">
      <c r="A149" s="10"/>
      <c r="B149" s="10"/>
      <c r="C149" s="10"/>
      <c r="D149" s="10"/>
      <c r="E149" s="37"/>
      <c r="F149" s="10"/>
      <c r="G149" s="10"/>
      <c r="H149" s="10"/>
      <c r="I149" s="10"/>
      <c r="J149" s="10"/>
      <c r="K149" s="26"/>
    </row>
    <row r="150" spans="1:11" s="28" customFormat="1" x14ac:dyDescent="0.2">
      <c r="A150" s="10"/>
      <c r="B150" s="10"/>
      <c r="C150" s="10"/>
      <c r="D150" s="10"/>
      <c r="E150" s="37"/>
      <c r="F150" s="10"/>
      <c r="G150" s="10"/>
      <c r="H150" s="10"/>
      <c r="I150" s="10"/>
      <c r="J150" s="10"/>
      <c r="K150" s="26"/>
    </row>
    <row r="151" spans="1:11" s="28" customFormat="1" x14ac:dyDescent="0.2">
      <c r="A151" s="10"/>
      <c r="B151" s="10"/>
      <c r="C151" s="10"/>
      <c r="D151" s="10"/>
      <c r="E151" s="37"/>
      <c r="F151" s="10"/>
      <c r="G151" s="10"/>
      <c r="H151" s="10"/>
      <c r="I151" s="10"/>
      <c r="J151" s="10"/>
      <c r="K151" s="26"/>
    </row>
    <row r="152" spans="1:11" s="28" customFormat="1" x14ac:dyDescent="0.2">
      <c r="A152" s="10"/>
      <c r="B152" s="10"/>
      <c r="C152" s="10"/>
      <c r="D152" s="10"/>
      <c r="E152" s="37"/>
      <c r="F152" s="10"/>
      <c r="G152" s="10"/>
      <c r="H152" s="10"/>
      <c r="I152" s="10"/>
      <c r="J152" s="10"/>
      <c r="K152" s="26"/>
    </row>
    <row r="153" spans="1:11" s="28" customFormat="1" x14ac:dyDescent="0.2">
      <c r="A153" s="10"/>
      <c r="B153" s="10"/>
      <c r="C153" s="10"/>
      <c r="D153" s="10"/>
      <c r="E153" s="37"/>
      <c r="F153" s="10"/>
      <c r="G153" s="10"/>
      <c r="H153" s="10"/>
      <c r="I153" s="10"/>
      <c r="J153" s="10"/>
      <c r="K153" s="26"/>
    </row>
    <row r="154" spans="1:11" s="28" customFormat="1" x14ac:dyDescent="0.2">
      <c r="A154" s="10"/>
      <c r="B154" s="10"/>
      <c r="C154" s="10"/>
      <c r="D154" s="10"/>
      <c r="E154" s="37"/>
      <c r="F154" s="10"/>
      <c r="G154" s="10"/>
      <c r="H154" s="10"/>
      <c r="I154" s="10"/>
      <c r="J154" s="10"/>
      <c r="K154" s="26"/>
    </row>
    <row r="155" spans="1:11" s="28" customFormat="1" x14ac:dyDescent="0.2">
      <c r="A155" s="10"/>
      <c r="B155" s="10"/>
      <c r="C155" s="10"/>
      <c r="D155" s="10"/>
      <c r="E155" s="37"/>
      <c r="F155" s="10"/>
      <c r="G155" s="10"/>
      <c r="H155" s="10"/>
      <c r="I155" s="10"/>
      <c r="J155" s="10"/>
      <c r="K155" s="26"/>
    </row>
    <row r="156" spans="1:11" s="28" customFormat="1" x14ac:dyDescent="0.2">
      <c r="A156" s="10"/>
      <c r="B156" s="10"/>
      <c r="C156" s="10"/>
      <c r="D156" s="10"/>
      <c r="E156" s="37"/>
      <c r="F156" s="10"/>
      <c r="G156" s="10"/>
      <c r="H156" s="10"/>
      <c r="I156" s="10"/>
      <c r="J156" s="10"/>
      <c r="K156" s="26"/>
    </row>
    <row r="157" spans="1:11" s="28" customFormat="1" x14ac:dyDescent="0.2">
      <c r="A157" s="10"/>
      <c r="B157" s="10"/>
      <c r="C157" s="10"/>
      <c r="D157" s="10"/>
      <c r="E157" s="37"/>
      <c r="F157" s="10"/>
      <c r="G157" s="10"/>
      <c r="H157" s="10"/>
      <c r="I157" s="10"/>
      <c r="J157" s="10"/>
      <c r="K157" s="26"/>
    </row>
    <row r="158" spans="1:11" s="28" customFormat="1" x14ac:dyDescent="0.2">
      <c r="A158" s="10"/>
      <c r="B158" s="10"/>
      <c r="C158" s="10"/>
      <c r="D158" s="10"/>
      <c r="E158" s="37"/>
      <c r="F158" s="10"/>
      <c r="G158" s="10"/>
      <c r="H158" s="10"/>
      <c r="I158" s="10"/>
      <c r="J158" s="10"/>
      <c r="K158" s="26"/>
    </row>
    <row r="159" spans="1:11" s="28" customFormat="1" x14ac:dyDescent="0.2">
      <c r="A159" s="10"/>
      <c r="B159" s="10"/>
      <c r="C159" s="10"/>
      <c r="D159" s="10"/>
      <c r="E159" s="37"/>
      <c r="F159" s="10"/>
      <c r="G159" s="10"/>
      <c r="H159" s="10"/>
      <c r="I159" s="10"/>
      <c r="J159" s="10"/>
      <c r="K159" s="26"/>
    </row>
    <row r="160" spans="1:11" s="28" customFormat="1" x14ac:dyDescent="0.2">
      <c r="A160" s="10"/>
      <c r="B160" s="10"/>
      <c r="C160" s="10"/>
      <c r="D160" s="10"/>
      <c r="E160" s="37"/>
      <c r="F160" s="10"/>
      <c r="G160" s="10"/>
      <c r="H160" s="10"/>
      <c r="I160" s="10"/>
      <c r="J160" s="10"/>
      <c r="K160" s="26"/>
    </row>
    <row r="161" spans="1:11" s="28" customFormat="1" x14ac:dyDescent="0.2">
      <c r="A161" s="10"/>
      <c r="B161" s="10"/>
      <c r="C161" s="10"/>
      <c r="D161" s="10"/>
      <c r="E161" s="37"/>
      <c r="F161" s="10"/>
      <c r="G161" s="10"/>
      <c r="H161" s="10"/>
      <c r="I161" s="10"/>
      <c r="J161" s="10"/>
      <c r="K161" s="26"/>
    </row>
    <row r="162" spans="1:11" s="28" customFormat="1" x14ac:dyDescent="0.2">
      <c r="A162" s="10"/>
      <c r="B162" s="10"/>
      <c r="C162" s="10"/>
      <c r="D162" s="10"/>
      <c r="E162" s="37"/>
      <c r="F162" s="10"/>
      <c r="G162" s="10"/>
      <c r="H162" s="10"/>
      <c r="I162" s="10"/>
      <c r="J162" s="10"/>
      <c r="K162" s="26"/>
    </row>
    <row r="163" spans="1:11" s="28" customFormat="1" x14ac:dyDescent="0.2">
      <c r="A163" s="10"/>
      <c r="B163" s="10"/>
      <c r="C163" s="10"/>
      <c r="D163" s="10"/>
      <c r="E163" s="37"/>
      <c r="F163" s="10"/>
      <c r="G163" s="10"/>
      <c r="H163" s="10"/>
      <c r="I163" s="10"/>
      <c r="J163" s="10"/>
      <c r="K163" s="26"/>
    </row>
    <row r="164" spans="1:11" s="28" customFormat="1" x14ac:dyDescent="0.2">
      <c r="A164" s="10"/>
      <c r="B164" s="10"/>
      <c r="C164" s="10"/>
      <c r="D164" s="10"/>
      <c r="E164" s="37"/>
      <c r="F164" s="10"/>
      <c r="G164" s="10"/>
      <c r="H164" s="10"/>
      <c r="I164" s="10"/>
      <c r="J164" s="10"/>
      <c r="K164" s="26"/>
    </row>
    <row r="165" spans="1:11" s="28" customFormat="1" x14ac:dyDescent="0.2">
      <c r="A165" s="10"/>
      <c r="B165" s="10"/>
      <c r="C165" s="10"/>
      <c r="D165" s="10"/>
      <c r="E165" s="37"/>
      <c r="F165" s="10"/>
      <c r="G165" s="10"/>
      <c r="H165" s="10"/>
      <c r="I165" s="10"/>
      <c r="J165" s="10"/>
      <c r="K165" s="26"/>
    </row>
    <row r="166" spans="1:11" s="28" customFormat="1" x14ac:dyDescent="0.2">
      <c r="A166" s="10"/>
      <c r="B166" s="10"/>
      <c r="C166" s="10"/>
      <c r="D166" s="10"/>
      <c r="E166" s="37"/>
      <c r="F166" s="10"/>
      <c r="G166" s="10"/>
      <c r="H166" s="10"/>
      <c r="I166" s="10"/>
      <c r="J166" s="10"/>
      <c r="K166" s="26"/>
    </row>
    <row r="167" spans="1:11" s="28" customFormat="1" x14ac:dyDescent="0.2">
      <c r="A167" s="10"/>
      <c r="B167" s="10"/>
      <c r="C167" s="10"/>
      <c r="D167" s="10"/>
      <c r="E167" s="37"/>
      <c r="F167" s="10"/>
      <c r="G167" s="10"/>
      <c r="H167" s="10"/>
      <c r="I167" s="10"/>
      <c r="J167" s="10"/>
      <c r="K167" s="26"/>
    </row>
    <row r="168" spans="1:11" s="28" customFormat="1" x14ac:dyDescent="0.2">
      <c r="A168" s="10"/>
      <c r="B168" s="10"/>
      <c r="C168" s="10"/>
      <c r="D168" s="10"/>
      <c r="E168" s="37"/>
      <c r="F168" s="10"/>
      <c r="G168" s="10"/>
      <c r="H168" s="10"/>
      <c r="I168" s="10"/>
      <c r="J168" s="10"/>
      <c r="K168" s="26"/>
    </row>
    <row r="169" spans="1:11" s="28" customFormat="1" x14ac:dyDescent="0.2">
      <c r="A169" s="10"/>
      <c r="B169" s="10"/>
      <c r="C169" s="10"/>
      <c r="D169" s="10"/>
      <c r="E169" s="37"/>
      <c r="F169" s="10"/>
      <c r="G169" s="10"/>
      <c r="H169" s="10"/>
      <c r="I169" s="10"/>
      <c r="J169" s="10"/>
      <c r="K169" s="26"/>
    </row>
    <row r="170" spans="1:11" s="28" customFormat="1" x14ac:dyDescent="0.2">
      <c r="A170" s="10"/>
      <c r="B170" s="10"/>
      <c r="C170" s="10"/>
      <c r="D170" s="10"/>
      <c r="E170" s="37"/>
      <c r="F170" s="10"/>
      <c r="G170" s="10"/>
      <c r="H170" s="10"/>
      <c r="I170" s="10"/>
      <c r="J170" s="10"/>
      <c r="K170" s="26"/>
    </row>
    <row r="171" spans="1:11" s="28" customFormat="1" x14ac:dyDescent="0.2">
      <c r="A171" s="10"/>
      <c r="B171" s="10"/>
      <c r="C171" s="10"/>
      <c r="D171" s="10"/>
      <c r="E171" s="37"/>
      <c r="F171" s="10"/>
      <c r="G171" s="10"/>
      <c r="H171" s="10"/>
      <c r="I171" s="10"/>
      <c r="J171" s="10"/>
      <c r="K171" s="26"/>
    </row>
    <row r="172" spans="1:11" s="28" customFormat="1" x14ac:dyDescent="0.2">
      <c r="A172" s="10"/>
      <c r="B172" s="10"/>
      <c r="C172" s="10"/>
      <c r="D172" s="10"/>
      <c r="E172" s="37"/>
      <c r="F172" s="10"/>
      <c r="G172" s="10"/>
      <c r="H172" s="10"/>
      <c r="I172" s="10"/>
      <c r="J172" s="10"/>
      <c r="K172" s="26"/>
    </row>
    <row r="173" spans="1:11" s="28" customFormat="1" x14ac:dyDescent="0.2">
      <c r="A173" s="10"/>
      <c r="B173" s="10"/>
      <c r="C173" s="10"/>
      <c r="D173" s="10"/>
      <c r="E173" s="37"/>
      <c r="F173" s="10"/>
      <c r="G173" s="10"/>
      <c r="H173" s="10"/>
      <c r="I173" s="10"/>
      <c r="J173" s="10"/>
      <c r="K173" s="26"/>
    </row>
    <row r="174" spans="1:11" s="28" customFormat="1" x14ac:dyDescent="0.2">
      <c r="A174" s="10"/>
      <c r="B174" s="10"/>
      <c r="C174" s="10"/>
      <c r="D174" s="10"/>
      <c r="E174" s="37"/>
      <c r="F174" s="10"/>
      <c r="G174" s="10"/>
      <c r="H174" s="10"/>
      <c r="I174" s="10"/>
      <c r="J174" s="10"/>
      <c r="K174" s="26"/>
    </row>
    <row r="175" spans="1:11" s="28" customFormat="1" x14ac:dyDescent="0.2">
      <c r="A175" s="10"/>
      <c r="B175" s="10"/>
      <c r="C175" s="10"/>
      <c r="D175" s="10"/>
      <c r="E175" s="37"/>
      <c r="F175" s="10"/>
      <c r="G175" s="10"/>
      <c r="H175" s="10"/>
      <c r="I175" s="10"/>
      <c r="J175" s="10"/>
      <c r="K175" s="26"/>
    </row>
    <row r="176" spans="1:11" s="28" customFormat="1" x14ac:dyDescent="0.2">
      <c r="A176" s="10"/>
      <c r="B176" s="10"/>
      <c r="C176" s="10"/>
      <c r="D176" s="10"/>
      <c r="E176" s="37"/>
      <c r="F176" s="10"/>
      <c r="G176" s="10"/>
      <c r="H176" s="10"/>
      <c r="I176" s="10"/>
      <c r="J176" s="10"/>
      <c r="K176" s="26"/>
    </row>
    <row r="177" spans="1:11" s="28" customFormat="1" x14ac:dyDescent="0.2">
      <c r="A177" s="10"/>
      <c r="B177" s="10"/>
      <c r="C177" s="10"/>
      <c r="D177" s="10"/>
      <c r="E177" s="37"/>
      <c r="F177" s="10"/>
      <c r="G177" s="10"/>
      <c r="H177" s="10"/>
      <c r="I177" s="10"/>
      <c r="J177" s="10"/>
      <c r="K177" s="26"/>
    </row>
    <row r="178" spans="1:11" s="28" customFormat="1" x14ac:dyDescent="0.2">
      <c r="A178" s="10"/>
      <c r="B178" s="10"/>
      <c r="C178" s="10"/>
      <c r="D178" s="10"/>
      <c r="E178" s="37"/>
      <c r="F178" s="10"/>
      <c r="G178" s="10"/>
      <c r="H178" s="10"/>
      <c r="I178" s="10"/>
      <c r="J178" s="10"/>
      <c r="K178" s="26"/>
    </row>
    <row r="179" spans="1:11" s="28" customFormat="1" x14ac:dyDescent="0.2">
      <c r="A179" s="10"/>
      <c r="B179" s="10"/>
      <c r="C179" s="10"/>
      <c r="D179" s="10"/>
      <c r="E179" s="37"/>
      <c r="F179" s="10"/>
      <c r="G179" s="10"/>
      <c r="H179" s="10"/>
      <c r="I179" s="10"/>
      <c r="J179" s="10"/>
      <c r="K179" s="26"/>
    </row>
    <row r="180" spans="1:11" s="28" customFormat="1" x14ac:dyDescent="0.2">
      <c r="A180" s="10"/>
      <c r="B180" s="10"/>
      <c r="C180" s="10"/>
      <c r="D180" s="10"/>
      <c r="E180" s="37"/>
      <c r="F180" s="10"/>
      <c r="G180" s="10"/>
      <c r="H180" s="10"/>
      <c r="I180" s="10"/>
      <c r="J180" s="10"/>
      <c r="K180" s="26"/>
    </row>
  </sheetData>
  <autoFilter ref="A2:K82" xr:uid="{00000000-0001-0000-0100-000000000000}">
    <sortState xmlns:xlrd2="http://schemas.microsoft.com/office/spreadsheetml/2017/richdata2" ref="A3:K82">
      <sortCondition ref="C2:C82"/>
    </sortState>
  </autoFilter>
  <phoneticPr fontId="3"/>
  <dataValidations count="1">
    <dataValidation type="textLength" operator="lessThanOrEqual" allowBlank="1" showInputMessage="1" showErrorMessage="1" errorTitle="物品役務等の名称及び数量" error="256文字以内で入力してください。" sqref="A3:A107" xr:uid="{00000000-0002-0000-0100-000000000000}">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 </vt:lpstr>
      <vt:lpstr>物品役務調達（随意契約）</vt:lpstr>
      <vt:lpstr>'物品役務調達（競争入札） '!Print_Area</vt:lpstr>
      <vt:lpstr>'物品役務調達（随意契約）'!Print_Area</vt:lpstr>
      <vt:lpstr>'物品役務調達（競争入札） '!Print_Titles</vt:lpstr>
      <vt:lpstr>'物品役務調達（随意契約）'!Print_Titles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